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E:\School\Sem 2\Risk Management\Prof. Chatterjee\HW7\"/>
    </mc:Choice>
  </mc:AlternateContent>
  <bookViews>
    <workbookView xWindow="0" yWindow="0" windowWidth="23040" windowHeight="9084" tabRatio="500"/>
  </bookViews>
  <sheets>
    <sheet name="Term Structures- CAC 40" sheetId="1" r:id="rId1"/>
    <sheet name="Term Structures- CSI 300" sheetId="4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4" l="1" a="1"/>
  <c r="D3" i="4"/>
  <c r="D4" i="4" a="1"/>
  <c r="D4" i="4"/>
  <c r="A1" i="4"/>
  <c r="E4" i="4" a="1"/>
  <c r="E4" i="4"/>
  <c r="F4" i="4" a="1"/>
  <c r="F4" i="4"/>
  <c r="J4" i="4" a="1"/>
  <c r="J4" i="4"/>
  <c r="D5" i="4" a="1"/>
  <c r="D5" i="4"/>
  <c r="E5" i="4" a="1"/>
  <c r="E5" i="4"/>
  <c r="F5" i="4" a="1"/>
  <c r="F5" i="4"/>
  <c r="J5" i="4" a="1"/>
  <c r="J5" i="4"/>
  <c r="D6" i="4" a="1"/>
  <c r="D6" i="4"/>
  <c r="E6" i="4" a="1"/>
  <c r="E6" i="4"/>
  <c r="F6" i="4" a="1"/>
  <c r="F6" i="4"/>
  <c r="J6" i="4" a="1"/>
  <c r="J6" i="4"/>
  <c r="D7" i="4" a="1"/>
  <c r="D7" i="4"/>
  <c r="E7" i="4" a="1"/>
  <c r="E7" i="4"/>
  <c r="F7" i="4" a="1"/>
  <c r="F7" i="4"/>
  <c r="J7" i="4" a="1"/>
  <c r="J7" i="4"/>
  <c r="D8" i="4" a="1"/>
  <c r="D8" i="4"/>
  <c r="E8" i="4" a="1"/>
  <c r="E8" i="4"/>
  <c r="F8" i="4" a="1"/>
  <c r="F8" i="4"/>
  <c r="J8" i="4" a="1"/>
  <c r="J8" i="4"/>
  <c r="D9" i="4" a="1"/>
  <c r="D9" i="4"/>
  <c r="E9" i="4" a="1"/>
  <c r="E9" i="4"/>
  <c r="F9" i="4" a="1"/>
  <c r="F9" i="4"/>
  <c r="J9" i="4" a="1"/>
  <c r="J9" i="4"/>
  <c r="D10" i="4" a="1"/>
  <c r="D10" i="4"/>
  <c r="E10" i="4" a="1"/>
  <c r="E10" i="4"/>
  <c r="F10" i="4" a="1"/>
  <c r="F10" i="4"/>
  <c r="J10" i="4" a="1"/>
  <c r="J10" i="4"/>
  <c r="D11" i="4" a="1"/>
  <c r="D11" i="4"/>
  <c r="E11" i="4" a="1"/>
  <c r="E11" i="4"/>
  <c r="F11" i="4" a="1"/>
  <c r="F11" i="4"/>
  <c r="J11" i="4" a="1"/>
  <c r="J11" i="4"/>
  <c r="D12" i="4" a="1"/>
  <c r="D12" i="4"/>
  <c r="E12" i="4" a="1"/>
  <c r="E12" i="4"/>
  <c r="F12" i="4" a="1"/>
  <c r="F12" i="4"/>
  <c r="J12" i="4" a="1"/>
  <c r="J12" i="4"/>
  <c r="D13" i="4" a="1"/>
  <c r="D13" i="4"/>
  <c r="E13" i="4" a="1"/>
  <c r="E13" i="4"/>
  <c r="F13" i="4" a="1"/>
  <c r="F13" i="4"/>
  <c r="J13" i="4" a="1"/>
  <c r="J13" i="4"/>
  <c r="D14" i="4" a="1"/>
  <c r="D14" i="4"/>
  <c r="E14" i="4" a="1"/>
  <c r="E14" i="4"/>
  <c r="F14" i="4" a="1"/>
  <c r="F14" i="4"/>
  <c r="J14" i="4" a="1"/>
  <c r="J14" i="4"/>
  <c r="D15" i="4" a="1"/>
  <c r="D15" i="4"/>
  <c r="E15" i="4" a="1"/>
  <c r="E15" i="4"/>
  <c r="F15" i="4" a="1"/>
  <c r="F15" i="4"/>
  <c r="J15" i="4" a="1"/>
  <c r="J15" i="4"/>
  <c r="D16" i="4" a="1"/>
  <c r="D16" i="4"/>
  <c r="E16" i="4" a="1"/>
  <c r="E16" i="4"/>
  <c r="F16" i="4" a="1"/>
  <c r="F16" i="4"/>
  <c r="J16" i="4" a="1"/>
  <c r="J16" i="4"/>
  <c r="D17" i="4" a="1"/>
  <c r="D17" i="4"/>
  <c r="E17" i="4" a="1"/>
  <c r="E17" i="4"/>
  <c r="F17" i="4" a="1"/>
  <c r="F17" i="4"/>
  <c r="J17" i="4" a="1"/>
  <c r="J17" i="4"/>
  <c r="D18" i="4" a="1"/>
  <c r="D18" i="4"/>
  <c r="E18" i="4" a="1"/>
  <c r="E18" i="4"/>
  <c r="F18" i="4" a="1"/>
  <c r="F18" i="4"/>
  <c r="J18" i="4" a="1"/>
  <c r="J18" i="4"/>
  <c r="D19" i="4" a="1"/>
  <c r="D19" i="4"/>
  <c r="E19" i="4" a="1"/>
  <c r="E19" i="4"/>
  <c r="F19" i="4" a="1"/>
  <c r="F19" i="4"/>
  <c r="J19" i="4" a="1"/>
  <c r="J19" i="4"/>
  <c r="D20" i="4" a="1"/>
  <c r="D20" i="4"/>
  <c r="E20" i="4" a="1"/>
  <c r="E20" i="4"/>
  <c r="F20" i="4" a="1"/>
  <c r="F20" i="4"/>
  <c r="J20" i="4" a="1"/>
  <c r="J20" i="4"/>
  <c r="D21" i="4" a="1"/>
  <c r="D21" i="4"/>
  <c r="E21" i="4" a="1"/>
  <c r="E21" i="4"/>
  <c r="F21" i="4" a="1"/>
  <c r="F21" i="4"/>
  <c r="J21" i="4" a="1"/>
  <c r="J21" i="4"/>
  <c r="D22" i="4" a="1"/>
  <c r="D22" i="4"/>
  <c r="E22" i="4" a="1"/>
  <c r="E22" i="4"/>
  <c r="F22" i="4" a="1"/>
  <c r="F22" i="4"/>
  <c r="J22" i="4" a="1"/>
  <c r="J22" i="4"/>
  <c r="D23" i="4" a="1"/>
  <c r="D23" i="4"/>
  <c r="E23" i="4" a="1"/>
  <c r="E23" i="4"/>
  <c r="F23" i="4" a="1"/>
  <c r="F23" i="4"/>
  <c r="J23" i="4" a="1"/>
  <c r="J23" i="4"/>
  <c r="D24" i="4" a="1"/>
  <c r="D24" i="4"/>
  <c r="E24" i="4" a="1"/>
  <c r="E24" i="4"/>
  <c r="F24" i="4" a="1"/>
  <c r="F24" i="4"/>
  <c r="J24" i="4" a="1"/>
  <c r="J24" i="4"/>
  <c r="D25" i="4" a="1"/>
  <c r="D25" i="4"/>
  <c r="E25" i="4" a="1"/>
  <c r="E25" i="4"/>
  <c r="F25" i="4" a="1"/>
  <c r="F25" i="4"/>
  <c r="J25" i="4" a="1"/>
  <c r="J25" i="4"/>
  <c r="D26" i="4" a="1"/>
  <c r="D26" i="4"/>
  <c r="E26" i="4" a="1"/>
  <c r="E26" i="4"/>
  <c r="F26" i="4" a="1"/>
  <c r="F26" i="4"/>
  <c r="J26" i="4" a="1"/>
  <c r="J26" i="4"/>
  <c r="D27" i="4" a="1"/>
  <c r="D27" i="4"/>
  <c r="E27" i="4" a="1"/>
  <c r="E27" i="4"/>
  <c r="F27" i="4" a="1"/>
  <c r="F27" i="4"/>
  <c r="J27" i="4" a="1"/>
  <c r="J27" i="4"/>
  <c r="D28" i="4" a="1"/>
  <c r="D28" i="4"/>
  <c r="E28" i="4" a="1"/>
  <c r="E28" i="4"/>
  <c r="F28" i="4" a="1"/>
  <c r="F28" i="4"/>
  <c r="J28" i="4" a="1"/>
  <c r="J28" i="4"/>
  <c r="D29" i="4" a="1"/>
  <c r="D29" i="4"/>
  <c r="E29" i="4" a="1"/>
  <c r="E29" i="4"/>
  <c r="F29" i="4" a="1"/>
  <c r="F29" i="4"/>
  <c r="J29" i="4" a="1"/>
  <c r="J29" i="4"/>
  <c r="D30" i="4" a="1"/>
  <c r="D30" i="4"/>
  <c r="E30" i="4" a="1"/>
  <c r="E30" i="4"/>
  <c r="F30" i="4" a="1"/>
  <c r="F30" i="4"/>
  <c r="J30" i="4" a="1"/>
  <c r="J30" i="4"/>
  <c r="D31" i="4" a="1"/>
  <c r="D31" i="4"/>
  <c r="E31" i="4" a="1"/>
  <c r="E31" i="4"/>
  <c r="F31" i="4" a="1"/>
  <c r="F31" i="4"/>
  <c r="J31" i="4" a="1"/>
  <c r="J31" i="4"/>
  <c r="D32" i="4" a="1"/>
  <c r="D32" i="4"/>
  <c r="E32" i="4" a="1"/>
  <c r="E32" i="4"/>
  <c r="F32" i="4" a="1"/>
  <c r="F32" i="4"/>
  <c r="J32" i="4" a="1"/>
  <c r="J32" i="4"/>
  <c r="D33" i="4" a="1"/>
  <c r="D33" i="4"/>
  <c r="E33" i="4" a="1"/>
  <c r="E33" i="4"/>
  <c r="F33" i="4" a="1"/>
  <c r="F33" i="4"/>
  <c r="J33" i="4" a="1"/>
  <c r="J33" i="4"/>
  <c r="D34" i="4" a="1"/>
  <c r="D34" i="4"/>
  <c r="E34" i="4" a="1"/>
  <c r="E34" i="4"/>
  <c r="F34" i="4" a="1"/>
  <c r="F34" i="4"/>
  <c r="J34" i="4" a="1"/>
  <c r="J34" i="4"/>
  <c r="D35" i="4" a="1"/>
  <c r="D35" i="4"/>
  <c r="E35" i="4" a="1"/>
  <c r="E35" i="4"/>
  <c r="F35" i="4" a="1"/>
  <c r="F35" i="4"/>
  <c r="J35" i="4" a="1"/>
  <c r="J35" i="4"/>
  <c r="D36" i="4" a="1"/>
  <c r="D36" i="4"/>
  <c r="E36" i="4" a="1"/>
  <c r="E36" i="4"/>
  <c r="F36" i="4" a="1"/>
  <c r="F36" i="4"/>
  <c r="J36" i="4" a="1"/>
  <c r="J36" i="4"/>
  <c r="D37" i="4" a="1"/>
  <c r="D37" i="4"/>
  <c r="E37" i="4" a="1"/>
  <c r="E37" i="4"/>
  <c r="F37" i="4" a="1"/>
  <c r="F37" i="4"/>
  <c r="J37" i="4" a="1"/>
  <c r="J37" i="4"/>
  <c r="D38" i="4" a="1"/>
  <c r="D38" i="4"/>
  <c r="E38" i="4" a="1"/>
  <c r="E38" i="4"/>
  <c r="F38" i="4" a="1"/>
  <c r="F38" i="4"/>
  <c r="J38" i="4" a="1"/>
  <c r="J38" i="4"/>
  <c r="D39" i="4" a="1"/>
  <c r="D39" i="4"/>
  <c r="E39" i="4" a="1"/>
  <c r="E39" i="4"/>
  <c r="F39" i="4" a="1"/>
  <c r="F39" i="4"/>
  <c r="J39" i="4" a="1"/>
  <c r="J39" i="4"/>
  <c r="D40" i="4" a="1"/>
  <c r="D40" i="4"/>
  <c r="E40" i="4" a="1"/>
  <c r="E40" i="4"/>
  <c r="F40" i="4" a="1"/>
  <c r="F40" i="4"/>
  <c r="J40" i="4" a="1"/>
  <c r="J40" i="4"/>
  <c r="D41" i="4" a="1"/>
  <c r="D41" i="4"/>
  <c r="E41" i="4" a="1"/>
  <c r="E41" i="4"/>
  <c r="F41" i="4" a="1"/>
  <c r="F41" i="4"/>
  <c r="J41" i="4" a="1"/>
  <c r="J41" i="4"/>
  <c r="D42" i="4" a="1"/>
  <c r="D42" i="4"/>
  <c r="E42" i="4" a="1"/>
  <c r="E42" i="4"/>
  <c r="F42" i="4" a="1"/>
  <c r="F42" i="4"/>
  <c r="J42" i="4" a="1"/>
  <c r="J42" i="4"/>
  <c r="D43" i="4" a="1"/>
  <c r="D43" i="4"/>
  <c r="E43" i="4" a="1"/>
  <c r="E43" i="4"/>
  <c r="F43" i="4" a="1"/>
  <c r="F43" i="4"/>
  <c r="J43" i="4" a="1"/>
  <c r="J43" i="4"/>
  <c r="D44" i="4" a="1"/>
  <c r="D44" i="4"/>
  <c r="E44" i="4" a="1"/>
  <c r="E44" i="4"/>
  <c r="F44" i="4" a="1"/>
  <c r="F44" i="4"/>
  <c r="J44" i="4" a="1"/>
  <c r="J44" i="4"/>
  <c r="D45" i="4" a="1"/>
  <c r="D45" i="4"/>
  <c r="E45" i="4" a="1"/>
  <c r="E45" i="4"/>
  <c r="F45" i="4" a="1"/>
  <c r="F45" i="4"/>
  <c r="J45" i="4" a="1"/>
  <c r="J45" i="4"/>
  <c r="D46" i="4" a="1"/>
  <c r="D46" i="4"/>
  <c r="E46" i="4" a="1"/>
  <c r="E46" i="4"/>
  <c r="F46" i="4" a="1"/>
  <c r="F46" i="4"/>
  <c r="J46" i="4" a="1"/>
  <c r="J46" i="4"/>
  <c r="D47" i="4" a="1"/>
  <c r="D47" i="4"/>
  <c r="E47" i="4" a="1"/>
  <c r="E47" i="4"/>
  <c r="F47" i="4" a="1"/>
  <c r="F47" i="4"/>
  <c r="J47" i="4" a="1"/>
  <c r="J47" i="4"/>
  <c r="D48" i="4" a="1"/>
  <c r="D48" i="4"/>
  <c r="E48" i="4" a="1"/>
  <c r="E48" i="4"/>
  <c r="F48" i="4" a="1"/>
  <c r="F48" i="4"/>
  <c r="J48" i="4" a="1"/>
  <c r="J48" i="4"/>
  <c r="D49" i="4" a="1"/>
  <c r="D49" i="4"/>
  <c r="E49" i="4" a="1"/>
  <c r="E49" i="4"/>
  <c r="F49" i="4" a="1"/>
  <c r="F49" i="4"/>
  <c r="J49" i="4" a="1"/>
  <c r="J49" i="4"/>
  <c r="D50" i="4" a="1"/>
  <c r="D50" i="4"/>
  <c r="E50" i="4" a="1"/>
  <c r="E50" i="4"/>
  <c r="F50" i="4" a="1"/>
  <c r="F50" i="4"/>
  <c r="J50" i="4" a="1"/>
  <c r="J50" i="4"/>
  <c r="D51" i="4" a="1"/>
  <c r="D51" i="4"/>
  <c r="E51" i="4" a="1"/>
  <c r="E51" i="4"/>
  <c r="F51" i="4" a="1"/>
  <c r="F51" i="4"/>
  <c r="J51" i="4" a="1"/>
  <c r="J51" i="4"/>
  <c r="D52" i="4" a="1"/>
  <c r="D52" i="4"/>
  <c r="E52" i="4" a="1"/>
  <c r="E52" i="4"/>
  <c r="F52" i="4" a="1"/>
  <c r="F52" i="4"/>
  <c r="J52" i="4" a="1"/>
  <c r="J52" i="4"/>
  <c r="D53" i="4" a="1"/>
  <c r="D53" i="4"/>
  <c r="E53" i="4" a="1"/>
  <c r="E53" i="4"/>
  <c r="F53" i="4" a="1"/>
  <c r="F53" i="4"/>
  <c r="J53" i="4" a="1"/>
  <c r="J53" i="4"/>
  <c r="D54" i="4" a="1"/>
  <c r="D54" i="4"/>
  <c r="E54" i="4" a="1"/>
  <c r="E54" i="4"/>
  <c r="F54" i="4" a="1"/>
  <c r="F54" i="4"/>
  <c r="J54" i="4" a="1"/>
  <c r="J54" i="4"/>
  <c r="D55" i="4" a="1"/>
  <c r="D55" i="4"/>
  <c r="E55" i="4" a="1"/>
  <c r="E55" i="4"/>
  <c r="F55" i="4" a="1"/>
  <c r="F55" i="4"/>
  <c r="J55" i="4" a="1"/>
  <c r="J55" i="4"/>
  <c r="D56" i="4" a="1"/>
  <c r="D56" i="4"/>
  <c r="E56" i="4" a="1"/>
  <c r="E56" i="4"/>
  <c r="F56" i="4" a="1"/>
  <c r="F56" i="4"/>
  <c r="J56" i="4" a="1"/>
  <c r="J56" i="4"/>
  <c r="D57" i="4" a="1"/>
  <c r="D57" i="4"/>
  <c r="E57" i="4" a="1"/>
  <c r="E57" i="4"/>
  <c r="F57" i="4" a="1"/>
  <c r="F57" i="4"/>
  <c r="J57" i="4" a="1"/>
  <c r="J57" i="4"/>
  <c r="D58" i="4" a="1"/>
  <c r="D58" i="4"/>
  <c r="E58" i="4" a="1"/>
  <c r="E58" i="4"/>
  <c r="F58" i="4" a="1"/>
  <c r="F58" i="4"/>
  <c r="J58" i="4" a="1"/>
  <c r="J58" i="4"/>
  <c r="D59" i="4" a="1"/>
  <c r="D59" i="4"/>
  <c r="E59" i="4" a="1"/>
  <c r="E59" i="4"/>
  <c r="F59" i="4" a="1"/>
  <c r="F59" i="4"/>
  <c r="J59" i="4" a="1"/>
  <c r="J59" i="4"/>
  <c r="D60" i="4" a="1"/>
  <c r="D60" i="4"/>
  <c r="E60" i="4" a="1"/>
  <c r="E60" i="4"/>
  <c r="F60" i="4" a="1"/>
  <c r="F60" i="4"/>
  <c r="J60" i="4" a="1"/>
  <c r="J60" i="4"/>
  <c r="D61" i="4" a="1"/>
  <c r="D61" i="4"/>
  <c r="E61" i="4" a="1"/>
  <c r="E61" i="4"/>
  <c r="F61" i="4" a="1"/>
  <c r="F61" i="4"/>
  <c r="J61" i="4" a="1"/>
  <c r="J61" i="4"/>
  <c r="D62" i="4" a="1"/>
  <c r="D62" i="4"/>
  <c r="E62" i="4" a="1"/>
  <c r="E62" i="4"/>
  <c r="F62" i="4" a="1"/>
  <c r="F62" i="4"/>
  <c r="J62" i="4" a="1"/>
  <c r="J62" i="4"/>
  <c r="D63" i="4" a="1"/>
  <c r="D63" i="4"/>
  <c r="E63" i="4" a="1"/>
  <c r="E63" i="4"/>
  <c r="F63" i="4" a="1"/>
  <c r="F63" i="4"/>
  <c r="J63" i="4" a="1"/>
  <c r="J63" i="4"/>
  <c r="D64" i="4" a="1"/>
  <c r="D64" i="4"/>
  <c r="E64" i="4" a="1"/>
  <c r="E64" i="4"/>
  <c r="F64" i="4" a="1"/>
  <c r="F64" i="4"/>
  <c r="J64" i="4" a="1"/>
  <c r="J64" i="4"/>
  <c r="D65" i="4" a="1"/>
  <c r="D65" i="4"/>
  <c r="E65" i="4" a="1"/>
  <c r="E65" i="4"/>
  <c r="F65" i="4" a="1"/>
  <c r="F65" i="4"/>
  <c r="J65" i="4" a="1"/>
  <c r="J65" i="4"/>
  <c r="D66" i="4" a="1"/>
  <c r="D66" i="4"/>
  <c r="E66" i="4" a="1"/>
  <c r="E66" i="4"/>
  <c r="F66" i="4" a="1"/>
  <c r="F66" i="4"/>
  <c r="J66" i="4" a="1"/>
  <c r="J66" i="4"/>
  <c r="D67" i="4" a="1"/>
  <c r="D67" i="4"/>
  <c r="E67" i="4" a="1"/>
  <c r="E67" i="4"/>
  <c r="F67" i="4" a="1"/>
  <c r="F67" i="4"/>
  <c r="J67" i="4" a="1"/>
  <c r="J67" i="4"/>
  <c r="D68" i="4" a="1"/>
  <c r="D68" i="4"/>
  <c r="E68" i="4" a="1"/>
  <c r="E68" i="4"/>
  <c r="F68" i="4" a="1"/>
  <c r="F68" i="4"/>
  <c r="J68" i="4" a="1"/>
  <c r="J68" i="4"/>
  <c r="D69" i="4" a="1"/>
  <c r="D69" i="4"/>
  <c r="E69" i="4" a="1"/>
  <c r="E69" i="4"/>
  <c r="F69" i="4" a="1"/>
  <c r="F69" i="4"/>
  <c r="J69" i="4" a="1"/>
  <c r="J69" i="4"/>
  <c r="D70" i="4" a="1"/>
  <c r="D70" i="4"/>
  <c r="E70" i="4" a="1"/>
  <c r="E70" i="4"/>
  <c r="F70" i="4" a="1"/>
  <c r="F70" i="4"/>
  <c r="J70" i="4" a="1"/>
  <c r="J70" i="4"/>
  <c r="D71" i="4" a="1"/>
  <c r="D71" i="4"/>
  <c r="E71" i="4" a="1"/>
  <c r="E71" i="4"/>
  <c r="F71" i="4" a="1"/>
  <c r="F71" i="4"/>
  <c r="J71" i="4" a="1"/>
  <c r="J71" i="4"/>
  <c r="D72" i="4" a="1"/>
  <c r="D72" i="4"/>
  <c r="E72" i="4" a="1"/>
  <c r="E72" i="4"/>
  <c r="F72" i="4" a="1"/>
  <c r="F72" i="4"/>
  <c r="J72" i="4" a="1"/>
  <c r="J72" i="4"/>
  <c r="D73" i="4" a="1"/>
  <c r="D73" i="4"/>
  <c r="E73" i="4" a="1"/>
  <c r="E73" i="4"/>
  <c r="F73" i="4" a="1"/>
  <c r="F73" i="4"/>
  <c r="J73" i="4" a="1"/>
  <c r="J73" i="4"/>
  <c r="D74" i="4" a="1"/>
  <c r="D74" i="4"/>
  <c r="E74" i="4" a="1"/>
  <c r="E74" i="4"/>
  <c r="F74" i="4" a="1"/>
  <c r="F74" i="4"/>
  <c r="J74" i="4" a="1"/>
  <c r="J74" i="4"/>
  <c r="D75" i="4" a="1"/>
  <c r="D75" i="4"/>
  <c r="E75" i="4" a="1"/>
  <c r="E75" i="4"/>
  <c r="F75" i="4" a="1"/>
  <c r="F75" i="4"/>
  <c r="J75" i="4" a="1"/>
  <c r="J75" i="4"/>
  <c r="D76" i="4" a="1"/>
  <c r="D76" i="4"/>
  <c r="E76" i="4" a="1"/>
  <c r="E76" i="4"/>
  <c r="F76" i="4" a="1"/>
  <c r="F76" i="4"/>
  <c r="J76" i="4" a="1"/>
  <c r="J76" i="4"/>
  <c r="D77" i="4" a="1"/>
  <c r="D77" i="4"/>
  <c r="E77" i="4" a="1"/>
  <c r="E77" i="4"/>
  <c r="F77" i="4" a="1"/>
  <c r="F77" i="4"/>
  <c r="J77" i="4" a="1"/>
  <c r="J77" i="4"/>
  <c r="D78" i="4" a="1"/>
  <c r="D78" i="4"/>
  <c r="E78" i="4" a="1"/>
  <c r="E78" i="4"/>
  <c r="F78" i="4" a="1"/>
  <c r="F78" i="4"/>
  <c r="J78" i="4" a="1"/>
  <c r="J78" i="4"/>
  <c r="D79" i="4" a="1"/>
  <c r="D79" i="4"/>
  <c r="E79" i="4" a="1"/>
  <c r="E79" i="4"/>
  <c r="F79" i="4" a="1"/>
  <c r="F79" i="4"/>
  <c r="J79" i="4" a="1"/>
  <c r="J79" i="4"/>
  <c r="D80" i="4" a="1"/>
  <c r="D80" i="4"/>
  <c r="E80" i="4" a="1"/>
  <c r="E80" i="4"/>
  <c r="F80" i="4" a="1"/>
  <c r="F80" i="4"/>
  <c r="J80" i="4" a="1"/>
  <c r="J80" i="4"/>
  <c r="D81" i="4" a="1"/>
  <c r="D81" i="4"/>
  <c r="E81" i="4" a="1"/>
  <c r="E81" i="4"/>
  <c r="F81" i="4" a="1"/>
  <c r="F81" i="4"/>
  <c r="J81" i="4" a="1"/>
  <c r="J81" i="4"/>
  <c r="D82" i="4" a="1"/>
  <c r="D82" i="4"/>
  <c r="E82" i="4" a="1"/>
  <c r="E82" i="4"/>
  <c r="F82" i="4" a="1"/>
  <c r="F82" i="4"/>
  <c r="J82" i="4" a="1"/>
  <c r="J82" i="4"/>
  <c r="D83" i="4" a="1"/>
  <c r="D83" i="4"/>
  <c r="E83" i="4" a="1"/>
  <c r="E83" i="4"/>
  <c r="F83" i="4" a="1"/>
  <c r="F83" i="4"/>
  <c r="J83" i="4" a="1"/>
  <c r="J83" i="4"/>
  <c r="D84" i="4" a="1"/>
  <c r="D84" i="4"/>
  <c r="E84" i="4" a="1"/>
  <c r="E84" i="4"/>
  <c r="F84" i="4" a="1"/>
  <c r="F84" i="4"/>
  <c r="J84" i="4" a="1"/>
  <c r="J84" i="4"/>
  <c r="D85" i="4" a="1"/>
  <c r="D85" i="4"/>
  <c r="E85" i="4" a="1"/>
  <c r="E85" i="4"/>
  <c r="F85" i="4" a="1"/>
  <c r="F85" i="4"/>
  <c r="J85" i="4" a="1"/>
  <c r="J85" i="4"/>
  <c r="D86" i="4" a="1"/>
  <c r="D86" i="4"/>
  <c r="E86" i="4" a="1"/>
  <c r="E86" i="4"/>
  <c r="F86" i="4" a="1"/>
  <c r="F86" i="4"/>
  <c r="J86" i="4" a="1"/>
  <c r="J86" i="4"/>
  <c r="D87" i="4" a="1"/>
  <c r="D87" i="4"/>
  <c r="E87" i="4" a="1"/>
  <c r="E87" i="4"/>
  <c r="F87" i="4" a="1"/>
  <c r="F87" i="4"/>
  <c r="J87" i="4" a="1"/>
  <c r="J87" i="4"/>
  <c r="D88" i="4" a="1"/>
  <c r="D88" i="4"/>
  <c r="E88" i="4" a="1"/>
  <c r="E88" i="4"/>
  <c r="F88" i="4" a="1"/>
  <c r="F88" i="4"/>
  <c r="J88" i="4" a="1"/>
  <c r="J88" i="4"/>
  <c r="D89" i="4" a="1"/>
  <c r="D89" i="4"/>
  <c r="E89" i="4" a="1"/>
  <c r="E89" i="4"/>
  <c r="F89" i="4" a="1"/>
  <c r="F89" i="4"/>
  <c r="J89" i="4" a="1"/>
  <c r="J89" i="4"/>
  <c r="D90" i="4" a="1"/>
  <c r="D90" i="4"/>
  <c r="E90" i="4" a="1"/>
  <c r="E90" i="4"/>
  <c r="F90" i="4" a="1"/>
  <c r="F90" i="4"/>
  <c r="J90" i="4" a="1"/>
  <c r="J90" i="4"/>
  <c r="D91" i="4" a="1"/>
  <c r="D91" i="4"/>
  <c r="E91" i="4" a="1"/>
  <c r="E91" i="4"/>
  <c r="F91" i="4" a="1"/>
  <c r="F91" i="4"/>
  <c r="J91" i="4" a="1"/>
  <c r="J91" i="4"/>
  <c r="D92" i="4" a="1"/>
  <c r="D92" i="4"/>
  <c r="E92" i="4" a="1"/>
  <c r="E92" i="4"/>
  <c r="F92" i="4" a="1"/>
  <c r="F92" i="4"/>
  <c r="J92" i="4" a="1"/>
  <c r="J92" i="4"/>
  <c r="D93" i="4" a="1"/>
  <c r="D93" i="4"/>
  <c r="E93" i="4" a="1"/>
  <c r="E93" i="4"/>
  <c r="F93" i="4" a="1"/>
  <c r="F93" i="4"/>
  <c r="J93" i="4" a="1"/>
  <c r="J93" i="4"/>
  <c r="D94" i="4" a="1"/>
  <c r="D94" i="4"/>
  <c r="E94" i="4" a="1"/>
  <c r="E94" i="4"/>
  <c r="F94" i="4" a="1"/>
  <c r="F94" i="4"/>
  <c r="J94" i="4" a="1"/>
  <c r="J94" i="4"/>
  <c r="D95" i="4" a="1"/>
  <c r="D95" i="4"/>
  <c r="E95" i="4" a="1"/>
  <c r="E95" i="4"/>
  <c r="F95" i="4" a="1"/>
  <c r="F95" i="4"/>
  <c r="J95" i="4" a="1"/>
  <c r="J95" i="4"/>
  <c r="D96" i="4" a="1"/>
  <c r="D96" i="4"/>
  <c r="E96" i="4" a="1"/>
  <c r="E96" i="4"/>
  <c r="F96" i="4" a="1"/>
  <c r="F96" i="4"/>
  <c r="J96" i="4" a="1"/>
  <c r="J96" i="4"/>
  <c r="D97" i="4" a="1"/>
  <c r="D97" i="4"/>
  <c r="E97" i="4" a="1"/>
  <c r="E97" i="4"/>
  <c r="F97" i="4" a="1"/>
  <c r="F97" i="4"/>
  <c r="J97" i="4" a="1"/>
  <c r="J97" i="4"/>
  <c r="D98" i="4" a="1"/>
  <c r="D98" i="4"/>
  <c r="E98" i="4" a="1"/>
  <c r="E98" i="4"/>
  <c r="F98" i="4" a="1"/>
  <c r="F98" i="4"/>
  <c r="J98" i="4" a="1"/>
  <c r="J98" i="4"/>
  <c r="D99" i="4" a="1"/>
  <c r="D99" i="4"/>
  <c r="E99" i="4" a="1"/>
  <c r="E99" i="4"/>
  <c r="F99" i="4" a="1"/>
  <c r="F99" i="4"/>
  <c r="J99" i="4" a="1"/>
  <c r="J99" i="4"/>
  <c r="D100" i="4" a="1"/>
  <c r="D100" i="4"/>
  <c r="E100" i="4" a="1"/>
  <c r="E100" i="4"/>
  <c r="F100" i="4" a="1"/>
  <c r="F100" i="4"/>
  <c r="J100" i="4" a="1"/>
  <c r="J100" i="4"/>
  <c r="D101" i="4" a="1"/>
  <c r="D101" i="4"/>
  <c r="E101" i="4" a="1"/>
  <c r="E101" i="4"/>
  <c r="F101" i="4" a="1"/>
  <c r="F101" i="4"/>
  <c r="J101" i="4" a="1"/>
  <c r="J101" i="4"/>
  <c r="D102" i="4" a="1"/>
  <c r="D102" i="4"/>
  <c r="E102" i="4" a="1"/>
  <c r="E102" i="4"/>
  <c r="F102" i="4" a="1"/>
  <c r="F102" i="4"/>
  <c r="J102" i="4" a="1"/>
  <c r="J102" i="4"/>
  <c r="D103" i="4" a="1"/>
  <c r="D103" i="4"/>
  <c r="E103" i="4" a="1"/>
  <c r="E103" i="4"/>
  <c r="F103" i="4" a="1"/>
  <c r="F103" i="4"/>
  <c r="J103" i="4" a="1"/>
  <c r="J103" i="4"/>
  <c r="D104" i="4" a="1"/>
  <c r="D104" i="4"/>
  <c r="E104" i="4" a="1"/>
  <c r="E104" i="4"/>
  <c r="F104" i="4" a="1"/>
  <c r="F104" i="4"/>
  <c r="J104" i="4" a="1"/>
  <c r="J104" i="4"/>
  <c r="D105" i="4" a="1"/>
  <c r="D105" i="4"/>
  <c r="E105" i="4" a="1"/>
  <c r="E105" i="4"/>
  <c r="F105" i="4" a="1"/>
  <c r="F105" i="4"/>
  <c r="J105" i="4" a="1"/>
  <c r="J105" i="4"/>
  <c r="D106" i="4" a="1"/>
  <c r="D106" i="4"/>
  <c r="E106" i="4" a="1"/>
  <c r="E106" i="4"/>
  <c r="F106" i="4" a="1"/>
  <c r="F106" i="4"/>
  <c r="J106" i="4" a="1"/>
  <c r="J106" i="4"/>
  <c r="D107" i="4" a="1"/>
  <c r="D107" i="4"/>
  <c r="E107" i="4" a="1"/>
  <c r="E107" i="4"/>
  <c r="F107" i="4" a="1"/>
  <c r="F107" i="4"/>
  <c r="J107" i="4" a="1"/>
  <c r="J107" i="4"/>
  <c r="D108" i="4" a="1"/>
  <c r="D108" i="4"/>
  <c r="E108" i="4" a="1"/>
  <c r="E108" i="4"/>
  <c r="F108" i="4" a="1"/>
  <c r="F108" i="4"/>
  <c r="J108" i="4" a="1"/>
  <c r="J108" i="4"/>
  <c r="D109" i="4" a="1"/>
  <c r="D109" i="4"/>
  <c r="E109" i="4" a="1"/>
  <c r="E109" i="4"/>
  <c r="F109" i="4" a="1"/>
  <c r="F109" i="4"/>
  <c r="J109" i="4" a="1"/>
  <c r="J109" i="4"/>
  <c r="D110" i="4" a="1"/>
  <c r="D110" i="4"/>
  <c r="E110" i="4" a="1"/>
  <c r="E110" i="4"/>
  <c r="F110" i="4" a="1"/>
  <c r="F110" i="4"/>
  <c r="J110" i="4" a="1"/>
  <c r="J110" i="4"/>
  <c r="D111" i="4" a="1"/>
  <c r="D111" i="4"/>
  <c r="E111" i="4" a="1"/>
  <c r="E111" i="4"/>
  <c r="F111" i="4" a="1"/>
  <c r="F111" i="4"/>
  <c r="J111" i="4" a="1"/>
  <c r="J111" i="4"/>
  <c r="D112" i="4" a="1"/>
  <c r="D112" i="4"/>
  <c r="E112" i="4" a="1"/>
  <c r="E112" i="4"/>
  <c r="F112" i="4" a="1"/>
  <c r="F112" i="4"/>
  <c r="J112" i="4" a="1"/>
  <c r="J112" i="4"/>
  <c r="D113" i="4" a="1"/>
  <c r="D113" i="4"/>
  <c r="E113" i="4" a="1"/>
  <c r="E113" i="4"/>
  <c r="F113" i="4" a="1"/>
  <c r="F113" i="4"/>
  <c r="J113" i="4" a="1"/>
  <c r="J113" i="4"/>
  <c r="D114" i="4" a="1"/>
  <c r="D114" i="4"/>
  <c r="E114" i="4" a="1"/>
  <c r="E114" i="4"/>
  <c r="F114" i="4" a="1"/>
  <c r="F114" i="4"/>
  <c r="J114" i="4" a="1"/>
  <c r="J114" i="4"/>
  <c r="D115" i="4" a="1"/>
  <c r="D115" i="4"/>
  <c r="E115" i="4" a="1"/>
  <c r="E115" i="4"/>
  <c r="F115" i="4" a="1"/>
  <c r="F115" i="4"/>
  <c r="J115" i="4" a="1"/>
  <c r="J115" i="4"/>
  <c r="D116" i="4" a="1"/>
  <c r="D116" i="4"/>
  <c r="E116" i="4" a="1"/>
  <c r="E116" i="4"/>
  <c r="F116" i="4" a="1"/>
  <c r="F116" i="4"/>
  <c r="J116" i="4" a="1"/>
  <c r="J116" i="4"/>
  <c r="D117" i="4" a="1"/>
  <c r="D117" i="4"/>
  <c r="E117" i="4" a="1"/>
  <c r="E117" i="4"/>
  <c r="F117" i="4" a="1"/>
  <c r="F117" i="4"/>
  <c r="J117" i="4" a="1"/>
  <c r="J117" i="4"/>
  <c r="D118" i="4" a="1"/>
  <c r="D118" i="4"/>
  <c r="E118" i="4" a="1"/>
  <c r="E118" i="4"/>
  <c r="F118" i="4" a="1"/>
  <c r="F118" i="4"/>
  <c r="J118" i="4" a="1"/>
  <c r="J118" i="4"/>
  <c r="D119" i="4" a="1"/>
  <c r="D119" i="4"/>
  <c r="E119" i="4" a="1"/>
  <c r="E119" i="4"/>
  <c r="F119" i="4" a="1"/>
  <c r="F119" i="4"/>
  <c r="J119" i="4" a="1"/>
  <c r="J119" i="4"/>
  <c r="D120" i="4" a="1"/>
  <c r="D120" i="4"/>
  <c r="E120" i="4" a="1"/>
  <c r="E120" i="4"/>
  <c r="F120" i="4" a="1"/>
  <c r="F120" i="4"/>
  <c r="J120" i="4" a="1"/>
  <c r="J120" i="4"/>
  <c r="D121" i="4" a="1"/>
  <c r="D121" i="4"/>
  <c r="E121" i="4" a="1"/>
  <c r="E121" i="4"/>
  <c r="F121" i="4" a="1"/>
  <c r="F121" i="4"/>
  <c r="J121" i="4" a="1"/>
  <c r="J121" i="4"/>
  <c r="D122" i="4" a="1"/>
  <c r="D122" i="4"/>
  <c r="E122" i="4" a="1"/>
  <c r="E122" i="4"/>
  <c r="F122" i="4" a="1"/>
  <c r="F122" i="4"/>
  <c r="J122" i="4" a="1"/>
  <c r="J122" i="4"/>
  <c r="D123" i="4" a="1"/>
  <c r="D123" i="4"/>
  <c r="E123" i="4" a="1"/>
  <c r="E123" i="4"/>
  <c r="F123" i="4" a="1"/>
  <c r="F123" i="4"/>
  <c r="J123" i="4" a="1"/>
  <c r="J123" i="4"/>
  <c r="D124" i="4" a="1"/>
  <c r="D124" i="4"/>
  <c r="E124" i="4" a="1"/>
  <c r="E124" i="4"/>
  <c r="F124" i="4" a="1"/>
  <c r="F124" i="4"/>
  <c r="J124" i="4" a="1"/>
  <c r="J124" i="4"/>
  <c r="D125" i="4" a="1"/>
  <c r="D125" i="4"/>
  <c r="E125" i="4" a="1"/>
  <c r="E125" i="4"/>
  <c r="F125" i="4" a="1"/>
  <c r="F125" i="4"/>
  <c r="J125" i="4" a="1"/>
  <c r="J125" i="4"/>
  <c r="D126" i="4" a="1"/>
  <c r="D126" i="4"/>
  <c r="E126" i="4" a="1"/>
  <c r="E126" i="4"/>
  <c r="F126" i="4" a="1"/>
  <c r="F126" i="4"/>
  <c r="J126" i="4" a="1"/>
  <c r="J126" i="4"/>
  <c r="D127" i="4" a="1"/>
  <c r="D127" i="4"/>
  <c r="E127" i="4" a="1"/>
  <c r="E127" i="4"/>
  <c r="F127" i="4" a="1"/>
  <c r="F127" i="4"/>
  <c r="J127" i="4" a="1"/>
  <c r="J127" i="4"/>
  <c r="D128" i="4" a="1"/>
  <c r="D128" i="4"/>
  <c r="E128" i="4" a="1"/>
  <c r="E128" i="4"/>
  <c r="F128" i="4" a="1"/>
  <c r="F128" i="4"/>
  <c r="J128" i="4" a="1"/>
  <c r="J128" i="4"/>
  <c r="D129" i="4" a="1"/>
  <c r="D129" i="4"/>
  <c r="E129" i="4" a="1"/>
  <c r="E129" i="4"/>
  <c r="F129" i="4" a="1"/>
  <c r="F129" i="4"/>
  <c r="J129" i="4" a="1"/>
  <c r="J129" i="4"/>
  <c r="D130" i="4" a="1"/>
  <c r="D130" i="4"/>
  <c r="E130" i="4" a="1"/>
  <c r="E130" i="4"/>
  <c r="F130" i="4" a="1"/>
  <c r="F130" i="4"/>
  <c r="J130" i="4" a="1"/>
  <c r="J130" i="4"/>
  <c r="D131" i="4" a="1"/>
  <c r="D131" i="4"/>
  <c r="E131" i="4" a="1"/>
  <c r="E131" i="4"/>
  <c r="F131" i="4" a="1"/>
  <c r="F131" i="4"/>
  <c r="J131" i="4" a="1"/>
  <c r="J131" i="4"/>
  <c r="D132" i="4" a="1"/>
  <c r="D132" i="4"/>
  <c r="E132" i="4" a="1"/>
  <c r="E132" i="4"/>
  <c r="F132" i="4" a="1"/>
  <c r="F132" i="4"/>
  <c r="J132" i="4" a="1"/>
  <c r="J132" i="4"/>
  <c r="D133" i="4" a="1"/>
  <c r="D133" i="4"/>
  <c r="E133" i="4" a="1"/>
  <c r="E133" i="4"/>
  <c r="F133" i="4" a="1"/>
  <c r="F133" i="4"/>
  <c r="J133" i="4" a="1"/>
  <c r="J133" i="4"/>
  <c r="D134" i="4" a="1"/>
  <c r="D134" i="4"/>
  <c r="E134" i="4" a="1"/>
  <c r="E134" i="4"/>
  <c r="F134" i="4" a="1"/>
  <c r="F134" i="4"/>
  <c r="J134" i="4" a="1"/>
  <c r="J134" i="4"/>
  <c r="D135" i="4" a="1"/>
  <c r="D135" i="4"/>
  <c r="E135" i="4" a="1"/>
  <c r="E135" i="4"/>
  <c r="F135" i="4" a="1"/>
  <c r="F135" i="4"/>
  <c r="J135" i="4" a="1"/>
  <c r="J135" i="4"/>
  <c r="D136" i="4" a="1"/>
  <c r="D136" i="4"/>
  <c r="E136" i="4" a="1"/>
  <c r="E136" i="4"/>
  <c r="F136" i="4" a="1"/>
  <c r="F136" i="4"/>
  <c r="J136" i="4" a="1"/>
  <c r="J136" i="4"/>
  <c r="D137" i="4" a="1"/>
  <c r="D137" i="4"/>
  <c r="E137" i="4" a="1"/>
  <c r="E137" i="4"/>
  <c r="F137" i="4" a="1"/>
  <c r="F137" i="4"/>
  <c r="J137" i="4" a="1"/>
  <c r="J137" i="4"/>
  <c r="D138" i="4" a="1"/>
  <c r="D138" i="4"/>
  <c r="E138" i="4" a="1"/>
  <c r="E138" i="4"/>
  <c r="F138" i="4" a="1"/>
  <c r="F138" i="4"/>
  <c r="J138" i="4" a="1"/>
  <c r="J138" i="4"/>
  <c r="D139" i="4" a="1"/>
  <c r="D139" i="4"/>
  <c r="E139" i="4" a="1"/>
  <c r="E139" i="4"/>
  <c r="F139" i="4" a="1"/>
  <c r="F139" i="4"/>
  <c r="J139" i="4" a="1"/>
  <c r="J139" i="4"/>
  <c r="D140" i="4" a="1"/>
  <c r="D140" i="4"/>
  <c r="E140" i="4" a="1"/>
  <c r="E140" i="4"/>
  <c r="F140" i="4" a="1"/>
  <c r="F140" i="4"/>
  <c r="J140" i="4" a="1"/>
  <c r="J140" i="4"/>
  <c r="D141" i="4" a="1"/>
  <c r="D141" i="4"/>
  <c r="E141" i="4" a="1"/>
  <c r="E141" i="4"/>
  <c r="F141" i="4" a="1"/>
  <c r="F141" i="4"/>
  <c r="J141" i="4" a="1"/>
  <c r="J141" i="4"/>
  <c r="D142" i="4" a="1"/>
  <c r="D142" i="4"/>
  <c r="E142" i="4" a="1"/>
  <c r="E142" i="4"/>
  <c r="F142" i="4" a="1"/>
  <c r="F142" i="4"/>
  <c r="J142" i="4" a="1"/>
  <c r="J142" i="4"/>
  <c r="D143" i="4" a="1"/>
  <c r="D143" i="4"/>
  <c r="E143" i="4" a="1"/>
  <c r="E143" i="4"/>
  <c r="F143" i="4" a="1"/>
  <c r="F143" i="4"/>
  <c r="J143" i="4" a="1"/>
  <c r="J143" i="4"/>
  <c r="D144" i="4" a="1"/>
  <c r="D144" i="4"/>
  <c r="E144" i="4" a="1"/>
  <c r="E144" i="4"/>
  <c r="F144" i="4" a="1"/>
  <c r="F144" i="4"/>
  <c r="J144" i="4" a="1"/>
  <c r="J144" i="4"/>
  <c r="D145" i="4" a="1"/>
  <c r="D145" i="4"/>
  <c r="E145" i="4" a="1"/>
  <c r="E145" i="4"/>
  <c r="F145" i="4" a="1"/>
  <c r="F145" i="4"/>
  <c r="J145" i="4" a="1"/>
  <c r="J145" i="4"/>
  <c r="D146" i="4" a="1"/>
  <c r="D146" i="4"/>
  <c r="E146" i="4" a="1"/>
  <c r="E146" i="4"/>
  <c r="F146" i="4" a="1"/>
  <c r="F146" i="4"/>
  <c r="J146" i="4" a="1"/>
  <c r="J146" i="4"/>
  <c r="D147" i="4" a="1"/>
  <c r="D147" i="4"/>
  <c r="E147" i="4" a="1"/>
  <c r="E147" i="4"/>
  <c r="F147" i="4" a="1"/>
  <c r="F147" i="4"/>
  <c r="J147" i="4" a="1"/>
  <c r="J147" i="4"/>
  <c r="D148" i="4" a="1"/>
  <c r="D148" i="4"/>
  <c r="E148" i="4" a="1"/>
  <c r="E148" i="4"/>
  <c r="F148" i="4" a="1"/>
  <c r="F148" i="4"/>
  <c r="J148" i="4" a="1"/>
  <c r="J148" i="4"/>
  <c r="D149" i="4" a="1"/>
  <c r="D149" i="4"/>
  <c r="E149" i="4" a="1"/>
  <c r="E149" i="4"/>
  <c r="F149" i="4" a="1"/>
  <c r="F149" i="4"/>
  <c r="J149" i="4" a="1"/>
  <c r="J149" i="4"/>
  <c r="D150" i="4" a="1"/>
  <c r="D150" i="4"/>
  <c r="E150" i="4" a="1"/>
  <c r="E150" i="4"/>
  <c r="F150" i="4" a="1"/>
  <c r="F150" i="4"/>
  <c r="J150" i="4" a="1"/>
  <c r="J150" i="4"/>
  <c r="D151" i="4" a="1"/>
  <c r="D151" i="4"/>
  <c r="E151" i="4" a="1"/>
  <c r="E151" i="4"/>
  <c r="F151" i="4" a="1"/>
  <c r="F151" i="4"/>
  <c r="J151" i="4" a="1"/>
  <c r="J151" i="4"/>
  <c r="D152" i="4" a="1"/>
  <c r="D152" i="4"/>
  <c r="E152" i="4" a="1"/>
  <c r="E152" i="4"/>
  <c r="F152" i="4" a="1"/>
  <c r="F152" i="4"/>
  <c r="J152" i="4" a="1"/>
  <c r="J152" i="4"/>
  <c r="D153" i="4" a="1"/>
  <c r="D153" i="4"/>
  <c r="E153" i="4" a="1"/>
  <c r="E153" i="4"/>
  <c r="F153" i="4" a="1"/>
  <c r="F153" i="4"/>
  <c r="J153" i="4" a="1"/>
  <c r="J153" i="4"/>
  <c r="D154" i="4" a="1"/>
  <c r="D154" i="4"/>
  <c r="E154" i="4" a="1"/>
  <c r="E154" i="4"/>
  <c r="F154" i="4" a="1"/>
  <c r="F154" i="4"/>
  <c r="J154" i="4" a="1"/>
  <c r="J154" i="4"/>
  <c r="D155" i="4" a="1"/>
  <c r="D155" i="4"/>
  <c r="E155" i="4" a="1"/>
  <c r="E155" i="4"/>
  <c r="F155" i="4" a="1"/>
  <c r="F155" i="4"/>
  <c r="J155" i="4" a="1"/>
  <c r="J155" i="4"/>
  <c r="D156" i="4" a="1"/>
  <c r="D156" i="4"/>
  <c r="E156" i="4" a="1"/>
  <c r="E156" i="4"/>
  <c r="F156" i="4" a="1"/>
  <c r="F156" i="4"/>
  <c r="J156" i="4" a="1"/>
  <c r="J156" i="4"/>
  <c r="D157" i="4" a="1"/>
  <c r="D157" i="4"/>
  <c r="E157" i="4" a="1"/>
  <c r="E157" i="4"/>
  <c r="F157" i="4" a="1"/>
  <c r="F157" i="4"/>
  <c r="J157" i="4" a="1"/>
  <c r="J157" i="4"/>
  <c r="D158" i="4" a="1"/>
  <c r="D158" i="4"/>
  <c r="E158" i="4" a="1"/>
  <c r="E158" i="4"/>
  <c r="F158" i="4" a="1"/>
  <c r="F158" i="4"/>
  <c r="J158" i="4" a="1"/>
  <c r="J158" i="4"/>
  <c r="D159" i="4" a="1"/>
  <c r="D159" i="4"/>
  <c r="E159" i="4" a="1"/>
  <c r="E159" i="4"/>
  <c r="F159" i="4" a="1"/>
  <c r="F159" i="4"/>
  <c r="J159" i="4" a="1"/>
  <c r="J159" i="4"/>
  <c r="D160" i="4" a="1"/>
  <c r="D160" i="4"/>
  <c r="E160" i="4" a="1"/>
  <c r="E160" i="4"/>
  <c r="F160" i="4" a="1"/>
  <c r="F160" i="4"/>
  <c r="J160" i="4" a="1"/>
  <c r="J160" i="4"/>
  <c r="D161" i="4" a="1"/>
  <c r="D161" i="4"/>
  <c r="E161" i="4" a="1"/>
  <c r="E161" i="4"/>
  <c r="F161" i="4" a="1"/>
  <c r="F161" i="4"/>
  <c r="J161" i="4" a="1"/>
  <c r="J161" i="4"/>
  <c r="D162" i="4" a="1"/>
  <c r="D162" i="4"/>
  <c r="E162" i="4" a="1"/>
  <c r="E162" i="4"/>
  <c r="F162" i="4" a="1"/>
  <c r="F162" i="4"/>
  <c r="J162" i="4" a="1"/>
  <c r="J162" i="4"/>
  <c r="D163" i="4" a="1"/>
  <c r="D163" i="4"/>
  <c r="E163" i="4" a="1"/>
  <c r="E163" i="4"/>
  <c r="F163" i="4" a="1"/>
  <c r="F163" i="4"/>
  <c r="J163" i="4" a="1"/>
  <c r="J163" i="4"/>
  <c r="D164" i="4" a="1"/>
  <c r="D164" i="4"/>
  <c r="E164" i="4" a="1"/>
  <c r="E164" i="4"/>
  <c r="F164" i="4" a="1"/>
  <c r="F164" i="4"/>
  <c r="J164" i="4" a="1"/>
  <c r="J164" i="4"/>
  <c r="D165" i="4" a="1"/>
  <c r="D165" i="4"/>
  <c r="E165" i="4" a="1"/>
  <c r="E165" i="4"/>
  <c r="F165" i="4" a="1"/>
  <c r="F165" i="4"/>
  <c r="J165" i="4" a="1"/>
  <c r="J165" i="4"/>
  <c r="D166" i="4" a="1"/>
  <c r="D166" i="4"/>
  <c r="E166" i="4" a="1"/>
  <c r="E166" i="4"/>
  <c r="F166" i="4" a="1"/>
  <c r="F166" i="4"/>
  <c r="J166" i="4" a="1"/>
  <c r="J166" i="4"/>
  <c r="D167" i="4" a="1"/>
  <c r="D167" i="4"/>
  <c r="E167" i="4" a="1"/>
  <c r="E167" i="4"/>
  <c r="F167" i="4" a="1"/>
  <c r="F167" i="4"/>
  <c r="J167" i="4" a="1"/>
  <c r="J167" i="4"/>
  <c r="D168" i="4" a="1"/>
  <c r="D168" i="4"/>
  <c r="E168" i="4" a="1"/>
  <c r="E168" i="4"/>
  <c r="F168" i="4" a="1"/>
  <c r="F168" i="4"/>
  <c r="J168" i="4" a="1"/>
  <c r="J168" i="4"/>
  <c r="D169" i="4" a="1"/>
  <c r="D169" i="4"/>
  <c r="E169" i="4" a="1"/>
  <c r="E169" i="4"/>
  <c r="F169" i="4" a="1"/>
  <c r="F169" i="4"/>
  <c r="J169" i="4" a="1"/>
  <c r="J169" i="4"/>
  <c r="D170" i="4" a="1"/>
  <c r="D170" i="4"/>
  <c r="E170" i="4" a="1"/>
  <c r="E170" i="4"/>
  <c r="F170" i="4" a="1"/>
  <c r="F170" i="4"/>
  <c r="J170" i="4" a="1"/>
  <c r="J170" i="4"/>
  <c r="D171" i="4" a="1"/>
  <c r="D171" i="4"/>
  <c r="E171" i="4" a="1"/>
  <c r="E171" i="4"/>
  <c r="F171" i="4" a="1"/>
  <c r="F171" i="4"/>
  <c r="J171" i="4" a="1"/>
  <c r="J171" i="4"/>
  <c r="D172" i="4" a="1"/>
  <c r="D172" i="4"/>
  <c r="E172" i="4" a="1"/>
  <c r="E172" i="4"/>
  <c r="F172" i="4" a="1"/>
  <c r="F172" i="4"/>
  <c r="J172" i="4" a="1"/>
  <c r="J172" i="4"/>
  <c r="D173" i="4" a="1"/>
  <c r="D173" i="4"/>
  <c r="E173" i="4" a="1"/>
  <c r="E173" i="4"/>
  <c r="F173" i="4" a="1"/>
  <c r="F173" i="4"/>
  <c r="J173" i="4" a="1"/>
  <c r="J173" i="4"/>
  <c r="D174" i="4" a="1"/>
  <c r="D174" i="4"/>
  <c r="E174" i="4" a="1"/>
  <c r="E174" i="4"/>
  <c r="F174" i="4" a="1"/>
  <c r="F174" i="4"/>
  <c r="J174" i="4" a="1"/>
  <c r="J174" i="4"/>
  <c r="D175" i="4" a="1"/>
  <c r="D175" i="4"/>
  <c r="E175" i="4" a="1"/>
  <c r="E175" i="4"/>
  <c r="F175" i="4" a="1"/>
  <c r="F175" i="4"/>
  <c r="J175" i="4" a="1"/>
  <c r="J175" i="4"/>
  <c r="D176" i="4" a="1"/>
  <c r="D176" i="4"/>
  <c r="E176" i="4" a="1"/>
  <c r="E176" i="4"/>
  <c r="F176" i="4" a="1"/>
  <c r="F176" i="4"/>
  <c r="J176" i="4" a="1"/>
  <c r="J176" i="4"/>
  <c r="D177" i="4" a="1"/>
  <c r="D177" i="4"/>
  <c r="E177" i="4" a="1"/>
  <c r="E177" i="4"/>
  <c r="F177" i="4" a="1"/>
  <c r="F177" i="4"/>
  <c r="J177" i="4" a="1"/>
  <c r="J177" i="4"/>
  <c r="D178" i="4" a="1"/>
  <c r="D178" i="4"/>
  <c r="E178" i="4" a="1"/>
  <c r="E178" i="4"/>
  <c r="F178" i="4" a="1"/>
  <c r="F178" i="4"/>
  <c r="J178" i="4" a="1"/>
  <c r="J178" i="4"/>
  <c r="D179" i="4" a="1"/>
  <c r="D179" i="4"/>
  <c r="E179" i="4" a="1"/>
  <c r="E179" i="4"/>
  <c r="F179" i="4" a="1"/>
  <c r="F179" i="4"/>
  <c r="J179" i="4" a="1"/>
  <c r="J179" i="4"/>
  <c r="D180" i="4" a="1"/>
  <c r="D180" i="4"/>
  <c r="E180" i="4" a="1"/>
  <c r="E180" i="4"/>
  <c r="F180" i="4" a="1"/>
  <c r="F180" i="4"/>
  <c r="J180" i="4" a="1"/>
  <c r="J180" i="4"/>
  <c r="D181" i="4" a="1"/>
  <c r="D181" i="4"/>
  <c r="E181" i="4" a="1"/>
  <c r="E181" i="4"/>
  <c r="F181" i="4" a="1"/>
  <c r="F181" i="4"/>
  <c r="J181" i="4" a="1"/>
  <c r="J181" i="4"/>
  <c r="D182" i="4" a="1"/>
  <c r="D182" i="4"/>
  <c r="E182" i="4" a="1"/>
  <c r="E182" i="4"/>
  <c r="F182" i="4" a="1"/>
  <c r="F182" i="4"/>
  <c r="J182" i="4" a="1"/>
  <c r="J182" i="4"/>
  <c r="D183" i="4" a="1"/>
  <c r="D183" i="4"/>
  <c r="E183" i="4" a="1"/>
  <c r="E183" i="4"/>
  <c r="F183" i="4" a="1"/>
  <c r="F183" i="4"/>
  <c r="J183" i="4" a="1"/>
  <c r="J183" i="4"/>
  <c r="D184" i="4" a="1"/>
  <c r="D184" i="4"/>
  <c r="E184" i="4" a="1"/>
  <c r="E184" i="4"/>
  <c r="F184" i="4" a="1"/>
  <c r="F184" i="4"/>
  <c r="J184" i="4" a="1"/>
  <c r="J184" i="4"/>
  <c r="D185" i="4" a="1"/>
  <c r="D185" i="4"/>
  <c r="E185" i="4" a="1"/>
  <c r="E185" i="4"/>
  <c r="F185" i="4" a="1"/>
  <c r="F185" i="4"/>
  <c r="J185" i="4" a="1"/>
  <c r="J185" i="4"/>
  <c r="D186" i="4" a="1"/>
  <c r="D186" i="4"/>
  <c r="E186" i="4" a="1"/>
  <c r="E186" i="4"/>
  <c r="F186" i="4" a="1"/>
  <c r="F186" i="4"/>
  <c r="J186" i="4" a="1"/>
  <c r="J186" i="4"/>
  <c r="D187" i="4" a="1"/>
  <c r="D187" i="4"/>
  <c r="E187" i="4" a="1"/>
  <c r="E187" i="4"/>
  <c r="F187" i="4" a="1"/>
  <c r="F187" i="4"/>
  <c r="J187" i="4" a="1"/>
  <c r="J187" i="4"/>
  <c r="D188" i="4" a="1"/>
  <c r="D188" i="4"/>
  <c r="E188" i="4" a="1"/>
  <c r="E188" i="4"/>
  <c r="F188" i="4" a="1"/>
  <c r="F188" i="4"/>
  <c r="J188" i="4" a="1"/>
  <c r="J188" i="4"/>
  <c r="D189" i="4" a="1"/>
  <c r="D189" i="4"/>
  <c r="E189" i="4" a="1"/>
  <c r="E189" i="4"/>
  <c r="F189" i="4" a="1"/>
  <c r="F189" i="4"/>
  <c r="J189" i="4" a="1"/>
  <c r="J189" i="4"/>
  <c r="D190" i="4" a="1"/>
  <c r="D190" i="4"/>
  <c r="E190" i="4" a="1"/>
  <c r="E190" i="4"/>
  <c r="F190" i="4" a="1"/>
  <c r="F190" i="4"/>
  <c r="J190" i="4" a="1"/>
  <c r="J190" i="4"/>
  <c r="D191" i="4" a="1"/>
  <c r="D191" i="4"/>
  <c r="E191" i="4" a="1"/>
  <c r="E191" i="4"/>
  <c r="F191" i="4" a="1"/>
  <c r="F191" i="4"/>
  <c r="J191" i="4" a="1"/>
  <c r="J191" i="4"/>
  <c r="D192" i="4" a="1"/>
  <c r="D192" i="4"/>
  <c r="E192" i="4" a="1"/>
  <c r="E192" i="4"/>
  <c r="F192" i="4" a="1"/>
  <c r="F192" i="4"/>
  <c r="J192" i="4" a="1"/>
  <c r="J192" i="4"/>
  <c r="D193" i="4" a="1"/>
  <c r="D193" i="4"/>
  <c r="E193" i="4" a="1"/>
  <c r="E193" i="4"/>
  <c r="F193" i="4" a="1"/>
  <c r="F193" i="4"/>
  <c r="J193" i="4" a="1"/>
  <c r="J193" i="4"/>
  <c r="D194" i="4" a="1"/>
  <c r="D194" i="4"/>
  <c r="E194" i="4" a="1"/>
  <c r="E194" i="4"/>
  <c r="F194" i="4" a="1"/>
  <c r="F194" i="4"/>
  <c r="J194" i="4" a="1"/>
  <c r="J194" i="4"/>
  <c r="D195" i="4" a="1"/>
  <c r="D195" i="4"/>
  <c r="E195" i="4" a="1"/>
  <c r="E195" i="4"/>
  <c r="F195" i="4" a="1"/>
  <c r="F195" i="4"/>
  <c r="J195" i="4" a="1"/>
  <c r="J195" i="4"/>
  <c r="D196" i="4" a="1"/>
  <c r="D196" i="4"/>
  <c r="E196" i="4" a="1"/>
  <c r="E196" i="4"/>
  <c r="F196" i="4" a="1"/>
  <c r="F196" i="4"/>
  <c r="J196" i="4" a="1"/>
  <c r="J196" i="4"/>
  <c r="D197" i="4" a="1"/>
  <c r="D197" i="4"/>
  <c r="E197" i="4" a="1"/>
  <c r="E197" i="4"/>
  <c r="F197" i="4" a="1"/>
  <c r="F197" i="4"/>
  <c r="J197" i="4" a="1"/>
  <c r="J197" i="4"/>
  <c r="D198" i="4" a="1"/>
  <c r="D198" i="4"/>
  <c r="E198" i="4" a="1"/>
  <c r="E198" i="4"/>
  <c r="F198" i="4" a="1"/>
  <c r="F198" i="4"/>
  <c r="J198" i="4" a="1"/>
  <c r="J198" i="4"/>
  <c r="D199" i="4" a="1"/>
  <c r="D199" i="4"/>
  <c r="E199" i="4" a="1"/>
  <c r="E199" i="4"/>
  <c r="F199" i="4" a="1"/>
  <c r="F199" i="4"/>
  <c r="J199" i="4" a="1"/>
  <c r="J199" i="4"/>
  <c r="D200" i="4" a="1"/>
  <c r="D200" i="4"/>
  <c r="E200" i="4" a="1"/>
  <c r="E200" i="4"/>
  <c r="F200" i="4" a="1"/>
  <c r="F200" i="4"/>
  <c r="J200" i="4" a="1"/>
  <c r="J200" i="4"/>
  <c r="D201" i="4" a="1"/>
  <c r="D201" i="4"/>
  <c r="E201" i="4" a="1"/>
  <c r="E201" i="4"/>
  <c r="F201" i="4" a="1"/>
  <c r="F201" i="4"/>
  <c r="J201" i="4" a="1"/>
  <c r="J201" i="4"/>
  <c r="D202" i="4" a="1"/>
  <c r="D202" i="4"/>
  <c r="E202" i="4" a="1"/>
  <c r="E202" i="4"/>
  <c r="F202" i="4" a="1"/>
  <c r="F202" i="4"/>
  <c r="J202" i="4" a="1"/>
  <c r="J202" i="4"/>
  <c r="D203" i="4" a="1"/>
  <c r="D203" i="4"/>
  <c r="E203" i="4" a="1"/>
  <c r="E203" i="4"/>
  <c r="F203" i="4" a="1"/>
  <c r="F203" i="4"/>
  <c r="J203" i="4" a="1"/>
  <c r="J203" i="4"/>
  <c r="D204" i="4" a="1"/>
  <c r="D204" i="4"/>
  <c r="E204" i="4" a="1"/>
  <c r="E204" i="4"/>
  <c r="F204" i="4" a="1"/>
  <c r="F204" i="4"/>
  <c r="J204" i="4" a="1"/>
  <c r="J204" i="4"/>
  <c r="D205" i="4" a="1"/>
  <c r="D205" i="4"/>
  <c r="E205" i="4" a="1"/>
  <c r="E205" i="4"/>
  <c r="F205" i="4" a="1"/>
  <c r="F205" i="4"/>
  <c r="J205" i="4" a="1"/>
  <c r="J205" i="4"/>
  <c r="D206" i="4" a="1"/>
  <c r="D206" i="4"/>
  <c r="E206" i="4" a="1"/>
  <c r="E206" i="4"/>
  <c r="F206" i="4" a="1"/>
  <c r="F206" i="4"/>
  <c r="J206" i="4" a="1"/>
  <c r="J206" i="4"/>
  <c r="D207" i="4" a="1"/>
  <c r="D207" i="4"/>
  <c r="E207" i="4" a="1"/>
  <c r="E207" i="4"/>
  <c r="F207" i="4" a="1"/>
  <c r="F207" i="4"/>
  <c r="J207" i="4" a="1"/>
  <c r="J207" i="4"/>
  <c r="D208" i="4" a="1"/>
  <c r="D208" i="4"/>
  <c r="E208" i="4" a="1"/>
  <c r="E208" i="4"/>
  <c r="F208" i="4" a="1"/>
  <c r="F208" i="4"/>
  <c r="J208" i="4" a="1"/>
  <c r="J208" i="4"/>
  <c r="D209" i="4" a="1"/>
  <c r="D209" i="4"/>
  <c r="E209" i="4" a="1"/>
  <c r="E209" i="4"/>
  <c r="F209" i="4" a="1"/>
  <c r="F209" i="4"/>
  <c r="J209" i="4" a="1"/>
  <c r="J209" i="4"/>
  <c r="D210" i="4" a="1"/>
  <c r="D210" i="4"/>
  <c r="E210" i="4" a="1"/>
  <c r="E210" i="4"/>
  <c r="F210" i="4" a="1"/>
  <c r="F210" i="4"/>
  <c r="J210" i="4" a="1"/>
  <c r="J210" i="4"/>
  <c r="D211" i="4" a="1"/>
  <c r="D211" i="4"/>
  <c r="E211" i="4" a="1"/>
  <c r="E211" i="4"/>
  <c r="F211" i="4" a="1"/>
  <c r="F211" i="4"/>
  <c r="J211" i="4" a="1"/>
  <c r="J211" i="4"/>
  <c r="D212" i="4" a="1"/>
  <c r="D212" i="4"/>
  <c r="E212" i="4" a="1"/>
  <c r="E212" i="4"/>
  <c r="F212" i="4" a="1"/>
  <c r="F212" i="4"/>
  <c r="J212" i="4" a="1"/>
  <c r="J212" i="4"/>
  <c r="D213" i="4" a="1"/>
  <c r="D213" i="4"/>
  <c r="E213" i="4" a="1"/>
  <c r="E213" i="4"/>
  <c r="F213" i="4" a="1"/>
  <c r="F213" i="4"/>
  <c r="J213" i="4" a="1"/>
  <c r="J213" i="4"/>
  <c r="D214" i="4" a="1"/>
  <c r="D214" i="4"/>
  <c r="E214" i="4" a="1"/>
  <c r="E214" i="4"/>
  <c r="F214" i="4" a="1"/>
  <c r="F214" i="4"/>
  <c r="J214" i="4" a="1"/>
  <c r="J214" i="4"/>
  <c r="D215" i="4" a="1"/>
  <c r="D215" i="4"/>
  <c r="E215" i="4" a="1"/>
  <c r="E215" i="4"/>
  <c r="F215" i="4" a="1"/>
  <c r="F215" i="4"/>
  <c r="J215" i="4" a="1"/>
  <c r="J215" i="4"/>
  <c r="D216" i="4" a="1"/>
  <c r="D216" i="4"/>
  <c r="E216" i="4" a="1"/>
  <c r="E216" i="4"/>
  <c r="F216" i="4" a="1"/>
  <c r="F216" i="4"/>
  <c r="J216" i="4" a="1"/>
  <c r="J216" i="4"/>
  <c r="D217" i="4" a="1"/>
  <c r="D217" i="4"/>
  <c r="E217" i="4" a="1"/>
  <c r="E217" i="4"/>
  <c r="F217" i="4" a="1"/>
  <c r="F217" i="4"/>
  <c r="J217" i="4" a="1"/>
  <c r="J217" i="4"/>
  <c r="D218" i="4" a="1"/>
  <c r="D218" i="4"/>
  <c r="E218" i="4" a="1"/>
  <c r="E218" i="4"/>
  <c r="F218" i="4" a="1"/>
  <c r="F218" i="4"/>
  <c r="J218" i="4" a="1"/>
  <c r="J218" i="4"/>
  <c r="D219" i="4" a="1"/>
  <c r="D219" i="4"/>
  <c r="E219" i="4" a="1"/>
  <c r="E219" i="4"/>
  <c r="F219" i="4" a="1"/>
  <c r="F219" i="4"/>
  <c r="J219" i="4" a="1"/>
  <c r="J219" i="4"/>
  <c r="D220" i="4" a="1"/>
  <c r="D220" i="4"/>
  <c r="E220" i="4" a="1"/>
  <c r="E220" i="4"/>
  <c r="F220" i="4" a="1"/>
  <c r="F220" i="4"/>
  <c r="J220" i="4" a="1"/>
  <c r="J220" i="4"/>
  <c r="D221" i="4" a="1"/>
  <c r="D221" i="4"/>
  <c r="E221" i="4" a="1"/>
  <c r="E221" i="4"/>
  <c r="F221" i="4" a="1"/>
  <c r="F221" i="4"/>
  <c r="J221" i="4" a="1"/>
  <c r="J221" i="4"/>
  <c r="D222" i="4" a="1"/>
  <c r="D222" i="4"/>
  <c r="E222" i="4" a="1"/>
  <c r="E222" i="4"/>
  <c r="F222" i="4" a="1"/>
  <c r="F222" i="4"/>
  <c r="J222" i="4" a="1"/>
  <c r="J222" i="4"/>
  <c r="D223" i="4" a="1"/>
  <c r="D223" i="4"/>
  <c r="E223" i="4" a="1"/>
  <c r="E223" i="4"/>
  <c r="F223" i="4" a="1"/>
  <c r="F223" i="4"/>
  <c r="J223" i="4" a="1"/>
  <c r="J223" i="4"/>
  <c r="D224" i="4" a="1"/>
  <c r="D224" i="4"/>
  <c r="E224" i="4" a="1"/>
  <c r="E224" i="4"/>
  <c r="F224" i="4" a="1"/>
  <c r="F224" i="4"/>
  <c r="J224" i="4" a="1"/>
  <c r="J224" i="4"/>
  <c r="D225" i="4" a="1"/>
  <c r="D225" i="4"/>
  <c r="E225" i="4" a="1"/>
  <c r="E225" i="4"/>
  <c r="F225" i="4" a="1"/>
  <c r="F225" i="4"/>
  <c r="J225" i="4" a="1"/>
  <c r="J225" i="4"/>
  <c r="D226" i="4" a="1"/>
  <c r="D226" i="4"/>
  <c r="E226" i="4" a="1"/>
  <c r="E226" i="4"/>
  <c r="F226" i="4" a="1"/>
  <c r="F226" i="4"/>
  <c r="J226" i="4" a="1"/>
  <c r="J226" i="4"/>
  <c r="D227" i="4" a="1"/>
  <c r="D227" i="4"/>
  <c r="E227" i="4" a="1"/>
  <c r="E227" i="4"/>
  <c r="F227" i="4" a="1"/>
  <c r="F227" i="4"/>
  <c r="J227" i="4" a="1"/>
  <c r="J227" i="4"/>
  <c r="D228" i="4" a="1"/>
  <c r="D228" i="4"/>
  <c r="E228" i="4" a="1"/>
  <c r="E228" i="4"/>
  <c r="F228" i="4" a="1"/>
  <c r="F228" i="4"/>
  <c r="J228" i="4" a="1"/>
  <c r="J228" i="4"/>
  <c r="D229" i="4" a="1"/>
  <c r="D229" i="4"/>
  <c r="E229" i="4" a="1"/>
  <c r="E229" i="4"/>
  <c r="F229" i="4" a="1"/>
  <c r="F229" i="4"/>
  <c r="J229" i="4" a="1"/>
  <c r="J229" i="4"/>
  <c r="D230" i="4" a="1"/>
  <c r="D230" i="4"/>
  <c r="E230" i="4" a="1"/>
  <c r="E230" i="4"/>
  <c r="F230" i="4" a="1"/>
  <c r="F230" i="4"/>
  <c r="J230" i="4" a="1"/>
  <c r="J230" i="4"/>
  <c r="D231" i="4" a="1"/>
  <c r="D231" i="4"/>
  <c r="E231" i="4" a="1"/>
  <c r="E231" i="4"/>
  <c r="F231" i="4" a="1"/>
  <c r="F231" i="4"/>
  <c r="J231" i="4" a="1"/>
  <c r="J231" i="4"/>
  <c r="D232" i="4" a="1"/>
  <c r="D232" i="4"/>
  <c r="E232" i="4" a="1"/>
  <c r="E232" i="4"/>
  <c r="F232" i="4" a="1"/>
  <c r="F232" i="4"/>
  <c r="J232" i="4" a="1"/>
  <c r="J232" i="4"/>
  <c r="D233" i="4" a="1"/>
  <c r="D233" i="4"/>
  <c r="E233" i="4" a="1"/>
  <c r="E233" i="4"/>
  <c r="F233" i="4" a="1"/>
  <c r="F233" i="4"/>
  <c r="J233" i="4" a="1"/>
  <c r="J233" i="4"/>
  <c r="D234" i="4" a="1"/>
  <c r="D234" i="4"/>
  <c r="E234" i="4" a="1"/>
  <c r="E234" i="4"/>
  <c r="F234" i="4" a="1"/>
  <c r="F234" i="4"/>
  <c r="J234" i="4" a="1"/>
  <c r="J234" i="4"/>
  <c r="D235" i="4" a="1"/>
  <c r="D235" i="4"/>
  <c r="E235" i="4" a="1"/>
  <c r="E235" i="4"/>
  <c r="F235" i="4" a="1"/>
  <c r="F235" i="4"/>
  <c r="J235" i="4" a="1"/>
  <c r="J235" i="4"/>
  <c r="D236" i="4" a="1"/>
  <c r="D236" i="4"/>
  <c r="E236" i="4" a="1"/>
  <c r="E236" i="4"/>
  <c r="F236" i="4" a="1"/>
  <c r="F236" i="4"/>
  <c r="J236" i="4" a="1"/>
  <c r="J236" i="4"/>
  <c r="D237" i="4" a="1"/>
  <c r="D237" i="4"/>
  <c r="E237" i="4" a="1"/>
  <c r="E237" i="4"/>
  <c r="F237" i="4" a="1"/>
  <c r="F237" i="4"/>
  <c r="J237" i="4" a="1"/>
  <c r="J237" i="4"/>
  <c r="D238" i="4" a="1"/>
  <c r="D238" i="4"/>
  <c r="E238" i="4" a="1"/>
  <c r="E238" i="4"/>
  <c r="F238" i="4" a="1"/>
  <c r="F238" i="4"/>
  <c r="J238" i="4" a="1"/>
  <c r="J238" i="4"/>
  <c r="D239" i="4" a="1"/>
  <c r="D239" i="4"/>
  <c r="E239" i="4" a="1"/>
  <c r="E239" i="4"/>
  <c r="F239" i="4" a="1"/>
  <c r="F239" i="4"/>
  <c r="J239" i="4" a="1"/>
  <c r="J239" i="4"/>
  <c r="D240" i="4" a="1"/>
  <c r="D240" i="4"/>
  <c r="E240" i="4" a="1"/>
  <c r="E240" i="4"/>
  <c r="F240" i="4" a="1"/>
  <c r="F240" i="4"/>
  <c r="J240" i="4" a="1"/>
  <c r="J240" i="4"/>
  <c r="D241" i="4" a="1"/>
  <c r="D241" i="4"/>
  <c r="E241" i="4" a="1"/>
  <c r="E241" i="4"/>
  <c r="F241" i="4" a="1"/>
  <c r="F241" i="4"/>
  <c r="J241" i="4" a="1"/>
  <c r="J241" i="4"/>
  <c r="D242" i="4" a="1"/>
  <c r="D242" i="4"/>
  <c r="E242" i="4" a="1"/>
  <c r="E242" i="4"/>
  <c r="F242" i="4" a="1"/>
  <c r="F242" i="4"/>
  <c r="J242" i="4" a="1"/>
  <c r="J242" i="4"/>
  <c r="D243" i="4" a="1"/>
  <c r="D243" i="4"/>
  <c r="E243" i="4" a="1"/>
  <c r="E243" i="4"/>
  <c r="F243" i="4" a="1"/>
  <c r="F243" i="4"/>
  <c r="J243" i="4" a="1"/>
  <c r="J243" i="4"/>
  <c r="D244" i="4" a="1"/>
  <c r="D244" i="4"/>
  <c r="E244" i="4" a="1"/>
  <c r="E244" i="4"/>
  <c r="F244" i="4" a="1"/>
  <c r="F244" i="4"/>
  <c r="J244" i="4" a="1"/>
  <c r="J244" i="4"/>
  <c r="D245" i="4" a="1"/>
  <c r="D245" i="4"/>
  <c r="E245" i="4" a="1"/>
  <c r="E245" i="4"/>
  <c r="F245" i="4" a="1"/>
  <c r="F245" i="4"/>
  <c r="J245" i="4" a="1"/>
  <c r="J245" i="4"/>
  <c r="D246" i="4" a="1"/>
  <c r="D246" i="4"/>
  <c r="E246" i="4" a="1"/>
  <c r="E246" i="4"/>
  <c r="F246" i="4" a="1"/>
  <c r="F246" i="4"/>
  <c r="J246" i="4" a="1"/>
  <c r="J246" i="4"/>
  <c r="D247" i="4" a="1"/>
  <c r="D247" i="4"/>
  <c r="E247" i="4" a="1"/>
  <c r="E247" i="4"/>
  <c r="F247" i="4" a="1"/>
  <c r="F247" i="4"/>
  <c r="J247" i="4" a="1"/>
  <c r="J247" i="4"/>
  <c r="D248" i="4" a="1"/>
  <c r="D248" i="4"/>
  <c r="E248" i="4" a="1"/>
  <c r="E248" i="4"/>
  <c r="F248" i="4" a="1"/>
  <c r="F248" i="4"/>
  <c r="J248" i="4" a="1"/>
  <c r="J248" i="4"/>
  <c r="D249" i="4" a="1"/>
  <c r="D249" i="4"/>
  <c r="E249" i="4" a="1"/>
  <c r="E249" i="4"/>
  <c r="F249" i="4" a="1"/>
  <c r="F249" i="4"/>
  <c r="J249" i="4" a="1"/>
  <c r="J249" i="4"/>
  <c r="D250" i="4" a="1"/>
  <c r="D250" i="4"/>
  <c r="E250" i="4" a="1"/>
  <c r="E250" i="4"/>
  <c r="F250" i="4" a="1"/>
  <c r="F250" i="4"/>
  <c r="J250" i="4" a="1"/>
  <c r="J250" i="4"/>
  <c r="D251" i="4" a="1"/>
  <c r="D251" i="4"/>
  <c r="E251" i="4" a="1"/>
  <c r="E251" i="4"/>
  <c r="F251" i="4" a="1"/>
  <c r="F251" i="4"/>
  <c r="J251" i="4" a="1"/>
  <c r="J251" i="4"/>
  <c r="D252" i="4" a="1"/>
  <c r="D252" i="4"/>
  <c r="E252" i="4" a="1"/>
  <c r="E252" i="4"/>
  <c r="F252" i="4" a="1"/>
  <c r="F252" i="4"/>
  <c r="J252" i="4" a="1"/>
  <c r="J252" i="4"/>
  <c r="D253" i="4" a="1"/>
  <c r="D253" i="4"/>
  <c r="E253" i="4" a="1"/>
  <c r="E253" i="4"/>
  <c r="F253" i="4" a="1"/>
  <c r="F253" i="4"/>
  <c r="J253" i="4" a="1"/>
  <c r="J253" i="4"/>
  <c r="D254" i="4" a="1"/>
  <c r="D254" i="4"/>
  <c r="E254" i="4" a="1"/>
  <c r="E254" i="4"/>
  <c r="F254" i="4" a="1"/>
  <c r="F254" i="4"/>
  <c r="J254" i="4" a="1"/>
  <c r="J254" i="4"/>
  <c r="E3" i="4" a="1"/>
  <c r="E3" i="4"/>
  <c r="F3" i="4" a="1"/>
  <c r="F3" i="4"/>
  <c r="J3" i="4" a="1"/>
  <c r="J3" i="4"/>
  <c r="I4" i="4" a="1"/>
  <c r="I4" i="4"/>
  <c r="I5" i="4" a="1"/>
  <c r="I5" i="4"/>
  <c r="I6" i="4" a="1"/>
  <c r="I6" i="4"/>
  <c r="I7" i="4" a="1"/>
  <c r="I7" i="4"/>
  <c r="I8" i="4" a="1"/>
  <c r="I8" i="4"/>
  <c r="I9" i="4" a="1"/>
  <c r="I9" i="4"/>
  <c r="I10" i="4" a="1"/>
  <c r="I10" i="4"/>
  <c r="I11" i="4" a="1"/>
  <c r="I11" i="4"/>
  <c r="I12" i="4" a="1"/>
  <c r="I12" i="4"/>
  <c r="I13" i="4" a="1"/>
  <c r="I13" i="4"/>
  <c r="I14" i="4" a="1"/>
  <c r="I14" i="4"/>
  <c r="I15" i="4" a="1"/>
  <c r="I15" i="4"/>
  <c r="I16" i="4" a="1"/>
  <c r="I16" i="4"/>
  <c r="I17" i="4" a="1"/>
  <c r="I17" i="4"/>
  <c r="I18" i="4" a="1"/>
  <c r="I18" i="4"/>
  <c r="I19" i="4" a="1"/>
  <c r="I19" i="4"/>
  <c r="I20" i="4" a="1"/>
  <c r="I20" i="4"/>
  <c r="I21" i="4" a="1"/>
  <c r="I21" i="4"/>
  <c r="I22" i="4" a="1"/>
  <c r="I22" i="4"/>
  <c r="I23" i="4" a="1"/>
  <c r="I23" i="4"/>
  <c r="I24" i="4" a="1"/>
  <c r="I24" i="4"/>
  <c r="I25" i="4" a="1"/>
  <c r="I25" i="4"/>
  <c r="I26" i="4" a="1"/>
  <c r="I26" i="4"/>
  <c r="I27" i="4" a="1"/>
  <c r="I27" i="4"/>
  <c r="I28" i="4" a="1"/>
  <c r="I28" i="4"/>
  <c r="I29" i="4" a="1"/>
  <c r="I29" i="4"/>
  <c r="I30" i="4" a="1"/>
  <c r="I30" i="4"/>
  <c r="I31" i="4" a="1"/>
  <c r="I31" i="4"/>
  <c r="I32" i="4" a="1"/>
  <c r="I32" i="4"/>
  <c r="I33" i="4" a="1"/>
  <c r="I33" i="4"/>
  <c r="I34" i="4" a="1"/>
  <c r="I34" i="4"/>
  <c r="I35" i="4" a="1"/>
  <c r="I35" i="4"/>
  <c r="I36" i="4" a="1"/>
  <c r="I36" i="4"/>
  <c r="I37" i="4" a="1"/>
  <c r="I37" i="4"/>
  <c r="I38" i="4" a="1"/>
  <c r="I38" i="4"/>
  <c r="I39" i="4" a="1"/>
  <c r="I39" i="4"/>
  <c r="I40" i="4" a="1"/>
  <c r="I40" i="4"/>
  <c r="I41" i="4" a="1"/>
  <c r="I41" i="4"/>
  <c r="I42" i="4" a="1"/>
  <c r="I42" i="4"/>
  <c r="I43" i="4" a="1"/>
  <c r="I43" i="4"/>
  <c r="I44" i="4" a="1"/>
  <c r="I44" i="4"/>
  <c r="I45" i="4" a="1"/>
  <c r="I45" i="4"/>
  <c r="I46" i="4" a="1"/>
  <c r="I46" i="4"/>
  <c r="I47" i="4" a="1"/>
  <c r="I47" i="4"/>
  <c r="I48" i="4" a="1"/>
  <c r="I48" i="4"/>
  <c r="I49" i="4" a="1"/>
  <c r="I49" i="4"/>
  <c r="I50" i="4" a="1"/>
  <c r="I50" i="4"/>
  <c r="I51" i="4" a="1"/>
  <c r="I51" i="4"/>
  <c r="I52" i="4" a="1"/>
  <c r="I52" i="4"/>
  <c r="I53" i="4" a="1"/>
  <c r="I53" i="4"/>
  <c r="I54" i="4" a="1"/>
  <c r="I54" i="4"/>
  <c r="I55" i="4" a="1"/>
  <c r="I55" i="4"/>
  <c r="I56" i="4" a="1"/>
  <c r="I56" i="4"/>
  <c r="I57" i="4" a="1"/>
  <c r="I57" i="4"/>
  <c r="I58" i="4" a="1"/>
  <c r="I58" i="4"/>
  <c r="I59" i="4" a="1"/>
  <c r="I59" i="4"/>
  <c r="I60" i="4" a="1"/>
  <c r="I60" i="4"/>
  <c r="I61" i="4" a="1"/>
  <c r="I61" i="4"/>
  <c r="I62" i="4" a="1"/>
  <c r="I62" i="4"/>
  <c r="I63" i="4" a="1"/>
  <c r="I63" i="4"/>
  <c r="I64" i="4" a="1"/>
  <c r="I64" i="4"/>
  <c r="I65" i="4" a="1"/>
  <c r="I65" i="4"/>
  <c r="I66" i="4" a="1"/>
  <c r="I66" i="4"/>
  <c r="I67" i="4" a="1"/>
  <c r="I67" i="4"/>
  <c r="I68" i="4" a="1"/>
  <c r="I68" i="4"/>
  <c r="I69" i="4" a="1"/>
  <c r="I69" i="4"/>
  <c r="I70" i="4" a="1"/>
  <c r="I70" i="4"/>
  <c r="I71" i="4" a="1"/>
  <c r="I71" i="4"/>
  <c r="I72" i="4" a="1"/>
  <c r="I72" i="4"/>
  <c r="I73" i="4" a="1"/>
  <c r="I73" i="4"/>
  <c r="I74" i="4" a="1"/>
  <c r="I74" i="4"/>
  <c r="I75" i="4" a="1"/>
  <c r="I75" i="4"/>
  <c r="I76" i="4" a="1"/>
  <c r="I76" i="4"/>
  <c r="I77" i="4" a="1"/>
  <c r="I77" i="4"/>
  <c r="I78" i="4" a="1"/>
  <c r="I78" i="4"/>
  <c r="I79" i="4" a="1"/>
  <c r="I79" i="4"/>
  <c r="I80" i="4" a="1"/>
  <c r="I80" i="4"/>
  <c r="I81" i="4" a="1"/>
  <c r="I81" i="4"/>
  <c r="I82" i="4" a="1"/>
  <c r="I82" i="4"/>
  <c r="I83" i="4" a="1"/>
  <c r="I83" i="4"/>
  <c r="I84" i="4" a="1"/>
  <c r="I84" i="4"/>
  <c r="I85" i="4" a="1"/>
  <c r="I85" i="4"/>
  <c r="I86" i="4" a="1"/>
  <c r="I86" i="4"/>
  <c r="I87" i="4" a="1"/>
  <c r="I87" i="4"/>
  <c r="I88" i="4" a="1"/>
  <c r="I88" i="4"/>
  <c r="I89" i="4" a="1"/>
  <c r="I89" i="4"/>
  <c r="I90" i="4" a="1"/>
  <c r="I90" i="4"/>
  <c r="I91" i="4" a="1"/>
  <c r="I91" i="4"/>
  <c r="I92" i="4" a="1"/>
  <c r="I92" i="4"/>
  <c r="I93" i="4" a="1"/>
  <c r="I93" i="4"/>
  <c r="I94" i="4" a="1"/>
  <c r="I94" i="4"/>
  <c r="I95" i="4" a="1"/>
  <c r="I95" i="4"/>
  <c r="I96" i="4" a="1"/>
  <c r="I96" i="4"/>
  <c r="I97" i="4" a="1"/>
  <c r="I97" i="4"/>
  <c r="I98" i="4" a="1"/>
  <c r="I98" i="4"/>
  <c r="I99" i="4" a="1"/>
  <c r="I99" i="4"/>
  <c r="I100" i="4" a="1"/>
  <c r="I100" i="4"/>
  <c r="I101" i="4" a="1"/>
  <c r="I101" i="4"/>
  <c r="I102" i="4" a="1"/>
  <c r="I102" i="4"/>
  <c r="I103" i="4" a="1"/>
  <c r="I103" i="4"/>
  <c r="I104" i="4" a="1"/>
  <c r="I104" i="4"/>
  <c r="I105" i="4" a="1"/>
  <c r="I105" i="4"/>
  <c r="I106" i="4" a="1"/>
  <c r="I106" i="4"/>
  <c r="I107" i="4" a="1"/>
  <c r="I107" i="4"/>
  <c r="I108" i="4" a="1"/>
  <c r="I108" i="4"/>
  <c r="I109" i="4" a="1"/>
  <c r="I109" i="4"/>
  <c r="I110" i="4" a="1"/>
  <c r="I110" i="4"/>
  <c r="I111" i="4" a="1"/>
  <c r="I111" i="4"/>
  <c r="I112" i="4" a="1"/>
  <c r="I112" i="4"/>
  <c r="I113" i="4" a="1"/>
  <c r="I113" i="4"/>
  <c r="I114" i="4" a="1"/>
  <c r="I114" i="4"/>
  <c r="I115" i="4" a="1"/>
  <c r="I115" i="4"/>
  <c r="I116" i="4" a="1"/>
  <c r="I116" i="4"/>
  <c r="I117" i="4" a="1"/>
  <c r="I117" i="4"/>
  <c r="I118" i="4" a="1"/>
  <c r="I118" i="4"/>
  <c r="I119" i="4" a="1"/>
  <c r="I119" i="4"/>
  <c r="I120" i="4" a="1"/>
  <c r="I120" i="4"/>
  <c r="I121" i="4" a="1"/>
  <c r="I121" i="4"/>
  <c r="I122" i="4" a="1"/>
  <c r="I122" i="4"/>
  <c r="I123" i="4" a="1"/>
  <c r="I123" i="4"/>
  <c r="I124" i="4" a="1"/>
  <c r="I124" i="4"/>
  <c r="I125" i="4" a="1"/>
  <c r="I125" i="4"/>
  <c r="I126" i="4" a="1"/>
  <c r="I126" i="4"/>
  <c r="I127" i="4" a="1"/>
  <c r="I127" i="4"/>
  <c r="I128" i="4" a="1"/>
  <c r="I128" i="4"/>
  <c r="I129" i="4" a="1"/>
  <c r="I129" i="4"/>
  <c r="I130" i="4" a="1"/>
  <c r="I130" i="4"/>
  <c r="I131" i="4" a="1"/>
  <c r="I131" i="4"/>
  <c r="I132" i="4" a="1"/>
  <c r="I132" i="4"/>
  <c r="I133" i="4" a="1"/>
  <c r="I133" i="4"/>
  <c r="I134" i="4" a="1"/>
  <c r="I134" i="4"/>
  <c r="I135" i="4" a="1"/>
  <c r="I135" i="4"/>
  <c r="I136" i="4" a="1"/>
  <c r="I136" i="4"/>
  <c r="I137" i="4" a="1"/>
  <c r="I137" i="4"/>
  <c r="I138" i="4" a="1"/>
  <c r="I138" i="4"/>
  <c r="I139" i="4" a="1"/>
  <c r="I139" i="4"/>
  <c r="I140" i="4" a="1"/>
  <c r="I140" i="4"/>
  <c r="I141" i="4" a="1"/>
  <c r="I141" i="4"/>
  <c r="I142" i="4" a="1"/>
  <c r="I142" i="4"/>
  <c r="I143" i="4" a="1"/>
  <c r="I143" i="4"/>
  <c r="I144" i="4" a="1"/>
  <c r="I144" i="4"/>
  <c r="I145" i="4" a="1"/>
  <c r="I145" i="4"/>
  <c r="I146" i="4" a="1"/>
  <c r="I146" i="4"/>
  <c r="I147" i="4" a="1"/>
  <c r="I147" i="4"/>
  <c r="I148" i="4" a="1"/>
  <c r="I148" i="4"/>
  <c r="I149" i="4" a="1"/>
  <c r="I149" i="4"/>
  <c r="I150" i="4" a="1"/>
  <c r="I150" i="4"/>
  <c r="I151" i="4" a="1"/>
  <c r="I151" i="4"/>
  <c r="I152" i="4" a="1"/>
  <c r="I152" i="4"/>
  <c r="I153" i="4" a="1"/>
  <c r="I153" i="4"/>
  <c r="I154" i="4" a="1"/>
  <c r="I154" i="4"/>
  <c r="I155" i="4" a="1"/>
  <c r="I155" i="4"/>
  <c r="I156" i="4" a="1"/>
  <c r="I156" i="4"/>
  <c r="I157" i="4" a="1"/>
  <c r="I157" i="4"/>
  <c r="I158" i="4" a="1"/>
  <c r="I158" i="4"/>
  <c r="I159" i="4" a="1"/>
  <c r="I159" i="4"/>
  <c r="I160" i="4" a="1"/>
  <c r="I160" i="4"/>
  <c r="I161" i="4" a="1"/>
  <c r="I161" i="4"/>
  <c r="I162" i="4" a="1"/>
  <c r="I162" i="4"/>
  <c r="I163" i="4" a="1"/>
  <c r="I163" i="4"/>
  <c r="I164" i="4" a="1"/>
  <c r="I164" i="4"/>
  <c r="I165" i="4" a="1"/>
  <c r="I165" i="4"/>
  <c r="I166" i="4" a="1"/>
  <c r="I166" i="4"/>
  <c r="I167" i="4" a="1"/>
  <c r="I167" i="4"/>
  <c r="I168" i="4" a="1"/>
  <c r="I168" i="4"/>
  <c r="I169" i="4" a="1"/>
  <c r="I169" i="4"/>
  <c r="I170" i="4" a="1"/>
  <c r="I170" i="4"/>
  <c r="I171" i="4" a="1"/>
  <c r="I171" i="4"/>
  <c r="I172" i="4" a="1"/>
  <c r="I172" i="4"/>
  <c r="I173" i="4" a="1"/>
  <c r="I173" i="4"/>
  <c r="I174" i="4" a="1"/>
  <c r="I174" i="4"/>
  <c r="I175" i="4" a="1"/>
  <c r="I175" i="4"/>
  <c r="I176" i="4" a="1"/>
  <c r="I176" i="4"/>
  <c r="I177" i="4" a="1"/>
  <c r="I177" i="4"/>
  <c r="I178" i="4" a="1"/>
  <c r="I178" i="4"/>
  <c r="I179" i="4" a="1"/>
  <c r="I179" i="4"/>
  <c r="I180" i="4" a="1"/>
  <c r="I180" i="4"/>
  <c r="I181" i="4" a="1"/>
  <c r="I181" i="4"/>
  <c r="I182" i="4" a="1"/>
  <c r="I182" i="4"/>
  <c r="I183" i="4" a="1"/>
  <c r="I183" i="4"/>
  <c r="I184" i="4" a="1"/>
  <c r="I184" i="4"/>
  <c r="I185" i="4" a="1"/>
  <c r="I185" i="4"/>
  <c r="I186" i="4" a="1"/>
  <c r="I186" i="4"/>
  <c r="I187" i="4" a="1"/>
  <c r="I187" i="4"/>
  <c r="I188" i="4" a="1"/>
  <c r="I188" i="4"/>
  <c r="I189" i="4" a="1"/>
  <c r="I189" i="4"/>
  <c r="I190" i="4" a="1"/>
  <c r="I190" i="4"/>
  <c r="I191" i="4" a="1"/>
  <c r="I191" i="4"/>
  <c r="I192" i="4" a="1"/>
  <c r="I192" i="4"/>
  <c r="I193" i="4" a="1"/>
  <c r="I193" i="4"/>
  <c r="I194" i="4" a="1"/>
  <c r="I194" i="4"/>
  <c r="I195" i="4" a="1"/>
  <c r="I195" i="4"/>
  <c r="I196" i="4" a="1"/>
  <c r="I196" i="4"/>
  <c r="I197" i="4" a="1"/>
  <c r="I197" i="4"/>
  <c r="I198" i="4" a="1"/>
  <c r="I198" i="4"/>
  <c r="I199" i="4" a="1"/>
  <c r="I199" i="4"/>
  <c r="I200" i="4" a="1"/>
  <c r="I200" i="4"/>
  <c r="I201" i="4" a="1"/>
  <c r="I201" i="4"/>
  <c r="I202" i="4" a="1"/>
  <c r="I202" i="4"/>
  <c r="I203" i="4" a="1"/>
  <c r="I203" i="4"/>
  <c r="I204" i="4" a="1"/>
  <c r="I204" i="4"/>
  <c r="I205" i="4" a="1"/>
  <c r="I205" i="4"/>
  <c r="I206" i="4" a="1"/>
  <c r="I206" i="4"/>
  <c r="I207" i="4" a="1"/>
  <c r="I207" i="4"/>
  <c r="I208" i="4" a="1"/>
  <c r="I208" i="4"/>
  <c r="I209" i="4" a="1"/>
  <c r="I209" i="4"/>
  <c r="I210" i="4" a="1"/>
  <c r="I210" i="4"/>
  <c r="I211" i="4" a="1"/>
  <c r="I211" i="4"/>
  <c r="I212" i="4" a="1"/>
  <c r="I212" i="4"/>
  <c r="I213" i="4" a="1"/>
  <c r="I213" i="4"/>
  <c r="I214" i="4" a="1"/>
  <c r="I214" i="4"/>
  <c r="I215" i="4" a="1"/>
  <c r="I215" i="4"/>
  <c r="I216" i="4" a="1"/>
  <c r="I216" i="4"/>
  <c r="I217" i="4" a="1"/>
  <c r="I217" i="4"/>
  <c r="I218" i="4" a="1"/>
  <c r="I218" i="4"/>
  <c r="I219" i="4" a="1"/>
  <c r="I219" i="4"/>
  <c r="I220" i="4" a="1"/>
  <c r="I220" i="4"/>
  <c r="I221" i="4" a="1"/>
  <c r="I221" i="4"/>
  <c r="I222" i="4" a="1"/>
  <c r="I222" i="4"/>
  <c r="I223" i="4" a="1"/>
  <c r="I223" i="4"/>
  <c r="I224" i="4" a="1"/>
  <c r="I224" i="4"/>
  <c r="I225" i="4" a="1"/>
  <c r="I225" i="4"/>
  <c r="I226" i="4" a="1"/>
  <c r="I226" i="4"/>
  <c r="I227" i="4" a="1"/>
  <c r="I227" i="4"/>
  <c r="I228" i="4" a="1"/>
  <c r="I228" i="4"/>
  <c r="I229" i="4" a="1"/>
  <c r="I229" i="4"/>
  <c r="I230" i="4" a="1"/>
  <c r="I230" i="4"/>
  <c r="I231" i="4" a="1"/>
  <c r="I231" i="4"/>
  <c r="I232" i="4" a="1"/>
  <c r="I232" i="4"/>
  <c r="I233" i="4" a="1"/>
  <c r="I233" i="4"/>
  <c r="I234" i="4" a="1"/>
  <c r="I234" i="4"/>
  <c r="I235" i="4" a="1"/>
  <c r="I235" i="4"/>
  <c r="I236" i="4" a="1"/>
  <c r="I236" i="4"/>
  <c r="I237" i="4" a="1"/>
  <c r="I237" i="4"/>
  <c r="I238" i="4" a="1"/>
  <c r="I238" i="4"/>
  <c r="I239" i="4" a="1"/>
  <c r="I239" i="4"/>
  <c r="I240" i="4" a="1"/>
  <c r="I240" i="4"/>
  <c r="I241" i="4" a="1"/>
  <c r="I241" i="4"/>
  <c r="I242" i="4" a="1"/>
  <c r="I242" i="4"/>
  <c r="I243" i="4" a="1"/>
  <c r="I243" i="4"/>
  <c r="I244" i="4" a="1"/>
  <c r="I244" i="4"/>
  <c r="I245" i="4" a="1"/>
  <c r="I245" i="4"/>
  <c r="I246" i="4" a="1"/>
  <c r="I246" i="4"/>
  <c r="I247" i="4" a="1"/>
  <c r="I247" i="4"/>
  <c r="I248" i="4" a="1"/>
  <c r="I248" i="4"/>
  <c r="I249" i="4" a="1"/>
  <c r="I249" i="4"/>
  <c r="I250" i="4" a="1"/>
  <c r="I250" i="4"/>
  <c r="I251" i="4" a="1"/>
  <c r="I251" i="4"/>
  <c r="I252" i="4" a="1"/>
  <c r="I252" i="4"/>
  <c r="I253" i="4" a="1"/>
  <c r="I253" i="4"/>
  <c r="I254" i="4" a="1"/>
  <c r="I254" i="4"/>
  <c r="I3" i="4" a="1"/>
  <c r="I3" i="4"/>
  <c r="H4" i="4" a="1"/>
  <c r="H4" i="4"/>
  <c r="H5" i="4" a="1"/>
  <c r="H5" i="4"/>
  <c r="H6" i="4" a="1"/>
  <c r="H6" i="4"/>
  <c r="H7" i="4" a="1"/>
  <c r="H7" i="4"/>
  <c r="H8" i="4" a="1"/>
  <c r="H8" i="4"/>
  <c r="H9" i="4" a="1"/>
  <c r="H9" i="4"/>
  <c r="H10" i="4" a="1"/>
  <c r="H10" i="4"/>
  <c r="H11" i="4" a="1"/>
  <c r="H11" i="4"/>
  <c r="H12" i="4" a="1"/>
  <c r="H12" i="4"/>
  <c r="H13" i="4" a="1"/>
  <c r="H13" i="4"/>
  <c r="H14" i="4" a="1"/>
  <c r="H14" i="4"/>
  <c r="H15" i="4" a="1"/>
  <c r="H15" i="4"/>
  <c r="H16" i="4" a="1"/>
  <c r="H16" i="4"/>
  <c r="H17" i="4" a="1"/>
  <c r="H17" i="4"/>
  <c r="H18" i="4" a="1"/>
  <c r="H18" i="4"/>
  <c r="H19" i="4" a="1"/>
  <c r="H19" i="4"/>
  <c r="H20" i="4" a="1"/>
  <c r="H20" i="4"/>
  <c r="H21" i="4" a="1"/>
  <c r="H21" i="4"/>
  <c r="H22" i="4" a="1"/>
  <c r="H22" i="4"/>
  <c r="H23" i="4" a="1"/>
  <c r="H23" i="4"/>
  <c r="H24" i="4" a="1"/>
  <c r="H24" i="4"/>
  <c r="H25" i="4" a="1"/>
  <c r="H25" i="4"/>
  <c r="H26" i="4" a="1"/>
  <c r="H26" i="4"/>
  <c r="H27" i="4" a="1"/>
  <c r="H27" i="4"/>
  <c r="H28" i="4" a="1"/>
  <c r="H28" i="4"/>
  <c r="H29" i="4" a="1"/>
  <c r="H29" i="4"/>
  <c r="H30" i="4" a="1"/>
  <c r="H30" i="4"/>
  <c r="H31" i="4" a="1"/>
  <c r="H31" i="4"/>
  <c r="H32" i="4" a="1"/>
  <c r="H32" i="4"/>
  <c r="H33" i="4" a="1"/>
  <c r="H33" i="4"/>
  <c r="H34" i="4" a="1"/>
  <c r="H34" i="4"/>
  <c r="H35" i="4" a="1"/>
  <c r="H35" i="4"/>
  <c r="H36" i="4" a="1"/>
  <c r="H36" i="4"/>
  <c r="H37" i="4" a="1"/>
  <c r="H37" i="4"/>
  <c r="H38" i="4" a="1"/>
  <c r="H38" i="4"/>
  <c r="H39" i="4" a="1"/>
  <c r="H39" i="4"/>
  <c r="H40" i="4" a="1"/>
  <c r="H40" i="4"/>
  <c r="H41" i="4" a="1"/>
  <c r="H41" i="4"/>
  <c r="H42" i="4" a="1"/>
  <c r="H42" i="4"/>
  <c r="H43" i="4" a="1"/>
  <c r="H43" i="4"/>
  <c r="H44" i="4" a="1"/>
  <c r="H44" i="4"/>
  <c r="H45" i="4" a="1"/>
  <c r="H45" i="4"/>
  <c r="H46" i="4" a="1"/>
  <c r="H46" i="4"/>
  <c r="H47" i="4" a="1"/>
  <c r="H47" i="4"/>
  <c r="H48" i="4" a="1"/>
  <c r="H48" i="4"/>
  <c r="H49" i="4" a="1"/>
  <c r="H49" i="4"/>
  <c r="H50" i="4" a="1"/>
  <c r="H50" i="4"/>
  <c r="H51" i="4" a="1"/>
  <c r="H51" i="4"/>
  <c r="H52" i="4" a="1"/>
  <c r="H52" i="4"/>
  <c r="H53" i="4" a="1"/>
  <c r="H53" i="4"/>
  <c r="H54" i="4" a="1"/>
  <c r="H54" i="4"/>
  <c r="H55" i="4" a="1"/>
  <c r="H55" i="4"/>
  <c r="H56" i="4" a="1"/>
  <c r="H56" i="4"/>
  <c r="H57" i="4" a="1"/>
  <c r="H57" i="4"/>
  <c r="H58" i="4" a="1"/>
  <c r="H58" i="4"/>
  <c r="H59" i="4" a="1"/>
  <c r="H59" i="4"/>
  <c r="H60" i="4" a="1"/>
  <c r="H60" i="4"/>
  <c r="H61" i="4" a="1"/>
  <c r="H61" i="4"/>
  <c r="H62" i="4" a="1"/>
  <c r="H62" i="4"/>
  <c r="H63" i="4" a="1"/>
  <c r="H63" i="4"/>
  <c r="H64" i="4" a="1"/>
  <c r="H64" i="4"/>
  <c r="H65" i="4" a="1"/>
  <c r="H65" i="4"/>
  <c r="H66" i="4" a="1"/>
  <c r="H66" i="4"/>
  <c r="H67" i="4" a="1"/>
  <c r="H67" i="4"/>
  <c r="H68" i="4" a="1"/>
  <c r="H68" i="4"/>
  <c r="H69" i="4" a="1"/>
  <c r="H69" i="4"/>
  <c r="H70" i="4" a="1"/>
  <c r="H70" i="4"/>
  <c r="H71" i="4" a="1"/>
  <c r="H71" i="4"/>
  <c r="H72" i="4" a="1"/>
  <c r="H72" i="4"/>
  <c r="H73" i="4" a="1"/>
  <c r="H73" i="4"/>
  <c r="H74" i="4" a="1"/>
  <c r="H74" i="4"/>
  <c r="H75" i="4" a="1"/>
  <c r="H75" i="4"/>
  <c r="H76" i="4" a="1"/>
  <c r="H76" i="4"/>
  <c r="H77" i="4" a="1"/>
  <c r="H77" i="4"/>
  <c r="H78" i="4" a="1"/>
  <c r="H78" i="4"/>
  <c r="H79" i="4" a="1"/>
  <c r="H79" i="4"/>
  <c r="H80" i="4" a="1"/>
  <c r="H80" i="4"/>
  <c r="H81" i="4" a="1"/>
  <c r="H81" i="4"/>
  <c r="H82" i="4" a="1"/>
  <c r="H82" i="4"/>
  <c r="H83" i="4" a="1"/>
  <c r="H83" i="4"/>
  <c r="H84" i="4" a="1"/>
  <c r="H84" i="4"/>
  <c r="H85" i="4" a="1"/>
  <c r="H85" i="4"/>
  <c r="H86" i="4" a="1"/>
  <c r="H86" i="4"/>
  <c r="H87" i="4" a="1"/>
  <c r="H87" i="4"/>
  <c r="H88" i="4" a="1"/>
  <c r="H88" i="4"/>
  <c r="H89" i="4" a="1"/>
  <c r="H89" i="4"/>
  <c r="H90" i="4" a="1"/>
  <c r="H90" i="4"/>
  <c r="H91" i="4" a="1"/>
  <c r="H91" i="4"/>
  <c r="H92" i="4" a="1"/>
  <c r="H92" i="4"/>
  <c r="H93" i="4" a="1"/>
  <c r="H93" i="4"/>
  <c r="H94" i="4" a="1"/>
  <c r="H94" i="4"/>
  <c r="H95" i="4" a="1"/>
  <c r="H95" i="4"/>
  <c r="H96" i="4" a="1"/>
  <c r="H96" i="4"/>
  <c r="H97" i="4" a="1"/>
  <c r="H97" i="4"/>
  <c r="H98" i="4" a="1"/>
  <c r="H98" i="4"/>
  <c r="H99" i="4" a="1"/>
  <c r="H99" i="4"/>
  <c r="H100" i="4" a="1"/>
  <c r="H100" i="4"/>
  <c r="H101" i="4" a="1"/>
  <c r="H101" i="4"/>
  <c r="H102" i="4" a="1"/>
  <c r="H102" i="4"/>
  <c r="H103" i="4" a="1"/>
  <c r="H103" i="4"/>
  <c r="H104" i="4" a="1"/>
  <c r="H104" i="4"/>
  <c r="H105" i="4" a="1"/>
  <c r="H105" i="4"/>
  <c r="H106" i="4" a="1"/>
  <c r="H106" i="4"/>
  <c r="H107" i="4" a="1"/>
  <c r="H107" i="4"/>
  <c r="H108" i="4" a="1"/>
  <c r="H108" i="4"/>
  <c r="H109" i="4" a="1"/>
  <c r="H109" i="4"/>
  <c r="H110" i="4" a="1"/>
  <c r="H110" i="4"/>
  <c r="H111" i="4" a="1"/>
  <c r="H111" i="4"/>
  <c r="H112" i="4" a="1"/>
  <c r="H112" i="4"/>
  <c r="H113" i="4" a="1"/>
  <c r="H113" i="4"/>
  <c r="H114" i="4" a="1"/>
  <c r="H114" i="4"/>
  <c r="H115" i="4" a="1"/>
  <c r="H115" i="4"/>
  <c r="H116" i="4" a="1"/>
  <c r="H116" i="4"/>
  <c r="H117" i="4" a="1"/>
  <c r="H117" i="4"/>
  <c r="H118" i="4" a="1"/>
  <c r="H118" i="4"/>
  <c r="H119" i="4" a="1"/>
  <c r="H119" i="4"/>
  <c r="H120" i="4" a="1"/>
  <c r="H120" i="4"/>
  <c r="H121" i="4" a="1"/>
  <c r="H121" i="4"/>
  <c r="H122" i="4" a="1"/>
  <c r="H122" i="4"/>
  <c r="H123" i="4" a="1"/>
  <c r="H123" i="4"/>
  <c r="H124" i="4" a="1"/>
  <c r="H124" i="4"/>
  <c r="H125" i="4" a="1"/>
  <c r="H125" i="4"/>
  <c r="H126" i="4" a="1"/>
  <c r="H126" i="4"/>
  <c r="H127" i="4" a="1"/>
  <c r="H127" i="4"/>
  <c r="H128" i="4" a="1"/>
  <c r="H128" i="4"/>
  <c r="H129" i="4" a="1"/>
  <c r="H129" i="4"/>
  <c r="H130" i="4" a="1"/>
  <c r="H130" i="4"/>
  <c r="H131" i="4" a="1"/>
  <c r="H131" i="4"/>
  <c r="H132" i="4" a="1"/>
  <c r="H132" i="4"/>
  <c r="H133" i="4" a="1"/>
  <c r="H133" i="4"/>
  <c r="H134" i="4" a="1"/>
  <c r="H134" i="4"/>
  <c r="H135" i="4" a="1"/>
  <c r="H135" i="4"/>
  <c r="H136" i="4" a="1"/>
  <c r="H136" i="4"/>
  <c r="H137" i="4" a="1"/>
  <c r="H137" i="4"/>
  <c r="H138" i="4" a="1"/>
  <c r="H138" i="4"/>
  <c r="H139" i="4" a="1"/>
  <c r="H139" i="4"/>
  <c r="H140" i="4" a="1"/>
  <c r="H140" i="4"/>
  <c r="H141" i="4" a="1"/>
  <c r="H141" i="4"/>
  <c r="H142" i="4" a="1"/>
  <c r="H142" i="4"/>
  <c r="H143" i="4" a="1"/>
  <c r="H143" i="4"/>
  <c r="H144" i="4" a="1"/>
  <c r="H144" i="4"/>
  <c r="H145" i="4" a="1"/>
  <c r="H145" i="4"/>
  <c r="H146" i="4" a="1"/>
  <c r="H146" i="4"/>
  <c r="H147" i="4" a="1"/>
  <c r="H147" i="4"/>
  <c r="H148" i="4" a="1"/>
  <c r="H148" i="4"/>
  <c r="H149" i="4" a="1"/>
  <c r="H149" i="4"/>
  <c r="H150" i="4" a="1"/>
  <c r="H150" i="4"/>
  <c r="H151" i="4" a="1"/>
  <c r="H151" i="4"/>
  <c r="H152" i="4" a="1"/>
  <c r="H152" i="4"/>
  <c r="H153" i="4" a="1"/>
  <c r="H153" i="4"/>
  <c r="H154" i="4" a="1"/>
  <c r="H154" i="4"/>
  <c r="H155" i="4" a="1"/>
  <c r="H155" i="4"/>
  <c r="H156" i="4" a="1"/>
  <c r="H156" i="4"/>
  <c r="H157" i="4" a="1"/>
  <c r="H157" i="4"/>
  <c r="H158" i="4" a="1"/>
  <c r="H158" i="4"/>
  <c r="H159" i="4" a="1"/>
  <c r="H159" i="4"/>
  <c r="H160" i="4" a="1"/>
  <c r="H160" i="4"/>
  <c r="H161" i="4" a="1"/>
  <c r="H161" i="4"/>
  <c r="H162" i="4" a="1"/>
  <c r="H162" i="4"/>
  <c r="H163" i="4" a="1"/>
  <c r="H163" i="4"/>
  <c r="H164" i="4" a="1"/>
  <c r="H164" i="4"/>
  <c r="H165" i="4" a="1"/>
  <c r="H165" i="4"/>
  <c r="H166" i="4" a="1"/>
  <c r="H166" i="4"/>
  <c r="H167" i="4" a="1"/>
  <c r="H167" i="4"/>
  <c r="H168" i="4" a="1"/>
  <c r="H168" i="4"/>
  <c r="H169" i="4" a="1"/>
  <c r="H169" i="4"/>
  <c r="H170" i="4" a="1"/>
  <c r="H170" i="4"/>
  <c r="H171" i="4" a="1"/>
  <c r="H171" i="4"/>
  <c r="H172" i="4" a="1"/>
  <c r="H172" i="4"/>
  <c r="H173" i="4" a="1"/>
  <c r="H173" i="4"/>
  <c r="H174" i="4" a="1"/>
  <c r="H174" i="4"/>
  <c r="H175" i="4" a="1"/>
  <c r="H175" i="4"/>
  <c r="H176" i="4" a="1"/>
  <c r="H176" i="4"/>
  <c r="H177" i="4" a="1"/>
  <c r="H177" i="4"/>
  <c r="H178" i="4" a="1"/>
  <c r="H178" i="4"/>
  <c r="H179" i="4" a="1"/>
  <c r="H179" i="4"/>
  <c r="H180" i="4" a="1"/>
  <c r="H180" i="4"/>
  <c r="H181" i="4" a="1"/>
  <c r="H181" i="4"/>
  <c r="H182" i="4" a="1"/>
  <c r="H182" i="4"/>
  <c r="H183" i="4" a="1"/>
  <c r="H183" i="4"/>
  <c r="H184" i="4" a="1"/>
  <c r="H184" i="4"/>
  <c r="H185" i="4" a="1"/>
  <c r="H185" i="4"/>
  <c r="H186" i="4" a="1"/>
  <c r="H186" i="4"/>
  <c r="H187" i="4" a="1"/>
  <c r="H187" i="4"/>
  <c r="H188" i="4" a="1"/>
  <c r="H188" i="4"/>
  <c r="H189" i="4" a="1"/>
  <c r="H189" i="4"/>
  <c r="H190" i="4" a="1"/>
  <c r="H190" i="4"/>
  <c r="H191" i="4" a="1"/>
  <c r="H191" i="4"/>
  <c r="H192" i="4" a="1"/>
  <c r="H192" i="4"/>
  <c r="H193" i="4" a="1"/>
  <c r="H193" i="4"/>
  <c r="H194" i="4" a="1"/>
  <c r="H194" i="4"/>
  <c r="H195" i="4" a="1"/>
  <c r="H195" i="4"/>
  <c r="H196" i="4" a="1"/>
  <c r="H196" i="4"/>
  <c r="H197" i="4" a="1"/>
  <c r="H197" i="4"/>
  <c r="H198" i="4" a="1"/>
  <c r="H198" i="4"/>
  <c r="H199" i="4" a="1"/>
  <c r="H199" i="4"/>
  <c r="H200" i="4" a="1"/>
  <c r="H200" i="4"/>
  <c r="H201" i="4" a="1"/>
  <c r="H201" i="4"/>
  <c r="H202" i="4" a="1"/>
  <c r="H202" i="4"/>
  <c r="H203" i="4" a="1"/>
  <c r="H203" i="4"/>
  <c r="H204" i="4" a="1"/>
  <c r="H204" i="4"/>
  <c r="H205" i="4" a="1"/>
  <c r="H205" i="4"/>
  <c r="H206" i="4" a="1"/>
  <c r="H206" i="4"/>
  <c r="H207" i="4" a="1"/>
  <c r="H207" i="4"/>
  <c r="H208" i="4" a="1"/>
  <c r="H208" i="4"/>
  <c r="H209" i="4" a="1"/>
  <c r="H209" i="4"/>
  <c r="H210" i="4" a="1"/>
  <c r="H210" i="4"/>
  <c r="H211" i="4" a="1"/>
  <c r="H211" i="4"/>
  <c r="H212" i="4" a="1"/>
  <c r="H212" i="4"/>
  <c r="H213" i="4" a="1"/>
  <c r="H213" i="4"/>
  <c r="H214" i="4" a="1"/>
  <c r="H214" i="4"/>
  <c r="H215" i="4" a="1"/>
  <c r="H215" i="4"/>
  <c r="H216" i="4" a="1"/>
  <c r="H216" i="4"/>
  <c r="H217" i="4" a="1"/>
  <c r="H217" i="4"/>
  <c r="H218" i="4" a="1"/>
  <c r="H218" i="4"/>
  <c r="H219" i="4" a="1"/>
  <c r="H219" i="4"/>
  <c r="H220" i="4" a="1"/>
  <c r="H220" i="4"/>
  <c r="H221" i="4" a="1"/>
  <c r="H221" i="4"/>
  <c r="H222" i="4" a="1"/>
  <c r="H222" i="4"/>
  <c r="H223" i="4" a="1"/>
  <c r="H223" i="4"/>
  <c r="H224" i="4" a="1"/>
  <c r="H224" i="4"/>
  <c r="H225" i="4" a="1"/>
  <c r="H225" i="4"/>
  <c r="H226" i="4" a="1"/>
  <c r="H226" i="4"/>
  <c r="H227" i="4" a="1"/>
  <c r="H227" i="4"/>
  <c r="H228" i="4" a="1"/>
  <c r="H228" i="4"/>
  <c r="H229" i="4" a="1"/>
  <c r="H229" i="4"/>
  <c r="H230" i="4" a="1"/>
  <c r="H230" i="4"/>
  <c r="H231" i="4" a="1"/>
  <c r="H231" i="4"/>
  <c r="H232" i="4" a="1"/>
  <c r="H232" i="4"/>
  <c r="H233" i="4" a="1"/>
  <c r="H233" i="4"/>
  <c r="H234" i="4" a="1"/>
  <c r="H234" i="4"/>
  <c r="H235" i="4" a="1"/>
  <c r="H235" i="4"/>
  <c r="H236" i="4" a="1"/>
  <c r="H236" i="4"/>
  <c r="H237" i="4" a="1"/>
  <c r="H237" i="4"/>
  <c r="H238" i="4" a="1"/>
  <c r="H238" i="4"/>
  <c r="H239" i="4" a="1"/>
  <c r="H239" i="4"/>
  <c r="H240" i="4" a="1"/>
  <c r="H240" i="4"/>
  <c r="H241" i="4" a="1"/>
  <c r="H241" i="4"/>
  <c r="H242" i="4" a="1"/>
  <c r="H242" i="4"/>
  <c r="H243" i="4" a="1"/>
  <c r="H243" i="4"/>
  <c r="H244" i="4" a="1"/>
  <c r="H244" i="4"/>
  <c r="H245" i="4" a="1"/>
  <c r="H245" i="4"/>
  <c r="H246" i="4" a="1"/>
  <c r="H246" i="4"/>
  <c r="H247" i="4" a="1"/>
  <c r="H247" i="4"/>
  <c r="H248" i="4" a="1"/>
  <c r="H248" i="4"/>
  <c r="H249" i="4" a="1"/>
  <c r="H249" i="4"/>
  <c r="H250" i="4" a="1"/>
  <c r="H250" i="4"/>
  <c r="H251" i="4" a="1"/>
  <c r="H251" i="4"/>
  <c r="H252" i="4" a="1"/>
  <c r="H252" i="4"/>
  <c r="H253" i="4" a="1"/>
  <c r="H253" i="4"/>
  <c r="H254" i="4" a="1"/>
  <c r="H254" i="4"/>
  <c r="H3" i="4" a="1"/>
  <c r="H3" i="4"/>
  <c r="G4" i="4" a="1"/>
  <c r="G4" i="4"/>
  <c r="G5" i="4" a="1"/>
  <c r="G5" i="4"/>
  <c r="G6" i="4" a="1"/>
  <c r="G6" i="4"/>
  <c r="G7" i="4" a="1"/>
  <c r="G7" i="4"/>
  <c r="G8" i="4" a="1"/>
  <c r="G8" i="4"/>
  <c r="G9" i="4" a="1"/>
  <c r="G9" i="4"/>
  <c r="G10" i="4" a="1"/>
  <c r="G10" i="4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/>
  <c r="G17" i="4" a="1"/>
  <c r="G17" i="4"/>
  <c r="G18" i="4" a="1"/>
  <c r="G18" i="4"/>
  <c r="G19" i="4" a="1"/>
  <c r="G19" i="4"/>
  <c r="G20" i="4" a="1"/>
  <c r="G20" i="4"/>
  <c r="G21" i="4" a="1"/>
  <c r="G21" i="4"/>
  <c r="G22" i="4" a="1"/>
  <c r="G22" i="4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/>
  <c r="G29" i="4" a="1"/>
  <c r="G29" i="4"/>
  <c r="G30" i="4" a="1"/>
  <c r="G30" i="4"/>
  <c r="G31" i="4" a="1"/>
  <c r="G31" i="4"/>
  <c r="G32" i="4" a="1"/>
  <c r="G32" i="4"/>
  <c r="G33" i="4" a="1"/>
  <c r="G33" i="4"/>
  <c r="G34" i="4" a="1"/>
  <c r="G34" i="4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/>
  <c r="G41" i="4" a="1"/>
  <c r="G41" i="4"/>
  <c r="G42" i="4" a="1"/>
  <c r="G42" i="4"/>
  <c r="G43" i="4" a="1"/>
  <c r="G43" i="4"/>
  <c r="G44" i="4" a="1"/>
  <c r="G44" i="4"/>
  <c r="G45" i="4" a="1"/>
  <c r="G45" i="4"/>
  <c r="G46" i="4" a="1"/>
  <c r="G46" i="4"/>
  <c r="G47" i="4" a="1"/>
  <c r="G47" i="4"/>
  <c r="G48" i="4" a="1"/>
  <c r="G48" i="4"/>
  <c r="G49" i="4" a="1"/>
  <c r="G49" i="4"/>
  <c r="G50" i="4" a="1"/>
  <c r="G50" i="4"/>
  <c r="G51" i="4" a="1"/>
  <c r="G51" i="4"/>
  <c r="G52" i="4" a="1"/>
  <c r="G52" i="4"/>
  <c r="G53" i="4" a="1"/>
  <c r="G53" i="4"/>
  <c r="G54" i="4" a="1"/>
  <c r="G54" i="4"/>
  <c r="G55" i="4" a="1"/>
  <c r="G55" i="4"/>
  <c r="G56" i="4" a="1"/>
  <c r="G56" i="4"/>
  <c r="G57" i="4" a="1"/>
  <c r="G57" i="4"/>
  <c r="G58" i="4" a="1"/>
  <c r="G58" i="4"/>
  <c r="G59" i="4" a="1"/>
  <c r="G59" i="4"/>
  <c r="G60" i="4" a="1"/>
  <c r="G60" i="4"/>
  <c r="G61" i="4" a="1"/>
  <c r="G61" i="4"/>
  <c r="G62" i="4" a="1"/>
  <c r="G62" i="4"/>
  <c r="G63" i="4" a="1"/>
  <c r="G63" i="4"/>
  <c r="G64" i="4" a="1"/>
  <c r="G64" i="4"/>
  <c r="G65" i="4" a="1"/>
  <c r="G65" i="4"/>
  <c r="G66" i="4" a="1"/>
  <c r="G66" i="4"/>
  <c r="G67" i="4" a="1"/>
  <c r="G67" i="4"/>
  <c r="G68" i="4" a="1"/>
  <c r="G68" i="4"/>
  <c r="G69" i="4" a="1"/>
  <c r="G69" i="4"/>
  <c r="G70" i="4" a="1"/>
  <c r="G70" i="4"/>
  <c r="G71" i="4" a="1"/>
  <c r="G71" i="4"/>
  <c r="G72" i="4" a="1"/>
  <c r="G72" i="4"/>
  <c r="G73" i="4" a="1"/>
  <c r="G73" i="4"/>
  <c r="G74" i="4" a="1"/>
  <c r="G74" i="4"/>
  <c r="G75" i="4" a="1"/>
  <c r="G75" i="4"/>
  <c r="G76" i="4" a="1"/>
  <c r="G76" i="4"/>
  <c r="G77" i="4" a="1"/>
  <c r="G77" i="4"/>
  <c r="G78" i="4" a="1"/>
  <c r="G78" i="4"/>
  <c r="G79" i="4" a="1"/>
  <c r="G79" i="4"/>
  <c r="G80" i="4" a="1"/>
  <c r="G80" i="4"/>
  <c r="G81" i="4" a="1"/>
  <c r="G81" i="4"/>
  <c r="G82" i="4" a="1"/>
  <c r="G82" i="4"/>
  <c r="G83" i="4" a="1"/>
  <c r="G83" i="4"/>
  <c r="G84" i="4" a="1"/>
  <c r="G84" i="4"/>
  <c r="G85" i="4" a="1"/>
  <c r="G85" i="4"/>
  <c r="G86" i="4" a="1"/>
  <c r="G86" i="4"/>
  <c r="G87" i="4" a="1"/>
  <c r="G87" i="4"/>
  <c r="G88" i="4" a="1"/>
  <c r="G88" i="4"/>
  <c r="G89" i="4" a="1"/>
  <c r="G89" i="4"/>
  <c r="G90" i="4" a="1"/>
  <c r="G90" i="4"/>
  <c r="G91" i="4" a="1"/>
  <c r="G91" i="4"/>
  <c r="G92" i="4" a="1"/>
  <c r="G92" i="4"/>
  <c r="G93" i="4" a="1"/>
  <c r="G93" i="4"/>
  <c r="G94" i="4" a="1"/>
  <c r="G94" i="4"/>
  <c r="G95" i="4" a="1"/>
  <c r="G95" i="4"/>
  <c r="G96" i="4" a="1"/>
  <c r="G96" i="4"/>
  <c r="G97" i="4" a="1"/>
  <c r="G97" i="4"/>
  <c r="G98" i="4" a="1"/>
  <c r="G98" i="4"/>
  <c r="G99" i="4" a="1"/>
  <c r="G99" i="4"/>
  <c r="G100" i="4" a="1"/>
  <c r="G100" i="4"/>
  <c r="G101" i="4" a="1"/>
  <c r="G101" i="4"/>
  <c r="G102" i="4" a="1"/>
  <c r="G102" i="4"/>
  <c r="G103" i="4" a="1"/>
  <c r="G103" i="4"/>
  <c r="G104" i="4" a="1"/>
  <c r="G104" i="4"/>
  <c r="G105" i="4" a="1"/>
  <c r="G105" i="4"/>
  <c r="G106" i="4" a="1"/>
  <c r="G106" i="4"/>
  <c r="G107" i="4" a="1"/>
  <c r="G107" i="4"/>
  <c r="G108" i="4" a="1"/>
  <c r="G108" i="4"/>
  <c r="G109" i="4" a="1"/>
  <c r="G109" i="4"/>
  <c r="G110" i="4" a="1"/>
  <c r="G110" i="4"/>
  <c r="G111" i="4" a="1"/>
  <c r="G111" i="4"/>
  <c r="G112" i="4" a="1"/>
  <c r="G112" i="4"/>
  <c r="G113" i="4" a="1"/>
  <c r="G113" i="4"/>
  <c r="G114" i="4" a="1"/>
  <c r="G114" i="4"/>
  <c r="G115" i="4" a="1"/>
  <c r="G115" i="4"/>
  <c r="G116" i="4" a="1"/>
  <c r="G116" i="4"/>
  <c r="G117" i="4" a="1"/>
  <c r="G117" i="4"/>
  <c r="G118" i="4" a="1"/>
  <c r="G118" i="4"/>
  <c r="G119" i="4" a="1"/>
  <c r="G119" i="4"/>
  <c r="G120" i="4" a="1"/>
  <c r="G120" i="4"/>
  <c r="G121" i="4" a="1"/>
  <c r="G121" i="4"/>
  <c r="G122" i="4" a="1"/>
  <c r="G122" i="4"/>
  <c r="G123" i="4" a="1"/>
  <c r="G123" i="4"/>
  <c r="G124" i="4" a="1"/>
  <c r="G124" i="4"/>
  <c r="G125" i="4" a="1"/>
  <c r="G125" i="4"/>
  <c r="G126" i="4" a="1"/>
  <c r="G126" i="4"/>
  <c r="G127" i="4" a="1"/>
  <c r="G127" i="4"/>
  <c r="G128" i="4" a="1"/>
  <c r="G128" i="4"/>
  <c r="G129" i="4" a="1"/>
  <c r="G129" i="4"/>
  <c r="G130" i="4" a="1"/>
  <c r="G130" i="4"/>
  <c r="G131" i="4" a="1"/>
  <c r="G131" i="4"/>
  <c r="G132" i="4" a="1"/>
  <c r="G132" i="4"/>
  <c r="G133" i="4" a="1"/>
  <c r="G133" i="4"/>
  <c r="G134" i="4" a="1"/>
  <c r="G134" i="4"/>
  <c r="G135" i="4" a="1"/>
  <c r="G135" i="4"/>
  <c r="G136" i="4" a="1"/>
  <c r="G136" i="4"/>
  <c r="G137" i="4" a="1"/>
  <c r="G137" i="4"/>
  <c r="G138" i="4" a="1"/>
  <c r="G138" i="4"/>
  <c r="G139" i="4" a="1"/>
  <c r="G139" i="4"/>
  <c r="G140" i="4" a="1"/>
  <c r="G140" i="4"/>
  <c r="G141" i="4" a="1"/>
  <c r="G141" i="4"/>
  <c r="G142" i="4" a="1"/>
  <c r="G142" i="4"/>
  <c r="G143" i="4" a="1"/>
  <c r="G143" i="4"/>
  <c r="G144" i="4" a="1"/>
  <c r="G144" i="4"/>
  <c r="G145" i="4" a="1"/>
  <c r="G145" i="4"/>
  <c r="G146" i="4" a="1"/>
  <c r="G146" i="4"/>
  <c r="G147" i="4" a="1"/>
  <c r="G147" i="4"/>
  <c r="G148" i="4" a="1"/>
  <c r="G148" i="4"/>
  <c r="G149" i="4" a="1"/>
  <c r="G149" i="4"/>
  <c r="G150" i="4" a="1"/>
  <c r="G150" i="4"/>
  <c r="G151" i="4" a="1"/>
  <c r="G151" i="4"/>
  <c r="G152" i="4" a="1"/>
  <c r="G152" i="4"/>
  <c r="G153" i="4" a="1"/>
  <c r="G153" i="4"/>
  <c r="G154" i="4" a="1"/>
  <c r="G154" i="4"/>
  <c r="G155" i="4" a="1"/>
  <c r="G155" i="4"/>
  <c r="G156" i="4" a="1"/>
  <c r="G156" i="4"/>
  <c r="G157" i="4" a="1"/>
  <c r="G157" i="4"/>
  <c r="G158" i="4" a="1"/>
  <c r="G158" i="4"/>
  <c r="G159" i="4" a="1"/>
  <c r="G159" i="4"/>
  <c r="G160" i="4" a="1"/>
  <c r="G160" i="4"/>
  <c r="G161" i="4" a="1"/>
  <c r="G161" i="4"/>
  <c r="G162" i="4" a="1"/>
  <c r="G162" i="4"/>
  <c r="G163" i="4" a="1"/>
  <c r="G163" i="4"/>
  <c r="G164" i="4" a="1"/>
  <c r="G164" i="4"/>
  <c r="G165" i="4" a="1"/>
  <c r="G165" i="4"/>
  <c r="G166" i="4" a="1"/>
  <c r="G166" i="4"/>
  <c r="G167" i="4" a="1"/>
  <c r="G167" i="4"/>
  <c r="G168" i="4" a="1"/>
  <c r="G168" i="4"/>
  <c r="G169" i="4" a="1"/>
  <c r="G169" i="4"/>
  <c r="G170" i="4" a="1"/>
  <c r="G170" i="4"/>
  <c r="G171" i="4" a="1"/>
  <c r="G171" i="4"/>
  <c r="G172" i="4" a="1"/>
  <c r="G172" i="4"/>
  <c r="G173" i="4" a="1"/>
  <c r="G173" i="4"/>
  <c r="G174" i="4" a="1"/>
  <c r="G174" i="4"/>
  <c r="G175" i="4" a="1"/>
  <c r="G175" i="4"/>
  <c r="G176" i="4" a="1"/>
  <c r="G176" i="4"/>
  <c r="G177" i="4" a="1"/>
  <c r="G177" i="4"/>
  <c r="G178" i="4" a="1"/>
  <c r="G178" i="4"/>
  <c r="G179" i="4" a="1"/>
  <c r="G179" i="4"/>
  <c r="G180" i="4" a="1"/>
  <c r="G180" i="4"/>
  <c r="G181" i="4" a="1"/>
  <c r="G181" i="4"/>
  <c r="G182" i="4" a="1"/>
  <c r="G182" i="4"/>
  <c r="G183" i="4" a="1"/>
  <c r="G183" i="4"/>
  <c r="G184" i="4" a="1"/>
  <c r="G184" i="4"/>
  <c r="G185" i="4" a="1"/>
  <c r="G185" i="4"/>
  <c r="G186" i="4" a="1"/>
  <c r="G186" i="4"/>
  <c r="G187" i="4" a="1"/>
  <c r="G187" i="4"/>
  <c r="G188" i="4" a="1"/>
  <c r="G188" i="4"/>
  <c r="G189" i="4" a="1"/>
  <c r="G189" i="4"/>
  <c r="G190" i="4" a="1"/>
  <c r="G190" i="4"/>
  <c r="G191" i="4" a="1"/>
  <c r="G191" i="4"/>
  <c r="G192" i="4" a="1"/>
  <c r="G192" i="4"/>
  <c r="G193" i="4" a="1"/>
  <c r="G193" i="4"/>
  <c r="G194" i="4" a="1"/>
  <c r="G194" i="4"/>
  <c r="G195" i="4" a="1"/>
  <c r="G195" i="4"/>
  <c r="G196" i="4" a="1"/>
  <c r="G196" i="4"/>
  <c r="G197" i="4" a="1"/>
  <c r="G197" i="4"/>
  <c r="G198" i="4" a="1"/>
  <c r="G198" i="4"/>
  <c r="G199" i="4" a="1"/>
  <c r="G199" i="4"/>
  <c r="G200" i="4" a="1"/>
  <c r="G200" i="4"/>
  <c r="G201" i="4" a="1"/>
  <c r="G201" i="4"/>
  <c r="G202" i="4" a="1"/>
  <c r="G202" i="4"/>
  <c r="G203" i="4" a="1"/>
  <c r="G203" i="4"/>
  <c r="G204" i="4" a="1"/>
  <c r="G204" i="4"/>
  <c r="G205" i="4" a="1"/>
  <c r="G205" i="4"/>
  <c r="G206" i="4" a="1"/>
  <c r="G206" i="4"/>
  <c r="G207" i="4" a="1"/>
  <c r="G207" i="4"/>
  <c r="G208" i="4" a="1"/>
  <c r="G208" i="4"/>
  <c r="G209" i="4" a="1"/>
  <c r="G209" i="4"/>
  <c r="G210" i="4" a="1"/>
  <c r="G210" i="4"/>
  <c r="G211" i="4" a="1"/>
  <c r="G211" i="4"/>
  <c r="G212" i="4" a="1"/>
  <c r="G212" i="4"/>
  <c r="G213" i="4" a="1"/>
  <c r="G213" i="4"/>
  <c r="G214" i="4" a="1"/>
  <c r="G214" i="4"/>
  <c r="G215" i="4" a="1"/>
  <c r="G215" i="4"/>
  <c r="G216" i="4" a="1"/>
  <c r="G216" i="4"/>
  <c r="G217" i="4" a="1"/>
  <c r="G217" i="4"/>
  <c r="G218" i="4" a="1"/>
  <c r="G218" i="4"/>
  <c r="G219" i="4" a="1"/>
  <c r="G219" i="4"/>
  <c r="G220" i="4" a="1"/>
  <c r="G220" i="4"/>
  <c r="G221" i="4" a="1"/>
  <c r="G221" i="4"/>
  <c r="G222" i="4" a="1"/>
  <c r="G222" i="4"/>
  <c r="G223" i="4" a="1"/>
  <c r="G223" i="4"/>
  <c r="G224" i="4" a="1"/>
  <c r="G224" i="4"/>
  <c r="G225" i="4" a="1"/>
  <c r="G225" i="4"/>
  <c r="G226" i="4" a="1"/>
  <c r="G226" i="4"/>
  <c r="G227" i="4" a="1"/>
  <c r="G227" i="4"/>
  <c r="G228" i="4" a="1"/>
  <c r="G228" i="4"/>
  <c r="G229" i="4" a="1"/>
  <c r="G229" i="4"/>
  <c r="G230" i="4" a="1"/>
  <c r="G230" i="4"/>
  <c r="G231" i="4" a="1"/>
  <c r="G231" i="4"/>
  <c r="G232" i="4" a="1"/>
  <c r="G232" i="4"/>
  <c r="G233" i="4" a="1"/>
  <c r="G233" i="4"/>
  <c r="G234" i="4" a="1"/>
  <c r="G234" i="4"/>
  <c r="G235" i="4" a="1"/>
  <c r="G235" i="4"/>
  <c r="G236" i="4" a="1"/>
  <c r="G236" i="4"/>
  <c r="G237" i="4" a="1"/>
  <c r="G237" i="4"/>
  <c r="G238" i="4" a="1"/>
  <c r="G238" i="4"/>
  <c r="G239" i="4" a="1"/>
  <c r="G239" i="4"/>
  <c r="G240" i="4" a="1"/>
  <c r="G240" i="4"/>
  <c r="G241" i="4" a="1"/>
  <c r="G241" i="4"/>
  <c r="G242" i="4" a="1"/>
  <c r="G242" i="4"/>
  <c r="G243" i="4" a="1"/>
  <c r="G243" i="4"/>
  <c r="G244" i="4" a="1"/>
  <c r="G244" i="4"/>
  <c r="G245" i="4" a="1"/>
  <c r="G245" i="4"/>
  <c r="G246" i="4" a="1"/>
  <c r="G246" i="4"/>
  <c r="G247" i="4" a="1"/>
  <c r="G247" i="4"/>
  <c r="G248" i="4" a="1"/>
  <c r="G248" i="4"/>
  <c r="G249" i="4" a="1"/>
  <c r="G249" i="4"/>
  <c r="G250" i="4" a="1"/>
  <c r="G250" i="4"/>
  <c r="G251" i="4" a="1"/>
  <c r="G251" i="4"/>
  <c r="G252" i="4" a="1"/>
  <c r="G252" i="4"/>
  <c r="G253" i="4" a="1"/>
  <c r="G253" i="4"/>
  <c r="G254" i="4" a="1"/>
  <c r="G254" i="4"/>
  <c r="G3" i="4" a="1"/>
  <c r="G3" i="4"/>
  <c r="D3" i="1" a="1"/>
  <c r="D3" i="1"/>
  <c r="D4" i="1" a="1"/>
  <c r="D4" i="1"/>
  <c r="A1" i="1"/>
  <c r="E4" i="1" a="1"/>
  <c r="E4" i="1"/>
  <c r="F4" i="1" a="1"/>
  <c r="F4" i="1"/>
  <c r="J4" i="1" a="1"/>
  <c r="J4" i="1"/>
  <c r="D5" i="1" a="1"/>
  <c r="D5" i="1"/>
  <c r="E5" i="1" a="1"/>
  <c r="E5" i="1"/>
  <c r="F5" i="1" a="1"/>
  <c r="F5" i="1"/>
  <c r="J5" i="1" a="1"/>
  <c r="J5" i="1"/>
  <c r="D6" i="1" a="1"/>
  <c r="D6" i="1"/>
  <c r="E6" i="1" a="1"/>
  <c r="E6" i="1"/>
  <c r="F6" i="1" a="1"/>
  <c r="F6" i="1"/>
  <c r="J6" i="1" a="1"/>
  <c r="J6" i="1"/>
  <c r="D7" i="1" a="1"/>
  <c r="D7" i="1"/>
  <c r="E7" i="1" a="1"/>
  <c r="E7" i="1"/>
  <c r="F7" i="1" a="1"/>
  <c r="F7" i="1"/>
  <c r="J7" i="1" a="1"/>
  <c r="J7" i="1"/>
  <c r="D8" i="1" a="1"/>
  <c r="D8" i="1"/>
  <c r="E8" i="1" a="1"/>
  <c r="E8" i="1"/>
  <c r="F8" i="1" a="1"/>
  <c r="F8" i="1"/>
  <c r="J8" i="1" a="1"/>
  <c r="J8" i="1"/>
  <c r="D9" i="1" a="1"/>
  <c r="D9" i="1"/>
  <c r="E9" i="1" a="1"/>
  <c r="E9" i="1"/>
  <c r="F9" i="1" a="1"/>
  <c r="F9" i="1"/>
  <c r="J9" i="1" a="1"/>
  <c r="J9" i="1"/>
  <c r="D10" i="1" a="1"/>
  <c r="D10" i="1"/>
  <c r="E10" i="1" a="1"/>
  <c r="E10" i="1"/>
  <c r="F10" i="1" a="1"/>
  <c r="F10" i="1"/>
  <c r="J10" i="1" a="1"/>
  <c r="J10" i="1"/>
  <c r="D11" i="1" a="1"/>
  <c r="D11" i="1"/>
  <c r="E11" i="1" a="1"/>
  <c r="E11" i="1"/>
  <c r="F11" i="1" a="1"/>
  <c r="F11" i="1"/>
  <c r="J11" i="1" a="1"/>
  <c r="J11" i="1"/>
  <c r="D12" i="1" a="1"/>
  <c r="D12" i="1"/>
  <c r="E12" i="1" a="1"/>
  <c r="E12" i="1"/>
  <c r="F12" i="1" a="1"/>
  <c r="F12" i="1"/>
  <c r="J12" i="1" a="1"/>
  <c r="J12" i="1"/>
  <c r="D13" i="1" a="1"/>
  <c r="D13" i="1"/>
  <c r="E13" i="1" a="1"/>
  <c r="E13" i="1"/>
  <c r="F13" i="1" a="1"/>
  <c r="F13" i="1"/>
  <c r="J13" i="1" a="1"/>
  <c r="J13" i="1"/>
  <c r="D14" i="1" a="1"/>
  <c r="D14" i="1"/>
  <c r="E14" i="1" a="1"/>
  <c r="E14" i="1"/>
  <c r="F14" i="1" a="1"/>
  <c r="F14" i="1"/>
  <c r="J14" i="1" a="1"/>
  <c r="J14" i="1"/>
  <c r="D15" i="1" a="1"/>
  <c r="D15" i="1"/>
  <c r="E15" i="1" a="1"/>
  <c r="E15" i="1"/>
  <c r="F15" i="1" a="1"/>
  <c r="F15" i="1"/>
  <c r="J15" i="1" a="1"/>
  <c r="J15" i="1"/>
  <c r="D16" i="1" a="1"/>
  <c r="D16" i="1"/>
  <c r="E16" i="1" a="1"/>
  <c r="E16" i="1"/>
  <c r="F16" i="1" a="1"/>
  <c r="F16" i="1"/>
  <c r="J16" i="1" a="1"/>
  <c r="J16" i="1"/>
  <c r="D17" i="1" a="1"/>
  <c r="D17" i="1"/>
  <c r="E17" i="1" a="1"/>
  <c r="E17" i="1"/>
  <c r="F17" i="1" a="1"/>
  <c r="F17" i="1"/>
  <c r="J17" i="1" a="1"/>
  <c r="J17" i="1"/>
  <c r="D18" i="1" a="1"/>
  <c r="D18" i="1"/>
  <c r="E18" i="1" a="1"/>
  <c r="E18" i="1"/>
  <c r="F18" i="1" a="1"/>
  <c r="F18" i="1"/>
  <c r="J18" i="1" a="1"/>
  <c r="J18" i="1"/>
  <c r="D19" i="1" a="1"/>
  <c r="D19" i="1"/>
  <c r="E19" i="1" a="1"/>
  <c r="E19" i="1"/>
  <c r="F19" i="1" a="1"/>
  <c r="F19" i="1"/>
  <c r="J19" i="1" a="1"/>
  <c r="J19" i="1"/>
  <c r="D20" i="1" a="1"/>
  <c r="D20" i="1"/>
  <c r="E20" i="1" a="1"/>
  <c r="E20" i="1"/>
  <c r="F20" i="1" a="1"/>
  <c r="F20" i="1"/>
  <c r="J20" i="1" a="1"/>
  <c r="J20" i="1"/>
  <c r="D21" i="1" a="1"/>
  <c r="D21" i="1"/>
  <c r="E21" i="1" a="1"/>
  <c r="E21" i="1"/>
  <c r="F21" i="1" a="1"/>
  <c r="F21" i="1"/>
  <c r="J21" i="1" a="1"/>
  <c r="J21" i="1"/>
  <c r="D22" i="1" a="1"/>
  <c r="D22" i="1"/>
  <c r="E22" i="1" a="1"/>
  <c r="E22" i="1"/>
  <c r="F22" i="1" a="1"/>
  <c r="F22" i="1"/>
  <c r="J22" i="1" a="1"/>
  <c r="J22" i="1"/>
  <c r="D23" i="1" a="1"/>
  <c r="D23" i="1"/>
  <c r="E23" i="1" a="1"/>
  <c r="E23" i="1"/>
  <c r="F23" i="1" a="1"/>
  <c r="F23" i="1"/>
  <c r="J23" i="1" a="1"/>
  <c r="J23" i="1"/>
  <c r="D24" i="1" a="1"/>
  <c r="D24" i="1"/>
  <c r="E24" i="1" a="1"/>
  <c r="E24" i="1"/>
  <c r="F24" i="1" a="1"/>
  <c r="F24" i="1"/>
  <c r="J24" i="1" a="1"/>
  <c r="J24" i="1"/>
  <c r="D25" i="1" a="1"/>
  <c r="D25" i="1"/>
  <c r="E25" i="1" a="1"/>
  <c r="E25" i="1"/>
  <c r="F25" i="1" a="1"/>
  <c r="F25" i="1"/>
  <c r="J25" i="1" a="1"/>
  <c r="J25" i="1"/>
  <c r="D26" i="1" a="1"/>
  <c r="D26" i="1"/>
  <c r="E26" i="1" a="1"/>
  <c r="E26" i="1"/>
  <c r="F26" i="1" a="1"/>
  <c r="F26" i="1"/>
  <c r="J26" i="1" a="1"/>
  <c r="J26" i="1"/>
  <c r="D27" i="1" a="1"/>
  <c r="D27" i="1"/>
  <c r="E27" i="1" a="1"/>
  <c r="E27" i="1"/>
  <c r="F27" i="1" a="1"/>
  <c r="F27" i="1"/>
  <c r="J27" i="1" a="1"/>
  <c r="J27" i="1"/>
  <c r="D28" i="1" a="1"/>
  <c r="D28" i="1"/>
  <c r="E28" i="1" a="1"/>
  <c r="E28" i="1"/>
  <c r="F28" i="1" a="1"/>
  <c r="F28" i="1"/>
  <c r="J28" i="1" a="1"/>
  <c r="J28" i="1"/>
  <c r="D29" i="1" a="1"/>
  <c r="D29" i="1"/>
  <c r="E29" i="1" a="1"/>
  <c r="E29" i="1"/>
  <c r="F29" i="1" a="1"/>
  <c r="F29" i="1"/>
  <c r="J29" i="1" a="1"/>
  <c r="J29" i="1"/>
  <c r="D30" i="1" a="1"/>
  <c r="D30" i="1"/>
  <c r="E30" i="1" a="1"/>
  <c r="E30" i="1"/>
  <c r="F30" i="1" a="1"/>
  <c r="F30" i="1"/>
  <c r="J30" i="1" a="1"/>
  <c r="J30" i="1"/>
  <c r="D31" i="1" a="1"/>
  <c r="D31" i="1"/>
  <c r="E31" i="1" a="1"/>
  <c r="E31" i="1"/>
  <c r="F31" i="1" a="1"/>
  <c r="F31" i="1"/>
  <c r="J31" i="1" a="1"/>
  <c r="J31" i="1"/>
  <c r="D32" i="1" a="1"/>
  <c r="D32" i="1"/>
  <c r="E32" i="1" a="1"/>
  <c r="E32" i="1"/>
  <c r="F32" i="1" a="1"/>
  <c r="F32" i="1"/>
  <c r="J32" i="1" a="1"/>
  <c r="J32" i="1"/>
  <c r="D33" i="1" a="1"/>
  <c r="D33" i="1"/>
  <c r="E33" i="1" a="1"/>
  <c r="E33" i="1"/>
  <c r="F33" i="1" a="1"/>
  <c r="F33" i="1"/>
  <c r="J33" i="1" a="1"/>
  <c r="J33" i="1"/>
  <c r="D34" i="1" a="1"/>
  <c r="D34" i="1"/>
  <c r="E34" i="1" a="1"/>
  <c r="E34" i="1"/>
  <c r="F34" i="1" a="1"/>
  <c r="F34" i="1"/>
  <c r="J34" i="1" a="1"/>
  <c r="J34" i="1"/>
  <c r="D35" i="1" a="1"/>
  <c r="D35" i="1"/>
  <c r="E35" i="1" a="1"/>
  <c r="E35" i="1"/>
  <c r="F35" i="1" a="1"/>
  <c r="F35" i="1"/>
  <c r="J35" i="1" a="1"/>
  <c r="J35" i="1"/>
  <c r="D36" i="1" a="1"/>
  <c r="D36" i="1"/>
  <c r="E36" i="1" a="1"/>
  <c r="E36" i="1"/>
  <c r="F36" i="1" a="1"/>
  <c r="F36" i="1"/>
  <c r="J36" i="1" a="1"/>
  <c r="J36" i="1"/>
  <c r="D37" i="1" a="1"/>
  <c r="D37" i="1"/>
  <c r="E37" i="1" a="1"/>
  <c r="E37" i="1"/>
  <c r="F37" i="1" a="1"/>
  <c r="F37" i="1"/>
  <c r="J37" i="1" a="1"/>
  <c r="J37" i="1"/>
  <c r="D38" i="1" a="1"/>
  <c r="D38" i="1"/>
  <c r="E38" i="1" a="1"/>
  <c r="E38" i="1"/>
  <c r="F38" i="1" a="1"/>
  <c r="F38" i="1"/>
  <c r="J38" i="1" a="1"/>
  <c r="J38" i="1"/>
  <c r="D39" i="1" a="1"/>
  <c r="D39" i="1"/>
  <c r="E39" i="1" a="1"/>
  <c r="E39" i="1"/>
  <c r="F39" i="1" a="1"/>
  <c r="F39" i="1"/>
  <c r="J39" i="1" a="1"/>
  <c r="J39" i="1"/>
  <c r="D40" i="1" a="1"/>
  <c r="D40" i="1"/>
  <c r="E40" i="1" a="1"/>
  <c r="E40" i="1"/>
  <c r="F40" i="1" a="1"/>
  <c r="F40" i="1"/>
  <c r="J40" i="1" a="1"/>
  <c r="J40" i="1"/>
  <c r="D41" i="1" a="1"/>
  <c r="D41" i="1"/>
  <c r="E41" i="1" a="1"/>
  <c r="E41" i="1"/>
  <c r="F41" i="1" a="1"/>
  <c r="F41" i="1"/>
  <c r="J41" i="1" a="1"/>
  <c r="J41" i="1"/>
  <c r="D42" i="1" a="1"/>
  <c r="D42" i="1"/>
  <c r="E42" i="1" a="1"/>
  <c r="E42" i="1"/>
  <c r="F42" i="1" a="1"/>
  <c r="F42" i="1"/>
  <c r="J42" i="1" a="1"/>
  <c r="J42" i="1"/>
  <c r="D43" i="1" a="1"/>
  <c r="D43" i="1"/>
  <c r="E43" i="1" a="1"/>
  <c r="E43" i="1"/>
  <c r="F43" i="1" a="1"/>
  <c r="F43" i="1"/>
  <c r="J43" i="1" a="1"/>
  <c r="J43" i="1"/>
  <c r="D44" i="1" a="1"/>
  <c r="D44" i="1"/>
  <c r="E44" i="1" a="1"/>
  <c r="E44" i="1"/>
  <c r="F44" i="1" a="1"/>
  <c r="F44" i="1"/>
  <c r="J44" i="1" a="1"/>
  <c r="J44" i="1"/>
  <c r="D45" i="1" a="1"/>
  <c r="D45" i="1"/>
  <c r="E45" i="1" a="1"/>
  <c r="E45" i="1"/>
  <c r="F45" i="1" a="1"/>
  <c r="F45" i="1"/>
  <c r="J45" i="1" a="1"/>
  <c r="J45" i="1"/>
  <c r="D46" i="1" a="1"/>
  <c r="D46" i="1"/>
  <c r="E46" i="1" a="1"/>
  <c r="E46" i="1"/>
  <c r="F46" i="1" a="1"/>
  <c r="F46" i="1"/>
  <c r="J46" i="1" a="1"/>
  <c r="J46" i="1"/>
  <c r="D47" i="1" a="1"/>
  <c r="D47" i="1"/>
  <c r="E47" i="1" a="1"/>
  <c r="E47" i="1"/>
  <c r="F47" i="1" a="1"/>
  <c r="F47" i="1"/>
  <c r="J47" i="1" a="1"/>
  <c r="J47" i="1"/>
  <c r="D48" i="1" a="1"/>
  <c r="D48" i="1"/>
  <c r="E48" i="1" a="1"/>
  <c r="E48" i="1"/>
  <c r="F48" i="1" a="1"/>
  <c r="F48" i="1"/>
  <c r="J48" i="1" a="1"/>
  <c r="J48" i="1"/>
  <c r="D49" i="1" a="1"/>
  <c r="D49" i="1"/>
  <c r="E49" i="1" a="1"/>
  <c r="E49" i="1"/>
  <c r="F49" i="1" a="1"/>
  <c r="F49" i="1"/>
  <c r="J49" i="1" a="1"/>
  <c r="J49" i="1"/>
  <c r="D50" i="1" a="1"/>
  <c r="D50" i="1"/>
  <c r="E50" i="1" a="1"/>
  <c r="E50" i="1"/>
  <c r="F50" i="1" a="1"/>
  <c r="F50" i="1"/>
  <c r="J50" i="1" a="1"/>
  <c r="J50" i="1"/>
  <c r="D51" i="1" a="1"/>
  <c r="D51" i="1"/>
  <c r="E51" i="1" a="1"/>
  <c r="E51" i="1"/>
  <c r="F51" i="1" a="1"/>
  <c r="F51" i="1"/>
  <c r="J51" i="1" a="1"/>
  <c r="J51" i="1"/>
  <c r="D52" i="1" a="1"/>
  <c r="D52" i="1"/>
  <c r="E52" i="1" a="1"/>
  <c r="E52" i="1"/>
  <c r="F52" i="1" a="1"/>
  <c r="F52" i="1"/>
  <c r="J52" i="1" a="1"/>
  <c r="J52" i="1"/>
  <c r="D53" i="1" a="1"/>
  <c r="D53" i="1"/>
  <c r="E53" i="1" a="1"/>
  <c r="E53" i="1"/>
  <c r="F53" i="1" a="1"/>
  <c r="F53" i="1"/>
  <c r="J53" i="1" a="1"/>
  <c r="J53" i="1"/>
  <c r="D54" i="1" a="1"/>
  <c r="D54" i="1"/>
  <c r="E54" i="1" a="1"/>
  <c r="E54" i="1"/>
  <c r="F54" i="1" a="1"/>
  <c r="F54" i="1"/>
  <c r="J54" i="1" a="1"/>
  <c r="J54" i="1"/>
  <c r="D55" i="1" a="1"/>
  <c r="D55" i="1"/>
  <c r="E55" i="1" a="1"/>
  <c r="E55" i="1"/>
  <c r="F55" i="1" a="1"/>
  <c r="F55" i="1"/>
  <c r="J55" i="1" a="1"/>
  <c r="J55" i="1"/>
  <c r="D56" i="1" a="1"/>
  <c r="D56" i="1"/>
  <c r="E56" i="1" a="1"/>
  <c r="E56" i="1"/>
  <c r="F56" i="1" a="1"/>
  <c r="F56" i="1"/>
  <c r="J56" i="1" a="1"/>
  <c r="J56" i="1"/>
  <c r="D57" i="1" a="1"/>
  <c r="D57" i="1"/>
  <c r="E57" i="1" a="1"/>
  <c r="E57" i="1"/>
  <c r="F57" i="1" a="1"/>
  <c r="F57" i="1"/>
  <c r="J57" i="1" a="1"/>
  <c r="J57" i="1"/>
  <c r="D58" i="1" a="1"/>
  <c r="D58" i="1"/>
  <c r="E58" i="1" a="1"/>
  <c r="E58" i="1"/>
  <c r="F58" i="1" a="1"/>
  <c r="F58" i="1"/>
  <c r="J58" i="1" a="1"/>
  <c r="J58" i="1"/>
  <c r="D59" i="1" a="1"/>
  <c r="D59" i="1"/>
  <c r="E59" i="1" a="1"/>
  <c r="E59" i="1"/>
  <c r="F59" i="1" a="1"/>
  <c r="F59" i="1"/>
  <c r="J59" i="1" a="1"/>
  <c r="J59" i="1"/>
  <c r="D60" i="1" a="1"/>
  <c r="D60" i="1"/>
  <c r="E60" i="1" a="1"/>
  <c r="E60" i="1"/>
  <c r="F60" i="1" a="1"/>
  <c r="F60" i="1"/>
  <c r="J60" i="1" a="1"/>
  <c r="J60" i="1"/>
  <c r="D61" i="1" a="1"/>
  <c r="D61" i="1"/>
  <c r="E61" i="1" a="1"/>
  <c r="E61" i="1"/>
  <c r="F61" i="1" a="1"/>
  <c r="F61" i="1"/>
  <c r="J61" i="1" a="1"/>
  <c r="J61" i="1"/>
  <c r="D62" i="1" a="1"/>
  <c r="D62" i="1"/>
  <c r="E62" i="1" a="1"/>
  <c r="E62" i="1"/>
  <c r="F62" i="1" a="1"/>
  <c r="F62" i="1"/>
  <c r="J62" i="1" a="1"/>
  <c r="J62" i="1"/>
  <c r="D63" i="1" a="1"/>
  <c r="D63" i="1"/>
  <c r="E63" i="1" a="1"/>
  <c r="E63" i="1"/>
  <c r="F63" i="1" a="1"/>
  <c r="F63" i="1"/>
  <c r="J63" i="1" a="1"/>
  <c r="J63" i="1"/>
  <c r="D64" i="1" a="1"/>
  <c r="D64" i="1"/>
  <c r="E64" i="1" a="1"/>
  <c r="E64" i="1"/>
  <c r="F64" i="1" a="1"/>
  <c r="F64" i="1"/>
  <c r="J64" i="1" a="1"/>
  <c r="J64" i="1"/>
  <c r="D65" i="1" a="1"/>
  <c r="D65" i="1"/>
  <c r="E65" i="1" a="1"/>
  <c r="E65" i="1"/>
  <c r="F65" i="1" a="1"/>
  <c r="F65" i="1"/>
  <c r="J65" i="1" a="1"/>
  <c r="J65" i="1"/>
  <c r="D66" i="1" a="1"/>
  <c r="D66" i="1"/>
  <c r="E66" i="1" a="1"/>
  <c r="E66" i="1"/>
  <c r="F66" i="1" a="1"/>
  <c r="F66" i="1"/>
  <c r="J66" i="1" a="1"/>
  <c r="J66" i="1"/>
  <c r="D67" i="1" a="1"/>
  <c r="D67" i="1"/>
  <c r="E67" i="1" a="1"/>
  <c r="E67" i="1"/>
  <c r="F67" i="1" a="1"/>
  <c r="F67" i="1"/>
  <c r="J67" i="1" a="1"/>
  <c r="J67" i="1"/>
  <c r="D68" i="1" a="1"/>
  <c r="D68" i="1"/>
  <c r="E68" i="1" a="1"/>
  <c r="E68" i="1"/>
  <c r="F68" i="1" a="1"/>
  <c r="F68" i="1"/>
  <c r="J68" i="1" a="1"/>
  <c r="J68" i="1"/>
  <c r="D69" i="1" a="1"/>
  <c r="D69" i="1"/>
  <c r="E69" i="1" a="1"/>
  <c r="E69" i="1"/>
  <c r="F69" i="1" a="1"/>
  <c r="F69" i="1"/>
  <c r="J69" i="1" a="1"/>
  <c r="J69" i="1"/>
  <c r="D70" i="1" a="1"/>
  <c r="D70" i="1"/>
  <c r="E70" i="1" a="1"/>
  <c r="E70" i="1"/>
  <c r="F70" i="1" a="1"/>
  <c r="F70" i="1"/>
  <c r="J70" i="1" a="1"/>
  <c r="J70" i="1"/>
  <c r="D71" i="1" a="1"/>
  <c r="D71" i="1"/>
  <c r="E71" i="1" a="1"/>
  <c r="E71" i="1"/>
  <c r="F71" i="1" a="1"/>
  <c r="F71" i="1"/>
  <c r="J71" i="1" a="1"/>
  <c r="J71" i="1"/>
  <c r="D72" i="1" a="1"/>
  <c r="D72" i="1"/>
  <c r="E72" i="1" a="1"/>
  <c r="E72" i="1"/>
  <c r="F72" i="1" a="1"/>
  <c r="F72" i="1"/>
  <c r="J72" i="1" a="1"/>
  <c r="J72" i="1"/>
  <c r="D73" i="1" a="1"/>
  <c r="D73" i="1"/>
  <c r="E73" i="1" a="1"/>
  <c r="E73" i="1"/>
  <c r="F73" i="1" a="1"/>
  <c r="F73" i="1"/>
  <c r="J73" i="1" a="1"/>
  <c r="J73" i="1"/>
  <c r="D74" i="1" a="1"/>
  <c r="D74" i="1"/>
  <c r="E74" i="1" a="1"/>
  <c r="E74" i="1"/>
  <c r="F74" i="1" a="1"/>
  <c r="F74" i="1"/>
  <c r="J74" i="1" a="1"/>
  <c r="J74" i="1"/>
  <c r="D75" i="1" a="1"/>
  <c r="D75" i="1"/>
  <c r="E75" i="1" a="1"/>
  <c r="E75" i="1"/>
  <c r="F75" i="1" a="1"/>
  <c r="F75" i="1"/>
  <c r="J75" i="1" a="1"/>
  <c r="J75" i="1"/>
  <c r="D76" i="1" a="1"/>
  <c r="D76" i="1"/>
  <c r="E76" i="1" a="1"/>
  <c r="E76" i="1"/>
  <c r="F76" i="1" a="1"/>
  <c r="F76" i="1"/>
  <c r="J76" i="1" a="1"/>
  <c r="J76" i="1"/>
  <c r="D77" i="1" a="1"/>
  <c r="D77" i="1"/>
  <c r="E77" i="1" a="1"/>
  <c r="E77" i="1"/>
  <c r="F77" i="1" a="1"/>
  <c r="F77" i="1"/>
  <c r="J77" i="1" a="1"/>
  <c r="J77" i="1"/>
  <c r="D78" i="1" a="1"/>
  <c r="D78" i="1"/>
  <c r="E78" i="1" a="1"/>
  <c r="E78" i="1"/>
  <c r="F78" i="1" a="1"/>
  <c r="F78" i="1"/>
  <c r="J78" i="1" a="1"/>
  <c r="J78" i="1"/>
  <c r="D79" i="1" a="1"/>
  <c r="D79" i="1"/>
  <c r="E79" i="1" a="1"/>
  <c r="E79" i="1"/>
  <c r="F79" i="1" a="1"/>
  <c r="F79" i="1"/>
  <c r="J79" i="1" a="1"/>
  <c r="J79" i="1"/>
  <c r="D80" i="1" a="1"/>
  <c r="D80" i="1"/>
  <c r="E80" i="1" a="1"/>
  <c r="E80" i="1"/>
  <c r="F80" i="1" a="1"/>
  <c r="F80" i="1"/>
  <c r="J80" i="1" a="1"/>
  <c r="J80" i="1"/>
  <c r="D81" i="1" a="1"/>
  <c r="D81" i="1"/>
  <c r="E81" i="1" a="1"/>
  <c r="E81" i="1"/>
  <c r="F81" i="1" a="1"/>
  <c r="F81" i="1"/>
  <c r="J81" i="1" a="1"/>
  <c r="J81" i="1"/>
  <c r="D82" i="1" a="1"/>
  <c r="D82" i="1"/>
  <c r="E82" i="1" a="1"/>
  <c r="E82" i="1"/>
  <c r="F82" i="1" a="1"/>
  <c r="F82" i="1"/>
  <c r="J82" i="1" a="1"/>
  <c r="J82" i="1"/>
  <c r="D83" i="1" a="1"/>
  <c r="D83" i="1"/>
  <c r="E83" i="1" a="1"/>
  <c r="E83" i="1"/>
  <c r="F83" i="1" a="1"/>
  <c r="F83" i="1"/>
  <c r="J83" i="1" a="1"/>
  <c r="J83" i="1"/>
  <c r="D84" i="1" a="1"/>
  <c r="D84" i="1"/>
  <c r="E84" i="1" a="1"/>
  <c r="E84" i="1"/>
  <c r="F84" i="1" a="1"/>
  <c r="F84" i="1"/>
  <c r="J84" i="1" a="1"/>
  <c r="J84" i="1"/>
  <c r="D85" i="1" a="1"/>
  <c r="D85" i="1"/>
  <c r="E85" i="1" a="1"/>
  <c r="E85" i="1"/>
  <c r="F85" i="1" a="1"/>
  <c r="F85" i="1"/>
  <c r="J85" i="1" a="1"/>
  <c r="J85" i="1"/>
  <c r="D86" i="1" a="1"/>
  <c r="D86" i="1"/>
  <c r="E86" i="1" a="1"/>
  <c r="E86" i="1"/>
  <c r="F86" i="1" a="1"/>
  <c r="F86" i="1"/>
  <c r="J86" i="1" a="1"/>
  <c r="J86" i="1"/>
  <c r="D87" i="1" a="1"/>
  <c r="D87" i="1"/>
  <c r="E87" i="1" a="1"/>
  <c r="E87" i="1"/>
  <c r="F87" i="1" a="1"/>
  <c r="F87" i="1"/>
  <c r="J87" i="1" a="1"/>
  <c r="J87" i="1"/>
  <c r="D88" i="1" a="1"/>
  <c r="D88" i="1"/>
  <c r="E88" i="1" a="1"/>
  <c r="E88" i="1"/>
  <c r="F88" i="1" a="1"/>
  <c r="F88" i="1"/>
  <c r="J88" i="1" a="1"/>
  <c r="J88" i="1"/>
  <c r="D89" i="1" a="1"/>
  <c r="D89" i="1"/>
  <c r="E89" i="1" a="1"/>
  <c r="E89" i="1"/>
  <c r="F89" i="1" a="1"/>
  <c r="F89" i="1"/>
  <c r="J89" i="1" a="1"/>
  <c r="J89" i="1"/>
  <c r="D90" i="1" a="1"/>
  <c r="D90" i="1"/>
  <c r="E90" i="1" a="1"/>
  <c r="E90" i="1"/>
  <c r="F90" i="1" a="1"/>
  <c r="F90" i="1"/>
  <c r="J90" i="1" a="1"/>
  <c r="J90" i="1"/>
  <c r="D91" i="1" a="1"/>
  <c r="D91" i="1"/>
  <c r="E91" i="1" a="1"/>
  <c r="E91" i="1"/>
  <c r="F91" i="1" a="1"/>
  <c r="F91" i="1"/>
  <c r="J91" i="1" a="1"/>
  <c r="J91" i="1"/>
  <c r="D92" i="1" a="1"/>
  <c r="D92" i="1"/>
  <c r="E92" i="1" a="1"/>
  <c r="E92" i="1"/>
  <c r="F92" i="1" a="1"/>
  <c r="F92" i="1"/>
  <c r="J92" i="1" a="1"/>
  <c r="J92" i="1"/>
  <c r="D93" i="1" a="1"/>
  <c r="D93" i="1"/>
  <c r="E93" i="1" a="1"/>
  <c r="E93" i="1"/>
  <c r="F93" i="1" a="1"/>
  <c r="F93" i="1"/>
  <c r="J93" i="1" a="1"/>
  <c r="J93" i="1"/>
  <c r="D94" i="1" a="1"/>
  <c r="D94" i="1"/>
  <c r="E94" i="1" a="1"/>
  <c r="E94" i="1"/>
  <c r="F94" i="1" a="1"/>
  <c r="F94" i="1"/>
  <c r="J94" i="1" a="1"/>
  <c r="J94" i="1"/>
  <c r="D95" i="1" a="1"/>
  <c r="D95" i="1"/>
  <c r="E95" i="1" a="1"/>
  <c r="E95" i="1"/>
  <c r="F95" i="1" a="1"/>
  <c r="F95" i="1"/>
  <c r="J95" i="1" a="1"/>
  <c r="J95" i="1"/>
  <c r="D96" i="1" a="1"/>
  <c r="D96" i="1"/>
  <c r="E96" i="1" a="1"/>
  <c r="E96" i="1"/>
  <c r="F96" i="1" a="1"/>
  <c r="F96" i="1"/>
  <c r="J96" i="1" a="1"/>
  <c r="J96" i="1"/>
  <c r="D97" i="1" a="1"/>
  <c r="D97" i="1"/>
  <c r="E97" i="1" a="1"/>
  <c r="E97" i="1"/>
  <c r="F97" i="1" a="1"/>
  <c r="F97" i="1"/>
  <c r="J97" i="1" a="1"/>
  <c r="J97" i="1"/>
  <c r="D98" i="1" a="1"/>
  <c r="D98" i="1"/>
  <c r="E98" i="1" a="1"/>
  <c r="E98" i="1"/>
  <c r="F98" i="1" a="1"/>
  <c r="F98" i="1"/>
  <c r="J98" i="1" a="1"/>
  <c r="J98" i="1"/>
  <c r="D99" i="1" a="1"/>
  <c r="D99" i="1"/>
  <c r="E99" i="1" a="1"/>
  <c r="E99" i="1"/>
  <c r="F99" i="1" a="1"/>
  <c r="F99" i="1"/>
  <c r="J99" i="1" a="1"/>
  <c r="J99" i="1"/>
  <c r="D100" i="1" a="1"/>
  <c r="D100" i="1"/>
  <c r="E100" i="1" a="1"/>
  <c r="E100" i="1"/>
  <c r="F100" i="1" a="1"/>
  <c r="F100" i="1"/>
  <c r="J100" i="1" a="1"/>
  <c r="J100" i="1"/>
  <c r="D101" i="1" a="1"/>
  <c r="D101" i="1"/>
  <c r="E101" i="1" a="1"/>
  <c r="E101" i="1"/>
  <c r="F101" i="1" a="1"/>
  <c r="F101" i="1"/>
  <c r="J101" i="1" a="1"/>
  <c r="J101" i="1"/>
  <c r="D102" i="1" a="1"/>
  <c r="D102" i="1"/>
  <c r="E102" i="1" a="1"/>
  <c r="E102" i="1"/>
  <c r="F102" i="1" a="1"/>
  <c r="F102" i="1"/>
  <c r="J102" i="1" a="1"/>
  <c r="J102" i="1"/>
  <c r="D103" i="1" a="1"/>
  <c r="D103" i="1"/>
  <c r="E103" i="1" a="1"/>
  <c r="E103" i="1"/>
  <c r="F103" i="1" a="1"/>
  <c r="F103" i="1"/>
  <c r="J103" i="1" a="1"/>
  <c r="J103" i="1"/>
  <c r="D104" i="1" a="1"/>
  <c r="D104" i="1"/>
  <c r="E104" i="1" a="1"/>
  <c r="E104" i="1"/>
  <c r="F104" i="1" a="1"/>
  <c r="F104" i="1"/>
  <c r="J104" i="1" a="1"/>
  <c r="J104" i="1"/>
  <c r="D105" i="1" a="1"/>
  <c r="D105" i="1"/>
  <c r="E105" i="1" a="1"/>
  <c r="E105" i="1"/>
  <c r="F105" i="1" a="1"/>
  <c r="F105" i="1"/>
  <c r="J105" i="1" a="1"/>
  <c r="J105" i="1"/>
  <c r="D106" i="1" a="1"/>
  <c r="D106" i="1"/>
  <c r="E106" i="1" a="1"/>
  <c r="E106" i="1"/>
  <c r="F106" i="1" a="1"/>
  <c r="F106" i="1"/>
  <c r="J106" i="1" a="1"/>
  <c r="J106" i="1"/>
  <c r="D107" i="1" a="1"/>
  <c r="D107" i="1"/>
  <c r="E107" i="1" a="1"/>
  <c r="E107" i="1"/>
  <c r="F107" i="1" a="1"/>
  <c r="F107" i="1"/>
  <c r="J107" i="1" a="1"/>
  <c r="J107" i="1"/>
  <c r="D108" i="1" a="1"/>
  <c r="D108" i="1"/>
  <c r="E108" i="1" a="1"/>
  <c r="E108" i="1"/>
  <c r="F108" i="1" a="1"/>
  <c r="F108" i="1"/>
  <c r="J108" i="1" a="1"/>
  <c r="J108" i="1"/>
  <c r="D109" i="1" a="1"/>
  <c r="D109" i="1"/>
  <c r="E109" i="1" a="1"/>
  <c r="E109" i="1"/>
  <c r="F109" i="1" a="1"/>
  <c r="F109" i="1"/>
  <c r="J109" i="1" a="1"/>
  <c r="J109" i="1"/>
  <c r="D110" i="1" a="1"/>
  <c r="D110" i="1"/>
  <c r="E110" i="1" a="1"/>
  <c r="E110" i="1"/>
  <c r="F110" i="1" a="1"/>
  <c r="F110" i="1"/>
  <c r="J110" i="1" a="1"/>
  <c r="J110" i="1"/>
  <c r="D111" i="1" a="1"/>
  <c r="D111" i="1"/>
  <c r="E111" i="1" a="1"/>
  <c r="E111" i="1"/>
  <c r="F111" i="1" a="1"/>
  <c r="F111" i="1"/>
  <c r="J111" i="1" a="1"/>
  <c r="J111" i="1"/>
  <c r="D112" i="1" a="1"/>
  <c r="D112" i="1"/>
  <c r="E112" i="1" a="1"/>
  <c r="E112" i="1"/>
  <c r="F112" i="1" a="1"/>
  <c r="F112" i="1"/>
  <c r="J112" i="1" a="1"/>
  <c r="J112" i="1"/>
  <c r="D113" i="1" a="1"/>
  <c r="D113" i="1"/>
  <c r="E113" i="1" a="1"/>
  <c r="E113" i="1"/>
  <c r="F113" i="1" a="1"/>
  <c r="F113" i="1"/>
  <c r="J113" i="1" a="1"/>
  <c r="J113" i="1"/>
  <c r="D114" i="1" a="1"/>
  <c r="D114" i="1"/>
  <c r="E114" i="1" a="1"/>
  <c r="E114" i="1"/>
  <c r="F114" i="1" a="1"/>
  <c r="F114" i="1"/>
  <c r="J114" i="1" a="1"/>
  <c r="J114" i="1"/>
  <c r="D115" i="1" a="1"/>
  <c r="D115" i="1"/>
  <c r="E115" i="1" a="1"/>
  <c r="E115" i="1"/>
  <c r="F115" i="1" a="1"/>
  <c r="F115" i="1"/>
  <c r="J115" i="1" a="1"/>
  <c r="J115" i="1"/>
  <c r="D116" i="1" a="1"/>
  <c r="D116" i="1"/>
  <c r="E116" i="1" a="1"/>
  <c r="E116" i="1"/>
  <c r="F116" i="1" a="1"/>
  <c r="F116" i="1"/>
  <c r="J116" i="1" a="1"/>
  <c r="J116" i="1"/>
  <c r="D117" i="1" a="1"/>
  <c r="D117" i="1"/>
  <c r="E117" i="1" a="1"/>
  <c r="E117" i="1"/>
  <c r="F117" i="1" a="1"/>
  <c r="F117" i="1"/>
  <c r="J117" i="1" a="1"/>
  <c r="J117" i="1"/>
  <c r="D118" i="1" a="1"/>
  <c r="D118" i="1"/>
  <c r="E118" i="1" a="1"/>
  <c r="E118" i="1"/>
  <c r="F118" i="1" a="1"/>
  <c r="F118" i="1"/>
  <c r="J118" i="1" a="1"/>
  <c r="J118" i="1"/>
  <c r="D119" i="1" a="1"/>
  <c r="D119" i="1"/>
  <c r="E119" i="1" a="1"/>
  <c r="E119" i="1"/>
  <c r="F119" i="1" a="1"/>
  <c r="F119" i="1"/>
  <c r="J119" i="1" a="1"/>
  <c r="J119" i="1"/>
  <c r="D120" i="1" a="1"/>
  <c r="D120" i="1"/>
  <c r="E120" i="1" a="1"/>
  <c r="E120" i="1"/>
  <c r="F120" i="1" a="1"/>
  <c r="F120" i="1"/>
  <c r="J120" i="1" a="1"/>
  <c r="J120" i="1"/>
  <c r="D121" i="1" a="1"/>
  <c r="D121" i="1"/>
  <c r="E121" i="1" a="1"/>
  <c r="E121" i="1"/>
  <c r="F121" i="1" a="1"/>
  <c r="F121" i="1"/>
  <c r="J121" i="1" a="1"/>
  <c r="J121" i="1"/>
  <c r="D122" i="1" a="1"/>
  <c r="D122" i="1"/>
  <c r="E122" i="1" a="1"/>
  <c r="E122" i="1"/>
  <c r="F122" i="1" a="1"/>
  <c r="F122" i="1"/>
  <c r="J122" i="1" a="1"/>
  <c r="J122" i="1"/>
  <c r="D123" i="1" a="1"/>
  <c r="D123" i="1"/>
  <c r="E123" i="1" a="1"/>
  <c r="E123" i="1"/>
  <c r="F123" i="1" a="1"/>
  <c r="F123" i="1"/>
  <c r="J123" i="1" a="1"/>
  <c r="J123" i="1"/>
  <c r="D124" i="1" a="1"/>
  <c r="D124" i="1"/>
  <c r="E124" i="1" a="1"/>
  <c r="E124" i="1"/>
  <c r="F124" i="1" a="1"/>
  <c r="F124" i="1"/>
  <c r="J124" i="1" a="1"/>
  <c r="J124" i="1"/>
  <c r="D125" i="1" a="1"/>
  <c r="D125" i="1"/>
  <c r="E125" i="1" a="1"/>
  <c r="E125" i="1"/>
  <c r="F125" i="1" a="1"/>
  <c r="F125" i="1"/>
  <c r="J125" i="1" a="1"/>
  <c r="J125" i="1"/>
  <c r="D126" i="1" a="1"/>
  <c r="D126" i="1"/>
  <c r="E126" i="1" a="1"/>
  <c r="E126" i="1"/>
  <c r="F126" i="1" a="1"/>
  <c r="F126" i="1"/>
  <c r="J126" i="1" a="1"/>
  <c r="J126" i="1"/>
  <c r="D127" i="1" a="1"/>
  <c r="D127" i="1"/>
  <c r="E127" i="1" a="1"/>
  <c r="E127" i="1"/>
  <c r="F127" i="1" a="1"/>
  <c r="F127" i="1"/>
  <c r="J127" i="1" a="1"/>
  <c r="J127" i="1"/>
  <c r="D128" i="1" a="1"/>
  <c r="D128" i="1"/>
  <c r="E128" i="1" a="1"/>
  <c r="E128" i="1"/>
  <c r="F128" i="1" a="1"/>
  <c r="F128" i="1"/>
  <c r="J128" i="1" a="1"/>
  <c r="J128" i="1"/>
  <c r="D129" i="1" a="1"/>
  <c r="D129" i="1"/>
  <c r="E129" i="1" a="1"/>
  <c r="E129" i="1"/>
  <c r="F129" i="1" a="1"/>
  <c r="F129" i="1"/>
  <c r="J129" i="1" a="1"/>
  <c r="J129" i="1"/>
  <c r="D130" i="1" a="1"/>
  <c r="D130" i="1"/>
  <c r="E130" i="1" a="1"/>
  <c r="E130" i="1"/>
  <c r="F130" i="1" a="1"/>
  <c r="F130" i="1"/>
  <c r="J130" i="1" a="1"/>
  <c r="J130" i="1"/>
  <c r="D131" i="1" a="1"/>
  <c r="D131" i="1"/>
  <c r="E131" i="1" a="1"/>
  <c r="E131" i="1"/>
  <c r="F131" i="1" a="1"/>
  <c r="F131" i="1"/>
  <c r="J131" i="1" a="1"/>
  <c r="J131" i="1"/>
  <c r="D132" i="1" a="1"/>
  <c r="D132" i="1"/>
  <c r="E132" i="1" a="1"/>
  <c r="E132" i="1"/>
  <c r="F132" i="1" a="1"/>
  <c r="F132" i="1"/>
  <c r="J132" i="1" a="1"/>
  <c r="J132" i="1"/>
  <c r="D133" i="1" a="1"/>
  <c r="D133" i="1"/>
  <c r="E133" i="1" a="1"/>
  <c r="E133" i="1"/>
  <c r="F133" i="1" a="1"/>
  <c r="F133" i="1"/>
  <c r="J133" i="1" a="1"/>
  <c r="J133" i="1"/>
  <c r="D134" i="1" a="1"/>
  <c r="D134" i="1"/>
  <c r="E134" i="1" a="1"/>
  <c r="E134" i="1"/>
  <c r="F134" i="1" a="1"/>
  <c r="F134" i="1"/>
  <c r="J134" i="1" a="1"/>
  <c r="J134" i="1"/>
  <c r="D135" i="1" a="1"/>
  <c r="D135" i="1"/>
  <c r="E135" i="1" a="1"/>
  <c r="E135" i="1"/>
  <c r="F135" i="1" a="1"/>
  <c r="F135" i="1"/>
  <c r="J135" i="1" a="1"/>
  <c r="J135" i="1"/>
  <c r="D136" i="1" a="1"/>
  <c r="D136" i="1"/>
  <c r="E136" i="1" a="1"/>
  <c r="E136" i="1"/>
  <c r="F136" i="1" a="1"/>
  <c r="F136" i="1"/>
  <c r="J136" i="1" a="1"/>
  <c r="J136" i="1"/>
  <c r="D137" i="1" a="1"/>
  <c r="D137" i="1"/>
  <c r="E137" i="1" a="1"/>
  <c r="E137" i="1"/>
  <c r="F137" i="1" a="1"/>
  <c r="F137" i="1"/>
  <c r="J137" i="1" a="1"/>
  <c r="J137" i="1"/>
  <c r="D138" i="1" a="1"/>
  <c r="D138" i="1"/>
  <c r="E138" i="1" a="1"/>
  <c r="E138" i="1"/>
  <c r="F138" i="1" a="1"/>
  <c r="F138" i="1"/>
  <c r="J138" i="1" a="1"/>
  <c r="J138" i="1"/>
  <c r="D139" i="1" a="1"/>
  <c r="D139" i="1"/>
  <c r="E139" i="1" a="1"/>
  <c r="E139" i="1"/>
  <c r="F139" i="1" a="1"/>
  <c r="F139" i="1"/>
  <c r="J139" i="1" a="1"/>
  <c r="J139" i="1"/>
  <c r="D140" i="1" a="1"/>
  <c r="D140" i="1"/>
  <c r="E140" i="1" a="1"/>
  <c r="E140" i="1"/>
  <c r="F140" i="1" a="1"/>
  <c r="F140" i="1"/>
  <c r="J140" i="1" a="1"/>
  <c r="J140" i="1"/>
  <c r="D141" i="1" a="1"/>
  <c r="D141" i="1"/>
  <c r="E141" i="1" a="1"/>
  <c r="E141" i="1"/>
  <c r="F141" i="1" a="1"/>
  <c r="F141" i="1"/>
  <c r="J141" i="1" a="1"/>
  <c r="J141" i="1"/>
  <c r="D142" i="1" a="1"/>
  <c r="D142" i="1"/>
  <c r="E142" i="1" a="1"/>
  <c r="E142" i="1"/>
  <c r="F142" i="1" a="1"/>
  <c r="F142" i="1"/>
  <c r="J142" i="1" a="1"/>
  <c r="J142" i="1"/>
  <c r="D143" i="1" a="1"/>
  <c r="D143" i="1"/>
  <c r="E143" i="1" a="1"/>
  <c r="E143" i="1"/>
  <c r="F143" i="1" a="1"/>
  <c r="F143" i="1"/>
  <c r="J143" i="1" a="1"/>
  <c r="J143" i="1"/>
  <c r="D144" i="1" a="1"/>
  <c r="D144" i="1"/>
  <c r="E144" i="1" a="1"/>
  <c r="E144" i="1"/>
  <c r="F144" i="1" a="1"/>
  <c r="F144" i="1"/>
  <c r="J144" i="1" a="1"/>
  <c r="J144" i="1"/>
  <c r="D145" i="1" a="1"/>
  <c r="D145" i="1"/>
  <c r="E145" i="1" a="1"/>
  <c r="E145" i="1"/>
  <c r="F145" i="1" a="1"/>
  <c r="F145" i="1"/>
  <c r="J145" i="1" a="1"/>
  <c r="J145" i="1"/>
  <c r="D146" i="1" a="1"/>
  <c r="D146" i="1"/>
  <c r="E146" i="1" a="1"/>
  <c r="E146" i="1"/>
  <c r="F146" i="1" a="1"/>
  <c r="F146" i="1"/>
  <c r="J146" i="1" a="1"/>
  <c r="J146" i="1"/>
  <c r="D147" i="1" a="1"/>
  <c r="D147" i="1"/>
  <c r="E147" i="1" a="1"/>
  <c r="E147" i="1"/>
  <c r="F147" i="1" a="1"/>
  <c r="F147" i="1"/>
  <c r="J147" i="1" a="1"/>
  <c r="J147" i="1"/>
  <c r="D148" i="1" a="1"/>
  <c r="D148" i="1"/>
  <c r="E148" i="1" a="1"/>
  <c r="E148" i="1"/>
  <c r="F148" i="1" a="1"/>
  <c r="F148" i="1"/>
  <c r="J148" i="1" a="1"/>
  <c r="J148" i="1"/>
  <c r="D149" i="1" a="1"/>
  <c r="D149" i="1"/>
  <c r="E149" i="1" a="1"/>
  <c r="E149" i="1"/>
  <c r="F149" i="1" a="1"/>
  <c r="F149" i="1"/>
  <c r="J149" i="1" a="1"/>
  <c r="J149" i="1"/>
  <c r="D150" i="1" a="1"/>
  <c r="D150" i="1"/>
  <c r="E150" i="1" a="1"/>
  <c r="E150" i="1"/>
  <c r="F150" i="1" a="1"/>
  <c r="F150" i="1"/>
  <c r="J150" i="1" a="1"/>
  <c r="J150" i="1"/>
  <c r="D151" i="1" a="1"/>
  <c r="D151" i="1"/>
  <c r="E151" i="1" a="1"/>
  <c r="E151" i="1"/>
  <c r="F151" i="1" a="1"/>
  <c r="F151" i="1"/>
  <c r="J151" i="1" a="1"/>
  <c r="J151" i="1"/>
  <c r="D152" i="1" a="1"/>
  <c r="D152" i="1"/>
  <c r="E152" i="1" a="1"/>
  <c r="E152" i="1"/>
  <c r="F152" i="1" a="1"/>
  <c r="F152" i="1"/>
  <c r="J152" i="1" a="1"/>
  <c r="J152" i="1"/>
  <c r="D153" i="1" a="1"/>
  <c r="D153" i="1"/>
  <c r="E153" i="1" a="1"/>
  <c r="E153" i="1"/>
  <c r="F153" i="1" a="1"/>
  <c r="F153" i="1"/>
  <c r="J153" i="1" a="1"/>
  <c r="J153" i="1"/>
  <c r="D154" i="1" a="1"/>
  <c r="D154" i="1"/>
  <c r="E154" i="1" a="1"/>
  <c r="E154" i="1"/>
  <c r="F154" i="1" a="1"/>
  <c r="F154" i="1"/>
  <c r="J154" i="1" a="1"/>
  <c r="J154" i="1"/>
  <c r="D155" i="1" a="1"/>
  <c r="D155" i="1"/>
  <c r="E155" i="1" a="1"/>
  <c r="E155" i="1"/>
  <c r="F155" i="1" a="1"/>
  <c r="F155" i="1"/>
  <c r="J155" i="1" a="1"/>
  <c r="J155" i="1"/>
  <c r="D156" i="1" a="1"/>
  <c r="D156" i="1"/>
  <c r="E156" i="1" a="1"/>
  <c r="E156" i="1"/>
  <c r="F156" i="1" a="1"/>
  <c r="F156" i="1"/>
  <c r="J156" i="1" a="1"/>
  <c r="J156" i="1"/>
  <c r="D157" i="1" a="1"/>
  <c r="D157" i="1"/>
  <c r="E157" i="1" a="1"/>
  <c r="E157" i="1"/>
  <c r="F157" i="1" a="1"/>
  <c r="F157" i="1"/>
  <c r="J157" i="1" a="1"/>
  <c r="J157" i="1"/>
  <c r="D158" i="1" a="1"/>
  <c r="D158" i="1"/>
  <c r="E158" i="1" a="1"/>
  <c r="E158" i="1"/>
  <c r="F158" i="1" a="1"/>
  <c r="F158" i="1"/>
  <c r="J158" i="1" a="1"/>
  <c r="J158" i="1"/>
  <c r="D159" i="1" a="1"/>
  <c r="D159" i="1"/>
  <c r="E159" i="1" a="1"/>
  <c r="E159" i="1"/>
  <c r="F159" i="1" a="1"/>
  <c r="F159" i="1"/>
  <c r="J159" i="1" a="1"/>
  <c r="J159" i="1"/>
  <c r="D160" i="1" a="1"/>
  <c r="D160" i="1"/>
  <c r="E160" i="1" a="1"/>
  <c r="E160" i="1"/>
  <c r="F160" i="1" a="1"/>
  <c r="F160" i="1"/>
  <c r="J160" i="1" a="1"/>
  <c r="J160" i="1"/>
  <c r="D161" i="1" a="1"/>
  <c r="D161" i="1"/>
  <c r="E161" i="1" a="1"/>
  <c r="E161" i="1"/>
  <c r="F161" i="1" a="1"/>
  <c r="F161" i="1"/>
  <c r="J161" i="1" a="1"/>
  <c r="J161" i="1"/>
  <c r="D162" i="1" a="1"/>
  <c r="D162" i="1"/>
  <c r="E162" i="1" a="1"/>
  <c r="E162" i="1"/>
  <c r="F162" i="1" a="1"/>
  <c r="F162" i="1"/>
  <c r="J162" i="1" a="1"/>
  <c r="J162" i="1"/>
  <c r="D163" i="1" a="1"/>
  <c r="D163" i="1"/>
  <c r="E163" i="1" a="1"/>
  <c r="E163" i="1"/>
  <c r="F163" i="1" a="1"/>
  <c r="F163" i="1"/>
  <c r="J163" i="1" a="1"/>
  <c r="J163" i="1"/>
  <c r="D164" i="1" a="1"/>
  <c r="D164" i="1"/>
  <c r="E164" i="1" a="1"/>
  <c r="E164" i="1"/>
  <c r="F164" i="1" a="1"/>
  <c r="F164" i="1"/>
  <c r="J164" i="1" a="1"/>
  <c r="J164" i="1"/>
  <c r="D165" i="1" a="1"/>
  <c r="D165" i="1"/>
  <c r="E165" i="1" a="1"/>
  <c r="E165" i="1"/>
  <c r="F165" i="1" a="1"/>
  <c r="F165" i="1"/>
  <c r="J165" i="1" a="1"/>
  <c r="J165" i="1"/>
  <c r="D166" i="1" a="1"/>
  <c r="D166" i="1"/>
  <c r="E166" i="1" a="1"/>
  <c r="E166" i="1"/>
  <c r="F166" i="1" a="1"/>
  <c r="F166" i="1"/>
  <c r="J166" i="1" a="1"/>
  <c r="J166" i="1"/>
  <c r="D167" i="1" a="1"/>
  <c r="D167" i="1"/>
  <c r="E167" i="1" a="1"/>
  <c r="E167" i="1"/>
  <c r="F167" i="1" a="1"/>
  <c r="F167" i="1"/>
  <c r="J167" i="1" a="1"/>
  <c r="J167" i="1"/>
  <c r="D168" i="1" a="1"/>
  <c r="D168" i="1"/>
  <c r="E168" i="1" a="1"/>
  <c r="E168" i="1"/>
  <c r="F168" i="1" a="1"/>
  <c r="F168" i="1"/>
  <c r="J168" i="1" a="1"/>
  <c r="J168" i="1"/>
  <c r="D169" i="1" a="1"/>
  <c r="D169" i="1"/>
  <c r="E169" i="1" a="1"/>
  <c r="E169" i="1"/>
  <c r="F169" i="1" a="1"/>
  <c r="F169" i="1"/>
  <c r="J169" i="1" a="1"/>
  <c r="J169" i="1"/>
  <c r="D170" i="1" a="1"/>
  <c r="D170" i="1"/>
  <c r="E170" i="1" a="1"/>
  <c r="E170" i="1"/>
  <c r="F170" i="1" a="1"/>
  <c r="F170" i="1"/>
  <c r="J170" i="1" a="1"/>
  <c r="J170" i="1"/>
  <c r="D171" i="1" a="1"/>
  <c r="D171" i="1"/>
  <c r="E171" i="1" a="1"/>
  <c r="E171" i="1"/>
  <c r="F171" i="1" a="1"/>
  <c r="F171" i="1"/>
  <c r="J171" i="1" a="1"/>
  <c r="J171" i="1"/>
  <c r="D172" i="1" a="1"/>
  <c r="D172" i="1"/>
  <c r="E172" i="1" a="1"/>
  <c r="E172" i="1"/>
  <c r="F172" i="1" a="1"/>
  <c r="F172" i="1"/>
  <c r="J172" i="1" a="1"/>
  <c r="J172" i="1"/>
  <c r="D173" i="1" a="1"/>
  <c r="D173" i="1"/>
  <c r="E173" i="1" a="1"/>
  <c r="E173" i="1"/>
  <c r="F173" i="1" a="1"/>
  <c r="F173" i="1"/>
  <c r="J173" i="1" a="1"/>
  <c r="J173" i="1"/>
  <c r="D174" i="1" a="1"/>
  <c r="D174" i="1"/>
  <c r="E174" i="1" a="1"/>
  <c r="E174" i="1"/>
  <c r="F174" i="1" a="1"/>
  <c r="F174" i="1"/>
  <c r="J174" i="1" a="1"/>
  <c r="J174" i="1"/>
  <c r="D175" i="1" a="1"/>
  <c r="D175" i="1"/>
  <c r="E175" i="1" a="1"/>
  <c r="E175" i="1"/>
  <c r="F175" i="1" a="1"/>
  <c r="F175" i="1"/>
  <c r="J175" i="1" a="1"/>
  <c r="J175" i="1"/>
  <c r="D176" i="1" a="1"/>
  <c r="D176" i="1"/>
  <c r="E176" i="1" a="1"/>
  <c r="E176" i="1"/>
  <c r="F176" i="1" a="1"/>
  <c r="F176" i="1"/>
  <c r="J176" i="1" a="1"/>
  <c r="J176" i="1"/>
  <c r="D177" i="1" a="1"/>
  <c r="D177" i="1"/>
  <c r="E177" i="1" a="1"/>
  <c r="E177" i="1"/>
  <c r="F177" i="1" a="1"/>
  <c r="F177" i="1"/>
  <c r="J177" i="1" a="1"/>
  <c r="J177" i="1"/>
  <c r="D178" i="1" a="1"/>
  <c r="D178" i="1"/>
  <c r="E178" i="1" a="1"/>
  <c r="E178" i="1"/>
  <c r="F178" i="1" a="1"/>
  <c r="F178" i="1"/>
  <c r="J178" i="1" a="1"/>
  <c r="J178" i="1"/>
  <c r="D179" i="1" a="1"/>
  <c r="D179" i="1"/>
  <c r="E179" i="1" a="1"/>
  <c r="E179" i="1"/>
  <c r="F179" i="1" a="1"/>
  <c r="F179" i="1"/>
  <c r="J179" i="1" a="1"/>
  <c r="J179" i="1"/>
  <c r="D180" i="1" a="1"/>
  <c r="D180" i="1"/>
  <c r="E180" i="1" a="1"/>
  <c r="E180" i="1"/>
  <c r="F180" i="1" a="1"/>
  <c r="F180" i="1"/>
  <c r="J180" i="1" a="1"/>
  <c r="J180" i="1"/>
  <c r="D181" i="1" a="1"/>
  <c r="D181" i="1"/>
  <c r="E181" i="1" a="1"/>
  <c r="E181" i="1"/>
  <c r="F181" i="1" a="1"/>
  <c r="F181" i="1"/>
  <c r="J181" i="1" a="1"/>
  <c r="J181" i="1"/>
  <c r="D182" i="1" a="1"/>
  <c r="D182" i="1"/>
  <c r="E182" i="1" a="1"/>
  <c r="E182" i="1"/>
  <c r="F182" i="1" a="1"/>
  <c r="F182" i="1"/>
  <c r="J182" i="1" a="1"/>
  <c r="J182" i="1"/>
  <c r="D183" i="1" a="1"/>
  <c r="D183" i="1"/>
  <c r="E183" i="1" a="1"/>
  <c r="E183" i="1"/>
  <c r="F183" i="1" a="1"/>
  <c r="F183" i="1"/>
  <c r="J183" i="1" a="1"/>
  <c r="J183" i="1"/>
  <c r="D184" i="1" a="1"/>
  <c r="D184" i="1"/>
  <c r="E184" i="1" a="1"/>
  <c r="E184" i="1"/>
  <c r="F184" i="1" a="1"/>
  <c r="F184" i="1"/>
  <c r="J184" i="1" a="1"/>
  <c r="J184" i="1"/>
  <c r="D185" i="1" a="1"/>
  <c r="D185" i="1"/>
  <c r="E185" i="1" a="1"/>
  <c r="E185" i="1"/>
  <c r="F185" i="1" a="1"/>
  <c r="F185" i="1"/>
  <c r="J185" i="1" a="1"/>
  <c r="J185" i="1"/>
  <c r="D186" i="1" a="1"/>
  <c r="D186" i="1"/>
  <c r="E186" i="1" a="1"/>
  <c r="E186" i="1"/>
  <c r="F186" i="1" a="1"/>
  <c r="F186" i="1"/>
  <c r="J186" i="1" a="1"/>
  <c r="J186" i="1"/>
  <c r="D187" i="1" a="1"/>
  <c r="D187" i="1"/>
  <c r="E187" i="1" a="1"/>
  <c r="E187" i="1"/>
  <c r="F187" i="1" a="1"/>
  <c r="F187" i="1"/>
  <c r="J187" i="1" a="1"/>
  <c r="J187" i="1"/>
  <c r="D188" i="1" a="1"/>
  <c r="D188" i="1"/>
  <c r="E188" i="1" a="1"/>
  <c r="E188" i="1"/>
  <c r="F188" i="1" a="1"/>
  <c r="F188" i="1"/>
  <c r="J188" i="1" a="1"/>
  <c r="J188" i="1"/>
  <c r="D189" i="1" a="1"/>
  <c r="D189" i="1"/>
  <c r="E189" i="1" a="1"/>
  <c r="E189" i="1"/>
  <c r="F189" i="1" a="1"/>
  <c r="F189" i="1"/>
  <c r="J189" i="1" a="1"/>
  <c r="J189" i="1"/>
  <c r="D190" i="1" a="1"/>
  <c r="D190" i="1"/>
  <c r="E190" i="1" a="1"/>
  <c r="E190" i="1"/>
  <c r="F190" i="1" a="1"/>
  <c r="F190" i="1"/>
  <c r="J190" i="1" a="1"/>
  <c r="J190" i="1"/>
  <c r="D191" i="1" a="1"/>
  <c r="D191" i="1"/>
  <c r="E191" i="1" a="1"/>
  <c r="E191" i="1"/>
  <c r="F191" i="1" a="1"/>
  <c r="F191" i="1"/>
  <c r="J191" i="1" a="1"/>
  <c r="J191" i="1"/>
  <c r="D192" i="1" a="1"/>
  <c r="D192" i="1"/>
  <c r="E192" i="1" a="1"/>
  <c r="E192" i="1"/>
  <c r="F192" i="1" a="1"/>
  <c r="F192" i="1"/>
  <c r="J192" i="1" a="1"/>
  <c r="J192" i="1"/>
  <c r="D193" i="1" a="1"/>
  <c r="D193" i="1"/>
  <c r="E193" i="1" a="1"/>
  <c r="E193" i="1"/>
  <c r="F193" i="1" a="1"/>
  <c r="F193" i="1"/>
  <c r="J193" i="1" a="1"/>
  <c r="J193" i="1"/>
  <c r="D194" i="1" a="1"/>
  <c r="D194" i="1"/>
  <c r="E194" i="1" a="1"/>
  <c r="E194" i="1"/>
  <c r="F194" i="1" a="1"/>
  <c r="F194" i="1"/>
  <c r="J194" i="1" a="1"/>
  <c r="J194" i="1"/>
  <c r="D195" i="1" a="1"/>
  <c r="D195" i="1"/>
  <c r="E195" i="1" a="1"/>
  <c r="E195" i="1"/>
  <c r="F195" i="1" a="1"/>
  <c r="F195" i="1"/>
  <c r="J195" i="1" a="1"/>
  <c r="J195" i="1"/>
  <c r="D196" i="1" a="1"/>
  <c r="D196" i="1"/>
  <c r="E196" i="1" a="1"/>
  <c r="E196" i="1"/>
  <c r="F196" i="1" a="1"/>
  <c r="F196" i="1"/>
  <c r="J196" i="1" a="1"/>
  <c r="J196" i="1"/>
  <c r="D197" i="1" a="1"/>
  <c r="D197" i="1"/>
  <c r="E197" i="1" a="1"/>
  <c r="E197" i="1"/>
  <c r="F197" i="1" a="1"/>
  <c r="F197" i="1"/>
  <c r="J197" i="1" a="1"/>
  <c r="J197" i="1"/>
  <c r="D198" i="1" a="1"/>
  <c r="D198" i="1"/>
  <c r="E198" i="1" a="1"/>
  <c r="E198" i="1"/>
  <c r="F198" i="1" a="1"/>
  <c r="F198" i="1"/>
  <c r="J198" i="1" a="1"/>
  <c r="J198" i="1"/>
  <c r="D199" i="1" a="1"/>
  <c r="D199" i="1"/>
  <c r="E199" i="1" a="1"/>
  <c r="E199" i="1"/>
  <c r="F199" i="1" a="1"/>
  <c r="F199" i="1"/>
  <c r="J199" i="1" a="1"/>
  <c r="J199" i="1"/>
  <c r="D200" i="1" a="1"/>
  <c r="D200" i="1"/>
  <c r="E200" i="1" a="1"/>
  <c r="E200" i="1"/>
  <c r="F200" i="1" a="1"/>
  <c r="F200" i="1"/>
  <c r="J200" i="1" a="1"/>
  <c r="J200" i="1"/>
  <c r="D201" i="1" a="1"/>
  <c r="D201" i="1"/>
  <c r="E201" i="1" a="1"/>
  <c r="E201" i="1"/>
  <c r="F201" i="1" a="1"/>
  <c r="F201" i="1"/>
  <c r="J201" i="1" a="1"/>
  <c r="J201" i="1"/>
  <c r="D202" i="1" a="1"/>
  <c r="D202" i="1"/>
  <c r="E202" i="1" a="1"/>
  <c r="E202" i="1"/>
  <c r="F202" i="1" a="1"/>
  <c r="F202" i="1"/>
  <c r="J202" i="1" a="1"/>
  <c r="J202" i="1"/>
  <c r="D203" i="1" a="1"/>
  <c r="D203" i="1"/>
  <c r="E203" i="1" a="1"/>
  <c r="E203" i="1"/>
  <c r="F203" i="1" a="1"/>
  <c r="F203" i="1"/>
  <c r="J203" i="1" a="1"/>
  <c r="J203" i="1"/>
  <c r="D204" i="1" a="1"/>
  <c r="D204" i="1"/>
  <c r="E204" i="1" a="1"/>
  <c r="E204" i="1"/>
  <c r="F204" i="1" a="1"/>
  <c r="F204" i="1"/>
  <c r="J204" i="1" a="1"/>
  <c r="J204" i="1"/>
  <c r="D205" i="1" a="1"/>
  <c r="D205" i="1"/>
  <c r="E205" i="1" a="1"/>
  <c r="E205" i="1"/>
  <c r="F205" i="1" a="1"/>
  <c r="F205" i="1"/>
  <c r="J205" i="1" a="1"/>
  <c r="J205" i="1"/>
  <c r="D206" i="1" a="1"/>
  <c r="D206" i="1"/>
  <c r="E206" i="1" a="1"/>
  <c r="E206" i="1"/>
  <c r="F206" i="1" a="1"/>
  <c r="F206" i="1"/>
  <c r="J206" i="1" a="1"/>
  <c r="J206" i="1"/>
  <c r="D207" i="1" a="1"/>
  <c r="D207" i="1"/>
  <c r="E207" i="1" a="1"/>
  <c r="E207" i="1"/>
  <c r="F207" i="1" a="1"/>
  <c r="F207" i="1"/>
  <c r="J207" i="1" a="1"/>
  <c r="J207" i="1"/>
  <c r="D208" i="1" a="1"/>
  <c r="D208" i="1"/>
  <c r="E208" i="1" a="1"/>
  <c r="E208" i="1"/>
  <c r="F208" i="1" a="1"/>
  <c r="F208" i="1"/>
  <c r="J208" i="1" a="1"/>
  <c r="J208" i="1"/>
  <c r="D209" i="1" a="1"/>
  <c r="D209" i="1"/>
  <c r="E209" i="1" a="1"/>
  <c r="E209" i="1"/>
  <c r="F209" i="1" a="1"/>
  <c r="F209" i="1"/>
  <c r="J209" i="1" a="1"/>
  <c r="J209" i="1"/>
  <c r="D210" i="1" a="1"/>
  <c r="D210" i="1"/>
  <c r="E210" i="1" a="1"/>
  <c r="E210" i="1"/>
  <c r="F210" i="1" a="1"/>
  <c r="F210" i="1"/>
  <c r="J210" i="1" a="1"/>
  <c r="J210" i="1"/>
  <c r="D211" i="1" a="1"/>
  <c r="D211" i="1"/>
  <c r="E211" i="1" a="1"/>
  <c r="E211" i="1"/>
  <c r="F211" i="1" a="1"/>
  <c r="F211" i="1"/>
  <c r="J211" i="1" a="1"/>
  <c r="J211" i="1"/>
  <c r="D212" i="1" a="1"/>
  <c r="D212" i="1"/>
  <c r="E212" i="1" a="1"/>
  <c r="E212" i="1"/>
  <c r="F212" i="1" a="1"/>
  <c r="F212" i="1"/>
  <c r="J212" i="1" a="1"/>
  <c r="J212" i="1"/>
  <c r="D213" i="1" a="1"/>
  <c r="D213" i="1"/>
  <c r="E213" i="1" a="1"/>
  <c r="E213" i="1"/>
  <c r="F213" i="1" a="1"/>
  <c r="F213" i="1"/>
  <c r="J213" i="1" a="1"/>
  <c r="J213" i="1"/>
  <c r="D214" i="1" a="1"/>
  <c r="D214" i="1"/>
  <c r="E214" i="1" a="1"/>
  <c r="E214" i="1"/>
  <c r="F214" i="1" a="1"/>
  <c r="F214" i="1"/>
  <c r="J214" i="1" a="1"/>
  <c r="J214" i="1"/>
  <c r="D215" i="1" a="1"/>
  <c r="D215" i="1"/>
  <c r="E215" i="1" a="1"/>
  <c r="E215" i="1"/>
  <c r="F215" i="1" a="1"/>
  <c r="F215" i="1"/>
  <c r="J215" i="1" a="1"/>
  <c r="J215" i="1"/>
  <c r="D216" i="1" a="1"/>
  <c r="D216" i="1"/>
  <c r="E216" i="1" a="1"/>
  <c r="E216" i="1"/>
  <c r="F216" i="1" a="1"/>
  <c r="F216" i="1"/>
  <c r="J216" i="1" a="1"/>
  <c r="J216" i="1"/>
  <c r="D217" i="1" a="1"/>
  <c r="D217" i="1"/>
  <c r="E217" i="1" a="1"/>
  <c r="E217" i="1"/>
  <c r="F217" i="1" a="1"/>
  <c r="F217" i="1"/>
  <c r="J217" i="1" a="1"/>
  <c r="J217" i="1"/>
  <c r="D218" i="1" a="1"/>
  <c r="D218" i="1"/>
  <c r="E218" i="1" a="1"/>
  <c r="E218" i="1"/>
  <c r="F218" i="1" a="1"/>
  <c r="F218" i="1"/>
  <c r="J218" i="1" a="1"/>
  <c r="J218" i="1"/>
  <c r="D219" i="1" a="1"/>
  <c r="D219" i="1"/>
  <c r="E219" i="1" a="1"/>
  <c r="E219" i="1"/>
  <c r="F219" i="1" a="1"/>
  <c r="F219" i="1"/>
  <c r="J219" i="1" a="1"/>
  <c r="J219" i="1"/>
  <c r="D220" i="1" a="1"/>
  <c r="D220" i="1"/>
  <c r="E220" i="1" a="1"/>
  <c r="E220" i="1"/>
  <c r="F220" i="1" a="1"/>
  <c r="F220" i="1"/>
  <c r="J220" i="1" a="1"/>
  <c r="J220" i="1"/>
  <c r="D221" i="1" a="1"/>
  <c r="D221" i="1"/>
  <c r="E221" i="1" a="1"/>
  <c r="E221" i="1"/>
  <c r="F221" i="1" a="1"/>
  <c r="F221" i="1"/>
  <c r="J221" i="1" a="1"/>
  <c r="J221" i="1"/>
  <c r="D222" i="1" a="1"/>
  <c r="D222" i="1"/>
  <c r="E222" i="1" a="1"/>
  <c r="E222" i="1"/>
  <c r="F222" i="1" a="1"/>
  <c r="F222" i="1"/>
  <c r="J222" i="1" a="1"/>
  <c r="J222" i="1"/>
  <c r="D223" i="1" a="1"/>
  <c r="D223" i="1"/>
  <c r="E223" i="1" a="1"/>
  <c r="E223" i="1"/>
  <c r="F223" i="1" a="1"/>
  <c r="F223" i="1"/>
  <c r="J223" i="1" a="1"/>
  <c r="J223" i="1"/>
  <c r="D224" i="1" a="1"/>
  <c r="D224" i="1"/>
  <c r="E224" i="1" a="1"/>
  <c r="E224" i="1"/>
  <c r="F224" i="1" a="1"/>
  <c r="F224" i="1"/>
  <c r="J224" i="1" a="1"/>
  <c r="J224" i="1"/>
  <c r="D225" i="1" a="1"/>
  <c r="D225" i="1"/>
  <c r="E225" i="1" a="1"/>
  <c r="E225" i="1"/>
  <c r="F225" i="1" a="1"/>
  <c r="F225" i="1"/>
  <c r="J225" i="1" a="1"/>
  <c r="J225" i="1"/>
  <c r="D226" i="1" a="1"/>
  <c r="D226" i="1"/>
  <c r="E226" i="1" a="1"/>
  <c r="E226" i="1"/>
  <c r="F226" i="1" a="1"/>
  <c r="F226" i="1"/>
  <c r="J226" i="1" a="1"/>
  <c r="J226" i="1"/>
  <c r="D227" i="1" a="1"/>
  <c r="D227" i="1"/>
  <c r="E227" i="1" a="1"/>
  <c r="E227" i="1"/>
  <c r="F227" i="1" a="1"/>
  <c r="F227" i="1"/>
  <c r="J227" i="1" a="1"/>
  <c r="J227" i="1"/>
  <c r="D228" i="1" a="1"/>
  <c r="D228" i="1"/>
  <c r="E228" i="1" a="1"/>
  <c r="E228" i="1"/>
  <c r="F228" i="1" a="1"/>
  <c r="F228" i="1"/>
  <c r="J228" i="1" a="1"/>
  <c r="J228" i="1"/>
  <c r="D229" i="1" a="1"/>
  <c r="D229" i="1"/>
  <c r="E229" i="1" a="1"/>
  <c r="E229" i="1"/>
  <c r="F229" i="1" a="1"/>
  <c r="F229" i="1"/>
  <c r="J229" i="1" a="1"/>
  <c r="J229" i="1"/>
  <c r="D230" i="1" a="1"/>
  <c r="D230" i="1"/>
  <c r="E230" i="1" a="1"/>
  <c r="E230" i="1"/>
  <c r="F230" i="1" a="1"/>
  <c r="F230" i="1"/>
  <c r="J230" i="1" a="1"/>
  <c r="J230" i="1"/>
  <c r="D231" i="1" a="1"/>
  <c r="D231" i="1"/>
  <c r="E231" i="1" a="1"/>
  <c r="E231" i="1"/>
  <c r="F231" i="1" a="1"/>
  <c r="F231" i="1"/>
  <c r="J231" i="1" a="1"/>
  <c r="J231" i="1"/>
  <c r="D232" i="1" a="1"/>
  <c r="D232" i="1"/>
  <c r="E232" i="1" a="1"/>
  <c r="E232" i="1"/>
  <c r="F232" i="1" a="1"/>
  <c r="F232" i="1"/>
  <c r="J232" i="1" a="1"/>
  <c r="J232" i="1"/>
  <c r="D233" i="1" a="1"/>
  <c r="D233" i="1"/>
  <c r="E233" i="1" a="1"/>
  <c r="E233" i="1"/>
  <c r="F233" i="1" a="1"/>
  <c r="F233" i="1"/>
  <c r="J233" i="1" a="1"/>
  <c r="J233" i="1"/>
  <c r="D234" i="1" a="1"/>
  <c r="D234" i="1"/>
  <c r="E234" i="1" a="1"/>
  <c r="E234" i="1"/>
  <c r="F234" i="1" a="1"/>
  <c r="F234" i="1"/>
  <c r="J234" i="1" a="1"/>
  <c r="J234" i="1"/>
  <c r="D235" i="1" a="1"/>
  <c r="D235" i="1"/>
  <c r="E235" i="1" a="1"/>
  <c r="E235" i="1"/>
  <c r="F235" i="1" a="1"/>
  <c r="F235" i="1"/>
  <c r="J235" i="1" a="1"/>
  <c r="J235" i="1"/>
  <c r="D236" i="1" a="1"/>
  <c r="D236" i="1"/>
  <c r="E236" i="1" a="1"/>
  <c r="E236" i="1"/>
  <c r="F236" i="1" a="1"/>
  <c r="F236" i="1"/>
  <c r="J236" i="1" a="1"/>
  <c r="J236" i="1"/>
  <c r="D237" i="1" a="1"/>
  <c r="D237" i="1"/>
  <c r="E237" i="1" a="1"/>
  <c r="E237" i="1"/>
  <c r="F237" i="1" a="1"/>
  <c r="F237" i="1"/>
  <c r="J237" i="1" a="1"/>
  <c r="J237" i="1"/>
  <c r="D238" i="1" a="1"/>
  <c r="D238" i="1"/>
  <c r="E238" i="1" a="1"/>
  <c r="E238" i="1"/>
  <c r="F238" i="1" a="1"/>
  <c r="F238" i="1"/>
  <c r="J238" i="1" a="1"/>
  <c r="J238" i="1"/>
  <c r="D239" i="1" a="1"/>
  <c r="D239" i="1"/>
  <c r="E239" i="1" a="1"/>
  <c r="E239" i="1"/>
  <c r="F239" i="1" a="1"/>
  <c r="F239" i="1"/>
  <c r="J239" i="1" a="1"/>
  <c r="J239" i="1"/>
  <c r="D240" i="1" a="1"/>
  <c r="D240" i="1"/>
  <c r="E240" i="1" a="1"/>
  <c r="E240" i="1"/>
  <c r="F240" i="1" a="1"/>
  <c r="F240" i="1"/>
  <c r="J240" i="1" a="1"/>
  <c r="J240" i="1"/>
  <c r="D241" i="1" a="1"/>
  <c r="D241" i="1"/>
  <c r="E241" i="1" a="1"/>
  <c r="E241" i="1"/>
  <c r="F241" i="1" a="1"/>
  <c r="F241" i="1"/>
  <c r="J241" i="1" a="1"/>
  <c r="J241" i="1"/>
  <c r="D242" i="1" a="1"/>
  <c r="D242" i="1"/>
  <c r="E242" i="1" a="1"/>
  <c r="E242" i="1"/>
  <c r="F242" i="1" a="1"/>
  <c r="F242" i="1"/>
  <c r="J242" i="1" a="1"/>
  <c r="J242" i="1"/>
  <c r="D243" i="1" a="1"/>
  <c r="D243" i="1"/>
  <c r="E243" i="1" a="1"/>
  <c r="E243" i="1"/>
  <c r="F243" i="1" a="1"/>
  <c r="F243" i="1"/>
  <c r="J243" i="1" a="1"/>
  <c r="J243" i="1"/>
  <c r="D244" i="1" a="1"/>
  <c r="D244" i="1"/>
  <c r="E244" i="1" a="1"/>
  <c r="E244" i="1"/>
  <c r="F244" i="1" a="1"/>
  <c r="F244" i="1"/>
  <c r="J244" i="1" a="1"/>
  <c r="J244" i="1"/>
  <c r="D245" i="1" a="1"/>
  <c r="D245" i="1"/>
  <c r="E245" i="1" a="1"/>
  <c r="E245" i="1"/>
  <c r="F245" i="1" a="1"/>
  <c r="F245" i="1"/>
  <c r="J245" i="1" a="1"/>
  <c r="J245" i="1"/>
  <c r="D246" i="1" a="1"/>
  <c r="D246" i="1"/>
  <c r="E246" i="1" a="1"/>
  <c r="E246" i="1"/>
  <c r="F246" i="1" a="1"/>
  <c r="F246" i="1"/>
  <c r="J246" i="1" a="1"/>
  <c r="J246" i="1"/>
  <c r="D247" i="1" a="1"/>
  <c r="D247" i="1"/>
  <c r="E247" i="1" a="1"/>
  <c r="E247" i="1"/>
  <c r="F247" i="1" a="1"/>
  <c r="F247" i="1"/>
  <c r="J247" i="1" a="1"/>
  <c r="J247" i="1"/>
  <c r="D248" i="1" a="1"/>
  <c r="D248" i="1"/>
  <c r="E248" i="1" a="1"/>
  <c r="E248" i="1"/>
  <c r="F248" i="1" a="1"/>
  <c r="F248" i="1"/>
  <c r="J248" i="1" a="1"/>
  <c r="J248" i="1"/>
  <c r="D249" i="1" a="1"/>
  <c r="D249" i="1"/>
  <c r="E249" i="1" a="1"/>
  <c r="E249" i="1"/>
  <c r="F249" i="1" a="1"/>
  <c r="F249" i="1"/>
  <c r="J249" i="1" a="1"/>
  <c r="J249" i="1"/>
  <c r="D250" i="1" a="1"/>
  <c r="D250" i="1"/>
  <c r="E250" i="1" a="1"/>
  <c r="E250" i="1"/>
  <c r="F250" i="1" a="1"/>
  <c r="F250" i="1"/>
  <c r="J250" i="1" a="1"/>
  <c r="J250" i="1"/>
  <c r="D251" i="1" a="1"/>
  <c r="D251" i="1"/>
  <c r="E251" i="1" a="1"/>
  <c r="E251" i="1"/>
  <c r="F251" i="1" a="1"/>
  <c r="F251" i="1"/>
  <c r="J251" i="1" a="1"/>
  <c r="J251" i="1"/>
  <c r="D252" i="1" a="1"/>
  <c r="D252" i="1"/>
  <c r="E252" i="1" a="1"/>
  <c r="E252" i="1"/>
  <c r="F252" i="1" a="1"/>
  <c r="F252" i="1"/>
  <c r="J252" i="1" a="1"/>
  <c r="J252" i="1"/>
  <c r="D253" i="1" a="1"/>
  <c r="D253" i="1"/>
  <c r="E253" i="1" a="1"/>
  <c r="E253" i="1"/>
  <c r="F253" i="1" a="1"/>
  <c r="F253" i="1"/>
  <c r="J253" i="1" a="1"/>
  <c r="J253" i="1"/>
  <c r="D254" i="1" a="1"/>
  <c r="D254" i="1"/>
  <c r="E254" i="1" a="1"/>
  <c r="E254" i="1"/>
  <c r="F254" i="1" a="1"/>
  <c r="F254" i="1"/>
  <c r="J254" i="1" a="1"/>
  <c r="J254" i="1"/>
  <c r="E3" i="1" a="1"/>
  <c r="E3" i="1"/>
  <c r="F3" i="1" a="1"/>
  <c r="F3" i="1"/>
  <c r="J3" i="1" a="1"/>
  <c r="J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3" i="1" a="1"/>
  <c r="I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6" i="1" a="1"/>
  <c r="H26" i="1"/>
  <c r="H27" i="1" a="1"/>
  <c r="H27" i="1"/>
  <c r="H28" i="1" a="1"/>
  <c r="H28" i="1"/>
  <c r="H29" i="1" a="1"/>
  <c r="H29" i="1"/>
  <c r="H30" i="1" a="1"/>
  <c r="H30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37" i="1" a="1"/>
  <c r="H37" i="1"/>
  <c r="H38" i="1" a="1"/>
  <c r="H38" i="1"/>
  <c r="H39" i="1" a="1"/>
  <c r="H39" i="1"/>
  <c r="H40" i="1" a="1"/>
  <c r="H40" i="1"/>
  <c r="H41" i="1" a="1"/>
  <c r="H41" i="1"/>
  <c r="H42" i="1" a="1"/>
  <c r="H42" i="1"/>
  <c r="H43" i="1" a="1"/>
  <c r="H43" i="1"/>
  <c r="H44" i="1" a="1"/>
  <c r="H44" i="1"/>
  <c r="H45" i="1" a="1"/>
  <c r="H45" i="1"/>
  <c r="H46" i="1" a="1"/>
  <c r="H46" i="1"/>
  <c r="H47" i="1" a="1"/>
  <c r="H47" i="1"/>
  <c r="H48" i="1" a="1"/>
  <c r="H48" i="1"/>
  <c r="H49" i="1" a="1"/>
  <c r="H49" i="1"/>
  <c r="H50" i="1" a="1"/>
  <c r="H50" i="1"/>
  <c r="H51" i="1" a="1"/>
  <c r="H51" i="1"/>
  <c r="H52" i="1" a="1"/>
  <c r="H52" i="1"/>
  <c r="H53" i="1" a="1"/>
  <c r="H53" i="1"/>
  <c r="H54" i="1" a="1"/>
  <c r="H54" i="1"/>
  <c r="H55" i="1" a="1"/>
  <c r="H55" i="1"/>
  <c r="H56" i="1" a="1"/>
  <c r="H56" i="1"/>
  <c r="H57" i="1" a="1"/>
  <c r="H57" i="1"/>
  <c r="H58" i="1" a="1"/>
  <c r="H58" i="1"/>
  <c r="H59" i="1" a="1"/>
  <c r="H59" i="1"/>
  <c r="H60" i="1" a="1"/>
  <c r="H60" i="1"/>
  <c r="H61" i="1" a="1"/>
  <c r="H61" i="1"/>
  <c r="H62" i="1" a="1"/>
  <c r="H62" i="1"/>
  <c r="H63" i="1" a="1"/>
  <c r="H63" i="1"/>
  <c r="H64" i="1" a="1"/>
  <c r="H64" i="1"/>
  <c r="H65" i="1" a="1"/>
  <c r="H65" i="1"/>
  <c r="H66" i="1" a="1"/>
  <c r="H66" i="1"/>
  <c r="H67" i="1" a="1"/>
  <c r="H67" i="1"/>
  <c r="H68" i="1" a="1"/>
  <c r="H68" i="1"/>
  <c r="H69" i="1" a="1"/>
  <c r="H69" i="1"/>
  <c r="H70" i="1" a="1"/>
  <c r="H70" i="1"/>
  <c r="H71" i="1" a="1"/>
  <c r="H71" i="1"/>
  <c r="H72" i="1" a="1"/>
  <c r="H72" i="1"/>
  <c r="H73" i="1" a="1"/>
  <c r="H73" i="1"/>
  <c r="H74" i="1" a="1"/>
  <c r="H74" i="1"/>
  <c r="H75" i="1" a="1"/>
  <c r="H75" i="1"/>
  <c r="H76" i="1" a="1"/>
  <c r="H76" i="1"/>
  <c r="H77" i="1" a="1"/>
  <c r="H77" i="1"/>
  <c r="H78" i="1" a="1"/>
  <c r="H78" i="1"/>
  <c r="H79" i="1" a="1"/>
  <c r="H79" i="1"/>
  <c r="H80" i="1" a="1"/>
  <c r="H80" i="1"/>
  <c r="H81" i="1" a="1"/>
  <c r="H81" i="1"/>
  <c r="H82" i="1" a="1"/>
  <c r="H82" i="1"/>
  <c r="H83" i="1" a="1"/>
  <c r="H83" i="1"/>
  <c r="H84" i="1" a="1"/>
  <c r="H84" i="1"/>
  <c r="H85" i="1" a="1"/>
  <c r="H85" i="1"/>
  <c r="H86" i="1" a="1"/>
  <c r="H86" i="1"/>
  <c r="H87" i="1" a="1"/>
  <c r="H87" i="1"/>
  <c r="H88" i="1" a="1"/>
  <c r="H88" i="1"/>
  <c r="H89" i="1" a="1"/>
  <c r="H89" i="1"/>
  <c r="H90" i="1" a="1"/>
  <c r="H90" i="1"/>
  <c r="H91" i="1" a="1"/>
  <c r="H91" i="1"/>
  <c r="H92" i="1" a="1"/>
  <c r="H92" i="1"/>
  <c r="H93" i="1" a="1"/>
  <c r="H93" i="1"/>
  <c r="H94" i="1" a="1"/>
  <c r="H94" i="1"/>
  <c r="H95" i="1" a="1"/>
  <c r="H95" i="1"/>
  <c r="H96" i="1" a="1"/>
  <c r="H96" i="1"/>
  <c r="H97" i="1" a="1"/>
  <c r="H97" i="1"/>
  <c r="H98" i="1" a="1"/>
  <c r="H98" i="1"/>
  <c r="H99" i="1" a="1"/>
  <c r="H99" i="1"/>
  <c r="H100" i="1" a="1"/>
  <c r="H100" i="1"/>
  <c r="H101" i="1" a="1"/>
  <c r="H101" i="1"/>
  <c r="H102" i="1" a="1"/>
  <c r="H102" i="1"/>
  <c r="H103" i="1" a="1"/>
  <c r="H103" i="1"/>
  <c r="H104" i="1" a="1"/>
  <c r="H104" i="1"/>
  <c r="H105" i="1" a="1"/>
  <c r="H105" i="1"/>
  <c r="H106" i="1" a="1"/>
  <c r="H106" i="1"/>
  <c r="H107" i="1" a="1"/>
  <c r="H107" i="1"/>
  <c r="H108" i="1" a="1"/>
  <c r="H108" i="1"/>
  <c r="H109" i="1" a="1"/>
  <c r="H109" i="1"/>
  <c r="H110" i="1" a="1"/>
  <c r="H110" i="1"/>
  <c r="H111" i="1" a="1"/>
  <c r="H111" i="1"/>
  <c r="H112" i="1" a="1"/>
  <c r="H112" i="1"/>
  <c r="H113" i="1" a="1"/>
  <c r="H113" i="1"/>
  <c r="H114" i="1" a="1"/>
  <c r="H114" i="1"/>
  <c r="H115" i="1" a="1"/>
  <c r="H115" i="1"/>
  <c r="H116" i="1" a="1"/>
  <c r="H116" i="1"/>
  <c r="H117" i="1" a="1"/>
  <c r="H117" i="1"/>
  <c r="H118" i="1" a="1"/>
  <c r="H118" i="1"/>
  <c r="H119" i="1" a="1"/>
  <c r="H119" i="1"/>
  <c r="H120" i="1" a="1"/>
  <c r="H120" i="1"/>
  <c r="H121" i="1" a="1"/>
  <c r="H121" i="1"/>
  <c r="H122" i="1" a="1"/>
  <c r="H122" i="1"/>
  <c r="H123" i="1" a="1"/>
  <c r="H123" i="1"/>
  <c r="H124" i="1" a="1"/>
  <c r="H124" i="1"/>
  <c r="H125" i="1" a="1"/>
  <c r="H125" i="1"/>
  <c r="H126" i="1" a="1"/>
  <c r="H126" i="1"/>
  <c r="H127" i="1" a="1"/>
  <c r="H127" i="1"/>
  <c r="H128" i="1" a="1"/>
  <c r="H128" i="1"/>
  <c r="H129" i="1" a="1"/>
  <c r="H129" i="1"/>
  <c r="H130" i="1" a="1"/>
  <c r="H130" i="1"/>
  <c r="H131" i="1" a="1"/>
  <c r="H131" i="1"/>
  <c r="H132" i="1" a="1"/>
  <c r="H132" i="1"/>
  <c r="H133" i="1" a="1"/>
  <c r="H133" i="1"/>
  <c r="H134" i="1" a="1"/>
  <c r="H134" i="1"/>
  <c r="H135" i="1" a="1"/>
  <c r="H135" i="1"/>
  <c r="H136" i="1" a="1"/>
  <c r="H136" i="1"/>
  <c r="H137" i="1" a="1"/>
  <c r="H137" i="1"/>
  <c r="H138" i="1" a="1"/>
  <c r="H138" i="1"/>
  <c r="H139" i="1" a="1"/>
  <c r="H139" i="1"/>
  <c r="H140" i="1" a="1"/>
  <c r="H140" i="1"/>
  <c r="H141" i="1" a="1"/>
  <c r="H141" i="1"/>
  <c r="H142" i="1" a="1"/>
  <c r="H142" i="1"/>
  <c r="H143" i="1" a="1"/>
  <c r="H143" i="1"/>
  <c r="H144" i="1" a="1"/>
  <c r="H144" i="1"/>
  <c r="H145" i="1" a="1"/>
  <c r="H145" i="1"/>
  <c r="H146" i="1" a="1"/>
  <c r="H146" i="1"/>
  <c r="H147" i="1" a="1"/>
  <c r="H147" i="1"/>
  <c r="H148" i="1" a="1"/>
  <c r="H148" i="1"/>
  <c r="H149" i="1" a="1"/>
  <c r="H149" i="1"/>
  <c r="H150" i="1" a="1"/>
  <c r="H150" i="1"/>
  <c r="H151" i="1" a="1"/>
  <c r="H151" i="1"/>
  <c r="H152" i="1" a="1"/>
  <c r="H152" i="1"/>
  <c r="H153" i="1" a="1"/>
  <c r="H153" i="1"/>
  <c r="H154" i="1" a="1"/>
  <c r="H154" i="1"/>
  <c r="H155" i="1" a="1"/>
  <c r="H155" i="1"/>
  <c r="H156" i="1" a="1"/>
  <c r="H156" i="1"/>
  <c r="H157" i="1" a="1"/>
  <c r="H157" i="1"/>
  <c r="H158" i="1" a="1"/>
  <c r="H158" i="1"/>
  <c r="H159" i="1" a="1"/>
  <c r="H159" i="1"/>
  <c r="H160" i="1" a="1"/>
  <c r="H160" i="1"/>
  <c r="H161" i="1" a="1"/>
  <c r="H161" i="1"/>
  <c r="H162" i="1" a="1"/>
  <c r="H162" i="1"/>
  <c r="H163" i="1" a="1"/>
  <c r="H163" i="1"/>
  <c r="H164" i="1" a="1"/>
  <c r="H164" i="1"/>
  <c r="H165" i="1" a="1"/>
  <c r="H165" i="1"/>
  <c r="H166" i="1" a="1"/>
  <c r="H166" i="1"/>
  <c r="H167" i="1" a="1"/>
  <c r="H167" i="1"/>
  <c r="H168" i="1" a="1"/>
  <c r="H168" i="1"/>
  <c r="H169" i="1" a="1"/>
  <c r="H169" i="1"/>
  <c r="H170" i="1" a="1"/>
  <c r="H170" i="1"/>
  <c r="H171" i="1" a="1"/>
  <c r="H171" i="1"/>
  <c r="H172" i="1" a="1"/>
  <c r="H172" i="1"/>
  <c r="H173" i="1" a="1"/>
  <c r="H173" i="1"/>
  <c r="H174" i="1" a="1"/>
  <c r="H174" i="1"/>
  <c r="H175" i="1" a="1"/>
  <c r="H175" i="1"/>
  <c r="H176" i="1" a="1"/>
  <c r="H176" i="1"/>
  <c r="H177" i="1" a="1"/>
  <c r="H177" i="1"/>
  <c r="H178" i="1" a="1"/>
  <c r="H178" i="1"/>
  <c r="H179" i="1" a="1"/>
  <c r="H179" i="1"/>
  <c r="H180" i="1" a="1"/>
  <c r="H180" i="1"/>
  <c r="H181" i="1" a="1"/>
  <c r="H181" i="1"/>
  <c r="H182" i="1" a="1"/>
  <c r="H182" i="1"/>
  <c r="H183" i="1" a="1"/>
  <c r="H183" i="1"/>
  <c r="H184" i="1" a="1"/>
  <c r="H184" i="1"/>
  <c r="H185" i="1" a="1"/>
  <c r="H185" i="1"/>
  <c r="H186" i="1" a="1"/>
  <c r="H186" i="1"/>
  <c r="H187" i="1" a="1"/>
  <c r="H187" i="1"/>
  <c r="H188" i="1" a="1"/>
  <c r="H188" i="1"/>
  <c r="H189" i="1" a="1"/>
  <c r="H189" i="1"/>
  <c r="H190" i="1" a="1"/>
  <c r="H190" i="1"/>
  <c r="H191" i="1" a="1"/>
  <c r="H191" i="1"/>
  <c r="H192" i="1" a="1"/>
  <c r="H192" i="1"/>
  <c r="H193" i="1" a="1"/>
  <c r="H193" i="1"/>
  <c r="H194" i="1" a="1"/>
  <c r="H194" i="1"/>
  <c r="H195" i="1" a="1"/>
  <c r="H195" i="1"/>
  <c r="H196" i="1" a="1"/>
  <c r="H196" i="1"/>
  <c r="H197" i="1" a="1"/>
  <c r="H197" i="1"/>
  <c r="H198" i="1" a="1"/>
  <c r="H198" i="1"/>
  <c r="H199" i="1" a="1"/>
  <c r="H199" i="1"/>
  <c r="H200" i="1" a="1"/>
  <c r="H200" i="1"/>
  <c r="H201" i="1" a="1"/>
  <c r="H201" i="1"/>
  <c r="H202" i="1" a="1"/>
  <c r="H202" i="1"/>
  <c r="H203" i="1" a="1"/>
  <c r="H203" i="1"/>
  <c r="H204" i="1" a="1"/>
  <c r="H204" i="1"/>
  <c r="H205" i="1" a="1"/>
  <c r="H205" i="1"/>
  <c r="H206" i="1" a="1"/>
  <c r="H206" i="1"/>
  <c r="H207" i="1" a="1"/>
  <c r="H207" i="1"/>
  <c r="H208" i="1" a="1"/>
  <c r="H208" i="1"/>
  <c r="H209" i="1" a="1"/>
  <c r="H209" i="1"/>
  <c r="H210" i="1" a="1"/>
  <c r="H210" i="1"/>
  <c r="H211" i="1" a="1"/>
  <c r="H211" i="1"/>
  <c r="H212" i="1" a="1"/>
  <c r="H212" i="1"/>
  <c r="H213" i="1" a="1"/>
  <c r="H213" i="1"/>
  <c r="H214" i="1" a="1"/>
  <c r="H214" i="1"/>
  <c r="H215" i="1" a="1"/>
  <c r="H215" i="1"/>
  <c r="H216" i="1" a="1"/>
  <c r="H216" i="1"/>
  <c r="H217" i="1" a="1"/>
  <c r="H217" i="1"/>
  <c r="H218" i="1" a="1"/>
  <c r="H218" i="1"/>
  <c r="H219" i="1" a="1"/>
  <c r="H219" i="1"/>
  <c r="H220" i="1" a="1"/>
  <c r="H220" i="1"/>
  <c r="H221" i="1" a="1"/>
  <c r="H221" i="1"/>
  <c r="H222" i="1" a="1"/>
  <c r="H222" i="1"/>
  <c r="H223" i="1" a="1"/>
  <c r="H223" i="1"/>
  <c r="H224" i="1" a="1"/>
  <c r="H224" i="1"/>
  <c r="H225" i="1" a="1"/>
  <c r="H225" i="1"/>
  <c r="H226" i="1" a="1"/>
  <c r="H226" i="1"/>
  <c r="H227" i="1" a="1"/>
  <c r="H227" i="1"/>
  <c r="H228" i="1" a="1"/>
  <c r="H228" i="1"/>
  <c r="H229" i="1" a="1"/>
  <c r="H229" i="1"/>
  <c r="H230" i="1" a="1"/>
  <c r="H230" i="1"/>
  <c r="H231" i="1" a="1"/>
  <c r="H231" i="1"/>
  <c r="H232" i="1" a="1"/>
  <c r="H232" i="1"/>
  <c r="H233" i="1" a="1"/>
  <c r="H233" i="1"/>
  <c r="H234" i="1" a="1"/>
  <c r="H234" i="1"/>
  <c r="H235" i="1" a="1"/>
  <c r="H235" i="1"/>
  <c r="H236" i="1" a="1"/>
  <c r="H236" i="1"/>
  <c r="H237" i="1" a="1"/>
  <c r="H237" i="1"/>
  <c r="H238" i="1" a="1"/>
  <c r="H238" i="1"/>
  <c r="H239" i="1" a="1"/>
  <c r="H239" i="1"/>
  <c r="H240" i="1" a="1"/>
  <c r="H240" i="1"/>
  <c r="H241" i="1" a="1"/>
  <c r="H241" i="1"/>
  <c r="H242" i="1" a="1"/>
  <c r="H242" i="1"/>
  <c r="H243" i="1" a="1"/>
  <c r="H243" i="1"/>
  <c r="H244" i="1" a="1"/>
  <c r="H244" i="1"/>
  <c r="H245" i="1" a="1"/>
  <c r="H245" i="1"/>
  <c r="H246" i="1" a="1"/>
  <c r="H246" i="1"/>
  <c r="H247" i="1" a="1"/>
  <c r="H247" i="1"/>
  <c r="H248" i="1" a="1"/>
  <c r="H248" i="1"/>
  <c r="H249" i="1" a="1"/>
  <c r="H249" i="1"/>
  <c r="H250" i="1" a="1"/>
  <c r="H250" i="1"/>
  <c r="H251" i="1" a="1"/>
  <c r="H251" i="1"/>
  <c r="H252" i="1" a="1"/>
  <c r="H252" i="1"/>
  <c r="H253" i="1" a="1"/>
  <c r="H253" i="1"/>
  <c r="H254" i="1" a="1"/>
  <c r="H254" i="1"/>
  <c r="H3" i="1" a="1"/>
  <c r="H3" i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G12" i="1" a="1"/>
  <c r="G12" i="1"/>
  <c r="G13" i="1" a="1"/>
  <c r="G13" i="1"/>
  <c r="G14" i="1" a="1"/>
  <c r="G14" i="1"/>
  <c r="G15" i="1" a="1"/>
  <c r="G15" i="1"/>
  <c r="G16" i="1" a="1"/>
  <c r="G16" i="1"/>
  <c r="G17" i="1" a="1"/>
  <c r="G17" i="1"/>
  <c r="G18" i="1" a="1"/>
  <c r="G18" i="1"/>
  <c r="G19" i="1" a="1"/>
  <c r="G19" i="1"/>
  <c r="G20" i="1" a="1"/>
  <c r="G20" i="1"/>
  <c r="G21" i="1" a="1"/>
  <c r="G21" i="1"/>
  <c r="G22" i="1" a="1"/>
  <c r="G22" i="1"/>
  <c r="G23" i="1" a="1"/>
  <c r="G23" i="1"/>
  <c r="G24" i="1" a="1"/>
  <c r="G24" i="1"/>
  <c r="G25" i="1" a="1"/>
  <c r="G25" i="1"/>
  <c r="G26" i="1" a="1"/>
  <c r="G26" i="1"/>
  <c r="G27" i="1" a="1"/>
  <c r="G27" i="1"/>
  <c r="G28" i="1" a="1"/>
  <c r="G28" i="1"/>
  <c r="G29" i="1" a="1"/>
  <c r="G29" i="1"/>
  <c r="G30" i="1" a="1"/>
  <c r="G30" i="1"/>
  <c r="G31" i="1" a="1"/>
  <c r="G31" i="1"/>
  <c r="G32" i="1" a="1"/>
  <c r="G32" i="1"/>
  <c r="G33" i="1" a="1"/>
  <c r="G33" i="1"/>
  <c r="G34" i="1" a="1"/>
  <c r="G34" i="1"/>
  <c r="G35" i="1" a="1"/>
  <c r="G35" i="1"/>
  <c r="G36" i="1" a="1"/>
  <c r="G36" i="1"/>
  <c r="G37" i="1" a="1"/>
  <c r="G37" i="1"/>
  <c r="G38" i="1" a="1"/>
  <c r="G38" i="1"/>
  <c r="G39" i="1" a="1"/>
  <c r="G39" i="1"/>
  <c r="G40" i="1" a="1"/>
  <c r="G40" i="1"/>
  <c r="G41" i="1" a="1"/>
  <c r="G41" i="1"/>
  <c r="G42" i="1" a="1"/>
  <c r="G42" i="1"/>
  <c r="G43" i="1" a="1"/>
  <c r="G43" i="1"/>
  <c r="G44" i="1" a="1"/>
  <c r="G44" i="1"/>
  <c r="G45" i="1" a="1"/>
  <c r="G45" i="1"/>
  <c r="G46" i="1" a="1"/>
  <c r="G46" i="1"/>
  <c r="G47" i="1" a="1"/>
  <c r="G47" i="1"/>
  <c r="G48" i="1" a="1"/>
  <c r="G48" i="1"/>
  <c r="G49" i="1" a="1"/>
  <c r="G49" i="1"/>
  <c r="G50" i="1" a="1"/>
  <c r="G50" i="1"/>
  <c r="G51" i="1" a="1"/>
  <c r="G51" i="1"/>
  <c r="G52" i="1" a="1"/>
  <c r="G52" i="1"/>
  <c r="G53" i="1" a="1"/>
  <c r="G53" i="1"/>
  <c r="G54" i="1" a="1"/>
  <c r="G54" i="1"/>
  <c r="G55" i="1" a="1"/>
  <c r="G55" i="1"/>
  <c r="G56" i="1" a="1"/>
  <c r="G56" i="1"/>
  <c r="G57" i="1" a="1"/>
  <c r="G57" i="1"/>
  <c r="G58" i="1" a="1"/>
  <c r="G58" i="1"/>
  <c r="G59" i="1" a="1"/>
  <c r="G59" i="1"/>
  <c r="G60" i="1" a="1"/>
  <c r="G60" i="1"/>
  <c r="G61" i="1" a="1"/>
  <c r="G61" i="1"/>
  <c r="G62" i="1" a="1"/>
  <c r="G62" i="1"/>
  <c r="G63" i="1" a="1"/>
  <c r="G63" i="1"/>
  <c r="G64" i="1" a="1"/>
  <c r="G64" i="1"/>
  <c r="G65" i="1" a="1"/>
  <c r="G65" i="1"/>
  <c r="G66" i="1" a="1"/>
  <c r="G66" i="1"/>
  <c r="G67" i="1" a="1"/>
  <c r="G67" i="1"/>
  <c r="G68" i="1" a="1"/>
  <c r="G68" i="1"/>
  <c r="G69" i="1" a="1"/>
  <c r="G69" i="1"/>
  <c r="G70" i="1" a="1"/>
  <c r="G70" i="1"/>
  <c r="G71" i="1" a="1"/>
  <c r="G71" i="1"/>
  <c r="G72" i="1" a="1"/>
  <c r="G72" i="1"/>
  <c r="G73" i="1" a="1"/>
  <c r="G73" i="1"/>
  <c r="G74" i="1" a="1"/>
  <c r="G74" i="1"/>
  <c r="G75" i="1" a="1"/>
  <c r="G75" i="1"/>
  <c r="G76" i="1" a="1"/>
  <c r="G76" i="1"/>
  <c r="G77" i="1" a="1"/>
  <c r="G77" i="1"/>
  <c r="G78" i="1" a="1"/>
  <c r="G78" i="1"/>
  <c r="G79" i="1" a="1"/>
  <c r="G79" i="1"/>
  <c r="G80" i="1" a="1"/>
  <c r="G80" i="1"/>
  <c r="G81" i="1" a="1"/>
  <c r="G81" i="1"/>
  <c r="G82" i="1" a="1"/>
  <c r="G82" i="1"/>
  <c r="G83" i="1" a="1"/>
  <c r="G83" i="1"/>
  <c r="G84" i="1" a="1"/>
  <c r="G84" i="1"/>
  <c r="G85" i="1" a="1"/>
  <c r="G85" i="1"/>
  <c r="G86" i="1" a="1"/>
  <c r="G86" i="1"/>
  <c r="G87" i="1" a="1"/>
  <c r="G87" i="1"/>
  <c r="G88" i="1" a="1"/>
  <c r="G88" i="1"/>
  <c r="G89" i="1" a="1"/>
  <c r="G89" i="1"/>
  <c r="G90" i="1" a="1"/>
  <c r="G90" i="1"/>
  <c r="G91" i="1" a="1"/>
  <c r="G91" i="1"/>
  <c r="G92" i="1" a="1"/>
  <c r="G92" i="1"/>
  <c r="G93" i="1" a="1"/>
  <c r="G93" i="1"/>
  <c r="G94" i="1" a="1"/>
  <c r="G94" i="1"/>
  <c r="G95" i="1" a="1"/>
  <c r="G95" i="1"/>
  <c r="G96" i="1" a="1"/>
  <c r="G96" i="1"/>
  <c r="G97" i="1" a="1"/>
  <c r="G97" i="1"/>
  <c r="G98" i="1" a="1"/>
  <c r="G98" i="1"/>
  <c r="G99" i="1" a="1"/>
  <c r="G99" i="1"/>
  <c r="G100" i="1" a="1"/>
  <c r="G100" i="1"/>
  <c r="G101" i="1" a="1"/>
  <c r="G101" i="1"/>
  <c r="G102" i="1" a="1"/>
  <c r="G102" i="1"/>
  <c r="G103" i="1" a="1"/>
  <c r="G103" i="1"/>
  <c r="G104" i="1" a="1"/>
  <c r="G104" i="1"/>
  <c r="G105" i="1" a="1"/>
  <c r="G105" i="1"/>
  <c r="G106" i="1" a="1"/>
  <c r="G106" i="1"/>
  <c r="G107" i="1" a="1"/>
  <c r="G107" i="1"/>
  <c r="G108" i="1" a="1"/>
  <c r="G108" i="1"/>
  <c r="G109" i="1" a="1"/>
  <c r="G109" i="1"/>
  <c r="G110" i="1" a="1"/>
  <c r="G110" i="1"/>
  <c r="G111" i="1" a="1"/>
  <c r="G111" i="1"/>
  <c r="G112" i="1" a="1"/>
  <c r="G112" i="1"/>
  <c r="G113" i="1" a="1"/>
  <c r="G113" i="1"/>
  <c r="G114" i="1" a="1"/>
  <c r="G114" i="1"/>
  <c r="G115" i="1" a="1"/>
  <c r="G115" i="1"/>
  <c r="G116" i="1" a="1"/>
  <c r="G116" i="1"/>
  <c r="G117" i="1" a="1"/>
  <c r="G117" i="1"/>
  <c r="G118" i="1" a="1"/>
  <c r="G118" i="1"/>
  <c r="G119" i="1" a="1"/>
  <c r="G119" i="1"/>
  <c r="G120" i="1" a="1"/>
  <c r="G120" i="1"/>
  <c r="G121" i="1" a="1"/>
  <c r="G121" i="1"/>
  <c r="G122" i="1" a="1"/>
  <c r="G122" i="1"/>
  <c r="G123" i="1" a="1"/>
  <c r="G123" i="1"/>
  <c r="G124" i="1" a="1"/>
  <c r="G124" i="1"/>
  <c r="G125" i="1" a="1"/>
  <c r="G125" i="1"/>
  <c r="G126" i="1" a="1"/>
  <c r="G126" i="1"/>
  <c r="G127" i="1" a="1"/>
  <c r="G127" i="1"/>
  <c r="G128" i="1" a="1"/>
  <c r="G128" i="1"/>
  <c r="G129" i="1" a="1"/>
  <c r="G129" i="1"/>
  <c r="G130" i="1" a="1"/>
  <c r="G130" i="1"/>
  <c r="G131" i="1" a="1"/>
  <c r="G131" i="1"/>
  <c r="G132" i="1" a="1"/>
  <c r="G132" i="1"/>
  <c r="G133" i="1" a="1"/>
  <c r="G133" i="1"/>
  <c r="G134" i="1" a="1"/>
  <c r="G134" i="1"/>
  <c r="G135" i="1" a="1"/>
  <c r="G135" i="1"/>
  <c r="G136" i="1" a="1"/>
  <c r="G136" i="1"/>
  <c r="G137" i="1" a="1"/>
  <c r="G137" i="1"/>
  <c r="G138" i="1" a="1"/>
  <c r="G138" i="1"/>
  <c r="G139" i="1" a="1"/>
  <c r="G139" i="1"/>
  <c r="G140" i="1" a="1"/>
  <c r="G140" i="1"/>
  <c r="G141" i="1" a="1"/>
  <c r="G141" i="1"/>
  <c r="G142" i="1" a="1"/>
  <c r="G142" i="1"/>
  <c r="G143" i="1" a="1"/>
  <c r="G143" i="1"/>
  <c r="G144" i="1" a="1"/>
  <c r="G144" i="1"/>
  <c r="G145" i="1" a="1"/>
  <c r="G145" i="1"/>
  <c r="G146" i="1" a="1"/>
  <c r="G146" i="1"/>
  <c r="G147" i="1" a="1"/>
  <c r="G147" i="1"/>
  <c r="G148" i="1" a="1"/>
  <c r="G148" i="1"/>
  <c r="G149" i="1" a="1"/>
  <c r="G149" i="1"/>
  <c r="G150" i="1" a="1"/>
  <c r="G150" i="1"/>
  <c r="G151" i="1" a="1"/>
  <c r="G151" i="1"/>
  <c r="G152" i="1" a="1"/>
  <c r="G152" i="1"/>
  <c r="G153" i="1" a="1"/>
  <c r="G153" i="1"/>
  <c r="G154" i="1" a="1"/>
  <c r="G154" i="1"/>
  <c r="G155" i="1" a="1"/>
  <c r="G155" i="1"/>
  <c r="G156" i="1" a="1"/>
  <c r="G156" i="1"/>
  <c r="G157" i="1" a="1"/>
  <c r="G157" i="1"/>
  <c r="G158" i="1" a="1"/>
  <c r="G158" i="1"/>
  <c r="G159" i="1" a="1"/>
  <c r="G159" i="1"/>
  <c r="G160" i="1" a="1"/>
  <c r="G160" i="1"/>
  <c r="G161" i="1" a="1"/>
  <c r="G161" i="1"/>
  <c r="G162" i="1" a="1"/>
  <c r="G162" i="1"/>
  <c r="G163" i="1" a="1"/>
  <c r="G163" i="1"/>
  <c r="G164" i="1" a="1"/>
  <c r="G164" i="1"/>
  <c r="G165" i="1" a="1"/>
  <c r="G165" i="1"/>
  <c r="G166" i="1" a="1"/>
  <c r="G166" i="1"/>
  <c r="G167" i="1" a="1"/>
  <c r="G167" i="1"/>
  <c r="G168" i="1" a="1"/>
  <c r="G168" i="1"/>
  <c r="G169" i="1" a="1"/>
  <c r="G169" i="1"/>
  <c r="G170" i="1" a="1"/>
  <c r="G170" i="1"/>
  <c r="G171" i="1" a="1"/>
  <c r="G171" i="1"/>
  <c r="G172" i="1" a="1"/>
  <c r="G172" i="1"/>
  <c r="G173" i="1" a="1"/>
  <c r="G173" i="1"/>
  <c r="G174" i="1" a="1"/>
  <c r="G174" i="1"/>
  <c r="G175" i="1" a="1"/>
  <c r="G175" i="1"/>
  <c r="G176" i="1" a="1"/>
  <c r="G176" i="1"/>
  <c r="G177" i="1" a="1"/>
  <c r="G177" i="1"/>
  <c r="G178" i="1" a="1"/>
  <c r="G178" i="1"/>
  <c r="G179" i="1" a="1"/>
  <c r="G179" i="1"/>
  <c r="G180" i="1" a="1"/>
  <c r="G180" i="1"/>
  <c r="G181" i="1" a="1"/>
  <c r="G181" i="1"/>
  <c r="G182" i="1" a="1"/>
  <c r="G182" i="1"/>
  <c r="G183" i="1" a="1"/>
  <c r="G183" i="1"/>
  <c r="G184" i="1" a="1"/>
  <c r="G184" i="1"/>
  <c r="G185" i="1" a="1"/>
  <c r="G185" i="1"/>
  <c r="G186" i="1" a="1"/>
  <c r="G186" i="1"/>
  <c r="G187" i="1" a="1"/>
  <c r="G187" i="1"/>
  <c r="G188" i="1" a="1"/>
  <c r="G188" i="1"/>
  <c r="G189" i="1" a="1"/>
  <c r="G189" i="1"/>
  <c r="G190" i="1" a="1"/>
  <c r="G190" i="1"/>
  <c r="G191" i="1" a="1"/>
  <c r="G191" i="1"/>
  <c r="G192" i="1" a="1"/>
  <c r="G192" i="1"/>
  <c r="G193" i="1" a="1"/>
  <c r="G193" i="1"/>
  <c r="G194" i="1" a="1"/>
  <c r="G194" i="1"/>
  <c r="G195" i="1" a="1"/>
  <c r="G195" i="1"/>
  <c r="G196" i="1" a="1"/>
  <c r="G196" i="1"/>
  <c r="G197" i="1" a="1"/>
  <c r="G197" i="1"/>
  <c r="G198" i="1" a="1"/>
  <c r="G198" i="1"/>
  <c r="G199" i="1" a="1"/>
  <c r="G199" i="1"/>
  <c r="G200" i="1" a="1"/>
  <c r="G200" i="1"/>
  <c r="G201" i="1" a="1"/>
  <c r="G201" i="1"/>
  <c r="G202" i="1" a="1"/>
  <c r="G202" i="1"/>
  <c r="G203" i="1" a="1"/>
  <c r="G203" i="1"/>
  <c r="G204" i="1" a="1"/>
  <c r="G204" i="1"/>
  <c r="G205" i="1" a="1"/>
  <c r="G205" i="1"/>
  <c r="G206" i="1" a="1"/>
  <c r="G206" i="1"/>
  <c r="G207" i="1" a="1"/>
  <c r="G207" i="1"/>
  <c r="G208" i="1" a="1"/>
  <c r="G208" i="1"/>
  <c r="G209" i="1" a="1"/>
  <c r="G209" i="1"/>
  <c r="G210" i="1" a="1"/>
  <c r="G210" i="1"/>
  <c r="G211" i="1" a="1"/>
  <c r="G211" i="1"/>
  <c r="G212" i="1" a="1"/>
  <c r="G212" i="1"/>
  <c r="G213" i="1" a="1"/>
  <c r="G213" i="1"/>
  <c r="G214" i="1" a="1"/>
  <c r="G214" i="1"/>
  <c r="G215" i="1" a="1"/>
  <c r="G215" i="1"/>
  <c r="G216" i="1" a="1"/>
  <c r="G216" i="1"/>
  <c r="G217" i="1" a="1"/>
  <c r="G217" i="1"/>
  <c r="G218" i="1" a="1"/>
  <c r="G218" i="1"/>
  <c r="G219" i="1" a="1"/>
  <c r="G219" i="1"/>
  <c r="G220" i="1" a="1"/>
  <c r="G220" i="1"/>
  <c r="G221" i="1" a="1"/>
  <c r="G221" i="1"/>
  <c r="G222" i="1" a="1"/>
  <c r="G222" i="1"/>
  <c r="G223" i="1" a="1"/>
  <c r="G223" i="1"/>
  <c r="G224" i="1" a="1"/>
  <c r="G224" i="1"/>
  <c r="G225" i="1" a="1"/>
  <c r="G225" i="1"/>
  <c r="G226" i="1" a="1"/>
  <c r="G226" i="1"/>
  <c r="G227" i="1" a="1"/>
  <c r="G227" i="1"/>
  <c r="G228" i="1" a="1"/>
  <c r="G228" i="1"/>
  <c r="G229" i="1" a="1"/>
  <c r="G229" i="1"/>
  <c r="G230" i="1" a="1"/>
  <c r="G230" i="1"/>
  <c r="G231" i="1" a="1"/>
  <c r="G231" i="1"/>
  <c r="G232" i="1" a="1"/>
  <c r="G232" i="1"/>
  <c r="G233" i="1" a="1"/>
  <c r="G233" i="1"/>
  <c r="G234" i="1" a="1"/>
  <c r="G234" i="1"/>
  <c r="G235" i="1" a="1"/>
  <c r="G235" i="1"/>
  <c r="G236" i="1" a="1"/>
  <c r="G236" i="1"/>
  <c r="G237" i="1" a="1"/>
  <c r="G237" i="1"/>
  <c r="G238" i="1" a="1"/>
  <c r="G238" i="1"/>
  <c r="G239" i="1" a="1"/>
  <c r="G239" i="1"/>
  <c r="G240" i="1" a="1"/>
  <c r="G240" i="1"/>
  <c r="G241" i="1" a="1"/>
  <c r="G241" i="1"/>
  <c r="G242" i="1" a="1"/>
  <c r="G242" i="1"/>
  <c r="G243" i="1" a="1"/>
  <c r="G243" i="1"/>
  <c r="G244" i="1" a="1"/>
  <c r="G244" i="1"/>
  <c r="G245" i="1" a="1"/>
  <c r="G245" i="1"/>
  <c r="G246" i="1" a="1"/>
  <c r="G246" i="1"/>
  <c r="G247" i="1" a="1"/>
  <c r="G247" i="1"/>
  <c r="G248" i="1" a="1"/>
  <c r="G248" i="1"/>
  <c r="G249" i="1" a="1"/>
  <c r="G249" i="1"/>
  <c r="G250" i="1" a="1"/>
  <c r="G250" i="1"/>
  <c r="G251" i="1" a="1"/>
  <c r="G251" i="1"/>
  <c r="G252" i="1" a="1"/>
  <c r="G252" i="1"/>
  <c r="G253" i="1" a="1"/>
  <c r="G253" i="1"/>
  <c r="G254" i="1" a="1"/>
  <c r="G254" i="1"/>
  <c r="G3" i="1" a="1"/>
  <c r="G3" i="1"/>
  <c r="D255" i="1" a="1"/>
  <c r="D255" i="1"/>
</calcChain>
</file>

<file path=xl/sharedStrings.xml><?xml version="1.0" encoding="utf-8"?>
<sst xmlns="http://schemas.openxmlformats.org/spreadsheetml/2006/main" count="16" uniqueCount="10">
  <si>
    <t>Close</t>
  </si>
  <si>
    <t>mean</t>
  </si>
  <si>
    <t>stdev</t>
  </si>
  <si>
    <t>skew</t>
  </si>
  <si>
    <t>kurt</t>
  </si>
  <si>
    <t>upvol/vol</t>
  </si>
  <si>
    <t>down vol/vol</t>
  </si>
  <si>
    <t>CAC 40</t>
  </si>
  <si>
    <t>CSI 300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</si>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</sst>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10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10" fontId="0" fillId="0" borderId="1" xfId="0" applyNumberFormat="1" applyBorder="1"/>
    <xf numFmtId="0" fontId="5" fillId="2" borderId="1" xfId="0" applyFont="1" applyFill="1" applyBorder="1"/>
    <xf numFmtId="0" fontId="2" fillId="2" borderId="1" xfId="0" applyFont="1" applyFill="1" applyBorder="1"/>
    <xf numFmtId="10" fontId="2" fillId="2" borderId="1" xfId="0" applyNumberFormat="1" applyFont="1" applyFill="1" applyBorder="1"/>
    <xf numFmtId="0" fontId="0" fillId="2" borderId="2" xfId="0" applyFill="1" applyBorder="1"/>
    <xf numFmtId="0" fontId="0" fillId="2" borderId="1" xfId="0" applyFill="1" applyBorder="1"/>
    <xf numFmtId="0" fontId="6" fillId="2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skewness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'Term Structures- CAC 40'!$G$2</c:f>
              <c:strCache>
                <c:ptCount val="1"/>
                <c:pt idx="0">
                  <c:v>skew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'Term Structures- CAC 40'!$G$3:$G$254</c:f>
              <c:numCache>
                <c:formatCode>General</c:formatCode>
                <c:ptCount val="252"/>
                <c:pt idx="0">
                  <c:v>6.9046903692079442E-2</c:v>
                </c:pt>
                <c:pt idx="1">
                  <c:v>0.17792267195497993</c:v>
                </c:pt>
                <c:pt idx="2">
                  <c:v>0.26515828566716071</c:v>
                </c:pt>
                <c:pt idx="3">
                  <c:v>0.27062491883002388</c:v>
                </c:pt>
                <c:pt idx="4">
                  <c:v>0.35953412395383488</c:v>
                </c:pt>
                <c:pt idx="5">
                  <c:v>0.39714651172129728</c:v>
                </c:pt>
                <c:pt idx="6">
                  <c:v>0.47319708159854351</c:v>
                </c:pt>
                <c:pt idx="7">
                  <c:v>0.57396370230365956</c:v>
                </c:pt>
                <c:pt idx="8">
                  <c:v>0.65567954432432252</c:v>
                </c:pt>
                <c:pt idx="9">
                  <c:v>0.70689478157375085</c:v>
                </c:pt>
                <c:pt idx="10">
                  <c:v>0.75514105339108129</c:v>
                </c:pt>
                <c:pt idx="11">
                  <c:v>0.76954021750635992</c:v>
                </c:pt>
                <c:pt idx="12">
                  <c:v>0.76938812457140315</c:v>
                </c:pt>
                <c:pt idx="13">
                  <c:v>0.76987070154479775</c:v>
                </c:pt>
                <c:pt idx="14">
                  <c:v>0.79313193250973368</c:v>
                </c:pt>
                <c:pt idx="15">
                  <c:v>0.79274164320813245</c:v>
                </c:pt>
                <c:pt idx="16">
                  <c:v>0.78520089291077289</c:v>
                </c:pt>
                <c:pt idx="17">
                  <c:v>0.7805580154939854</c:v>
                </c:pt>
                <c:pt idx="18">
                  <c:v>0.77875146668599982</c:v>
                </c:pt>
                <c:pt idx="19">
                  <c:v>0.75688062129952671</c:v>
                </c:pt>
                <c:pt idx="20">
                  <c:v>0.7386950526170829</c:v>
                </c:pt>
                <c:pt idx="21">
                  <c:v>0.7254700528421052</c:v>
                </c:pt>
                <c:pt idx="22">
                  <c:v>0.7252153589708995</c:v>
                </c:pt>
                <c:pt idx="23">
                  <c:v>0.72660416439161113</c:v>
                </c:pt>
                <c:pt idx="24">
                  <c:v>0.72910856690889625</c:v>
                </c:pt>
                <c:pt idx="25">
                  <c:v>0.73835582877902839</c:v>
                </c:pt>
                <c:pt idx="26">
                  <c:v>0.75087048373447751</c:v>
                </c:pt>
                <c:pt idx="27">
                  <c:v>0.75237895086431084</c:v>
                </c:pt>
                <c:pt idx="28">
                  <c:v>0.74939496155382102</c:v>
                </c:pt>
                <c:pt idx="29">
                  <c:v>0.75207369675285451</c:v>
                </c:pt>
                <c:pt idx="30">
                  <c:v>0.76272615059588689</c:v>
                </c:pt>
                <c:pt idx="31">
                  <c:v>0.76157942441101889</c:v>
                </c:pt>
                <c:pt idx="32">
                  <c:v>0.76220628633551679</c:v>
                </c:pt>
                <c:pt idx="33">
                  <c:v>0.76194756795876162</c:v>
                </c:pt>
                <c:pt idx="34">
                  <c:v>0.7638773411244475</c:v>
                </c:pt>
                <c:pt idx="35">
                  <c:v>0.76006735756875221</c:v>
                </c:pt>
                <c:pt idx="36">
                  <c:v>0.75577598737317242</c:v>
                </c:pt>
                <c:pt idx="37">
                  <c:v>0.75155623930820303</c:v>
                </c:pt>
                <c:pt idx="38">
                  <c:v>0.75141347304374806</c:v>
                </c:pt>
                <c:pt idx="39">
                  <c:v>0.74956628870714903</c:v>
                </c:pt>
                <c:pt idx="40">
                  <c:v>0.74445415437548657</c:v>
                </c:pt>
                <c:pt idx="41">
                  <c:v>0.73757340674883054</c:v>
                </c:pt>
                <c:pt idx="42">
                  <c:v>0.7386761106784423</c:v>
                </c:pt>
                <c:pt idx="43">
                  <c:v>0.73812605190058722</c:v>
                </c:pt>
                <c:pt idx="44">
                  <c:v>0.73416708970468347</c:v>
                </c:pt>
                <c:pt idx="45">
                  <c:v>0.73181433497385817</c:v>
                </c:pt>
                <c:pt idx="46">
                  <c:v>0.73502029243687761</c:v>
                </c:pt>
                <c:pt idx="47">
                  <c:v>0.73727798267192002</c:v>
                </c:pt>
                <c:pt idx="48">
                  <c:v>0.7363147224688692</c:v>
                </c:pt>
                <c:pt idx="49">
                  <c:v>0.73683225742304947</c:v>
                </c:pt>
                <c:pt idx="50">
                  <c:v>0.73512225600557168</c:v>
                </c:pt>
                <c:pt idx="51">
                  <c:v>0.7295527048709971</c:v>
                </c:pt>
                <c:pt idx="52">
                  <c:v>0.72635470853793294</c:v>
                </c:pt>
                <c:pt idx="53">
                  <c:v>0.72660063514416173</c:v>
                </c:pt>
                <c:pt idx="54">
                  <c:v>0.72824958729980382</c:v>
                </c:pt>
                <c:pt idx="55">
                  <c:v>0.72971607566751195</c:v>
                </c:pt>
                <c:pt idx="56">
                  <c:v>0.72838834982086142</c:v>
                </c:pt>
                <c:pt idx="57">
                  <c:v>0.7235468345781696</c:v>
                </c:pt>
                <c:pt idx="58">
                  <c:v>0.72059451741845293</c:v>
                </c:pt>
                <c:pt idx="59">
                  <c:v>0.71458310816849513</c:v>
                </c:pt>
                <c:pt idx="60">
                  <c:v>0.69990690153018598</c:v>
                </c:pt>
                <c:pt idx="61">
                  <c:v>0.68735508125843836</c:v>
                </c:pt>
                <c:pt idx="62">
                  <c:v>0.68206412381385739</c:v>
                </c:pt>
                <c:pt idx="63">
                  <c:v>0.6783086725705838</c:v>
                </c:pt>
                <c:pt idx="64">
                  <c:v>0.67365371744192226</c:v>
                </c:pt>
                <c:pt idx="65">
                  <c:v>0.67041281496913674</c:v>
                </c:pt>
                <c:pt idx="66">
                  <c:v>0.66930646780274361</c:v>
                </c:pt>
                <c:pt idx="67">
                  <c:v>0.6655965768687172</c:v>
                </c:pt>
                <c:pt idx="68">
                  <c:v>0.66149828765799434</c:v>
                </c:pt>
                <c:pt idx="69">
                  <c:v>0.65675759069470452</c:v>
                </c:pt>
                <c:pt idx="70">
                  <c:v>0.65303877839707636</c:v>
                </c:pt>
                <c:pt idx="71">
                  <c:v>0.65111841577728913</c:v>
                </c:pt>
                <c:pt idx="72">
                  <c:v>0.65185939120217562</c:v>
                </c:pt>
                <c:pt idx="73">
                  <c:v>0.65264681521381396</c:v>
                </c:pt>
                <c:pt idx="74">
                  <c:v>0.65332036237628055</c:v>
                </c:pt>
                <c:pt idx="75">
                  <c:v>0.65305923023717427</c:v>
                </c:pt>
                <c:pt idx="76">
                  <c:v>0.6557375959593349</c:v>
                </c:pt>
                <c:pt idx="77">
                  <c:v>0.65764204017641337</c:v>
                </c:pt>
                <c:pt idx="78">
                  <c:v>0.661404794318175</c:v>
                </c:pt>
                <c:pt idx="79">
                  <c:v>0.66537067406723893</c:v>
                </c:pt>
                <c:pt idx="80">
                  <c:v>0.67047735068906966</c:v>
                </c:pt>
                <c:pt idx="81">
                  <c:v>0.67463293639278787</c:v>
                </c:pt>
                <c:pt idx="82">
                  <c:v>0.67777363891443054</c:v>
                </c:pt>
                <c:pt idx="83">
                  <c:v>0.67844030203688355</c:v>
                </c:pt>
                <c:pt idx="84">
                  <c:v>0.67722205533805069</c:v>
                </c:pt>
                <c:pt idx="85">
                  <c:v>0.67451991164628056</c:v>
                </c:pt>
                <c:pt idx="86">
                  <c:v>0.67078172181274542</c:v>
                </c:pt>
                <c:pt idx="87">
                  <c:v>0.66581707680641866</c:v>
                </c:pt>
                <c:pt idx="88">
                  <c:v>0.6626314667109966</c:v>
                </c:pt>
                <c:pt idx="89">
                  <c:v>0.65626416150998335</c:v>
                </c:pt>
                <c:pt idx="90">
                  <c:v>0.65334843919048746</c:v>
                </c:pt>
                <c:pt idx="91">
                  <c:v>0.65287774976729129</c:v>
                </c:pt>
                <c:pt idx="92">
                  <c:v>0.65296669685200692</c:v>
                </c:pt>
                <c:pt idx="93">
                  <c:v>0.65359144501916755</c:v>
                </c:pt>
                <c:pt idx="94">
                  <c:v>0.65453394929249353</c:v>
                </c:pt>
                <c:pt idx="95">
                  <c:v>0.65462754948529223</c:v>
                </c:pt>
                <c:pt idx="96">
                  <c:v>0.65239103277991328</c:v>
                </c:pt>
                <c:pt idx="97">
                  <c:v>0.64770860957187126</c:v>
                </c:pt>
                <c:pt idx="98">
                  <c:v>0.64465658877451559</c:v>
                </c:pt>
                <c:pt idx="99">
                  <c:v>0.64365494971344794</c:v>
                </c:pt>
                <c:pt idx="100">
                  <c:v>0.64188397307618839</c:v>
                </c:pt>
                <c:pt idx="101">
                  <c:v>0.64123495119159546</c:v>
                </c:pt>
                <c:pt idx="102">
                  <c:v>0.64235474613184651</c:v>
                </c:pt>
                <c:pt idx="103">
                  <c:v>0.64340024404820451</c:v>
                </c:pt>
                <c:pt idx="104">
                  <c:v>0.64227249695336164</c:v>
                </c:pt>
                <c:pt idx="105">
                  <c:v>0.6410203410349663</c:v>
                </c:pt>
                <c:pt idx="106">
                  <c:v>0.64038988351260151</c:v>
                </c:pt>
                <c:pt idx="107">
                  <c:v>0.63890571916673122</c:v>
                </c:pt>
                <c:pt idx="108">
                  <c:v>0.63871213167161667</c:v>
                </c:pt>
                <c:pt idx="109">
                  <c:v>0.63676443958806273</c:v>
                </c:pt>
                <c:pt idx="110">
                  <c:v>0.63724959114231672</c:v>
                </c:pt>
                <c:pt idx="111">
                  <c:v>0.63955642764711873</c:v>
                </c:pt>
                <c:pt idx="112">
                  <c:v>0.64120766310427957</c:v>
                </c:pt>
                <c:pt idx="113">
                  <c:v>0.64006391817460018</c:v>
                </c:pt>
                <c:pt idx="114">
                  <c:v>0.64047537948488598</c:v>
                </c:pt>
                <c:pt idx="115">
                  <c:v>0.64208699045735107</c:v>
                </c:pt>
                <c:pt idx="116">
                  <c:v>0.64328474176565864</c:v>
                </c:pt>
                <c:pt idx="117">
                  <c:v>0.64276244324596088</c:v>
                </c:pt>
                <c:pt idx="118">
                  <c:v>0.64177135763587267</c:v>
                </c:pt>
                <c:pt idx="119">
                  <c:v>0.6410978608462915</c:v>
                </c:pt>
                <c:pt idx="120">
                  <c:v>0.64219483621805118</c:v>
                </c:pt>
                <c:pt idx="121">
                  <c:v>0.64270095158231655</c:v>
                </c:pt>
                <c:pt idx="122">
                  <c:v>0.64182987272624692</c:v>
                </c:pt>
                <c:pt idx="123">
                  <c:v>0.63895605830548952</c:v>
                </c:pt>
                <c:pt idx="124">
                  <c:v>0.6366108863192812</c:v>
                </c:pt>
                <c:pt idx="125">
                  <c:v>0.63304084447276876</c:v>
                </c:pt>
                <c:pt idx="126">
                  <c:v>0.63006277301297531</c:v>
                </c:pt>
                <c:pt idx="127">
                  <c:v>0.62824321604724576</c:v>
                </c:pt>
                <c:pt idx="128">
                  <c:v>0.62769489622024421</c:v>
                </c:pt>
                <c:pt idx="129">
                  <c:v>0.62602275041380639</c:v>
                </c:pt>
                <c:pt idx="130">
                  <c:v>0.62456826392591491</c:v>
                </c:pt>
                <c:pt idx="131">
                  <c:v>0.62453310914795068</c:v>
                </c:pt>
                <c:pt idx="132">
                  <c:v>0.62556763414625971</c:v>
                </c:pt>
                <c:pt idx="133">
                  <c:v>0.62662367812435982</c:v>
                </c:pt>
                <c:pt idx="134">
                  <c:v>0.62721472334403994</c:v>
                </c:pt>
                <c:pt idx="135">
                  <c:v>0.62836057911865573</c:v>
                </c:pt>
                <c:pt idx="136">
                  <c:v>0.63034254549367708</c:v>
                </c:pt>
                <c:pt idx="137">
                  <c:v>0.6312866465489485</c:v>
                </c:pt>
                <c:pt idx="138">
                  <c:v>0.63259633919583713</c:v>
                </c:pt>
                <c:pt idx="139">
                  <c:v>0.63352575811706791</c:v>
                </c:pt>
                <c:pt idx="140">
                  <c:v>0.63441478176163812</c:v>
                </c:pt>
                <c:pt idx="141">
                  <c:v>0.6345530402287084</c:v>
                </c:pt>
                <c:pt idx="142">
                  <c:v>0.63423390805746616</c:v>
                </c:pt>
                <c:pt idx="143">
                  <c:v>0.63367138311597793</c:v>
                </c:pt>
                <c:pt idx="144">
                  <c:v>0.63444228170735539</c:v>
                </c:pt>
                <c:pt idx="145">
                  <c:v>0.63517623815440383</c:v>
                </c:pt>
                <c:pt idx="146">
                  <c:v>0.63568106710336658</c:v>
                </c:pt>
                <c:pt idx="147">
                  <c:v>0.63527478851319885</c:v>
                </c:pt>
                <c:pt idx="148">
                  <c:v>0.63472127447107674</c:v>
                </c:pt>
                <c:pt idx="149">
                  <c:v>0.63400484016157255</c:v>
                </c:pt>
                <c:pt idx="150">
                  <c:v>0.6343105388242396</c:v>
                </c:pt>
                <c:pt idx="151">
                  <c:v>0.63455283526102624</c:v>
                </c:pt>
                <c:pt idx="152">
                  <c:v>0.63438252635155812</c:v>
                </c:pt>
                <c:pt idx="153">
                  <c:v>0.63446013885309893</c:v>
                </c:pt>
                <c:pt idx="154">
                  <c:v>0.63443718835477003</c:v>
                </c:pt>
                <c:pt idx="155">
                  <c:v>0.63440638609735633</c:v>
                </c:pt>
                <c:pt idx="156">
                  <c:v>0.63504251532600742</c:v>
                </c:pt>
                <c:pt idx="157">
                  <c:v>0.63587437622356424</c:v>
                </c:pt>
                <c:pt idx="158">
                  <c:v>0.63658358471858367</c:v>
                </c:pt>
                <c:pt idx="159">
                  <c:v>0.63791147361943812</c:v>
                </c:pt>
                <c:pt idx="160">
                  <c:v>0.63948277383836893</c:v>
                </c:pt>
                <c:pt idx="161">
                  <c:v>0.64179206239671283</c:v>
                </c:pt>
                <c:pt idx="162">
                  <c:v>0.64473402350013709</c:v>
                </c:pt>
                <c:pt idx="163">
                  <c:v>0.64741624513425922</c:v>
                </c:pt>
                <c:pt idx="164">
                  <c:v>0.6488176500015046</c:v>
                </c:pt>
                <c:pt idx="165">
                  <c:v>0.64979118059726504</c:v>
                </c:pt>
                <c:pt idx="166">
                  <c:v>0.65053776910196415</c:v>
                </c:pt>
                <c:pt idx="167">
                  <c:v>0.65212100597298717</c:v>
                </c:pt>
                <c:pt idx="168">
                  <c:v>0.65449602404158136</c:v>
                </c:pt>
                <c:pt idx="169">
                  <c:v>0.65636489565228251</c:v>
                </c:pt>
                <c:pt idx="170">
                  <c:v>0.65745457529668805</c:v>
                </c:pt>
                <c:pt idx="171">
                  <c:v>0.65788891155555085</c:v>
                </c:pt>
                <c:pt idx="172">
                  <c:v>0.6577792384893375</c:v>
                </c:pt>
                <c:pt idx="173">
                  <c:v>0.65775870812804071</c:v>
                </c:pt>
                <c:pt idx="174">
                  <c:v>0.65837384396902598</c:v>
                </c:pt>
                <c:pt idx="175">
                  <c:v>0.65961067518386629</c:v>
                </c:pt>
                <c:pt idx="176">
                  <c:v>0.66184134359732361</c:v>
                </c:pt>
                <c:pt idx="177">
                  <c:v>0.66421331857082588</c:v>
                </c:pt>
                <c:pt idx="178">
                  <c:v>0.66643140840525195</c:v>
                </c:pt>
                <c:pt idx="179">
                  <c:v>0.66823436184271412</c:v>
                </c:pt>
                <c:pt idx="180">
                  <c:v>0.66971627035934855</c:v>
                </c:pt>
                <c:pt idx="181">
                  <c:v>0.67083515263947635</c:v>
                </c:pt>
                <c:pt idx="182">
                  <c:v>0.6729283451578445</c:v>
                </c:pt>
                <c:pt idx="183">
                  <c:v>0.67544133168904008</c:v>
                </c:pt>
                <c:pt idx="184">
                  <c:v>0.67854880625174407</c:v>
                </c:pt>
                <c:pt idx="185">
                  <c:v>0.68109489418750047</c:v>
                </c:pt>
                <c:pt idx="186">
                  <c:v>0.68302290671439492</c:v>
                </c:pt>
                <c:pt idx="187">
                  <c:v>0.68418763211844225</c:v>
                </c:pt>
                <c:pt idx="188">
                  <c:v>0.68556360679902151</c:v>
                </c:pt>
                <c:pt idx="189">
                  <c:v>0.68676702741324658</c:v>
                </c:pt>
                <c:pt idx="190">
                  <c:v>0.68890530714396336</c:v>
                </c:pt>
                <c:pt idx="191">
                  <c:v>0.69042395625912067</c:v>
                </c:pt>
                <c:pt idx="192">
                  <c:v>0.69306067872284927</c:v>
                </c:pt>
                <c:pt idx="193">
                  <c:v>0.69504614326376779</c:v>
                </c:pt>
                <c:pt idx="194">
                  <c:v>0.69771176418144665</c:v>
                </c:pt>
                <c:pt idx="195">
                  <c:v>0.70039079489090927</c:v>
                </c:pt>
                <c:pt idx="196">
                  <c:v>0.70251833836650379</c:v>
                </c:pt>
                <c:pt idx="197">
                  <c:v>0.70555294729791296</c:v>
                </c:pt>
                <c:pt idx="198">
                  <c:v>0.70871198811206393</c:v>
                </c:pt>
                <c:pt idx="199">
                  <c:v>0.71095569899906685</c:v>
                </c:pt>
                <c:pt idx="200">
                  <c:v>0.71262339710397327</c:v>
                </c:pt>
                <c:pt idx="201">
                  <c:v>0.71419286851669372</c:v>
                </c:pt>
                <c:pt idx="202">
                  <c:v>0.71457605755412879</c:v>
                </c:pt>
                <c:pt idx="203">
                  <c:v>0.71480297285642702</c:v>
                </c:pt>
                <c:pt idx="204">
                  <c:v>0.71575866285513023</c:v>
                </c:pt>
                <c:pt idx="205">
                  <c:v>0.71613357202266004</c:v>
                </c:pt>
                <c:pt idx="206">
                  <c:v>0.71541829593697015</c:v>
                </c:pt>
                <c:pt idx="207">
                  <c:v>0.71533931532111239</c:v>
                </c:pt>
                <c:pt idx="208">
                  <c:v>0.7159868662428126</c:v>
                </c:pt>
                <c:pt idx="209">
                  <c:v>0.716801521995997</c:v>
                </c:pt>
                <c:pt idx="210">
                  <c:v>0.71725285357732815</c:v>
                </c:pt>
                <c:pt idx="211">
                  <c:v>0.71768934312359489</c:v>
                </c:pt>
                <c:pt idx="212">
                  <c:v>0.7186302262260339</c:v>
                </c:pt>
                <c:pt idx="213">
                  <c:v>0.71849919207297808</c:v>
                </c:pt>
                <c:pt idx="214">
                  <c:v>0.71786944410852449</c:v>
                </c:pt>
                <c:pt idx="215">
                  <c:v>0.71748077971738444</c:v>
                </c:pt>
                <c:pt idx="216">
                  <c:v>0.71752335195670147</c:v>
                </c:pt>
                <c:pt idx="217">
                  <c:v>0.7178036514509657</c:v>
                </c:pt>
                <c:pt idx="218">
                  <c:v>0.71860042166651483</c:v>
                </c:pt>
                <c:pt idx="219">
                  <c:v>0.71894779785397034</c:v>
                </c:pt>
                <c:pt idx="220">
                  <c:v>0.71911701471332101</c:v>
                </c:pt>
                <c:pt idx="221">
                  <c:v>0.71890971541620918</c:v>
                </c:pt>
                <c:pt idx="222">
                  <c:v>0.71871879730403943</c:v>
                </c:pt>
                <c:pt idx="223">
                  <c:v>0.717849229082137</c:v>
                </c:pt>
                <c:pt idx="224">
                  <c:v>0.71713717240005581</c:v>
                </c:pt>
                <c:pt idx="225">
                  <c:v>0.71510836820402268</c:v>
                </c:pt>
                <c:pt idx="226">
                  <c:v>0.71347384479060327</c:v>
                </c:pt>
                <c:pt idx="227">
                  <c:v>0.71179165772495645</c:v>
                </c:pt>
                <c:pt idx="228">
                  <c:v>0.71056370097539545</c:v>
                </c:pt>
                <c:pt idx="229">
                  <c:v>0.70971629093986099</c:v>
                </c:pt>
                <c:pt idx="230">
                  <c:v>0.70807054469856523</c:v>
                </c:pt>
                <c:pt idx="231">
                  <c:v>0.70569548451383579</c:v>
                </c:pt>
                <c:pt idx="232">
                  <c:v>0.70353097185744251</c:v>
                </c:pt>
                <c:pt idx="233">
                  <c:v>0.70108020991462017</c:v>
                </c:pt>
                <c:pt idx="234">
                  <c:v>0.6988896950811756</c:v>
                </c:pt>
                <c:pt idx="235">
                  <c:v>0.69655945159740795</c:v>
                </c:pt>
                <c:pt idx="236">
                  <c:v>0.6942884917016009</c:v>
                </c:pt>
                <c:pt idx="237">
                  <c:v>0.69211942881579958</c:v>
                </c:pt>
                <c:pt idx="238">
                  <c:v>0.69032454618837769</c:v>
                </c:pt>
                <c:pt idx="239">
                  <c:v>0.68886969904531936</c:v>
                </c:pt>
                <c:pt idx="240">
                  <c:v>0.68835959647366651</c:v>
                </c:pt>
                <c:pt idx="241">
                  <c:v>0.68721040019752266</c:v>
                </c:pt>
                <c:pt idx="242">
                  <c:v>0.68595191649991405</c:v>
                </c:pt>
                <c:pt idx="243">
                  <c:v>0.68387686986023577</c:v>
                </c:pt>
                <c:pt idx="244">
                  <c:v>0.68221773603110281</c:v>
                </c:pt>
                <c:pt idx="245">
                  <c:v>0.68084260081712833</c:v>
                </c:pt>
                <c:pt idx="246">
                  <c:v>0.67980815056454369</c:v>
                </c:pt>
                <c:pt idx="247">
                  <c:v>0.67895876358630103</c:v>
                </c:pt>
                <c:pt idx="248">
                  <c:v>0.67828263627484831</c:v>
                </c:pt>
                <c:pt idx="249">
                  <c:v>0.67694946032571135</c:v>
                </c:pt>
                <c:pt idx="250">
                  <c:v>0.67526139062310953</c:v>
                </c:pt>
                <c:pt idx="251">
                  <c:v>0.67323192767039397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5-48DA-9292-3178E555D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70520704"/>
        <c:axId val="-570518384"/>
      </c:lineChart>
      <c:catAx>
        <c:axId val="-57052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70518384"/>
        <c:crosses val="autoZero"/>
        <c:auto val="1"/>
        <c:lblAlgn val="ctr"/>
        <c:lblOffset val="100"/>
        <c:noMultiLvlLbl val="0"/>
      </c:catAx>
      <c:valAx>
        <c:axId val="-57051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7052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vol/vol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'Term Structures- CAC 40'!$I$2</c:f>
              <c:strCache>
                <c:ptCount val="1"/>
                <c:pt idx="0">
                  <c:v>upvol/vol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'Term Structures- CAC 40'!$I$3:$I$254</c:f>
              <c:numCache>
                <c:formatCode>General</c:formatCode>
                <c:ptCount val="252"/>
                <c:pt idx="0">
                  <c:v>0.72104635130244343</c:v>
                </c:pt>
                <c:pt idx="1">
                  <c:v>0.72323395792211265</c:v>
                </c:pt>
                <c:pt idx="2">
                  <c:v>0.7237935069664081</c:v>
                </c:pt>
                <c:pt idx="3">
                  <c:v>0.71666772667666734</c:v>
                </c:pt>
                <c:pt idx="4">
                  <c:v>0.72227274049360968</c:v>
                </c:pt>
                <c:pt idx="5">
                  <c:v>0.72869924293558563</c:v>
                </c:pt>
                <c:pt idx="6">
                  <c:v>0.73659848877260414</c:v>
                </c:pt>
                <c:pt idx="7">
                  <c:v>0.75146536619412341</c:v>
                </c:pt>
                <c:pt idx="8">
                  <c:v>0.76069472378115688</c:v>
                </c:pt>
                <c:pt idx="9">
                  <c:v>0.7671834499281005</c:v>
                </c:pt>
                <c:pt idx="10">
                  <c:v>0.77462482598635884</c:v>
                </c:pt>
                <c:pt idx="11">
                  <c:v>0.78040528048496227</c:v>
                </c:pt>
                <c:pt idx="12">
                  <c:v>0.78026567961048676</c:v>
                </c:pt>
                <c:pt idx="13">
                  <c:v>0.77895629443974279</c:v>
                </c:pt>
                <c:pt idx="14">
                  <c:v>0.78283065898450921</c:v>
                </c:pt>
                <c:pt idx="15">
                  <c:v>0.78373147074826699</c:v>
                </c:pt>
                <c:pt idx="16">
                  <c:v>0.78600568387830849</c:v>
                </c:pt>
                <c:pt idx="17">
                  <c:v>0.78734204235398098</c:v>
                </c:pt>
                <c:pt idx="18">
                  <c:v>0.78659796869720511</c:v>
                </c:pt>
                <c:pt idx="19">
                  <c:v>0.78077636889389146</c:v>
                </c:pt>
                <c:pt idx="20">
                  <c:v>0.77665959109911231</c:v>
                </c:pt>
                <c:pt idx="21">
                  <c:v>0.77401272900565798</c:v>
                </c:pt>
                <c:pt idx="22">
                  <c:v>0.77468071907267466</c:v>
                </c:pt>
                <c:pt idx="23">
                  <c:v>0.77607990491930989</c:v>
                </c:pt>
                <c:pt idx="24">
                  <c:v>0.77705341472792566</c:v>
                </c:pt>
                <c:pt idx="25">
                  <c:v>0.77944196295758694</c:v>
                </c:pt>
                <c:pt idx="26">
                  <c:v>0.78231518132956279</c:v>
                </c:pt>
                <c:pt idx="27">
                  <c:v>0.78501106517655783</c:v>
                </c:pt>
                <c:pt idx="28">
                  <c:v>0.78714920917848352</c:v>
                </c:pt>
                <c:pt idx="29">
                  <c:v>0.78845814694260297</c:v>
                </c:pt>
                <c:pt idx="30">
                  <c:v>0.7896828767747669</c:v>
                </c:pt>
                <c:pt idx="31">
                  <c:v>0.79048179338547364</c:v>
                </c:pt>
                <c:pt idx="32">
                  <c:v>0.79146460957988762</c:v>
                </c:pt>
                <c:pt idx="33">
                  <c:v>0.79303631749047077</c:v>
                </c:pt>
                <c:pt idx="34">
                  <c:v>0.79466150180097528</c:v>
                </c:pt>
                <c:pt idx="35">
                  <c:v>0.79322083138316346</c:v>
                </c:pt>
                <c:pt idx="36">
                  <c:v>0.79328685353714001</c:v>
                </c:pt>
                <c:pt idx="37">
                  <c:v>0.79294021753764898</c:v>
                </c:pt>
                <c:pt idx="38">
                  <c:v>0.79250973073520714</c:v>
                </c:pt>
                <c:pt idx="39">
                  <c:v>0.79304879703880948</c:v>
                </c:pt>
                <c:pt idx="40">
                  <c:v>0.79224901885434162</c:v>
                </c:pt>
                <c:pt idx="41">
                  <c:v>0.79142497174076387</c:v>
                </c:pt>
                <c:pt idx="42">
                  <c:v>0.79193650735137466</c:v>
                </c:pt>
                <c:pt idx="43">
                  <c:v>0.7928363268061186</c:v>
                </c:pt>
                <c:pt idx="44">
                  <c:v>0.7927221164248488</c:v>
                </c:pt>
                <c:pt idx="45">
                  <c:v>0.79223520397750347</c:v>
                </c:pt>
                <c:pt idx="46">
                  <c:v>0.79468227997664109</c:v>
                </c:pt>
                <c:pt idx="47">
                  <c:v>0.79560178734831677</c:v>
                </c:pt>
                <c:pt idx="48">
                  <c:v>0.79542721940261307</c:v>
                </c:pt>
                <c:pt idx="49">
                  <c:v>0.79537830179514668</c:v>
                </c:pt>
                <c:pt idx="50">
                  <c:v>0.79562790823515528</c:v>
                </c:pt>
                <c:pt idx="51">
                  <c:v>0.79628538793540971</c:v>
                </c:pt>
                <c:pt idx="52">
                  <c:v>0.79706620685055773</c:v>
                </c:pt>
                <c:pt idx="53">
                  <c:v>0.79660768812886151</c:v>
                </c:pt>
                <c:pt idx="54">
                  <c:v>0.79614583952160967</c:v>
                </c:pt>
                <c:pt idx="55">
                  <c:v>0.79684818348111497</c:v>
                </c:pt>
                <c:pt idx="56">
                  <c:v>0.79652965516399643</c:v>
                </c:pt>
                <c:pt idx="57">
                  <c:v>0.79555041483487532</c:v>
                </c:pt>
                <c:pt idx="58">
                  <c:v>0.7946375560092207</c:v>
                </c:pt>
                <c:pt idx="59">
                  <c:v>0.79388267780196831</c:v>
                </c:pt>
                <c:pt idx="60">
                  <c:v>0.7900973931585068</c:v>
                </c:pt>
                <c:pt idx="61">
                  <c:v>0.78768724057298611</c:v>
                </c:pt>
                <c:pt idx="62">
                  <c:v>0.78562402651667906</c:v>
                </c:pt>
                <c:pt idx="63">
                  <c:v>0.78392110717067642</c:v>
                </c:pt>
                <c:pt idx="64">
                  <c:v>0.78286046117720787</c:v>
                </c:pt>
                <c:pt idx="65">
                  <c:v>0.78102154288665271</c:v>
                </c:pt>
                <c:pt idx="66">
                  <c:v>0.78063587750603214</c:v>
                </c:pt>
                <c:pt idx="67">
                  <c:v>0.77979658632614968</c:v>
                </c:pt>
                <c:pt idx="68">
                  <c:v>0.77828234472807079</c:v>
                </c:pt>
                <c:pt idx="69">
                  <c:v>0.77684088257362505</c:v>
                </c:pt>
                <c:pt idx="70">
                  <c:v>0.77430241561840996</c:v>
                </c:pt>
                <c:pt idx="71">
                  <c:v>0.77164044503641105</c:v>
                </c:pt>
                <c:pt idx="72">
                  <c:v>0.77037128900159957</c:v>
                </c:pt>
                <c:pt idx="73">
                  <c:v>0.76881207295582843</c:v>
                </c:pt>
                <c:pt idx="74">
                  <c:v>0.76843107543270861</c:v>
                </c:pt>
                <c:pt idx="75">
                  <c:v>0.76752308381499279</c:v>
                </c:pt>
                <c:pt idx="76">
                  <c:v>0.76847285348307692</c:v>
                </c:pt>
                <c:pt idx="77">
                  <c:v>0.76827865314967358</c:v>
                </c:pt>
                <c:pt idx="78">
                  <c:v>0.76884991650500845</c:v>
                </c:pt>
                <c:pt idx="79">
                  <c:v>0.77027800705739413</c:v>
                </c:pt>
                <c:pt idx="80">
                  <c:v>0.77212364600813788</c:v>
                </c:pt>
                <c:pt idx="81">
                  <c:v>0.77305146380936318</c:v>
                </c:pt>
                <c:pt idx="82">
                  <c:v>0.77341219753825663</c:v>
                </c:pt>
                <c:pt idx="83">
                  <c:v>0.77274183438676702</c:v>
                </c:pt>
                <c:pt idx="84">
                  <c:v>0.77361439395041287</c:v>
                </c:pt>
                <c:pt idx="85">
                  <c:v>0.77274921611686542</c:v>
                </c:pt>
                <c:pt idx="86">
                  <c:v>0.77236564139340225</c:v>
                </c:pt>
                <c:pt idx="87">
                  <c:v>0.77092418042629873</c:v>
                </c:pt>
                <c:pt idx="88">
                  <c:v>0.76936201856676933</c:v>
                </c:pt>
                <c:pt idx="89">
                  <c:v>0.76764032705619301</c:v>
                </c:pt>
                <c:pt idx="90">
                  <c:v>0.76722204271821182</c:v>
                </c:pt>
                <c:pt idx="91">
                  <c:v>0.76690139448889172</c:v>
                </c:pt>
                <c:pt idx="92">
                  <c:v>0.7673822172743614</c:v>
                </c:pt>
                <c:pt idx="93">
                  <c:v>0.76878610437373884</c:v>
                </c:pt>
                <c:pt idx="94">
                  <c:v>0.76864527596263443</c:v>
                </c:pt>
                <c:pt idx="95">
                  <c:v>0.76918754965478298</c:v>
                </c:pt>
                <c:pt idx="96">
                  <c:v>0.76929972103733402</c:v>
                </c:pt>
                <c:pt idx="97">
                  <c:v>0.76839681287258887</c:v>
                </c:pt>
                <c:pt idx="98">
                  <c:v>0.76846771964877203</c:v>
                </c:pt>
                <c:pt idx="99">
                  <c:v>0.76874324053112264</c:v>
                </c:pt>
                <c:pt idx="100">
                  <c:v>0.76941634707297379</c:v>
                </c:pt>
                <c:pt idx="101">
                  <c:v>0.76943640424846693</c:v>
                </c:pt>
                <c:pt idx="102">
                  <c:v>0.76835714624454365</c:v>
                </c:pt>
                <c:pt idx="103">
                  <c:v>0.76871114926707518</c:v>
                </c:pt>
                <c:pt idx="104">
                  <c:v>0.76798210327459537</c:v>
                </c:pt>
                <c:pt idx="105">
                  <c:v>0.76692046420406368</c:v>
                </c:pt>
                <c:pt idx="106">
                  <c:v>0.76715506609127759</c:v>
                </c:pt>
                <c:pt idx="107">
                  <c:v>0.76707055930443069</c:v>
                </c:pt>
                <c:pt idx="108">
                  <c:v>0.76705555692619487</c:v>
                </c:pt>
                <c:pt idx="109">
                  <c:v>0.76630215242917332</c:v>
                </c:pt>
                <c:pt idx="110">
                  <c:v>0.76543478519652897</c:v>
                </c:pt>
                <c:pt idx="111">
                  <c:v>0.76519147390744413</c:v>
                </c:pt>
                <c:pt idx="112">
                  <c:v>0.76385649250354959</c:v>
                </c:pt>
                <c:pt idx="113">
                  <c:v>0.76397759306850044</c:v>
                </c:pt>
                <c:pt idx="114">
                  <c:v>0.76362070872554599</c:v>
                </c:pt>
                <c:pt idx="115">
                  <c:v>0.76326346527878164</c:v>
                </c:pt>
                <c:pt idx="116">
                  <c:v>0.76258021553627653</c:v>
                </c:pt>
                <c:pt idx="117">
                  <c:v>0.7634789907672308</c:v>
                </c:pt>
                <c:pt idx="118">
                  <c:v>0.76253291411740398</c:v>
                </c:pt>
                <c:pt idx="119">
                  <c:v>0.7622705047375119</c:v>
                </c:pt>
                <c:pt idx="120">
                  <c:v>0.76268754442148312</c:v>
                </c:pt>
                <c:pt idx="121">
                  <c:v>0.76265387260842832</c:v>
                </c:pt>
                <c:pt idx="122">
                  <c:v>0.76146830706841218</c:v>
                </c:pt>
                <c:pt idx="123">
                  <c:v>0.76182940848283487</c:v>
                </c:pt>
                <c:pt idx="124">
                  <c:v>0.76070817605490271</c:v>
                </c:pt>
                <c:pt idx="125">
                  <c:v>0.76071552986255087</c:v>
                </c:pt>
                <c:pt idx="126">
                  <c:v>0.7604889047668193</c:v>
                </c:pt>
                <c:pt idx="127">
                  <c:v>0.76094594249015735</c:v>
                </c:pt>
                <c:pt idx="128">
                  <c:v>0.76023253624257436</c:v>
                </c:pt>
                <c:pt idx="129">
                  <c:v>0.75873118013419283</c:v>
                </c:pt>
                <c:pt idx="130">
                  <c:v>0.75910486440318714</c:v>
                </c:pt>
                <c:pt idx="131">
                  <c:v>0.76045357284505699</c:v>
                </c:pt>
                <c:pt idx="132">
                  <c:v>0.75849954908551087</c:v>
                </c:pt>
                <c:pt idx="133">
                  <c:v>0.75822654910274279</c:v>
                </c:pt>
                <c:pt idx="134">
                  <c:v>0.75815661176943994</c:v>
                </c:pt>
                <c:pt idx="135">
                  <c:v>0.75869551021546344</c:v>
                </c:pt>
                <c:pt idx="136">
                  <c:v>0.75740014334143047</c:v>
                </c:pt>
                <c:pt idx="137">
                  <c:v>0.75728406639409762</c:v>
                </c:pt>
                <c:pt idx="138">
                  <c:v>0.75827189264321138</c:v>
                </c:pt>
                <c:pt idx="139">
                  <c:v>0.75692779965647017</c:v>
                </c:pt>
                <c:pt idx="140">
                  <c:v>0.75575916657320785</c:v>
                </c:pt>
                <c:pt idx="141">
                  <c:v>0.7556460549573617</c:v>
                </c:pt>
                <c:pt idx="142">
                  <c:v>0.75510720383958285</c:v>
                </c:pt>
                <c:pt idx="143">
                  <c:v>0.75437077908586991</c:v>
                </c:pt>
                <c:pt idx="144">
                  <c:v>0.75576331369474037</c:v>
                </c:pt>
                <c:pt idx="145">
                  <c:v>0.75486785219319164</c:v>
                </c:pt>
                <c:pt idx="146">
                  <c:v>0.75509097604585029</c:v>
                </c:pt>
                <c:pt idx="147">
                  <c:v>0.75420799853862353</c:v>
                </c:pt>
                <c:pt idx="148">
                  <c:v>0.75413896993013951</c:v>
                </c:pt>
                <c:pt idx="149">
                  <c:v>0.75389399857998851</c:v>
                </c:pt>
                <c:pt idx="150">
                  <c:v>0.75443711468418395</c:v>
                </c:pt>
                <c:pt idx="151">
                  <c:v>0.75427812672204919</c:v>
                </c:pt>
                <c:pt idx="152">
                  <c:v>0.75360668593710955</c:v>
                </c:pt>
                <c:pt idx="153">
                  <c:v>0.75456033103543463</c:v>
                </c:pt>
                <c:pt idx="154">
                  <c:v>0.7544603765344321</c:v>
                </c:pt>
                <c:pt idx="155">
                  <c:v>0.75542271375827641</c:v>
                </c:pt>
                <c:pt idx="156">
                  <c:v>0.75620287233239747</c:v>
                </c:pt>
                <c:pt idx="157">
                  <c:v>0.75630760633957794</c:v>
                </c:pt>
                <c:pt idx="158">
                  <c:v>0.75670063787477959</c:v>
                </c:pt>
                <c:pt idx="159">
                  <c:v>0.75707097205746143</c:v>
                </c:pt>
                <c:pt idx="160">
                  <c:v>0.75833429445075706</c:v>
                </c:pt>
                <c:pt idx="161">
                  <c:v>0.75853202608022474</c:v>
                </c:pt>
                <c:pt idx="162">
                  <c:v>0.75984644774753651</c:v>
                </c:pt>
                <c:pt idx="163">
                  <c:v>0.7612631525850414</c:v>
                </c:pt>
                <c:pt idx="164">
                  <c:v>0.76112191938935159</c:v>
                </c:pt>
                <c:pt idx="165">
                  <c:v>0.76213541187314604</c:v>
                </c:pt>
                <c:pt idx="166">
                  <c:v>0.76210855790612952</c:v>
                </c:pt>
                <c:pt idx="167">
                  <c:v>0.76198002069715121</c:v>
                </c:pt>
                <c:pt idx="168">
                  <c:v>0.76171621177372095</c:v>
                </c:pt>
                <c:pt idx="169">
                  <c:v>0.76178806142177224</c:v>
                </c:pt>
                <c:pt idx="170">
                  <c:v>0.76250857984200304</c:v>
                </c:pt>
                <c:pt idx="171">
                  <c:v>0.76295014125939309</c:v>
                </c:pt>
                <c:pt idx="172">
                  <c:v>0.76210485486858581</c:v>
                </c:pt>
                <c:pt idx="173">
                  <c:v>0.76216012648315323</c:v>
                </c:pt>
                <c:pt idx="174">
                  <c:v>0.76155254209927559</c:v>
                </c:pt>
                <c:pt idx="175">
                  <c:v>0.76111117761159386</c:v>
                </c:pt>
                <c:pt idx="176">
                  <c:v>0.76074818145675094</c:v>
                </c:pt>
                <c:pt idx="177">
                  <c:v>0.76143832994978244</c:v>
                </c:pt>
                <c:pt idx="178">
                  <c:v>0.76156832758189474</c:v>
                </c:pt>
                <c:pt idx="179">
                  <c:v>0.76136066052503748</c:v>
                </c:pt>
                <c:pt idx="180">
                  <c:v>0.76068421843765011</c:v>
                </c:pt>
                <c:pt idx="181">
                  <c:v>0.76105345818904613</c:v>
                </c:pt>
                <c:pt idx="182">
                  <c:v>0.76049000127485455</c:v>
                </c:pt>
                <c:pt idx="183">
                  <c:v>0.76071998683849196</c:v>
                </c:pt>
                <c:pt idx="184">
                  <c:v>0.76137540701061401</c:v>
                </c:pt>
                <c:pt idx="185">
                  <c:v>0.7600748830441848</c:v>
                </c:pt>
                <c:pt idx="186">
                  <c:v>0.75998730343581744</c:v>
                </c:pt>
                <c:pt idx="187">
                  <c:v>0.76009840671111839</c:v>
                </c:pt>
                <c:pt idx="188">
                  <c:v>0.75896342556027185</c:v>
                </c:pt>
                <c:pt idx="189">
                  <c:v>0.7585781211828666</c:v>
                </c:pt>
                <c:pt idx="190">
                  <c:v>0.75773571115140992</c:v>
                </c:pt>
                <c:pt idx="191">
                  <c:v>0.75889532097300016</c:v>
                </c:pt>
                <c:pt idx="192">
                  <c:v>0.75911964302423973</c:v>
                </c:pt>
                <c:pt idx="193">
                  <c:v>0.75784463719050721</c:v>
                </c:pt>
                <c:pt idx="194">
                  <c:v>0.75779026650392689</c:v>
                </c:pt>
                <c:pt idx="195">
                  <c:v>0.75862245768658476</c:v>
                </c:pt>
                <c:pt idx="196">
                  <c:v>0.75769369925003005</c:v>
                </c:pt>
                <c:pt idx="197">
                  <c:v>0.7578580209816298</c:v>
                </c:pt>
                <c:pt idx="198">
                  <c:v>0.75768619428061945</c:v>
                </c:pt>
                <c:pt idx="199">
                  <c:v>0.75678421106279958</c:v>
                </c:pt>
                <c:pt idx="200">
                  <c:v>0.75740747063386193</c:v>
                </c:pt>
                <c:pt idx="201">
                  <c:v>0.75698845642240364</c:v>
                </c:pt>
                <c:pt idx="202">
                  <c:v>0.75736753699261938</c:v>
                </c:pt>
                <c:pt idx="203">
                  <c:v>0.75870351837146244</c:v>
                </c:pt>
                <c:pt idx="204">
                  <c:v>0.75904492755165776</c:v>
                </c:pt>
                <c:pt idx="205">
                  <c:v>0.75916772981686287</c:v>
                </c:pt>
                <c:pt idx="206">
                  <c:v>0.7562912560613898</c:v>
                </c:pt>
                <c:pt idx="207">
                  <c:v>0.75506124571303124</c:v>
                </c:pt>
                <c:pt idx="208">
                  <c:v>0.75348957860596533</c:v>
                </c:pt>
                <c:pt idx="209">
                  <c:v>0.75393054384702651</c:v>
                </c:pt>
                <c:pt idx="210">
                  <c:v>0.75569842117583808</c:v>
                </c:pt>
                <c:pt idx="211">
                  <c:v>0.75504499028829886</c:v>
                </c:pt>
                <c:pt idx="212">
                  <c:v>0.75469947882486865</c:v>
                </c:pt>
                <c:pt idx="213">
                  <c:v>0.7544279208924185</c:v>
                </c:pt>
                <c:pt idx="214">
                  <c:v>0.75361782465300031</c:v>
                </c:pt>
                <c:pt idx="215">
                  <c:v>0.75249360929745657</c:v>
                </c:pt>
                <c:pt idx="216">
                  <c:v>0.75313611749609877</c:v>
                </c:pt>
                <c:pt idx="217">
                  <c:v>0.7527178019812456</c:v>
                </c:pt>
                <c:pt idx="218">
                  <c:v>0.75278627787748487</c:v>
                </c:pt>
                <c:pt idx="219">
                  <c:v>0.75351870507578833</c:v>
                </c:pt>
                <c:pt idx="220">
                  <c:v>0.75312962957417051</c:v>
                </c:pt>
                <c:pt idx="221">
                  <c:v>0.75254732271551228</c:v>
                </c:pt>
                <c:pt idx="222">
                  <c:v>0.75286315266728077</c:v>
                </c:pt>
                <c:pt idx="223">
                  <c:v>0.75310616310254597</c:v>
                </c:pt>
                <c:pt idx="224">
                  <c:v>0.75173363188034414</c:v>
                </c:pt>
                <c:pt idx="225">
                  <c:v>0.7517372541797761</c:v>
                </c:pt>
                <c:pt idx="226">
                  <c:v>0.75185237710938402</c:v>
                </c:pt>
                <c:pt idx="227">
                  <c:v>0.75062607208571575</c:v>
                </c:pt>
                <c:pt idx="228">
                  <c:v>0.74943901413661274</c:v>
                </c:pt>
                <c:pt idx="229">
                  <c:v>0.7492591316648084</c:v>
                </c:pt>
                <c:pt idx="230">
                  <c:v>0.74724217007629123</c:v>
                </c:pt>
                <c:pt idx="231">
                  <c:v>0.74692088840839577</c:v>
                </c:pt>
                <c:pt idx="232">
                  <c:v>0.74640513825577792</c:v>
                </c:pt>
                <c:pt idx="233">
                  <c:v>0.74401657903839424</c:v>
                </c:pt>
                <c:pt idx="234">
                  <c:v>0.74402786779242969</c:v>
                </c:pt>
                <c:pt idx="235">
                  <c:v>0.74406129333596505</c:v>
                </c:pt>
                <c:pt idx="236">
                  <c:v>0.74441067864992594</c:v>
                </c:pt>
                <c:pt idx="237">
                  <c:v>0.74308917507043548</c:v>
                </c:pt>
                <c:pt idx="238">
                  <c:v>0.74257180535755118</c:v>
                </c:pt>
                <c:pt idx="239">
                  <c:v>0.74096762340598354</c:v>
                </c:pt>
                <c:pt idx="240">
                  <c:v>0.74044654067005022</c:v>
                </c:pt>
                <c:pt idx="241">
                  <c:v>0.74031944490194102</c:v>
                </c:pt>
                <c:pt idx="242">
                  <c:v>0.73940907901438491</c:v>
                </c:pt>
                <c:pt idx="243">
                  <c:v>0.73877626533456775</c:v>
                </c:pt>
                <c:pt idx="244">
                  <c:v>0.73848797803258237</c:v>
                </c:pt>
                <c:pt idx="245">
                  <c:v>0.7389407205544658</c:v>
                </c:pt>
                <c:pt idx="246">
                  <c:v>0.73756452848866427</c:v>
                </c:pt>
                <c:pt idx="247">
                  <c:v>0.73812463280526375</c:v>
                </c:pt>
                <c:pt idx="248">
                  <c:v>0.73789890417767123</c:v>
                </c:pt>
                <c:pt idx="249">
                  <c:v>0.73677499439203831</c:v>
                </c:pt>
                <c:pt idx="250">
                  <c:v>0.73762134268480262</c:v>
                </c:pt>
                <c:pt idx="251">
                  <c:v>0.73731775158443869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03-4FB4-AA8B-8D7321D3513F}"/>
            </c:ext>
          </c:extLst>
        </c:ser>
        <c:ser>
          <c:idx val="1"/>
          <c:order val="1"/>
          <c:tx>
            <c:strRef>
              <c:f>'Term Structures- CAC 40'!$J$2</c:f>
              <c:strCache>
                <c:ptCount val="1"/>
                <c:pt idx="0">
                  <c:v>down vol/vol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'Term Structures- CAC 40'!$J$3:$J$254</c:f>
              <c:numCache>
                <c:formatCode>General</c:formatCode>
                <c:ptCount val="252"/>
                <c:pt idx="0">
                  <c:v>0.67536546541683207</c:v>
                </c:pt>
                <c:pt idx="1">
                  <c:v>0.6472756354945971</c:v>
                </c:pt>
                <c:pt idx="2">
                  <c:v>0.63083129520798742</c:v>
                </c:pt>
                <c:pt idx="3">
                  <c:v>0.62218389995149237</c:v>
                </c:pt>
                <c:pt idx="4">
                  <c:v>0.60874415770325796</c:v>
                </c:pt>
                <c:pt idx="5">
                  <c:v>0.59504016414501848</c:v>
                </c:pt>
                <c:pt idx="6">
                  <c:v>0.58039591711241856</c:v>
                </c:pt>
                <c:pt idx="7">
                  <c:v>0.56855597750383335</c:v>
                </c:pt>
                <c:pt idx="8">
                  <c:v>0.55747857951058211</c:v>
                </c:pt>
                <c:pt idx="9">
                  <c:v>0.54802596694786487</c:v>
                </c:pt>
                <c:pt idx="10">
                  <c:v>0.5419717450219943</c:v>
                </c:pt>
                <c:pt idx="11">
                  <c:v>0.53666568102322787</c:v>
                </c:pt>
                <c:pt idx="12">
                  <c:v>0.53418534138903517</c:v>
                </c:pt>
                <c:pt idx="13">
                  <c:v>0.52935236047702539</c:v>
                </c:pt>
                <c:pt idx="14">
                  <c:v>0.52506811858335123</c:v>
                </c:pt>
                <c:pt idx="15">
                  <c:v>0.52232054738283751</c:v>
                </c:pt>
                <c:pt idx="16">
                  <c:v>0.52590877923706925</c:v>
                </c:pt>
                <c:pt idx="17">
                  <c:v>0.52748223094877034</c:v>
                </c:pt>
                <c:pt idx="18">
                  <c:v>0.5265563717830114</c:v>
                </c:pt>
                <c:pt idx="19">
                  <c:v>0.52384754149685198</c:v>
                </c:pt>
                <c:pt idx="20">
                  <c:v>0.52351679862940637</c:v>
                </c:pt>
                <c:pt idx="21">
                  <c:v>0.52460745932468078</c:v>
                </c:pt>
                <c:pt idx="22">
                  <c:v>0.52393201791335076</c:v>
                </c:pt>
                <c:pt idx="23">
                  <c:v>0.52371647016559764</c:v>
                </c:pt>
                <c:pt idx="24">
                  <c:v>0.52216766372247814</c:v>
                </c:pt>
                <c:pt idx="25">
                  <c:v>0.51846716162663975</c:v>
                </c:pt>
                <c:pt idx="26">
                  <c:v>0.51677556270633185</c:v>
                </c:pt>
                <c:pt idx="27">
                  <c:v>0.51548910683287064</c:v>
                </c:pt>
                <c:pt idx="28">
                  <c:v>0.51552176643060588</c:v>
                </c:pt>
                <c:pt idx="29">
                  <c:v>0.51541116530702857</c:v>
                </c:pt>
                <c:pt idx="30">
                  <c:v>0.51517537949262104</c:v>
                </c:pt>
                <c:pt idx="31">
                  <c:v>0.51654387731487372</c:v>
                </c:pt>
                <c:pt idx="32">
                  <c:v>0.51604990292587993</c:v>
                </c:pt>
                <c:pt idx="33">
                  <c:v>0.51842731632574557</c:v>
                </c:pt>
                <c:pt idx="34">
                  <c:v>0.51792024266047032</c:v>
                </c:pt>
                <c:pt idx="35">
                  <c:v>0.51645750376575439</c:v>
                </c:pt>
                <c:pt idx="36">
                  <c:v>0.51801482262307363</c:v>
                </c:pt>
                <c:pt idx="37">
                  <c:v>0.51917695085100202</c:v>
                </c:pt>
                <c:pt idx="38">
                  <c:v>0.52056855320865558</c:v>
                </c:pt>
                <c:pt idx="39">
                  <c:v>0.52275775198748697</c:v>
                </c:pt>
                <c:pt idx="40">
                  <c:v>0.52266388718442558</c:v>
                </c:pt>
                <c:pt idx="41">
                  <c:v>0.52208083324362797</c:v>
                </c:pt>
                <c:pt idx="42">
                  <c:v>0.52178349717805317</c:v>
                </c:pt>
                <c:pt idx="43">
                  <c:v>0.52119424738385622</c:v>
                </c:pt>
                <c:pt idx="44">
                  <c:v>0.52165352367798423</c:v>
                </c:pt>
                <c:pt idx="45">
                  <c:v>0.52073197896282153</c:v>
                </c:pt>
                <c:pt idx="46">
                  <c:v>0.52008105195557608</c:v>
                </c:pt>
                <c:pt idx="47">
                  <c:v>0.51982316572888576</c:v>
                </c:pt>
                <c:pt idx="48">
                  <c:v>0.52004348684708568</c:v>
                </c:pt>
                <c:pt idx="49">
                  <c:v>0.51984052170180217</c:v>
                </c:pt>
                <c:pt idx="50">
                  <c:v>0.52022112624888406</c:v>
                </c:pt>
                <c:pt idx="51">
                  <c:v>0.52032779126666973</c:v>
                </c:pt>
                <c:pt idx="52">
                  <c:v>0.5200660022942929</c:v>
                </c:pt>
                <c:pt idx="53">
                  <c:v>0.51931036938538122</c:v>
                </c:pt>
                <c:pt idx="54">
                  <c:v>0.51940487477571329</c:v>
                </c:pt>
                <c:pt idx="55">
                  <c:v>0.51943110791088964</c:v>
                </c:pt>
                <c:pt idx="56">
                  <c:v>0.51892601879362432</c:v>
                </c:pt>
                <c:pt idx="57">
                  <c:v>0.51857644630013611</c:v>
                </c:pt>
                <c:pt idx="58">
                  <c:v>0.51918942051450645</c:v>
                </c:pt>
                <c:pt idx="59">
                  <c:v>0.52011736860287472</c:v>
                </c:pt>
                <c:pt idx="60">
                  <c:v>0.52118044663639584</c:v>
                </c:pt>
                <c:pt idx="61">
                  <c:v>0.52140383714333083</c:v>
                </c:pt>
                <c:pt idx="62">
                  <c:v>0.52041330483713166</c:v>
                </c:pt>
                <c:pt idx="63">
                  <c:v>0.52163976396941425</c:v>
                </c:pt>
                <c:pt idx="64">
                  <c:v>0.52204192471026534</c:v>
                </c:pt>
                <c:pt idx="65">
                  <c:v>0.52213166423082769</c:v>
                </c:pt>
                <c:pt idx="66">
                  <c:v>0.5209025906040774</c:v>
                </c:pt>
                <c:pt idx="67">
                  <c:v>0.52081174130025631</c:v>
                </c:pt>
                <c:pt idx="68">
                  <c:v>0.52067952233573911</c:v>
                </c:pt>
                <c:pt idx="69">
                  <c:v>0.51946945806723921</c:v>
                </c:pt>
                <c:pt idx="70">
                  <c:v>0.51887592704143448</c:v>
                </c:pt>
                <c:pt idx="71">
                  <c:v>0.5168539650217201</c:v>
                </c:pt>
                <c:pt idx="72">
                  <c:v>0.51485520693702547</c:v>
                </c:pt>
                <c:pt idx="73">
                  <c:v>0.51400084828256598</c:v>
                </c:pt>
                <c:pt idx="74">
                  <c:v>0.51329903588651216</c:v>
                </c:pt>
                <c:pt idx="75">
                  <c:v>0.51281958095535141</c:v>
                </c:pt>
                <c:pt idx="76">
                  <c:v>0.51232320620100003</c:v>
                </c:pt>
                <c:pt idx="77">
                  <c:v>0.51146192928117296</c:v>
                </c:pt>
                <c:pt idx="78">
                  <c:v>0.51109879086345222</c:v>
                </c:pt>
                <c:pt idx="79">
                  <c:v>0.51139842441840155</c:v>
                </c:pt>
                <c:pt idx="80">
                  <c:v>0.51090634927665302</c:v>
                </c:pt>
                <c:pt idx="81">
                  <c:v>0.51052759729775354</c:v>
                </c:pt>
                <c:pt idx="82">
                  <c:v>0.50856022482548358</c:v>
                </c:pt>
                <c:pt idx="83">
                  <c:v>0.50845398109708961</c:v>
                </c:pt>
                <c:pt idx="84">
                  <c:v>0.5078621304088905</c:v>
                </c:pt>
                <c:pt idx="85">
                  <c:v>0.50894760817700313</c:v>
                </c:pt>
                <c:pt idx="86">
                  <c:v>0.50907759221941973</c:v>
                </c:pt>
                <c:pt idx="87">
                  <c:v>0.50879902882040284</c:v>
                </c:pt>
                <c:pt idx="88">
                  <c:v>0.50838432758841667</c:v>
                </c:pt>
                <c:pt idx="89">
                  <c:v>0.50879194512716774</c:v>
                </c:pt>
                <c:pt idx="90">
                  <c:v>0.50877648760410488</c:v>
                </c:pt>
                <c:pt idx="91">
                  <c:v>0.5095728520549353</c:v>
                </c:pt>
                <c:pt idx="92">
                  <c:v>0.50996405882524876</c:v>
                </c:pt>
                <c:pt idx="93">
                  <c:v>0.51024661680313632</c:v>
                </c:pt>
                <c:pt idx="94">
                  <c:v>0.51165768381908472</c:v>
                </c:pt>
                <c:pt idx="95">
                  <c:v>0.51174576291168306</c:v>
                </c:pt>
                <c:pt idx="96">
                  <c:v>0.51255360303401054</c:v>
                </c:pt>
                <c:pt idx="97">
                  <c:v>0.51349362264043186</c:v>
                </c:pt>
                <c:pt idx="98">
                  <c:v>0.51365855708770047</c:v>
                </c:pt>
                <c:pt idx="99">
                  <c:v>0.51399646771626917</c:v>
                </c:pt>
                <c:pt idx="100">
                  <c:v>0.51352533712830484</c:v>
                </c:pt>
                <c:pt idx="101">
                  <c:v>0.51399099547832749</c:v>
                </c:pt>
                <c:pt idx="102">
                  <c:v>0.51422461905099215</c:v>
                </c:pt>
                <c:pt idx="103">
                  <c:v>0.51350348272145585</c:v>
                </c:pt>
                <c:pt idx="104">
                  <c:v>0.51333983349065826</c:v>
                </c:pt>
                <c:pt idx="105">
                  <c:v>0.51352938344974353</c:v>
                </c:pt>
                <c:pt idx="106">
                  <c:v>0.51289113477259218</c:v>
                </c:pt>
                <c:pt idx="107">
                  <c:v>0.51353284508951313</c:v>
                </c:pt>
                <c:pt idx="108">
                  <c:v>0.51373846433488268</c:v>
                </c:pt>
                <c:pt idx="109">
                  <c:v>0.51382129899224216</c:v>
                </c:pt>
                <c:pt idx="110">
                  <c:v>0.51385086037448113</c:v>
                </c:pt>
                <c:pt idx="111">
                  <c:v>0.51254999214661134</c:v>
                </c:pt>
                <c:pt idx="112">
                  <c:v>0.51231622360066476</c:v>
                </c:pt>
                <c:pt idx="113">
                  <c:v>0.51066263110507959</c:v>
                </c:pt>
                <c:pt idx="114">
                  <c:v>0.51032399088383429</c:v>
                </c:pt>
                <c:pt idx="115">
                  <c:v>0.50952639128802446</c:v>
                </c:pt>
                <c:pt idx="116">
                  <c:v>0.50926382118668978</c:v>
                </c:pt>
                <c:pt idx="117">
                  <c:v>0.50839844560383873</c:v>
                </c:pt>
                <c:pt idx="118">
                  <c:v>0.50932285313946812</c:v>
                </c:pt>
                <c:pt idx="119">
                  <c:v>0.50939781283777885</c:v>
                </c:pt>
                <c:pt idx="120">
                  <c:v>0.50869144824178836</c:v>
                </c:pt>
                <c:pt idx="121">
                  <c:v>0.50793427781502198</c:v>
                </c:pt>
                <c:pt idx="122">
                  <c:v>0.50868085170600541</c:v>
                </c:pt>
                <c:pt idx="123">
                  <c:v>0.50744140385420189</c:v>
                </c:pt>
                <c:pt idx="124">
                  <c:v>0.50844088160695633</c:v>
                </c:pt>
                <c:pt idx="125">
                  <c:v>0.5082983821361563</c:v>
                </c:pt>
                <c:pt idx="126">
                  <c:v>0.50950563798350779</c:v>
                </c:pt>
                <c:pt idx="127">
                  <c:v>0.50924214099040921</c:v>
                </c:pt>
                <c:pt idx="128">
                  <c:v>0.50962375440374319</c:v>
                </c:pt>
                <c:pt idx="129">
                  <c:v>0.51054692725447082</c:v>
                </c:pt>
                <c:pt idx="130">
                  <c:v>0.51012144363058387</c:v>
                </c:pt>
                <c:pt idx="131">
                  <c:v>0.50764819594232602</c:v>
                </c:pt>
                <c:pt idx="132">
                  <c:v>0.50903776983491922</c:v>
                </c:pt>
                <c:pt idx="133">
                  <c:v>0.5091089164164464</c:v>
                </c:pt>
                <c:pt idx="134">
                  <c:v>0.50843028591563655</c:v>
                </c:pt>
                <c:pt idx="135">
                  <c:v>0.50714540141393538</c:v>
                </c:pt>
                <c:pt idx="136">
                  <c:v>0.50723479495029078</c:v>
                </c:pt>
                <c:pt idx="137">
                  <c:v>0.50599947995087402</c:v>
                </c:pt>
                <c:pt idx="138">
                  <c:v>0.50420658731430301</c:v>
                </c:pt>
                <c:pt idx="139">
                  <c:v>0.50367329084269208</c:v>
                </c:pt>
                <c:pt idx="140">
                  <c:v>0.50318239064658266</c:v>
                </c:pt>
                <c:pt idx="141">
                  <c:v>0.50252358552941545</c:v>
                </c:pt>
                <c:pt idx="142">
                  <c:v>0.50236980443613577</c:v>
                </c:pt>
                <c:pt idx="143">
                  <c:v>0.50204051281937367</c:v>
                </c:pt>
                <c:pt idx="144">
                  <c:v>0.49966756479005109</c:v>
                </c:pt>
                <c:pt idx="145">
                  <c:v>0.49900608335827118</c:v>
                </c:pt>
                <c:pt idx="146">
                  <c:v>0.49752956711137586</c:v>
                </c:pt>
                <c:pt idx="147">
                  <c:v>0.49664905259088937</c:v>
                </c:pt>
                <c:pt idx="148">
                  <c:v>0.49572158104235947</c:v>
                </c:pt>
                <c:pt idx="149">
                  <c:v>0.4947178706496162</c:v>
                </c:pt>
                <c:pt idx="150">
                  <c:v>0.49412135079342623</c:v>
                </c:pt>
                <c:pt idx="151">
                  <c:v>0.49386833301785832</c:v>
                </c:pt>
                <c:pt idx="152">
                  <c:v>0.49391949700524479</c:v>
                </c:pt>
                <c:pt idx="153">
                  <c:v>0.49284621354732622</c:v>
                </c:pt>
                <c:pt idx="154">
                  <c:v>0.49225385686178069</c:v>
                </c:pt>
                <c:pt idx="155">
                  <c:v>0.49043961391690966</c:v>
                </c:pt>
                <c:pt idx="156">
                  <c:v>0.48944157108989905</c:v>
                </c:pt>
                <c:pt idx="157">
                  <c:v>0.48886620939873887</c:v>
                </c:pt>
                <c:pt idx="158">
                  <c:v>0.4884220563397707</c:v>
                </c:pt>
                <c:pt idx="159">
                  <c:v>0.48756198044588189</c:v>
                </c:pt>
                <c:pt idx="160">
                  <c:v>0.48676460420357737</c:v>
                </c:pt>
                <c:pt idx="161">
                  <c:v>0.48654394823339209</c:v>
                </c:pt>
                <c:pt idx="162">
                  <c:v>0.48578303921004901</c:v>
                </c:pt>
                <c:pt idx="163">
                  <c:v>0.48474573430775209</c:v>
                </c:pt>
                <c:pt idx="164">
                  <c:v>0.48546043808217937</c:v>
                </c:pt>
                <c:pt idx="165">
                  <c:v>0.48412312127023588</c:v>
                </c:pt>
                <c:pt idx="166">
                  <c:v>0.48438486267113795</c:v>
                </c:pt>
                <c:pt idx="167">
                  <c:v>0.4837440862887078</c:v>
                </c:pt>
                <c:pt idx="168">
                  <c:v>0.48354017153509143</c:v>
                </c:pt>
                <c:pt idx="169">
                  <c:v>0.48316475903939454</c:v>
                </c:pt>
                <c:pt idx="170">
                  <c:v>0.48209149046079913</c:v>
                </c:pt>
                <c:pt idx="171">
                  <c:v>0.48113910102571644</c:v>
                </c:pt>
                <c:pt idx="172">
                  <c:v>0.48177343581098603</c:v>
                </c:pt>
                <c:pt idx="173">
                  <c:v>0.48082442289940064</c:v>
                </c:pt>
                <c:pt idx="174">
                  <c:v>0.48012545225735898</c:v>
                </c:pt>
                <c:pt idx="175">
                  <c:v>0.48012149450095992</c:v>
                </c:pt>
                <c:pt idx="176">
                  <c:v>0.48031048156798545</c:v>
                </c:pt>
                <c:pt idx="177">
                  <c:v>0.47944337749871929</c:v>
                </c:pt>
                <c:pt idx="178">
                  <c:v>0.47888285297802696</c:v>
                </c:pt>
                <c:pt idx="179">
                  <c:v>0.47860366017667277</c:v>
                </c:pt>
                <c:pt idx="180">
                  <c:v>0.47830948886848462</c:v>
                </c:pt>
                <c:pt idx="181">
                  <c:v>0.47715759199835239</c:v>
                </c:pt>
                <c:pt idx="182">
                  <c:v>0.47759455914583993</c:v>
                </c:pt>
                <c:pt idx="183">
                  <c:v>0.47681679667975441</c:v>
                </c:pt>
                <c:pt idx="184">
                  <c:v>0.47512950147738103</c:v>
                </c:pt>
                <c:pt idx="185">
                  <c:v>0.47551719475896814</c:v>
                </c:pt>
                <c:pt idx="186">
                  <c:v>0.47593810567064682</c:v>
                </c:pt>
                <c:pt idx="187">
                  <c:v>0.47522671744646394</c:v>
                </c:pt>
                <c:pt idx="188">
                  <c:v>0.47594012567530136</c:v>
                </c:pt>
                <c:pt idx="189">
                  <c:v>0.47459721306602892</c:v>
                </c:pt>
                <c:pt idx="190">
                  <c:v>0.47533533261530359</c:v>
                </c:pt>
                <c:pt idx="191">
                  <c:v>0.47419682668042595</c:v>
                </c:pt>
                <c:pt idx="192">
                  <c:v>0.47362215438568067</c:v>
                </c:pt>
                <c:pt idx="193">
                  <c:v>0.47392355315782858</c:v>
                </c:pt>
                <c:pt idx="194">
                  <c:v>0.4734089094485664</c:v>
                </c:pt>
                <c:pt idx="195">
                  <c:v>0.47155222834940685</c:v>
                </c:pt>
                <c:pt idx="196">
                  <c:v>0.4716553621129293</c:v>
                </c:pt>
                <c:pt idx="197">
                  <c:v>0.47055496210188374</c:v>
                </c:pt>
                <c:pt idx="198">
                  <c:v>0.4698642450847465</c:v>
                </c:pt>
                <c:pt idx="199">
                  <c:v>0.46954615419250106</c:v>
                </c:pt>
                <c:pt idx="200">
                  <c:v>0.46824947022558644</c:v>
                </c:pt>
                <c:pt idx="201">
                  <c:v>0.46826947200583163</c:v>
                </c:pt>
                <c:pt idx="202">
                  <c:v>0.46802555574470012</c:v>
                </c:pt>
                <c:pt idx="203">
                  <c:v>0.46722596469927324</c:v>
                </c:pt>
                <c:pt idx="204">
                  <c:v>0.46693216599812015</c:v>
                </c:pt>
                <c:pt idx="205">
                  <c:v>0.46668476311092405</c:v>
                </c:pt>
                <c:pt idx="206">
                  <c:v>0.46795402417898513</c:v>
                </c:pt>
                <c:pt idx="207">
                  <c:v>0.46816810227456424</c:v>
                </c:pt>
                <c:pt idx="208">
                  <c:v>0.46783888560074344</c:v>
                </c:pt>
                <c:pt idx="209">
                  <c:v>0.46642365370116273</c:v>
                </c:pt>
                <c:pt idx="210">
                  <c:v>0.46436575280072773</c:v>
                </c:pt>
                <c:pt idx="211">
                  <c:v>0.46422731304491194</c:v>
                </c:pt>
                <c:pt idx="212">
                  <c:v>0.46403761644694846</c:v>
                </c:pt>
                <c:pt idx="213">
                  <c:v>0.46351838783614996</c:v>
                </c:pt>
                <c:pt idx="214">
                  <c:v>0.46315077543259309</c:v>
                </c:pt>
                <c:pt idx="215">
                  <c:v>0.46342755995800794</c:v>
                </c:pt>
                <c:pt idx="216">
                  <c:v>0.46264040424461322</c:v>
                </c:pt>
                <c:pt idx="217">
                  <c:v>0.46268495378636332</c:v>
                </c:pt>
                <c:pt idx="218">
                  <c:v>0.46221859787604608</c:v>
                </c:pt>
                <c:pt idx="219">
                  <c:v>0.46117864544372716</c:v>
                </c:pt>
                <c:pt idx="220">
                  <c:v>0.46146226674564383</c:v>
                </c:pt>
                <c:pt idx="221">
                  <c:v>0.46180779498135616</c:v>
                </c:pt>
                <c:pt idx="222">
                  <c:v>0.46180313696364178</c:v>
                </c:pt>
                <c:pt idx="223">
                  <c:v>0.46139130163895797</c:v>
                </c:pt>
                <c:pt idx="224">
                  <c:v>0.46169450345110091</c:v>
                </c:pt>
                <c:pt idx="225">
                  <c:v>0.46132869848077901</c:v>
                </c:pt>
                <c:pt idx="226">
                  <c:v>0.46125287733481324</c:v>
                </c:pt>
                <c:pt idx="227">
                  <c:v>0.46175711757293791</c:v>
                </c:pt>
                <c:pt idx="228">
                  <c:v>0.46141598401821382</c:v>
                </c:pt>
                <c:pt idx="229">
                  <c:v>0.46105539716191823</c:v>
                </c:pt>
                <c:pt idx="230">
                  <c:v>0.46203561680423139</c:v>
                </c:pt>
                <c:pt idx="231">
                  <c:v>0.46225916836740943</c:v>
                </c:pt>
                <c:pt idx="232">
                  <c:v>0.46277080216447908</c:v>
                </c:pt>
                <c:pt idx="233">
                  <c:v>0.46399647461957239</c:v>
                </c:pt>
                <c:pt idx="234">
                  <c:v>0.46396750832702321</c:v>
                </c:pt>
                <c:pt idx="235">
                  <c:v>0.46419611309973657</c:v>
                </c:pt>
                <c:pt idx="236">
                  <c:v>0.46454506984085142</c:v>
                </c:pt>
                <c:pt idx="237">
                  <c:v>0.46560014742993633</c:v>
                </c:pt>
                <c:pt idx="238">
                  <c:v>0.46529693553729962</c:v>
                </c:pt>
                <c:pt idx="239">
                  <c:v>0.46585500507928673</c:v>
                </c:pt>
                <c:pt idx="240">
                  <c:v>0.46571322882501187</c:v>
                </c:pt>
                <c:pt idx="241">
                  <c:v>0.46493022997979677</c:v>
                </c:pt>
                <c:pt idx="242">
                  <c:v>0.46476026197868209</c:v>
                </c:pt>
                <c:pt idx="243">
                  <c:v>0.46491396181054334</c:v>
                </c:pt>
                <c:pt idx="244">
                  <c:v>0.4651019971885077</c:v>
                </c:pt>
                <c:pt idx="245">
                  <c:v>0.46436253042556286</c:v>
                </c:pt>
                <c:pt idx="246">
                  <c:v>0.46421936810005604</c:v>
                </c:pt>
                <c:pt idx="247">
                  <c:v>0.46351259611197387</c:v>
                </c:pt>
                <c:pt idx="248">
                  <c:v>0.46342866301838886</c:v>
                </c:pt>
                <c:pt idx="249">
                  <c:v>0.46395730142492081</c:v>
                </c:pt>
                <c:pt idx="250">
                  <c:v>0.46346988788753757</c:v>
                </c:pt>
                <c:pt idx="251">
                  <c:v>0.46343850922964391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03-4FB4-AA8B-8D7321D3513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839164480"/>
        <c:axId val="-839162160"/>
      </c:lineChart>
      <c:catAx>
        <c:axId val="-83916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9162160"/>
        <c:crosses val="autoZero"/>
        <c:auto val="1"/>
        <c:lblAlgn val="ctr"/>
        <c:lblOffset val="100"/>
        <c:noMultiLvlLbl val="0"/>
      </c:catAx>
      <c:valAx>
        <c:axId val="-8391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916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kurtosis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'Term Structures- CAC 40'!$H$2</c:f>
              <c:strCache>
                <c:ptCount val="1"/>
                <c:pt idx="0">
                  <c:v>kurt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'Term Structures- CAC 40'!$H$3:$H$254</c:f>
              <c:numCache>
                <c:formatCode>General</c:formatCode>
                <c:ptCount val="252"/>
                <c:pt idx="0">
                  <c:v>7.4972872242700035</c:v>
                </c:pt>
                <c:pt idx="1">
                  <c:v>6.2804756195530222</c:v>
                </c:pt>
                <c:pt idx="2">
                  <c:v>5.8852167826236546</c:v>
                </c:pt>
                <c:pt idx="3">
                  <c:v>5.5051448623124752</c:v>
                </c:pt>
                <c:pt idx="4">
                  <c:v>5.8172353518762128</c:v>
                </c:pt>
                <c:pt idx="5">
                  <c:v>5.3419204942185781</c:v>
                </c:pt>
                <c:pt idx="6">
                  <c:v>5.2970141567653855</c:v>
                </c:pt>
                <c:pt idx="7">
                  <c:v>5.2716804308895089</c:v>
                </c:pt>
                <c:pt idx="8">
                  <c:v>5.4862511058504495</c:v>
                </c:pt>
                <c:pt idx="9">
                  <c:v>5.4766128412290209</c:v>
                </c:pt>
                <c:pt idx="10">
                  <c:v>5.5579127557220112</c:v>
                </c:pt>
                <c:pt idx="11">
                  <c:v>5.4754313667779622</c:v>
                </c:pt>
                <c:pt idx="12">
                  <c:v>5.4085432210537903</c:v>
                </c:pt>
                <c:pt idx="13">
                  <c:v>5.208430643970841</c:v>
                </c:pt>
                <c:pt idx="14">
                  <c:v>5.1818389413076105</c:v>
                </c:pt>
                <c:pt idx="15">
                  <c:v>5.0835732765168427</c:v>
                </c:pt>
                <c:pt idx="16">
                  <c:v>5.0744289888117109</c:v>
                </c:pt>
                <c:pt idx="17">
                  <c:v>5.1062841561261365</c:v>
                </c:pt>
                <c:pt idx="18">
                  <c:v>5.0791377240461877</c:v>
                </c:pt>
                <c:pt idx="19">
                  <c:v>4.8953937918752493</c:v>
                </c:pt>
                <c:pt idx="20">
                  <c:v>4.7378539506576089</c:v>
                </c:pt>
                <c:pt idx="21">
                  <c:v>4.6774251969343377</c:v>
                </c:pt>
                <c:pt idx="22">
                  <c:v>4.6531263269484313</c:v>
                </c:pt>
                <c:pt idx="23">
                  <c:v>4.6009589894096585</c:v>
                </c:pt>
                <c:pt idx="24">
                  <c:v>4.5458806966509666</c:v>
                </c:pt>
                <c:pt idx="25">
                  <c:v>4.5428314148895836</c:v>
                </c:pt>
                <c:pt idx="26">
                  <c:v>4.5356933969707853</c:v>
                </c:pt>
                <c:pt idx="27">
                  <c:v>4.5215124600630654</c:v>
                </c:pt>
                <c:pt idx="28">
                  <c:v>4.4898763171992782</c:v>
                </c:pt>
                <c:pt idx="29">
                  <c:v>4.531506782240303</c:v>
                </c:pt>
                <c:pt idx="30">
                  <c:v>4.6406568211264947</c:v>
                </c:pt>
                <c:pt idx="31">
                  <c:v>4.6773941031392816</c:v>
                </c:pt>
                <c:pt idx="32">
                  <c:v>4.6807375242621969</c:v>
                </c:pt>
                <c:pt idx="33">
                  <c:v>4.6907780563893287</c:v>
                </c:pt>
                <c:pt idx="34">
                  <c:v>4.7002855646718782</c:v>
                </c:pt>
                <c:pt idx="35">
                  <c:v>4.6612098371449715</c:v>
                </c:pt>
                <c:pt idx="36">
                  <c:v>4.6499580240536513</c:v>
                </c:pt>
                <c:pt idx="37">
                  <c:v>4.6367669332822921</c:v>
                </c:pt>
                <c:pt idx="38">
                  <c:v>4.6403807201609286</c:v>
                </c:pt>
                <c:pt idx="39">
                  <c:v>4.6155068223158935</c:v>
                </c:pt>
                <c:pt idx="40">
                  <c:v>4.5820537628091316</c:v>
                </c:pt>
                <c:pt idx="41">
                  <c:v>4.525367706624154</c:v>
                </c:pt>
                <c:pt idx="42">
                  <c:v>4.5132601733548654</c:v>
                </c:pt>
                <c:pt idx="43">
                  <c:v>4.4895373553985785</c:v>
                </c:pt>
                <c:pt idx="44">
                  <c:v>4.4520627155088057</c:v>
                </c:pt>
                <c:pt idx="45">
                  <c:v>4.421422347694282</c:v>
                </c:pt>
                <c:pt idx="46">
                  <c:v>4.4294694212819383</c:v>
                </c:pt>
                <c:pt idx="47">
                  <c:v>4.4313316227087842</c:v>
                </c:pt>
                <c:pt idx="48">
                  <c:v>4.4182410736622586</c:v>
                </c:pt>
                <c:pt idx="49">
                  <c:v>4.4205318042514223</c:v>
                </c:pt>
                <c:pt idx="50">
                  <c:v>4.4147756100832574</c:v>
                </c:pt>
                <c:pt idx="51">
                  <c:v>4.3942360930218864</c:v>
                </c:pt>
                <c:pt idx="52">
                  <c:v>4.3842730315703351</c:v>
                </c:pt>
                <c:pt idx="53">
                  <c:v>4.3903411641885537</c:v>
                </c:pt>
                <c:pt idx="54">
                  <c:v>4.3955041219467867</c:v>
                </c:pt>
                <c:pt idx="55">
                  <c:v>4.4068854543421541</c:v>
                </c:pt>
                <c:pt idx="56">
                  <c:v>4.4187402969839393</c:v>
                </c:pt>
                <c:pt idx="57">
                  <c:v>4.4183603956572828</c:v>
                </c:pt>
                <c:pt idx="58">
                  <c:v>4.4107246844206687</c:v>
                </c:pt>
                <c:pt idx="59">
                  <c:v>4.3798243471710085</c:v>
                </c:pt>
                <c:pt idx="60">
                  <c:v>4.32543561011612</c:v>
                </c:pt>
                <c:pt idx="61">
                  <c:v>4.2792272504797575</c:v>
                </c:pt>
                <c:pt idx="62">
                  <c:v>4.2432538678914282</c:v>
                </c:pt>
                <c:pt idx="63">
                  <c:v>4.2174537419919851</c:v>
                </c:pt>
                <c:pt idx="64">
                  <c:v>4.1975943566094749</c:v>
                </c:pt>
                <c:pt idx="65">
                  <c:v>4.1879252746780136</c:v>
                </c:pt>
                <c:pt idx="66">
                  <c:v>4.1717020187357434</c:v>
                </c:pt>
                <c:pt idx="67">
                  <c:v>4.1405140926176704</c:v>
                </c:pt>
                <c:pt idx="68">
                  <c:v>4.1112836570710094</c:v>
                </c:pt>
                <c:pt idx="69">
                  <c:v>4.0814125584761705</c:v>
                </c:pt>
                <c:pt idx="70">
                  <c:v>4.0546284713078569</c:v>
                </c:pt>
                <c:pt idx="71">
                  <c:v>4.0302323085156395</c:v>
                </c:pt>
                <c:pt idx="72">
                  <c:v>4.0130743705819452</c:v>
                </c:pt>
                <c:pt idx="73">
                  <c:v>4.0118055016898913</c:v>
                </c:pt>
                <c:pt idx="74">
                  <c:v>4.0084088334892343</c:v>
                </c:pt>
                <c:pt idx="75">
                  <c:v>4.004788176751803</c:v>
                </c:pt>
                <c:pt idx="76">
                  <c:v>4.0183792480605316</c:v>
                </c:pt>
                <c:pt idx="77">
                  <c:v>4.0304029572253164</c:v>
                </c:pt>
                <c:pt idx="78">
                  <c:v>4.0507110394475916</c:v>
                </c:pt>
                <c:pt idx="79">
                  <c:v>4.0692165961056546</c:v>
                </c:pt>
                <c:pt idx="80">
                  <c:v>4.0877103753761199</c:v>
                </c:pt>
                <c:pt idx="81">
                  <c:v>4.0904463725116136</c:v>
                </c:pt>
                <c:pt idx="82">
                  <c:v>4.0830643066143324</c:v>
                </c:pt>
                <c:pt idx="83">
                  <c:v>4.073073621198839</c:v>
                </c:pt>
                <c:pt idx="84">
                  <c:v>4.0720863218462142</c:v>
                </c:pt>
                <c:pt idx="85">
                  <c:v>4.0625708415228292</c:v>
                </c:pt>
                <c:pt idx="86">
                  <c:v>4.0525548983020467</c:v>
                </c:pt>
                <c:pt idx="87">
                  <c:v>4.0402925413798023</c:v>
                </c:pt>
                <c:pt idx="88">
                  <c:v>4.037362101103998</c:v>
                </c:pt>
                <c:pt idx="89">
                  <c:v>4.0245592788146336</c:v>
                </c:pt>
                <c:pt idx="90">
                  <c:v>4.0255514309284361</c:v>
                </c:pt>
                <c:pt idx="91">
                  <c:v>4.0316676044579225</c:v>
                </c:pt>
                <c:pt idx="92">
                  <c:v>4.0449501387207896</c:v>
                </c:pt>
                <c:pt idx="93">
                  <c:v>4.0580857083944473</c:v>
                </c:pt>
                <c:pt idx="94">
                  <c:v>4.0732957302331076</c:v>
                </c:pt>
                <c:pt idx="95">
                  <c:v>4.0819166149600949</c:v>
                </c:pt>
                <c:pt idx="96">
                  <c:v>4.0808327923590397</c:v>
                </c:pt>
                <c:pt idx="97">
                  <c:v>4.0649689058768779</c:v>
                </c:pt>
                <c:pt idx="98">
                  <c:v>4.0565430054526388</c:v>
                </c:pt>
                <c:pt idx="99">
                  <c:v>4.0499885032491463</c:v>
                </c:pt>
                <c:pt idx="100">
                  <c:v>4.0439938802425832</c:v>
                </c:pt>
                <c:pt idx="101">
                  <c:v>4.0345721054715469</c:v>
                </c:pt>
                <c:pt idx="102">
                  <c:v>4.0318329677633926</c:v>
                </c:pt>
                <c:pt idx="103">
                  <c:v>4.0324311642242119</c:v>
                </c:pt>
                <c:pt idx="104">
                  <c:v>4.0232853359177296</c:v>
                </c:pt>
                <c:pt idx="105">
                  <c:v>4.0183121684468333</c:v>
                </c:pt>
                <c:pt idx="106">
                  <c:v>4.0161750097440105</c:v>
                </c:pt>
                <c:pt idx="107">
                  <c:v>4.0105439502724067</c:v>
                </c:pt>
                <c:pt idx="108">
                  <c:v>4.0055810634561011</c:v>
                </c:pt>
                <c:pt idx="109">
                  <c:v>3.991153492893015</c:v>
                </c:pt>
                <c:pt idx="110">
                  <c:v>3.9805367269048184</c:v>
                </c:pt>
                <c:pt idx="111">
                  <c:v>3.9761665342963881</c:v>
                </c:pt>
                <c:pt idx="112">
                  <c:v>3.9699195800345133</c:v>
                </c:pt>
                <c:pt idx="113">
                  <c:v>3.9565368856162921</c:v>
                </c:pt>
                <c:pt idx="114">
                  <c:v>3.9429737391839539</c:v>
                </c:pt>
                <c:pt idx="115">
                  <c:v>3.9364062792386636</c:v>
                </c:pt>
                <c:pt idx="116">
                  <c:v>3.9333698989188481</c:v>
                </c:pt>
                <c:pt idx="117">
                  <c:v>3.9306307806893046</c:v>
                </c:pt>
                <c:pt idx="118">
                  <c:v>3.9253595738151681</c:v>
                </c:pt>
                <c:pt idx="119">
                  <c:v>3.9205021692469364</c:v>
                </c:pt>
                <c:pt idx="120">
                  <c:v>3.9221330553973575</c:v>
                </c:pt>
                <c:pt idx="121">
                  <c:v>3.924296902192054</c:v>
                </c:pt>
                <c:pt idx="122">
                  <c:v>3.9197821413431901</c:v>
                </c:pt>
                <c:pt idx="123">
                  <c:v>3.9079949775240781</c:v>
                </c:pt>
                <c:pt idx="124">
                  <c:v>3.8994214112479977</c:v>
                </c:pt>
                <c:pt idx="125">
                  <c:v>3.8865089577113907</c:v>
                </c:pt>
                <c:pt idx="126">
                  <c:v>3.8745175310988675</c:v>
                </c:pt>
                <c:pt idx="127">
                  <c:v>3.8657238285857529</c:v>
                </c:pt>
                <c:pt idx="128">
                  <c:v>3.8632458464935202</c:v>
                </c:pt>
                <c:pt idx="129">
                  <c:v>3.8561506930638854</c:v>
                </c:pt>
                <c:pt idx="130">
                  <c:v>3.8472347634793049</c:v>
                </c:pt>
                <c:pt idx="131">
                  <c:v>3.8379594039400029</c:v>
                </c:pt>
                <c:pt idx="132">
                  <c:v>3.831680778567133</c:v>
                </c:pt>
                <c:pt idx="133">
                  <c:v>3.8202310109034872</c:v>
                </c:pt>
                <c:pt idx="134">
                  <c:v>3.8103336869019975</c:v>
                </c:pt>
                <c:pt idx="135">
                  <c:v>3.802718165619166</c:v>
                </c:pt>
                <c:pt idx="136">
                  <c:v>3.797236777454283</c:v>
                </c:pt>
                <c:pt idx="137">
                  <c:v>3.7879241774578447</c:v>
                </c:pt>
                <c:pt idx="138">
                  <c:v>3.7784301872174102</c:v>
                </c:pt>
                <c:pt idx="139">
                  <c:v>3.7647769969132558</c:v>
                </c:pt>
                <c:pt idx="140">
                  <c:v>3.7516186308220534</c:v>
                </c:pt>
                <c:pt idx="141">
                  <c:v>3.737689327978531</c:v>
                </c:pt>
                <c:pt idx="142">
                  <c:v>3.7236777719077869</c:v>
                </c:pt>
                <c:pt idx="143">
                  <c:v>3.7088497348087563</c:v>
                </c:pt>
                <c:pt idx="144">
                  <c:v>3.6919729618032617</c:v>
                </c:pt>
                <c:pt idx="145">
                  <c:v>3.6778699106057133</c:v>
                </c:pt>
                <c:pt idx="146">
                  <c:v>3.6619670826452491</c:v>
                </c:pt>
                <c:pt idx="147">
                  <c:v>3.6461734673446449</c:v>
                </c:pt>
                <c:pt idx="148">
                  <c:v>3.6269545998196318</c:v>
                </c:pt>
                <c:pt idx="149">
                  <c:v>3.6074588825254628</c:v>
                </c:pt>
                <c:pt idx="150">
                  <c:v>3.5919898742605714</c:v>
                </c:pt>
                <c:pt idx="151">
                  <c:v>3.5753428152901852</c:v>
                </c:pt>
                <c:pt idx="152">
                  <c:v>3.5616285336988529</c:v>
                </c:pt>
                <c:pt idx="153">
                  <c:v>3.5480037618580478</c:v>
                </c:pt>
                <c:pt idx="154">
                  <c:v>3.5327600835018971</c:v>
                </c:pt>
                <c:pt idx="155">
                  <c:v>3.517689026317814</c:v>
                </c:pt>
                <c:pt idx="156">
                  <c:v>3.5058557800065828</c:v>
                </c:pt>
                <c:pt idx="157">
                  <c:v>3.4957102620697835</c:v>
                </c:pt>
                <c:pt idx="158">
                  <c:v>3.4871534456199451</c:v>
                </c:pt>
                <c:pt idx="159">
                  <c:v>3.4760686057481109</c:v>
                </c:pt>
                <c:pt idx="160">
                  <c:v>3.4681208521112414</c:v>
                </c:pt>
                <c:pt idx="161">
                  <c:v>3.4617004537126781</c:v>
                </c:pt>
                <c:pt idx="162">
                  <c:v>3.4561923529227552</c:v>
                </c:pt>
                <c:pt idx="163">
                  <c:v>3.4491183128228964</c:v>
                </c:pt>
                <c:pt idx="164">
                  <c:v>3.4413330489002107</c:v>
                </c:pt>
                <c:pt idx="165">
                  <c:v>3.4330346283922442</c:v>
                </c:pt>
                <c:pt idx="166">
                  <c:v>3.4241050245681697</c:v>
                </c:pt>
                <c:pt idx="167">
                  <c:v>3.4171810132836145</c:v>
                </c:pt>
                <c:pt idx="168">
                  <c:v>3.4132954435915042</c:v>
                </c:pt>
                <c:pt idx="169">
                  <c:v>3.4076086610653955</c:v>
                </c:pt>
                <c:pt idx="170">
                  <c:v>3.4018368454913546</c:v>
                </c:pt>
                <c:pt idx="171">
                  <c:v>3.3980394144050003</c:v>
                </c:pt>
                <c:pt idx="172">
                  <c:v>3.3938582249354199</c:v>
                </c:pt>
                <c:pt idx="173">
                  <c:v>3.3905652852865469</c:v>
                </c:pt>
                <c:pt idx="174">
                  <c:v>3.3886954569065102</c:v>
                </c:pt>
                <c:pt idx="175">
                  <c:v>3.3877826828686182</c:v>
                </c:pt>
                <c:pt idx="176">
                  <c:v>3.3890665037874923</c:v>
                </c:pt>
                <c:pt idx="177">
                  <c:v>3.3893964310478517</c:v>
                </c:pt>
                <c:pt idx="178">
                  <c:v>3.3891374112364678</c:v>
                </c:pt>
                <c:pt idx="179">
                  <c:v>3.3884865077238793</c:v>
                </c:pt>
                <c:pt idx="180">
                  <c:v>3.3844751492228942</c:v>
                </c:pt>
                <c:pt idx="181">
                  <c:v>3.3825054132992274</c:v>
                </c:pt>
                <c:pt idx="182">
                  <c:v>3.3851423098271551</c:v>
                </c:pt>
                <c:pt idx="183">
                  <c:v>3.3893006003910764</c:v>
                </c:pt>
                <c:pt idx="184">
                  <c:v>3.3958896209096316</c:v>
                </c:pt>
                <c:pt idx="185">
                  <c:v>3.4013131214458285</c:v>
                </c:pt>
                <c:pt idx="186">
                  <c:v>3.407382909323279</c:v>
                </c:pt>
                <c:pt idx="187">
                  <c:v>3.4104048795583202</c:v>
                </c:pt>
                <c:pt idx="188">
                  <c:v>3.4123241645998781</c:v>
                </c:pt>
                <c:pt idx="189">
                  <c:v>3.4113729723676132</c:v>
                </c:pt>
                <c:pt idx="190">
                  <c:v>3.4163428277321293</c:v>
                </c:pt>
                <c:pt idx="191">
                  <c:v>3.4181879626351952</c:v>
                </c:pt>
                <c:pt idx="192">
                  <c:v>3.4219047642927474</c:v>
                </c:pt>
                <c:pt idx="193">
                  <c:v>3.4232205452008717</c:v>
                </c:pt>
                <c:pt idx="194">
                  <c:v>3.4256350973716576</c:v>
                </c:pt>
                <c:pt idx="195">
                  <c:v>3.4278383749107304</c:v>
                </c:pt>
                <c:pt idx="196">
                  <c:v>3.4287420913202715</c:v>
                </c:pt>
                <c:pt idx="197">
                  <c:v>3.4327177458948577</c:v>
                </c:pt>
                <c:pt idx="198">
                  <c:v>3.4366368364371453</c:v>
                </c:pt>
                <c:pt idx="199">
                  <c:v>3.4385313489549811</c:v>
                </c:pt>
                <c:pt idx="200">
                  <c:v>3.438808129796024</c:v>
                </c:pt>
                <c:pt idx="201">
                  <c:v>3.4407243335514823</c:v>
                </c:pt>
                <c:pt idx="202">
                  <c:v>3.4410668373889282</c:v>
                </c:pt>
                <c:pt idx="203">
                  <c:v>3.4402622875189204</c:v>
                </c:pt>
                <c:pt idx="204">
                  <c:v>3.4416475591106734</c:v>
                </c:pt>
                <c:pt idx="205">
                  <c:v>3.4435241230769686</c:v>
                </c:pt>
                <c:pt idx="206">
                  <c:v>3.4410136488765612</c:v>
                </c:pt>
                <c:pt idx="207">
                  <c:v>3.438021549783977</c:v>
                </c:pt>
                <c:pt idx="208">
                  <c:v>3.4369024979675822</c:v>
                </c:pt>
                <c:pt idx="209">
                  <c:v>3.4351087624502252</c:v>
                </c:pt>
                <c:pt idx="210">
                  <c:v>3.431159097487372</c:v>
                </c:pt>
                <c:pt idx="211">
                  <c:v>3.4264188764907382</c:v>
                </c:pt>
                <c:pt idx="212">
                  <c:v>3.4239571109460365</c:v>
                </c:pt>
                <c:pt idx="213">
                  <c:v>3.4166589232903082</c:v>
                </c:pt>
                <c:pt idx="214">
                  <c:v>3.4107545504045498</c:v>
                </c:pt>
                <c:pt idx="215">
                  <c:v>3.4058078451474776</c:v>
                </c:pt>
                <c:pt idx="216">
                  <c:v>3.4030016027180294</c:v>
                </c:pt>
                <c:pt idx="217">
                  <c:v>3.3996556406105847</c:v>
                </c:pt>
                <c:pt idx="218">
                  <c:v>3.3984291970963962</c:v>
                </c:pt>
                <c:pt idx="219">
                  <c:v>3.3953746695419271</c:v>
                </c:pt>
                <c:pt idx="220">
                  <c:v>3.3956008423149107</c:v>
                </c:pt>
                <c:pt idx="221">
                  <c:v>3.3930835660094196</c:v>
                </c:pt>
                <c:pt idx="222">
                  <c:v>3.3886064908965849</c:v>
                </c:pt>
                <c:pt idx="223">
                  <c:v>3.3797998991611133</c:v>
                </c:pt>
                <c:pt idx="224">
                  <c:v>3.3722123912658981</c:v>
                </c:pt>
                <c:pt idx="225">
                  <c:v>3.3606554625520779</c:v>
                </c:pt>
                <c:pt idx="226">
                  <c:v>3.3502704056239754</c:v>
                </c:pt>
                <c:pt idx="227">
                  <c:v>3.3381805278643362</c:v>
                </c:pt>
                <c:pt idx="228">
                  <c:v>3.3264111482029466</c:v>
                </c:pt>
                <c:pt idx="229">
                  <c:v>3.3165353986834445</c:v>
                </c:pt>
                <c:pt idx="230">
                  <c:v>3.3063358187650072</c:v>
                </c:pt>
                <c:pt idx="231">
                  <c:v>3.2936134593187831</c:v>
                </c:pt>
                <c:pt idx="232">
                  <c:v>3.2819752537513716</c:v>
                </c:pt>
                <c:pt idx="233">
                  <c:v>3.2710879106902016</c:v>
                </c:pt>
                <c:pt idx="234">
                  <c:v>3.2631349698212402</c:v>
                </c:pt>
                <c:pt idx="235">
                  <c:v>3.2546794718400376</c:v>
                </c:pt>
                <c:pt idx="236">
                  <c:v>3.2482996859225506</c:v>
                </c:pt>
                <c:pt idx="237">
                  <c:v>3.242459831880208</c:v>
                </c:pt>
                <c:pt idx="238">
                  <c:v>3.2365197346148267</c:v>
                </c:pt>
                <c:pt idx="239">
                  <c:v>3.2300259650042635</c:v>
                </c:pt>
                <c:pt idx="240">
                  <c:v>3.2258588210036234</c:v>
                </c:pt>
                <c:pt idx="241">
                  <c:v>3.2180658031004086</c:v>
                </c:pt>
                <c:pt idx="242">
                  <c:v>3.2088519517418157</c:v>
                </c:pt>
                <c:pt idx="243">
                  <c:v>3.1972822571829438</c:v>
                </c:pt>
                <c:pt idx="244">
                  <c:v>3.1875947162780496</c:v>
                </c:pt>
                <c:pt idx="245">
                  <c:v>3.1788951282431186</c:v>
                </c:pt>
                <c:pt idx="246">
                  <c:v>3.1719966873909571</c:v>
                </c:pt>
                <c:pt idx="247">
                  <c:v>3.1650991554094512</c:v>
                </c:pt>
                <c:pt idx="248">
                  <c:v>3.1601593424167151</c:v>
                </c:pt>
                <c:pt idx="249">
                  <c:v>3.1558761509700619</c:v>
                </c:pt>
                <c:pt idx="250">
                  <c:v>3.1524555213829553</c:v>
                </c:pt>
                <c:pt idx="251">
                  <c:v>3.1481627540588564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29-439A-A13A-4506B1811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40712240"/>
        <c:axId val="-449055904"/>
      </c:lineChart>
      <c:catAx>
        <c:axId val="-84071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49055904"/>
        <c:crosses val="autoZero"/>
        <c:auto val="1"/>
        <c:lblAlgn val="ctr"/>
        <c:lblOffset val="100"/>
        <c:noMultiLvlLbl val="0"/>
      </c:catAx>
      <c:valAx>
        <c:axId val="-4490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071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vol/vol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'Term Structures- CSI 300'!$I$2</c:f>
              <c:strCache>
                <c:ptCount val="1"/>
                <c:pt idx="0">
                  <c:v>upvol/vol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'Term Structures- CSI 300'!$I$3:$I$254</c:f>
              <c:numCache>
                <c:formatCode>General</c:formatCode>
                <c:ptCount val="252"/>
                <c:pt idx="0">
                  <c:v>0.80496175485168509</c:v>
                </c:pt>
                <c:pt idx="1">
                  <c:v>0.75448669065990548</c:v>
                </c:pt>
                <c:pt idx="2">
                  <c:v>0.74308481660266901</c:v>
                </c:pt>
                <c:pt idx="3">
                  <c:v>0.74654023780552714</c:v>
                </c:pt>
                <c:pt idx="4">
                  <c:v>0.74243559128813386</c:v>
                </c:pt>
                <c:pt idx="5">
                  <c:v>0.7434988022543696</c:v>
                </c:pt>
                <c:pt idx="6">
                  <c:v>0.73808261766684358</c:v>
                </c:pt>
                <c:pt idx="7">
                  <c:v>0.74137931814105662</c:v>
                </c:pt>
                <c:pt idx="8">
                  <c:v>0.74086081853072061</c:v>
                </c:pt>
                <c:pt idx="9">
                  <c:v>0.73743898112697237</c:v>
                </c:pt>
                <c:pt idx="10">
                  <c:v>0.72878627511534244</c:v>
                </c:pt>
                <c:pt idx="11">
                  <c:v>0.71752992378557612</c:v>
                </c:pt>
                <c:pt idx="12">
                  <c:v>0.71195779132365444</c:v>
                </c:pt>
                <c:pt idx="13">
                  <c:v>0.71337346133999746</c:v>
                </c:pt>
                <c:pt idx="14">
                  <c:v>0.70911384617806128</c:v>
                </c:pt>
                <c:pt idx="15">
                  <c:v>0.70785238253479632</c:v>
                </c:pt>
                <c:pt idx="16">
                  <c:v>0.70333483918184037</c:v>
                </c:pt>
                <c:pt idx="17">
                  <c:v>0.70257762211227104</c:v>
                </c:pt>
                <c:pt idx="18">
                  <c:v>0.69704601098165642</c:v>
                </c:pt>
                <c:pt idx="19">
                  <c:v>0.69461579042287125</c:v>
                </c:pt>
                <c:pt idx="20">
                  <c:v>0.69169849448123366</c:v>
                </c:pt>
                <c:pt idx="21">
                  <c:v>0.69140087032448783</c:v>
                </c:pt>
                <c:pt idx="22">
                  <c:v>0.68825488380294841</c:v>
                </c:pt>
                <c:pt idx="23">
                  <c:v>0.68215824007855108</c:v>
                </c:pt>
                <c:pt idx="24">
                  <c:v>0.67749792051156033</c:v>
                </c:pt>
                <c:pt idx="25">
                  <c:v>0.67344477472351516</c:v>
                </c:pt>
                <c:pt idx="26">
                  <c:v>0.66960405636567877</c:v>
                </c:pt>
                <c:pt idx="27">
                  <c:v>0.66541739865493255</c:v>
                </c:pt>
                <c:pt idx="28">
                  <c:v>0.6623260055238267</c:v>
                </c:pt>
                <c:pt idx="29">
                  <c:v>0.66008113103333022</c:v>
                </c:pt>
                <c:pt idx="30">
                  <c:v>0.65650106524857765</c:v>
                </c:pt>
                <c:pt idx="31">
                  <c:v>0.652135866595837</c:v>
                </c:pt>
                <c:pt idx="32">
                  <c:v>0.64618270580601578</c:v>
                </c:pt>
                <c:pt idx="33">
                  <c:v>0.64063997946101026</c:v>
                </c:pt>
                <c:pt idx="34">
                  <c:v>0.63739057238984642</c:v>
                </c:pt>
                <c:pt idx="35">
                  <c:v>0.63480415068440754</c:v>
                </c:pt>
                <c:pt idx="36">
                  <c:v>0.63123159912344962</c:v>
                </c:pt>
                <c:pt idx="37">
                  <c:v>0.62862916502209754</c:v>
                </c:pt>
                <c:pt idx="38">
                  <c:v>0.62617969175010091</c:v>
                </c:pt>
                <c:pt idx="39">
                  <c:v>0.62401375288773553</c:v>
                </c:pt>
                <c:pt idx="40">
                  <c:v>0.62291228210007965</c:v>
                </c:pt>
                <c:pt idx="41">
                  <c:v>0.62166459001885632</c:v>
                </c:pt>
                <c:pt idx="42">
                  <c:v>0.62071321645831867</c:v>
                </c:pt>
                <c:pt idx="43">
                  <c:v>0.62036039582271707</c:v>
                </c:pt>
                <c:pt idx="44">
                  <c:v>0.6187966962347794</c:v>
                </c:pt>
                <c:pt idx="45">
                  <c:v>0.61883064274536748</c:v>
                </c:pt>
                <c:pt idx="46">
                  <c:v>0.61930524551585031</c:v>
                </c:pt>
                <c:pt idx="47">
                  <c:v>0.61816509168116962</c:v>
                </c:pt>
                <c:pt idx="48">
                  <c:v>0.61652054607958606</c:v>
                </c:pt>
                <c:pt idx="49">
                  <c:v>0.61604262009208632</c:v>
                </c:pt>
                <c:pt idx="50">
                  <c:v>0.61517786001608477</c:v>
                </c:pt>
                <c:pt idx="51">
                  <c:v>0.61462751416521588</c:v>
                </c:pt>
                <c:pt idx="52">
                  <c:v>0.61349032344199828</c:v>
                </c:pt>
                <c:pt idx="53">
                  <c:v>0.61163987425899968</c:v>
                </c:pt>
                <c:pt idx="54">
                  <c:v>0.60996587495599242</c:v>
                </c:pt>
                <c:pt idx="55">
                  <c:v>0.60930201248535376</c:v>
                </c:pt>
                <c:pt idx="56">
                  <c:v>0.60951392016274175</c:v>
                </c:pt>
                <c:pt idx="57">
                  <c:v>0.61036859728849135</c:v>
                </c:pt>
                <c:pt idx="58">
                  <c:v>0.61104215308656384</c:v>
                </c:pt>
                <c:pt idx="59">
                  <c:v>0.61055368927346321</c:v>
                </c:pt>
                <c:pt idx="60">
                  <c:v>0.60959902188970927</c:v>
                </c:pt>
                <c:pt idx="61">
                  <c:v>0.60973553554934534</c:v>
                </c:pt>
                <c:pt idx="62">
                  <c:v>0.60987071920627911</c:v>
                </c:pt>
                <c:pt idx="63">
                  <c:v>0.60996113534297314</c:v>
                </c:pt>
                <c:pt idx="64">
                  <c:v>0.60967139845458618</c:v>
                </c:pt>
                <c:pt idx="65">
                  <c:v>0.61026508821983694</c:v>
                </c:pt>
                <c:pt idx="66">
                  <c:v>0.61106019511788967</c:v>
                </c:pt>
                <c:pt idx="67">
                  <c:v>0.61087313016112321</c:v>
                </c:pt>
                <c:pt idx="68">
                  <c:v>0.61185359536354367</c:v>
                </c:pt>
                <c:pt idx="69">
                  <c:v>0.61204747568113649</c:v>
                </c:pt>
                <c:pt idx="70">
                  <c:v>0.61194372579911771</c:v>
                </c:pt>
                <c:pt idx="71">
                  <c:v>0.61178520362691469</c:v>
                </c:pt>
                <c:pt idx="72">
                  <c:v>0.61147445681048129</c:v>
                </c:pt>
                <c:pt idx="73">
                  <c:v>0.6101789131872104</c:v>
                </c:pt>
                <c:pt idx="74">
                  <c:v>0.60960163146739232</c:v>
                </c:pt>
                <c:pt idx="75">
                  <c:v>0.60879624906212959</c:v>
                </c:pt>
                <c:pt idx="76">
                  <c:v>0.60721013871153706</c:v>
                </c:pt>
                <c:pt idx="77">
                  <c:v>0.60569221334813639</c:v>
                </c:pt>
                <c:pt idx="78">
                  <c:v>0.60415956226354517</c:v>
                </c:pt>
                <c:pt idx="79">
                  <c:v>0.6038889208998276</c:v>
                </c:pt>
                <c:pt idx="80">
                  <c:v>0.60338261870948828</c:v>
                </c:pt>
                <c:pt idx="81">
                  <c:v>0.60210428664334092</c:v>
                </c:pt>
                <c:pt idx="82">
                  <c:v>0.60111929057769331</c:v>
                </c:pt>
                <c:pt idx="83">
                  <c:v>0.60009526540936942</c:v>
                </c:pt>
                <c:pt idx="84">
                  <c:v>0.59944366849805442</c:v>
                </c:pt>
                <c:pt idx="85">
                  <c:v>0.5988118415793896</c:v>
                </c:pt>
                <c:pt idx="86">
                  <c:v>0.59800286837376382</c:v>
                </c:pt>
                <c:pt idx="87">
                  <c:v>0.59753220913591565</c:v>
                </c:pt>
                <c:pt idx="88">
                  <c:v>0.59610016570958535</c:v>
                </c:pt>
                <c:pt idx="89">
                  <c:v>0.59478641519675191</c:v>
                </c:pt>
                <c:pt idx="90">
                  <c:v>0.59306631454803749</c:v>
                </c:pt>
                <c:pt idx="91">
                  <c:v>0.59174385346445635</c:v>
                </c:pt>
                <c:pt idx="92">
                  <c:v>0.5909846559225248</c:v>
                </c:pt>
                <c:pt idx="93">
                  <c:v>0.59065233452248167</c:v>
                </c:pt>
                <c:pt idx="94">
                  <c:v>0.5895048951937647</c:v>
                </c:pt>
                <c:pt idx="95">
                  <c:v>0.58951217055010741</c:v>
                </c:pt>
                <c:pt idx="96">
                  <c:v>0.58771979467308988</c:v>
                </c:pt>
                <c:pt idx="97">
                  <c:v>0.58681242809378775</c:v>
                </c:pt>
                <c:pt idx="98">
                  <c:v>0.58569866522866942</c:v>
                </c:pt>
                <c:pt idx="99">
                  <c:v>0.58459820068909552</c:v>
                </c:pt>
                <c:pt idx="100">
                  <c:v>0.58288157760066073</c:v>
                </c:pt>
                <c:pt idx="101">
                  <c:v>0.58234137366582828</c:v>
                </c:pt>
                <c:pt idx="102">
                  <c:v>0.5820319021171394</c:v>
                </c:pt>
                <c:pt idx="103">
                  <c:v>0.58053960425194417</c:v>
                </c:pt>
                <c:pt idx="104">
                  <c:v>0.58119043550524008</c:v>
                </c:pt>
                <c:pt idx="105">
                  <c:v>0.5815986426162254</c:v>
                </c:pt>
                <c:pt idx="106">
                  <c:v>0.58273466732513601</c:v>
                </c:pt>
                <c:pt idx="107">
                  <c:v>0.58187517738483163</c:v>
                </c:pt>
                <c:pt idx="108">
                  <c:v>0.58161402229189496</c:v>
                </c:pt>
                <c:pt idx="109">
                  <c:v>0.5827471372476084</c:v>
                </c:pt>
                <c:pt idx="110">
                  <c:v>0.58320936863414619</c:v>
                </c:pt>
                <c:pt idx="111">
                  <c:v>0.5826076367309222</c:v>
                </c:pt>
                <c:pt idx="112">
                  <c:v>0.58340384422267588</c:v>
                </c:pt>
                <c:pt idx="113">
                  <c:v>0.58381295886107476</c:v>
                </c:pt>
                <c:pt idx="114">
                  <c:v>0.58380661117423038</c:v>
                </c:pt>
                <c:pt idx="115">
                  <c:v>0.58369260067920203</c:v>
                </c:pt>
                <c:pt idx="116">
                  <c:v>0.58324522893849973</c:v>
                </c:pt>
                <c:pt idx="117">
                  <c:v>0.58321022517033216</c:v>
                </c:pt>
                <c:pt idx="118">
                  <c:v>0.58235521609055552</c:v>
                </c:pt>
                <c:pt idx="119">
                  <c:v>0.58130558404593369</c:v>
                </c:pt>
                <c:pt idx="120">
                  <c:v>0.58040879961118175</c:v>
                </c:pt>
                <c:pt idx="121">
                  <c:v>0.57951571862824669</c:v>
                </c:pt>
                <c:pt idx="122">
                  <c:v>0.57880307177177792</c:v>
                </c:pt>
                <c:pt idx="123">
                  <c:v>0.57793507296805058</c:v>
                </c:pt>
                <c:pt idx="124">
                  <c:v>0.57658889946768555</c:v>
                </c:pt>
                <c:pt idx="125">
                  <c:v>0.57523162728537369</c:v>
                </c:pt>
                <c:pt idx="126">
                  <c:v>0.57405243177881737</c:v>
                </c:pt>
                <c:pt idx="127">
                  <c:v>0.57301684102619577</c:v>
                </c:pt>
                <c:pt idx="128">
                  <c:v>0.57137864124345694</c:v>
                </c:pt>
                <c:pt idx="129">
                  <c:v>0.57036213619454934</c:v>
                </c:pt>
                <c:pt idx="130">
                  <c:v>0.57023919503306975</c:v>
                </c:pt>
                <c:pt idx="131">
                  <c:v>0.57028028061967495</c:v>
                </c:pt>
                <c:pt idx="132">
                  <c:v>0.57002917873314218</c:v>
                </c:pt>
                <c:pt idx="133">
                  <c:v>0.57005993659879983</c:v>
                </c:pt>
                <c:pt idx="134">
                  <c:v>0.57028144820030902</c:v>
                </c:pt>
                <c:pt idx="135">
                  <c:v>0.57029049743671856</c:v>
                </c:pt>
                <c:pt idx="136">
                  <c:v>0.57049480905034999</c:v>
                </c:pt>
                <c:pt idx="137">
                  <c:v>0.5701313503041161</c:v>
                </c:pt>
                <c:pt idx="138">
                  <c:v>0.57034751011428275</c:v>
                </c:pt>
                <c:pt idx="139">
                  <c:v>0.56954487194805892</c:v>
                </c:pt>
                <c:pt idx="140">
                  <c:v>0.56927233394621335</c:v>
                </c:pt>
                <c:pt idx="141">
                  <c:v>0.56925603018606252</c:v>
                </c:pt>
                <c:pt idx="142">
                  <c:v>0.56949588733193313</c:v>
                </c:pt>
                <c:pt idx="143">
                  <c:v>0.5698594856099698</c:v>
                </c:pt>
                <c:pt idx="144">
                  <c:v>0.57026700588763946</c:v>
                </c:pt>
                <c:pt idx="145">
                  <c:v>0.5705226810450208</c:v>
                </c:pt>
                <c:pt idx="146">
                  <c:v>0.5710354382482099</c:v>
                </c:pt>
                <c:pt idx="147">
                  <c:v>0.57127656970687835</c:v>
                </c:pt>
                <c:pt idx="148">
                  <c:v>0.57132994918906377</c:v>
                </c:pt>
                <c:pt idx="149">
                  <c:v>0.571147594231732</c:v>
                </c:pt>
                <c:pt idx="150">
                  <c:v>0.57179296652158673</c:v>
                </c:pt>
                <c:pt idx="151">
                  <c:v>0.57210485859947124</c:v>
                </c:pt>
                <c:pt idx="152">
                  <c:v>0.57173206315604275</c:v>
                </c:pt>
                <c:pt idx="153">
                  <c:v>0.57161892656348046</c:v>
                </c:pt>
                <c:pt idx="154">
                  <c:v>0.57196238058299576</c:v>
                </c:pt>
                <c:pt idx="155">
                  <c:v>0.57214985510083627</c:v>
                </c:pt>
                <c:pt idx="156">
                  <c:v>0.57257400558609184</c:v>
                </c:pt>
                <c:pt idx="157">
                  <c:v>0.57283593440017555</c:v>
                </c:pt>
                <c:pt idx="158">
                  <c:v>0.57312255148596802</c:v>
                </c:pt>
                <c:pt idx="159">
                  <c:v>0.57296253913289474</c:v>
                </c:pt>
                <c:pt idx="160">
                  <c:v>0.57324595272555701</c:v>
                </c:pt>
                <c:pt idx="161">
                  <c:v>0.5731476981180238</c:v>
                </c:pt>
                <c:pt idx="162">
                  <c:v>0.57317513477179716</c:v>
                </c:pt>
                <c:pt idx="163">
                  <c:v>0.57317041276495939</c:v>
                </c:pt>
                <c:pt idx="164">
                  <c:v>0.57279394994431432</c:v>
                </c:pt>
                <c:pt idx="165">
                  <c:v>0.57298048277411173</c:v>
                </c:pt>
                <c:pt idx="166">
                  <c:v>0.57244420185529332</c:v>
                </c:pt>
                <c:pt idx="167">
                  <c:v>0.57209159566767609</c:v>
                </c:pt>
                <c:pt idx="168">
                  <c:v>0.57172637429956541</c:v>
                </c:pt>
                <c:pt idx="169">
                  <c:v>0.57152148859353469</c:v>
                </c:pt>
                <c:pt idx="170">
                  <c:v>0.57129447018744328</c:v>
                </c:pt>
                <c:pt idx="171">
                  <c:v>0.5710149400021397</c:v>
                </c:pt>
                <c:pt idx="172">
                  <c:v>0.57081866377117074</c:v>
                </c:pt>
                <c:pt idx="173">
                  <c:v>0.57050573583323982</c:v>
                </c:pt>
                <c:pt idx="174">
                  <c:v>0.57010866321642362</c:v>
                </c:pt>
                <c:pt idx="175">
                  <c:v>0.56980930039560651</c:v>
                </c:pt>
                <c:pt idx="176">
                  <c:v>0.56945142850915043</c:v>
                </c:pt>
                <c:pt idx="177">
                  <c:v>0.5690409669485893</c:v>
                </c:pt>
                <c:pt idx="178">
                  <c:v>0.56875506591985114</c:v>
                </c:pt>
                <c:pt idx="179">
                  <c:v>0.5686502552453222</c:v>
                </c:pt>
                <c:pt idx="180">
                  <c:v>0.568556343816499</c:v>
                </c:pt>
                <c:pt idx="181">
                  <c:v>0.56840413217580144</c:v>
                </c:pt>
                <c:pt idx="182">
                  <c:v>0.56822675508631815</c:v>
                </c:pt>
                <c:pt idx="183">
                  <c:v>0.56806734594640673</c:v>
                </c:pt>
                <c:pt idx="184">
                  <c:v>0.56771318575576768</c:v>
                </c:pt>
                <c:pt idx="185">
                  <c:v>0.56758881854670062</c:v>
                </c:pt>
                <c:pt idx="186">
                  <c:v>0.56734859784719094</c:v>
                </c:pt>
                <c:pt idx="187">
                  <c:v>0.56698199274846528</c:v>
                </c:pt>
                <c:pt idx="188">
                  <c:v>0.56679111127931747</c:v>
                </c:pt>
                <c:pt idx="189">
                  <c:v>0.56670814988711515</c:v>
                </c:pt>
                <c:pt idx="190">
                  <c:v>0.56653219087734097</c:v>
                </c:pt>
                <c:pt idx="191">
                  <c:v>0.56630636147314428</c:v>
                </c:pt>
                <c:pt idx="192">
                  <c:v>0.56603647013837288</c:v>
                </c:pt>
                <c:pt idx="193">
                  <c:v>0.56591711252916854</c:v>
                </c:pt>
                <c:pt idx="194">
                  <c:v>0.56573401395413803</c:v>
                </c:pt>
                <c:pt idx="195">
                  <c:v>0.56566478211388638</c:v>
                </c:pt>
                <c:pt idx="196">
                  <c:v>0.56541784297201825</c:v>
                </c:pt>
                <c:pt idx="197">
                  <c:v>0.56534896771840137</c:v>
                </c:pt>
                <c:pt idx="198">
                  <c:v>0.56542992308883777</c:v>
                </c:pt>
                <c:pt idx="199">
                  <c:v>0.56548777335019385</c:v>
                </c:pt>
                <c:pt idx="200">
                  <c:v>0.5654869495057997</c:v>
                </c:pt>
                <c:pt idx="201">
                  <c:v>0.56551152712758934</c:v>
                </c:pt>
                <c:pt idx="202">
                  <c:v>0.56541376291441947</c:v>
                </c:pt>
                <c:pt idx="203">
                  <c:v>0.56536727673708997</c:v>
                </c:pt>
                <c:pt idx="204">
                  <c:v>0.56547070001808497</c:v>
                </c:pt>
                <c:pt idx="205">
                  <c:v>0.56538660692697762</c:v>
                </c:pt>
                <c:pt idx="206">
                  <c:v>0.56488451136376894</c:v>
                </c:pt>
                <c:pt idx="207">
                  <c:v>0.56442010443701962</c:v>
                </c:pt>
                <c:pt idx="208">
                  <c:v>0.56400745116810547</c:v>
                </c:pt>
                <c:pt idx="209">
                  <c:v>0.56363146393699892</c:v>
                </c:pt>
                <c:pt idx="210">
                  <c:v>0.56326519045535239</c:v>
                </c:pt>
                <c:pt idx="211">
                  <c:v>0.56273269107266066</c:v>
                </c:pt>
                <c:pt idx="212">
                  <c:v>0.56232287699354966</c:v>
                </c:pt>
                <c:pt idx="213">
                  <c:v>0.56176616803883039</c:v>
                </c:pt>
                <c:pt idx="214">
                  <c:v>0.56140460134033843</c:v>
                </c:pt>
                <c:pt idx="215">
                  <c:v>0.56092226984977989</c:v>
                </c:pt>
                <c:pt idx="216">
                  <c:v>0.5604648360838268</c:v>
                </c:pt>
                <c:pt idx="217">
                  <c:v>0.56021886311246427</c:v>
                </c:pt>
                <c:pt idx="218">
                  <c:v>0.56005277197539061</c:v>
                </c:pt>
                <c:pt idx="219">
                  <c:v>0.55969156779273499</c:v>
                </c:pt>
                <c:pt idx="220">
                  <c:v>0.5593147235718573</c:v>
                </c:pt>
                <c:pt idx="221">
                  <c:v>0.55899558559480222</c:v>
                </c:pt>
                <c:pt idx="222">
                  <c:v>0.55886863939757103</c:v>
                </c:pt>
                <c:pt idx="223">
                  <c:v>0.55852559431402815</c:v>
                </c:pt>
                <c:pt idx="224">
                  <c:v>0.55831223194220236</c:v>
                </c:pt>
                <c:pt idx="225">
                  <c:v>0.55798743625022762</c:v>
                </c:pt>
                <c:pt idx="226">
                  <c:v>0.5576800004232938</c:v>
                </c:pt>
                <c:pt idx="227">
                  <c:v>0.5573440936296461</c:v>
                </c:pt>
                <c:pt idx="228">
                  <c:v>0.55705498121441344</c:v>
                </c:pt>
                <c:pt idx="229">
                  <c:v>0.55676443574963719</c:v>
                </c:pt>
                <c:pt idx="230">
                  <c:v>0.55650103563933773</c:v>
                </c:pt>
                <c:pt idx="231">
                  <c:v>0.55613520671606542</c:v>
                </c:pt>
                <c:pt idx="232">
                  <c:v>0.55574850341303106</c:v>
                </c:pt>
                <c:pt idx="233">
                  <c:v>0.55548069082790519</c:v>
                </c:pt>
                <c:pt idx="234">
                  <c:v>0.55501055594586457</c:v>
                </c:pt>
                <c:pt idx="235">
                  <c:v>0.55455151820692261</c:v>
                </c:pt>
                <c:pt idx="236">
                  <c:v>0.55384060919518241</c:v>
                </c:pt>
                <c:pt idx="237">
                  <c:v>0.55316530073180303</c:v>
                </c:pt>
                <c:pt idx="238">
                  <c:v>0.55255117234363582</c:v>
                </c:pt>
                <c:pt idx="239">
                  <c:v>0.55203497795094003</c:v>
                </c:pt>
                <c:pt idx="240">
                  <c:v>0.55161408495090747</c:v>
                </c:pt>
                <c:pt idx="241">
                  <c:v>0.55121147032479056</c:v>
                </c:pt>
                <c:pt idx="242">
                  <c:v>0.55087365896667218</c:v>
                </c:pt>
                <c:pt idx="243">
                  <c:v>0.55049538876160498</c:v>
                </c:pt>
                <c:pt idx="244">
                  <c:v>0.55015555622420698</c:v>
                </c:pt>
                <c:pt idx="245">
                  <c:v>0.54975596898061718</c:v>
                </c:pt>
                <c:pt idx="246">
                  <c:v>0.54940461309316546</c:v>
                </c:pt>
                <c:pt idx="247">
                  <c:v>0.54900989996946747</c:v>
                </c:pt>
                <c:pt idx="248">
                  <c:v>0.5486355595283996</c:v>
                </c:pt>
                <c:pt idx="249">
                  <c:v>0.54827590525332204</c:v>
                </c:pt>
                <c:pt idx="250">
                  <c:v>0.54805774030328203</c:v>
                </c:pt>
                <c:pt idx="251">
                  <c:v>0.54772534443341103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0-4187-9ED6-7FC69CE4B6B2}"/>
            </c:ext>
          </c:extLst>
        </c:ser>
        <c:ser>
          <c:idx val="1"/>
          <c:order val="1"/>
          <c:tx>
            <c:strRef>
              <c:f>'Term Structures- CSI 300'!$J$2</c:f>
              <c:strCache>
                <c:ptCount val="1"/>
                <c:pt idx="0">
                  <c:v>down vol/vol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'Term Structures- CSI 300'!$J$3:$J$254</c:f>
              <c:numCache>
                <c:formatCode>General</c:formatCode>
                <c:ptCount val="252"/>
                <c:pt idx="0">
                  <c:v>0.63966638277390364</c:v>
                </c:pt>
                <c:pt idx="1">
                  <c:v>0.63369526512837215</c:v>
                </c:pt>
                <c:pt idx="2">
                  <c:v>0.61102540732820076</c:v>
                </c:pt>
                <c:pt idx="3">
                  <c:v>0.594215754914591</c:v>
                </c:pt>
                <c:pt idx="4">
                  <c:v>0.59298606709902635</c:v>
                </c:pt>
                <c:pt idx="5">
                  <c:v>0.59935676006326111</c:v>
                </c:pt>
                <c:pt idx="6">
                  <c:v>0.59553437576489798</c:v>
                </c:pt>
                <c:pt idx="7">
                  <c:v>0.59613719834373791</c:v>
                </c:pt>
                <c:pt idx="8">
                  <c:v>0.5931997130566159</c:v>
                </c:pt>
                <c:pt idx="9">
                  <c:v>0.59324576544460672</c:v>
                </c:pt>
                <c:pt idx="10">
                  <c:v>0.59467196665255184</c:v>
                </c:pt>
                <c:pt idx="11">
                  <c:v>0.59592631981925992</c:v>
                </c:pt>
                <c:pt idx="12">
                  <c:v>0.59548994677870948</c:v>
                </c:pt>
                <c:pt idx="13">
                  <c:v>0.5952127730956327</c:v>
                </c:pt>
                <c:pt idx="14">
                  <c:v>0.59549952905556525</c:v>
                </c:pt>
                <c:pt idx="15">
                  <c:v>0.59907534938387219</c:v>
                </c:pt>
                <c:pt idx="16">
                  <c:v>0.60217970699147649</c:v>
                </c:pt>
                <c:pt idx="17">
                  <c:v>0.6064951866208862</c:v>
                </c:pt>
                <c:pt idx="18">
                  <c:v>0.60742525216519072</c:v>
                </c:pt>
                <c:pt idx="19">
                  <c:v>0.60907964033904782</c:v>
                </c:pt>
                <c:pt idx="20">
                  <c:v>0.61711041090634589</c:v>
                </c:pt>
                <c:pt idx="21">
                  <c:v>0.62466763088916855</c:v>
                </c:pt>
                <c:pt idx="22">
                  <c:v>0.63078809648525136</c:v>
                </c:pt>
                <c:pt idx="23">
                  <c:v>0.6365955101165417</c:v>
                </c:pt>
                <c:pt idx="24">
                  <c:v>0.64305254036495307</c:v>
                </c:pt>
                <c:pt idx="25">
                  <c:v>0.64594649398293569</c:v>
                </c:pt>
                <c:pt idx="26">
                  <c:v>0.64717372812637319</c:v>
                </c:pt>
                <c:pt idx="27">
                  <c:v>0.65116509809339684</c:v>
                </c:pt>
                <c:pt idx="28">
                  <c:v>0.65232342474980998</c:v>
                </c:pt>
                <c:pt idx="29">
                  <c:v>0.65434018288785367</c:v>
                </c:pt>
                <c:pt idx="30">
                  <c:v>0.65567394123099976</c:v>
                </c:pt>
                <c:pt idx="31">
                  <c:v>0.65718855470436155</c:v>
                </c:pt>
                <c:pt idx="32">
                  <c:v>0.65673275675238396</c:v>
                </c:pt>
                <c:pt idx="33">
                  <c:v>0.65608959107370457</c:v>
                </c:pt>
                <c:pt idx="34">
                  <c:v>0.65860993948130686</c:v>
                </c:pt>
                <c:pt idx="35">
                  <c:v>0.66057604450000906</c:v>
                </c:pt>
                <c:pt idx="36">
                  <c:v>0.66110713665922471</c:v>
                </c:pt>
                <c:pt idx="37">
                  <c:v>0.66319739522318921</c:v>
                </c:pt>
                <c:pt idx="38">
                  <c:v>0.66467145982401532</c:v>
                </c:pt>
                <c:pt idx="39">
                  <c:v>0.66648859271666072</c:v>
                </c:pt>
                <c:pt idx="40">
                  <c:v>0.66649688253394468</c:v>
                </c:pt>
                <c:pt idx="41">
                  <c:v>0.66675289093526957</c:v>
                </c:pt>
                <c:pt idx="42">
                  <c:v>0.6688162690878886</c:v>
                </c:pt>
                <c:pt idx="43">
                  <c:v>0.66991643378462473</c:v>
                </c:pt>
                <c:pt idx="44">
                  <c:v>0.67106869422181969</c:v>
                </c:pt>
                <c:pt idx="45">
                  <c:v>0.67025412406627161</c:v>
                </c:pt>
                <c:pt idx="46">
                  <c:v>0.66950046786745254</c:v>
                </c:pt>
                <c:pt idx="47">
                  <c:v>0.67035438335905351</c:v>
                </c:pt>
                <c:pt idx="48">
                  <c:v>0.67080465007372481</c:v>
                </c:pt>
                <c:pt idx="49">
                  <c:v>0.67074020784794697</c:v>
                </c:pt>
                <c:pt idx="50">
                  <c:v>0.67046445625491879</c:v>
                </c:pt>
                <c:pt idx="51">
                  <c:v>0.66965261315561686</c:v>
                </c:pt>
                <c:pt idx="52">
                  <c:v>0.67019328188512783</c:v>
                </c:pt>
                <c:pt idx="53">
                  <c:v>0.67115523581655134</c:v>
                </c:pt>
                <c:pt idx="54">
                  <c:v>0.67102181522195403</c:v>
                </c:pt>
                <c:pt idx="55">
                  <c:v>0.67095268101500083</c:v>
                </c:pt>
                <c:pt idx="56">
                  <c:v>0.67203188024782001</c:v>
                </c:pt>
                <c:pt idx="57">
                  <c:v>0.67200329010219906</c:v>
                </c:pt>
                <c:pt idx="58">
                  <c:v>0.67043442182012414</c:v>
                </c:pt>
                <c:pt idx="59">
                  <c:v>0.67279110076352311</c:v>
                </c:pt>
                <c:pt idx="60">
                  <c:v>0.67427838129902351</c:v>
                </c:pt>
                <c:pt idx="61">
                  <c:v>0.67477874595479537</c:v>
                </c:pt>
                <c:pt idx="62">
                  <c:v>0.67678869008271081</c:v>
                </c:pt>
                <c:pt idx="63">
                  <c:v>0.67866305344268596</c:v>
                </c:pt>
                <c:pt idx="64">
                  <c:v>0.68211454290737683</c:v>
                </c:pt>
                <c:pt idx="65">
                  <c:v>0.68508090832390034</c:v>
                </c:pt>
                <c:pt idx="66">
                  <c:v>0.68636850558435747</c:v>
                </c:pt>
                <c:pt idx="67">
                  <c:v>0.68852379679842379</c:v>
                </c:pt>
                <c:pt idx="68">
                  <c:v>0.68898683645957493</c:v>
                </c:pt>
                <c:pt idx="69">
                  <c:v>0.69037193719970336</c:v>
                </c:pt>
                <c:pt idx="70">
                  <c:v>0.69125048609183537</c:v>
                </c:pt>
                <c:pt idx="71">
                  <c:v>0.69354783021231237</c:v>
                </c:pt>
                <c:pt idx="72">
                  <c:v>0.69508895137228566</c:v>
                </c:pt>
                <c:pt idx="73">
                  <c:v>0.6975358147798133</c:v>
                </c:pt>
                <c:pt idx="74">
                  <c:v>0.69863477023041909</c:v>
                </c:pt>
                <c:pt idx="75">
                  <c:v>0.70007337600072772</c:v>
                </c:pt>
                <c:pt idx="76">
                  <c:v>0.70130006855510496</c:v>
                </c:pt>
                <c:pt idx="77">
                  <c:v>0.70358221209074212</c:v>
                </c:pt>
                <c:pt idx="78">
                  <c:v>0.70422098740790617</c:v>
                </c:pt>
                <c:pt idx="79">
                  <c:v>0.70400024679550122</c:v>
                </c:pt>
                <c:pt idx="80">
                  <c:v>0.70465392699387441</c:v>
                </c:pt>
                <c:pt idx="81">
                  <c:v>0.70629647573130871</c:v>
                </c:pt>
                <c:pt idx="82">
                  <c:v>0.70823344691321299</c:v>
                </c:pt>
                <c:pt idx="83">
                  <c:v>0.71077246963510654</c:v>
                </c:pt>
                <c:pt idx="84">
                  <c:v>0.71210091130465103</c:v>
                </c:pt>
                <c:pt idx="85">
                  <c:v>0.71235518926653574</c:v>
                </c:pt>
                <c:pt idx="86">
                  <c:v>0.71401098980806199</c:v>
                </c:pt>
                <c:pt idx="87">
                  <c:v>0.71548237972091511</c:v>
                </c:pt>
                <c:pt idx="88">
                  <c:v>0.71663883326164823</c:v>
                </c:pt>
                <c:pt idx="89">
                  <c:v>0.7160551847159099</c:v>
                </c:pt>
                <c:pt idx="90">
                  <c:v>0.71604768677063479</c:v>
                </c:pt>
                <c:pt idx="91">
                  <c:v>0.71618220157721291</c:v>
                </c:pt>
                <c:pt idx="92">
                  <c:v>0.71592829631843213</c:v>
                </c:pt>
                <c:pt idx="93">
                  <c:v>0.71576367502666627</c:v>
                </c:pt>
                <c:pt idx="94">
                  <c:v>0.71652879772693567</c:v>
                </c:pt>
                <c:pt idx="95">
                  <c:v>0.7164824353038165</c:v>
                </c:pt>
                <c:pt idx="96">
                  <c:v>0.71793279438225099</c:v>
                </c:pt>
                <c:pt idx="97">
                  <c:v>0.71861354977410341</c:v>
                </c:pt>
                <c:pt idx="98">
                  <c:v>0.71933074449493239</c:v>
                </c:pt>
                <c:pt idx="99">
                  <c:v>0.71978202993193019</c:v>
                </c:pt>
                <c:pt idx="100">
                  <c:v>0.72099081983818292</c:v>
                </c:pt>
                <c:pt idx="101">
                  <c:v>0.72107979298262881</c:v>
                </c:pt>
                <c:pt idx="102">
                  <c:v>0.72119754821711302</c:v>
                </c:pt>
                <c:pt idx="103">
                  <c:v>0.72243857347715112</c:v>
                </c:pt>
                <c:pt idx="104">
                  <c:v>0.72226913807175908</c:v>
                </c:pt>
                <c:pt idx="105">
                  <c:v>0.72316068752802554</c:v>
                </c:pt>
                <c:pt idx="106">
                  <c:v>0.72359042945071783</c:v>
                </c:pt>
                <c:pt idx="107">
                  <c:v>0.72540985515605338</c:v>
                </c:pt>
                <c:pt idx="108">
                  <c:v>0.72672049720425425</c:v>
                </c:pt>
                <c:pt idx="109">
                  <c:v>0.72665882195643505</c:v>
                </c:pt>
                <c:pt idx="110">
                  <c:v>0.72812591463391196</c:v>
                </c:pt>
                <c:pt idx="111">
                  <c:v>0.73010452485509481</c:v>
                </c:pt>
                <c:pt idx="112">
                  <c:v>0.73098695121809198</c:v>
                </c:pt>
                <c:pt idx="113">
                  <c:v>0.73173931845407036</c:v>
                </c:pt>
                <c:pt idx="114">
                  <c:v>0.73290730764903256</c:v>
                </c:pt>
                <c:pt idx="115">
                  <c:v>0.73418502513162986</c:v>
                </c:pt>
                <c:pt idx="116">
                  <c:v>0.73599351050135109</c:v>
                </c:pt>
                <c:pt idx="117">
                  <c:v>0.73647871990987612</c:v>
                </c:pt>
                <c:pt idx="118">
                  <c:v>0.73770625096794995</c:v>
                </c:pt>
                <c:pt idx="119">
                  <c:v>0.73904484992650965</c:v>
                </c:pt>
                <c:pt idx="120">
                  <c:v>0.74064635987935479</c:v>
                </c:pt>
                <c:pt idx="121">
                  <c:v>0.74151924327835073</c:v>
                </c:pt>
                <c:pt idx="122">
                  <c:v>0.74224135181876683</c:v>
                </c:pt>
                <c:pt idx="123">
                  <c:v>0.74292540942830487</c:v>
                </c:pt>
                <c:pt idx="124">
                  <c:v>0.74433839719102735</c:v>
                </c:pt>
                <c:pt idx="125">
                  <c:v>0.74571075092682082</c:v>
                </c:pt>
                <c:pt idx="126">
                  <c:v>0.74683317075354139</c:v>
                </c:pt>
                <c:pt idx="127">
                  <c:v>0.74762073169169885</c:v>
                </c:pt>
                <c:pt idx="128">
                  <c:v>0.74943575207892454</c:v>
                </c:pt>
                <c:pt idx="129">
                  <c:v>0.75086655842453565</c:v>
                </c:pt>
                <c:pt idx="130">
                  <c:v>0.7515429461319646</c:v>
                </c:pt>
                <c:pt idx="131">
                  <c:v>0.75198467695006566</c:v>
                </c:pt>
                <c:pt idx="132">
                  <c:v>0.7526348534150834</c:v>
                </c:pt>
                <c:pt idx="133">
                  <c:v>0.75345380447193955</c:v>
                </c:pt>
                <c:pt idx="134">
                  <c:v>0.75455451579552724</c:v>
                </c:pt>
                <c:pt idx="135">
                  <c:v>0.75542749179286917</c:v>
                </c:pt>
                <c:pt idx="136">
                  <c:v>0.75630355045004605</c:v>
                </c:pt>
                <c:pt idx="137">
                  <c:v>0.75751302515267283</c:v>
                </c:pt>
                <c:pt idx="138">
                  <c:v>0.75787720448869067</c:v>
                </c:pt>
                <c:pt idx="139">
                  <c:v>0.7590675052611312</c:v>
                </c:pt>
                <c:pt idx="140">
                  <c:v>0.75994864087493663</c:v>
                </c:pt>
                <c:pt idx="141">
                  <c:v>0.76067645284314123</c:v>
                </c:pt>
                <c:pt idx="142">
                  <c:v>0.76083722010397592</c:v>
                </c:pt>
                <c:pt idx="143">
                  <c:v>0.76094603312174203</c:v>
                </c:pt>
                <c:pt idx="144">
                  <c:v>0.76121738417054863</c:v>
                </c:pt>
                <c:pt idx="145">
                  <c:v>0.76119377186354087</c:v>
                </c:pt>
                <c:pt idx="146">
                  <c:v>0.76074914842049712</c:v>
                </c:pt>
                <c:pt idx="147">
                  <c:v>0.76037928152282441</c:v>
                </c:pt>
                <c:pt idx="148">
                  <c:v>0.76086575479329854</c:v>
                </c:pt>
                <c:pt idx="149">
                  <c:v>0.76156303502979183</c:v>
                </c:pt>
                <c:pt idx="150">
                  <c:v>0.76068478120347371</c:v>
                </c:pt>
                <c:pt idx="151">
                  <c:v>0.76045478853970672</c:v>
                </c:pt>
                <c:pt idx="152">
                  <c:v>0.76143955715326905</c:v>
                </c:pt>
                <c:pt idx="153">
                  <c:v>0.76221629847339756</c:v>
                </c:pt>
                <c:pt idx="154">
                  <c:v>0.761980620084445</c:v>
                </c:pt>
                <c:pt idx="155">
                  <c:v>0.76220498232701628</c:v>
                </c:pt>
                <c:pt idx="156">
                  <c:v>0.76240023275022351</c:v>
                </c:pt>
                <c:pt idx="157">
                  <c:v>0.76228647166620378</c:v>
                </c:pt>
                <c:pt idx="158">
                  <c:v>0.76205830851378298</c:v>
                </c:pt>
                <c:pt idx="159">
                  <c:v>0.76287625671292147</c:v>
                </c:pt>
                <c:pt idx="160">
                  <c:v>0.7618368781677477</c:v>
                </c:pt>
                <c:pt idx="161">
                  <c:v>0.76292733745443009</c:v>
                </c:pt>
                <c:pt idx="162">
                  <c:v>0.76302407824451202</c:v>
                </c:pt>
                <c:pt idx="163">
                  <c:v>0.76269291508395742</c:v>
                </c:pt>
                <c:pt idx="164">
                  <c:v>0.763978418372389</c:v>
                </c:pt>
                <c:pt idx="165">
                  <c:v>0.76215882136767643</c:v>
                </c:pt>
                <c:pt idx="166">
                  <c:v>0.76325922169079219</c:v>
                </c:pt>
                <c:pt idx="167">
                  <c:v>0.76343862753905245</c:v>
                </c:pt>
                <c:pt idx="168">
                  <c:v>0.7641301086093093</c:v>
                </c:pt>
                <c:pt idx="169">
                  <c:v>0.76391244856461149</c:v>
                </c:pt>
                <c:pt idx="170">
                  <c:v>0.76408887812158688</c:v>
                </c:pt>
                <c:pt idx="171">
                  <c:v>0.76455823431734671</c:v>
                </c:pt>
                <c:pt idx="172">
                  <c:v>0.76247620608468381</c:v>
                </c:pt>
                <c:pt idx="173">
                  <c:v>0.76324172920232536</c:v>
                </c:pt>
                <c:pt idx="174">
                  <c:v>0.76461286449858223</c:v>
                </c:pt>
                <c:pt idx="175">
                  <c:v>0.76462090532533622</c:v>
                </c:pt>
                <c:pt idx="176">
                  <c:v>0.76578319620046265</c:v>
                </c:pt>
                <c:pt idx="177">
                  <c:v>0.7681739655970895</c:v>
                </c:pt>
                <c:pt idx="178">
                  <c:v>0.76795538876383895</c:v>
                </c:pt>
                <c:pt idx="179">
                  <c:v>0.76642895905519215</c:v>
                </c:pt>
                <c:pt idx="180">
                  <c:v>0.76620402458312731</c:v>
                </c:pt>
                <c:pt idx="181">
                  <c:v>0.76688811581501837</c:v>
                </c:pt>
                <c:pt idx="182">
                  <c:v>0.76939277187463084</c:v>
                </c:pt>
                <c:pt idx="183">
                  <c:v>0.76957560432985261</c:v>
                </c:pt>
                <c:pt idx="184">
                  <c:v>0.77273310348135471</c:v>
                </c:pt>
                <c:pt idx="185">
                  <c:v>0.77125442521753762</c:v>
                </c:pt>
                <c:pt idx="186">
                  <c:v>0.77277699173479852</c:v>
                </c:pt>
                <c:pt idx="187">
                  <c:v>0.77300561593466288</c:v>
                </c:pt>
                <c:pt idx="188">
                  <c:v>0.77179235175858629</c:v>
                </c:pt>
                <c:pt idx="189">
                  <c:v>0.7713365248283538</c:v>
                </c:pt>
                <c:pt idx="190">
                  <c:v>0.77185656472325026</c:v>
                </c:pt>
                <c:pt idx="191">
                  <c:v>0.77384287987688705</c:v>
                </c:pt>
                <c:pt idx="192">
                  <c:v>0.77371961068867656</c:v>
                </c:pt>
                <c:pt idx="193">
                  <c:v>0.7740189348641483</c:v>
                </c:pt>
                <c:pt idx="194">
                  <c:v>0.77341728416793976</c:v>
                </c:pt>
                <c:pt idx="195">
                  <c:v>0.77347543169662036</c:v>
                </c:pt>
                <c:pt idx="196">
                  <c:v>0.77553914275297431</c:v>
                </c:pt>
                <c:pt idx="197">
                  <c:v>0.77672497715230515</c:v>
                </c:pt>
                <c:pt idx="198">
                  <c:v>0.77614587942072244</c:v>
                </c:pt>
                <c:pt idx="199">
                  <c:v>0.77578058379201842</c:v>
                </c:pt>
                <c:pt idx="200">
                  <c:v>0.77597198808293633</c:v>
                </c:pt>
                <c:pt idx="201">
                  <c:v>0.77774664327535925</c:v>
                </c:pt>
                <c:pt idx="202">
                  <c:v>0.78140569420753048</c:v>
                </c:pt>
                <c:pt idx="203">
                  <c:v>0.78156029277460548</c:v>
                </c:pt>
                <c:pt idx="204">
                  <c:v>0.78206439270361472</c:v>
                </c:pt>
                <c:pt idx="205">
                  <c:v>0.78241811521376559</c:v>
                </c:pt>
                <c:pt idx="206">
                  <c:v>0.7835580031483883</c:v>
                </c:pt>
                <c:pt idx="207">
                  <c:v>0.78342988469277275</c:v>
                </c:pt>
                <c:pt idx="208">
                  <c:v>0.78405325133393544</c:v>
                </c:pt>
                <c:pt idx="209">
                  <c:v>0.78401086396235875</c:v>
                </c:pt>
                <c:pt idx="210">
                  <c:v>0.78315580244936023</c:v>
                </c:pt>
                <c:pt idx="211">
                  <c:v>0.78512191005818732</c:v>
                </c:pt>
                <c:pt idx="212">
                  <c:v>0.7845639065881258</c:v>
                </c:pt>
                <c:pt idx="213">
                  <c:v>0.78780637649480778</c:v>
                </c:pt>
                <c:pt idx="214">
                  <c:v>0.78911276792833718</c:v>
                </c:pt>
                <c:pt idx="215">
                  <c:v>0.79009408097420453</c:v>
                </c:pt>
                <c:pt idx="216">
                  <c:v>0.79119527176435533</c:v>
                </c:pt>
                <c:pt idx="217">
                  <c:v>0.79048290543592337</c:v>
                </c:pt>
                <c:pt idx="218">
                  <c:v>0.78981843354316672</c:v>
                </c:pt>
                <c:pt idx="219">
                  <c:v>0.79067942629057153</c:v>
                </c:pt>
                <c:pt idx="220">
                  <c:v>0.79317139801097236</c:v>
                </c:pt>
                <c:pt idx="221">
                  <c:v>0.79501038647491595</c:v>
                </c:pt>
                <c:pt idx="222">
                  <c:v>0.79545306289477702</c:v>
                </c:pt>
                <c:pt idx="223">
                  <c:v>0.79561716683472661</c:v>
                </c:pt>
                <c:pt idx="224">
                  <c:v>0.79271845448415279</c:v>
                </c:pt>
                <c:pt idx="225">
                  <c:v>0.79219947514134548</c:v>
                </c:pt>
                <c:pt idx="226">
                  <c:v>0.79425339592941846</c:v>
                </c:pt>
                <c:pt idx="227">
                  <c:v>0.79477212908821326</c:v>
                </c:pt>
                <c:pt idx="228">
                  <c:v>0.79269432806733719</c:v>
                </c:pt>
                <c:pt idx="229">
                  <c:v>0.79267914159363062</c:v>
                </c:pt>
                <c:pt idx="230">
                  <c:v>0.79224087556337985</c:v>
                </c:pt>
                <c:pt idx="231">
                  <c:v>0.79295907336635518</c:v>
                </c:pt>
                <c:pt idx="232">
                  <c:v>0.7948071734863198</c:v>
                </c:pt>
                <c:pt idx="233">
                  <c:v>0.79359303832945416</c:v>
                </c:pt>
                <c:pt idx="234">
                  <c:v>0.79490018782301763</c:v>
                </c:pt>
                <c:pt idx="235">
                  <c:v>0.79516947381973724</c:v>
                </c:pt>
                <c:pt idx="236">
                  <c:v>0.79482503034946284</c:v>
                </c:pt>
                <c:pt idx="237">
                  <c:v>0.79394692000997702</c:v>
                </c:pt>
                <c:pt idx="238">
                  <c:v>0.79395397932443512</c:v>
                </c:pt>
                <c:pt idx="239">
                  <c:v>0.79448121148256046</c:v>
                </c:pt>
                <c:pt idx="240">
                  <c:v>0.7932786825239857</c:v>
                </c:pt>
                <c:pt idx="241">
                  <c:v>0.79214335376135681</c:v>
                </c:pt>
                <c:pt idx="242">
                  <c:v>0.79410111590315335</c:v>
                </c:pt>
                <c:pt idx="243">
                  <c:v>0.79564860281688177</c:v>
                </c:pt>
                <c:pt idx="244">
                  <c:v>0.79537050502090867</c:v>
                </c:pt>
                <c:pt idx="245">
                  <c:v>0.7976543216759634</c:v>
                </c:pt>
                <c:pt idx="246">
                  <c:v>0.79593699250388927</c:v>
                </c:pt>
                <c:pt idx="247">
                  <c:v>0.79813096673488981</c:v>
                </c:pt>
                <c:pt idx="248">
                  <c:v>0.80046489620421835</c:v>
                </c:pt>
                <c:pt idx="249">
                  <c:v>0.80108221426075443</c:v>
                </c:pt>
                <c:pt idx="250">
                  <c:v>0.80188818263690453</c:v>
                </c:pt>
                <c:pt idx="251">
                  <c:v>0.80232780745069898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80-4187-9ED6-7FC69CE4B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51551232"/>
        <c:axId val="-449175776"/>
      </c:lineChart>
      <c:catAx>
        <c:axId val="-45155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49175776"/>
        <c:crosses val="autoZero"/>
        <c:auto val="1"/>
        <c:lblAlgn val="ctr"/>
        <c:lblOffset val="100"/>
        <c:noMultiLvlLbl val="0"/>
      </c:catAx>
      <c:valAx>
        <c:axId val="-4491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155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Kurtosis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'Term Structures- CSI 300'!$H$2</c:f>
              <c:strCache>
                <c:ptCount val="1"/>
                <c:pt idx="0">
                  <c:v>kurt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'Term Structures- CSI 300'!$H$3:$H$254</c:f>
              <c:numCache>
                <c:formatCode>General</c:formatCode>
                <c:ptCount val="252"/>
                <c:pt idx="0">
                  <c:v>6.3425641457689359</c:v>
                </c:pt>
                <c:pt idx="1">
                  <c:v>6.0537356128091027</c:v>
                </c:pt>
                <c:pt idx="2">
                  <c:v>5.5415385578168213</c:v>
                </c:pt>
                <c:pt idx="3">
                  <c:v>5.2120566234571353</c:v>
                </c:pt>
                <c:pt idx="4">
                  <c:v>4.9583030585515075</c:v>
                </c:pt>
                <c:pt idx="5">
                  <c:v>5.0854713248568126</c:v>
                </c:pt>
                <c:pt idx="6">
                  <c:v>4.9506018065651167</c:v>
                </c:pt>
                <c:pt idx="7">
                  <c:v>4.8059575782022428</c:v>
                </c:pt>
                <c:pt idx="8">
                  <c:v>4.7258629165669568</c:v>
                </c:pt>
                <c:pt idx="9">
                  <c:v>4.653409487531361</c:v>
                </c:pt>
                <c:pt idx="10">
                  <c:v>4.4482894036533569</c:v>
                </c:pt>
                <c:pt idx="11">
                  <c:v>4.1982388939006814</c:v>
                </c:pt>
                <c:pt idx="12">
                  <c:v>4.0590264462423828</c:v>
                </c:pt>
                <c:pt idx="13">
                  <c:v>4.0210854537279275</c:v>
                </c:pt>
                <c:pt idx="14">
                  <c:v>3.9331425520384</c:v>
                </c:pt>
                <c:pt idx="15">
                  <c:v>3.9296251839537377</c:v>
                </c:pt>
                <c:pt idx="16">
                  <c:v>3.8807648462160875</c:v>
                </c:pt>
                <c:pt idx="17">
                  <c:v>3.8467916541490763</c:v>
                </c:pt>
                <c:pt idx="18">
                  <c:v>3.7977677021610554</c:v>
                </c:pt>
                <c:pt idx="19">
                  <c:v>3.7429840899555744</c:v>
                </c:pt>
                <c:pt idx="20">
                  <c:v>3.6872838744209919</c:v>
                </c:pt>
                <c:pt idx="21">
                  <c:v>3.6414809567947093</c:v>
                </c:pt>
                <c:pt idx="22">
                  <c:v>3.6062471964327361</c:v>
                </c:pt>
                <c:pt idx="23">
                  <c:v>3.5554324268170188</c:v>
                </c:pt>
                <c:pt idx="24">
                  <c:v>3.5182589832168585</c:v>
                </c:pt>
                <c:pt idx="25">
                  <c:v>3.4951593266173209</c:v>
                </c:pt>
                <c:pt idx="26">
                  <c:v>3.4778519494353088</c:v>
                </c:pt>
                <c:pt idx="27">
                  <c:v>3.4778704592472707</c:v>
                </c:pt>
                <c:pt idx="28">
                  <c:v>3.4886320887484104</c:v>
                </c:pt>
                <c:pt idx="29">
                  <c:v>3.5062342658538808</c:v>
                </c:pt>
                <c:pt idx="30">
                  <c:v>3.5061255615085898</c:v>
                </c:pt>
                <c:pt idx="31">
                  <c:v>3.4908706651413355</c:v>
                </c:pt>
                <c:pt idx="32">
                  <c:v>3.4592097873907206</c:v>
                </c:pt>
                <c:pt idx="33">
                  <c:v>3.4280698904034215</c:v>
                </c:pt>
                <c:pt idx="34">
                  <c:v>3.4066054209829542</c:v>
                </c:pt>
                <c:pt idx="35">
                  <c:v>3.3829867362267434</c:v>
                </c:pt>
                <c:pt idx="36">
                  <c:v>3.3414192776242997</c:v>
                </c:pt>
                <c:pt idx="37">
                  <c:v>3.3151582789059679</c:v>
                </c:pt>
                <c:pt idx="38">
                  <c:v>3.302650520753116</c:v>
                </c:pt>
                <c:pt idx="39">
                  <c:v>3.2916772350506793</c:v>
                </c:pt>
                <c:pt idx="40">
                  <c:v>3.2884105367536969</c:v>
                </c:pt>
                <c:pt idx="41">
                  <c:v>3.2955925659748222</c:v>
                </c:pt>
                <c:pt idx="42">
                  <c:v>3.2994544149827925</c:v>
                </c:pt>
                <c:pt idx="43">
                  <c:v>3.3065136539664524</c:v>
                </c:pt>
                <c:pt idx="44">
                  <c:v>3.310372174529296</c:v>
                </c:pt>
                <c:pt idx="45">
                  <c:v>3.3109458902273503</c:v>
                </c:pt>
                <c:pt idx="46">
                  <c:v>3.31558404222007</c:v>
                </c:pt>
                <c:pt idx="47">
                  <c:v>3.3166431556907896</c:v>
                </c:pt>
                <c:pt idx="48">
                  <c:v>3.3145306608998779</c:v>
                </c:pt>
                <c:pt idx="49">
                  <c:v>3.322467075754763</c:v>
                </c:pt>
                <c:pt idx="50">
                  <c:v>3.3265342117514272</c:v>
                </c:pt>
                <c:pt idx="51">
                  <c:v>3.3294950471033338</c:v>
                </c:pt>
                <c:pt idx="52">
                  <c:v>3.3249498588471744</c:v>
                </c:pt>
                <c:pt idx="53">
                  <c:v>3.3201439577009313</c:v>
                </c:pt>
                <c:pt idx="54">
                  <c:v>3.3169125375016106</c:v>
                </c:pt>
                <c:pt idx="55">
                  <c:v>3.3191664942830368</c:v>
                </c:pt>
                <c:pt idx="56">
                  <c:v>3.3208515105893004</c:v>
                </c:pt>
                <c:pt idx="57">
                  <c:v>3.3283534737434048</c:v>
                </c:pt>
                <c:pt idx="58">
                  <c:v>3.3273049507062638</c:v>
                </c:pt>
                <c:pt idx="59">
                  <c:v>3.3244167034362033</c:v>
                </c:pt>
                <c:pt idx="60">
                  <c:v>3.3260197902173956</c:v>
                </c:pt>
                <c:pt idx="61">
                  <c:v>3.3309173647042103</c:v>
                </c:pt>
                <c:pt idx="62">
                  <c:v>3.3427196754524946</c:v>
                </c:pt>
                <c:pt idx="63">
                  <c:v>3.3477713802688083</c:v>
                </c:pt>
                <c:pt idx="64">
                  <c:v>3.3523969132935298</c:v>
                </c:pt>
                <c:pt idx="65">
                  <c:v>3.3527529569435424</c:v>
                </c:pt>
                <c:pt idx="66">
                  <c:v>3.3498797372350979</c:v>
                </c:pt>
                <c:pt idx="67">
                  <c:v>3.345718304802499</c:v>
                </c:pt>
                <c:pt idx="68">
                  <c:v>3.3451956457920424</c:v>
                </c:pt>
                <c:pt idx="69">
                  <c:v>3.3447061451304587</c:v>
                </c:pt>
                <c:pt idx="70">
                  <c:v>3.34488848206919</c:v>
                </c:pt>
                <c:pt idx="71">
                  <c:v>3.345166474967554</c:v>
                </c:pt>
                <c:pt idx="72">
                  <c:v>3.3359953117554126</c:v>
                </c:pt>
                <c:pt idx="73">
                  <c:v>3.3246727290790026</c:v>
                </c:pt>
                <c:pt idx="74">
                  <c:v>3.3142313395598477</c:v>
                </c:pt>
                <c:pt idx="75">
                  <c:v>3.3069654109464586</c:v>
                </c:pt>
                <c:pt idx="76">
                  <c:v>3.2984869282439404</c:v>
                </c:pt>
                <c:pt idx="77">
                  <c:v>3.2936402616321798</c:v>
                </c:pt>
                <c:pt idx="78">
                  <c:v>3.2911602243286868</c:v>
                </c:pt>
                <c:pt idx="79">
                  <c:v>3.2978620683089477</c:v>
                </c:pt>
                <c:pt idx="80">
                  <c:v>3.3031043613020135</c:v>
                </c:pt>
                <c:pt idx="81">
                  <c:v>3.3049863530782586</c:v>
                </c:pt>
                <c:pt idx="82">
                  <c:v>3.309934114715098</c:v>
                </c:pt>
                <c:pt idx="83">
                  <c:v>3.3138204513283607</c:v>
                </c:pt>
                <c:pt idx="84">
                  <c:v>3.3200359537197706</c:v>
                </c:pt>
                <c:pt idx="85">
                  <c:v>3.3247730848512829</c:v>
                </c:pt>
                <c:pt idx="86">
                  <c:v>3.3368220993388418</c:v>
                </c:pt>
                <c:pt idx="87">
                  <c:v>3.3436167256638187</c:v>
                </c:pt>
                <c:pt idx="88">
                  <c:v>3.3475508773385116</c:v>
                </c:pt>
                <c:pt idx="89">
                  <c:v>3.3485429488414273</c:v>
                </c:pt>
                <c:pt idx="90">
                  <c:v>3.3531244999592422</c:v>
                </c:pt>
                <c:pt idx="91">
                  <c:v>3.3613366693356816</c:v>
                </c:pt>
                <c:pt idx="92">
                  <c:v>3.3711202906820055</c:v>
                </c:pt>
                <c:pt idx="93">
                  <c:v>3.382219646643025</c:v>
                </c:pt>
                <c:pt idx="94">
                  <c:v>3.3924921635511183</c:v>
                </c:pt>
                <c:pt idx="95">
                  <c:v>3.3989908191289446</c:v>
                </c:pt>
                <c:pt idx="96">
                  <c:v>3.4028784049203438</c:v>
                </c:pt>
                <c:pt idx="97">
                  <c:v>3.4091332065776441</c:v>
                </c:pt>
                <c:pt idx="98">
                  <c:v>3.4128000486610732</c:v>
                </c:pt>
                <c:pt idx="99">
                  <c:v>3.4179315499005316</c:v>
                </c:pt>
                <c:pt idx="100">
                  <c:v>3.4221012148515362</c:v>
                </c:pt>
                <c:pt idx="101">
                  <c:v>3.4301940250765108</c:v>
                </c:pt>
                <c:pt idx="102">
                  <c:v>3.4398628988013495</c:v>
                </c:pt>
                <c:pt idx="103">
                  <c:v>3.4474118320739029</c:v>
                </c:pt>
                <c:pt idx="104">
                  <c:v>3.4519984449156689</c:v>
                </c:pt>
                <c:pt idx="105">
                  <c:v>3.4596986928249374</c:v>
                </c:pt>
                <c:pt idx="106">
                  <c:v>3.4702623722753203</c:v>
                </c:pt>
                <c:pt idx="107">
                  <c:v>3.4773268983830863</c:v>
                </c:pt>
                <c:pt idx="108">
                  <c:v>3.485824130964982</c:v>
                </c:pt>
                <c:pt idx="109">
                  <c:v>3.4934779162745246</c:v>
                </c:pt>
                <c:pt idx="110">
                  <c:v>3.5052700875232596</c:v>
                </c:pt>
                <c:pt idx="111">
                  <c:v>3.5118192161966086</c:v>
                </c:pt>
                <c:pt idx="112">
                  <c:v>3.516856354660117</c:v>
                </c:pt>
                <c:pt idx="113">
                  <c:v>3.5216226998942157</c:v>
                </c:pt>
                <c:pt idx="114">
                  <c:v>3.525018857779715</c:v>
                </c:pt>
                <c:pt idx="115">
                  <c:v>3.5273452597742496</c:v>
                </c:pt>
                <c:pt idx="116">
                  <c:v>3.5271958300005464</c:v>
                </c:pt>
                <c:pt idx="117">
                  <c:v>3.5270435133397653</c:v>
                </c:pt>
                <c:pt idx="118">
                  <c:v>3.5243510245948069</c:v>
                </c:pt>
                <c:pt idx="119">
                  <c:v>3.5225711037780116</c:v>
                </c:pt>
                <c:pt idx="120">
                  <c:v>3.5198810718881886</c:v>
                </c:pt>
                <c:pt idx="121">
                  <c:v>3.5172183150612635</c:v>
                </c:pt>
                <c:pt idx="122">
                  <c:v>3.5146884753017593</c:v>
                </c:pt>
                <c:pt idx="123">
                  <c:v>3.5102905732441778</c:v>
                </c:pt>
                <c:pt idx="124">
                  <c:v>3.5054820925039007</c:v>
                </c:pt>
                <c:pt idx="125">
                  <c:v>3.5012510134445805</c:v>
                </c:pt>
                <c:pt idx="126">
                  <c:v>3.4958148319890037</c:v>
                </c:pt>
                <c:pt idx="127">
                  <c:v>3.4885153926287873</c:v>
                </c:pt>
                <c:pt idx="128">
                  <c:v>3.4810194567570609</c:v>
                </c:pt>
                <c:pt idx="129">
                  <c:v>3.4775063175596377</c:v>
                </c:pt>
                <c:pt idx="130">
                  <c:v>3.4745078221941781</c:v>
                </c:pt>
                <c:pt idx="131">
                  <c:v>3.4739068568640152</c:v>
                </c:pt>
                <c:pt idx="132">
                  <c:v>3.4737782970893125</c:v>
                </c:pt>
                <c:pt idx="133">
                  <c:v>3.4760689976646102</c:v>
                </c:pt>
                <c:pt idx="134">
                  <c:v>3.4768193119913713</c:v>
                </c:pt>
                <c:pt idx="135">
                  <c:v>3.476536308961423</c:v>
                </c:pt>
                <c:pt idx="136">
                  <c:v>3.4778026608909083</c:v>
                </c:pt>
                <c:pt idx="137">
                  <c:v>3.4792622718519652</c:v>
                </c:pt>
                <c:pt idx="138">
                  <c:v>3.4782448083291473</c:v>
                </c:pt>
                <c:pt idx="139">
                  <c:v>3.4763924346816872</c:v>
                </c:pt>
                <c:pt idx="140">
                  <c:v>3.4756144058377236</c:v>
                </c:pt>
                <c:pt idx="141">
                  <c:v>3.4744589146276867</c:v>
                </c:pt>
                <c:pt idx="142">
                  <c:v>3.474431106294281</c:v>
                </c:pt>
                <c:pt idx="143">
                  <c:v>3.4745263540446842</c:v>
                </c:pt>
                <c:pt idx="144">
                  <c:v>3.4750797629079409</c:v>
                </c:pt>
                <c:pt idx="145">
                  <c:v>3.4769732662508974</c:v>
                </c:pt>
                <c:pt idx="146">
                  <c:v>3.4814364589764106</c:v>
                </c:pt>
                <c:pt idx="147">
                  <c:v>3.4845497294310639</c:v>
                </c:pt>
                <c:pt idx="148">
                  <c:v>3.4875591454833046</c:v>
                </c:pt>
                <c:pt idx="149">
                  <c:v>3.4915982665779381</c:v>
                </c:pt>
                <c:pt idx="150">
                  <c:v>3.4957770875455032</c:v>
                </c:pt>
                <c:pt idx="151">
                  <c:v>3.4992776559416963</c:v>
                </c:pt>
                <c:pt idx="152">
                  <c:v>3.5028677750365995</c:v>
                </c:pt>
                <c:pt idx="153">
                  <c:v>3.508618247387179</c:v>
                </c:pt>
                <c:pt idx="154">
                  <c:v>3.5130766529782904</c:v>
                </c:pt>
                <c:pt idx="155">
                  <c:v>3.51825362607633</c:v>
                </c:pt>
                <c:pt idx="156">
                  <c:v>3.5226574273232827</c:v>
                </c:pt>
                <c:pt idx="157">
                  <c:v>3.5276729408848668</c:v>
                </c:pt>
                <c:pt idx="158">
                  <c:v>3.5329772471847001</c:v>
                </c:pt>
                <c:pt idx="159">
                  <c:v>3.5395737248623633</c:v>
                </c:pt>
                <c:pt idx="160">
                  <c:v>3.5458556275473856</c:v>
                </c:pt>
                <c:pt idx="161">
                  <c:v>3.5511135049657323</c:v>
                </c:pt>
                <c:pt idx="162">
                  <c:v>3.5581085545932178</c:v>
                </c:pt>
                <c:pt idx="163">
                  <c:v>3.5669175858505735</c:v>
                </c:pt>
                <c:pt idx="164">
                  <c:v>3.5744841145894193</c:v>
                </c:pt>
                <c:pt idx="165">
                  <c:v>3.5827242650085904</c:v>
                </c:pt>
                <c:pt idx="166">
                  <c:v>3.5891917095081247</c:v>
                </c:pt>
                <c:pt idx="167">
                  <c:v>3.5963778044480152</c:v>
                </c:pt>
                <c:pt idx="168">
                  <c:v>3.6024916113043268</c:v>
                </c:pt>
                <c:pt idx="169">
                  <c:v>3.6069020668253127</c:v>
                </c:pt>
                <c:pt idx="170">
                  <c:v>3.6126844149826738</c:v>
                </c:pt>
                <c:pt idx="171">
                  <c:v>3.6196268063518033</c:v>
                </c:pt>
                <c:pt idx="172">
                  <c:v>3.6237866701973118</c:v>
                </c:pt>
                <c:pt idx="173">
                  <c:v>3.6239582505960972</c:v>
                </c:pt>
                <c:pt idx="174">
                  <c:v>3.6269634738306942</c:v>
                </c:pt>
                <c:pt idx="175">
                  <c:v>3.6316929243998879</c:v>
                </c:pt>
                <c:pt idx="176">
                  <c:v>3.6338668459645636</c:v>
                </c:pt>
                <c:pt idx="177">
                  <c:v>3.6355437622734117</c:v>
                </c:pt>
                <c:pt idx="178">
                  <c:v>3.6389258503052373</c:v>
                </c:pt>
                <c:pt idx="179">
                  <c:v>3.6416502204296353</c:v>
                </c:pt>
                <c:pt idx="180">
                  <c:v>3.6436585530313339</c:v>
                </c:pt>
                <c:pt idx="181">
                  <c:v>3.6462794424716076</c:v>
                </c:pt>
                <c:pt idx="182">
                  <c:v>3.6492219696409927</c:v>
                </c:pt>
                <c:pt idx="183">
                  <c:v>3.651045450988545</c:v>
                </c:pt>
                <c:pt idx="184">
                  <c:v>3.6517447977959092</c:v>
                </c:pt>
                <c:pt idx="185">
                  <c:v>3.6538257880839704</c:v>
                </c:pt>
                <c:pt idx="186">
                  <c:v>3.6565568427941444</c:v>
                </c:pt>
                <c:pt idx="187">
                  <c:v>3.6599143875111908</c:v>
                </c:pt>
                <c:pt idx="188">
                  <c:v>3.6623679580490704</c:v>
                </c:pt>
                <c:pt idx="189">
                  <c:v>3.6663295427204803</c:v>
                </c:pt>
                <c:pt idx="190">
                  <c:v>3.6695657609170955</c:v>
                </c:pt>
                <c:pt idx="191">
                  <c:v>3.6734398156491381</c:v>
                </c:pt>
                <c:pt idx="192">
                  <c:v>3.6767106445471582</c:v>
                </c:pt>
                <c:pt idx="193">
                  <c:v>3.6817385373059488</c:v>
                </c:pt>
                <c:pt idx="194">
                  <c:v>3.6879753629481744</c:v>
                </c:pt>
                <c:pt idx="195">
                  <c:v>3.6940345433112403</c:v>
                </c:pt>
                <c:pt idx="196">
                  <c:v>3.7005973933420746</c:v>
                </c:pt>
                <c:pt idx="197">
                  <c:v>3.7086355257351835</c:v>
                </c:pt>
                <c:pt idx="198">
                  <c:v>3.7151078501783688</c:v>
                </c:pt>
                <c:pt idx="199">
                  <c:v>3.7211698911007884</c:v>
                </c:pt>
                <c:pt idx="200">
                  <c:v>3.7269062936872484</c:v>
                </c:pt>
                <c:pt idx="201">
                  <c:v>3.7330544152398581</c:v>
                </c:pt>
                <c:pt idx="202">
                  <c:v>3.740155945272341</c:v>
                </c:pt>
                <c:pt idx="203">
                  <c:v>3.7465211096437905</c:v>
                </c:pt>
                <c:pt idx="204">
                  <c:v>3.7514744078001656</c:v>
                </c:pt>
                <c:pt idx="205">
                  <c:v>3.7557231268857265</c:v>
                </c:pt>
                <c:pt idx="206">
                  <c:v>3.758611347596883</c:v>
                </c:pt>
                <c:pt idx="207">
                  <c:v>3.7617668056308178</c:v>
                </c:pt>
                <c:pt idx="208">
                  <c:v>3.7628360729400478</c:v>
                </c:pt>
                <c:pt idx="209">
                  <c:v>3.7630748431619927</c:v>
                </c:pt>
                <c:pt idx="210">
                  <c:v>3.7636717887270161</c:v>
                </c:pt>
                <c:pt idx="211">
                  <c:v>3.7643835416867235</c:v>
                </c:pt>
                <c:pt idx="212">
                  <c:v>3.7657228926643187</c:v>
                </c:pt>
                <c:pt idx="213">
                  <c:v>3.7676069248251252</c:v>
                </c:pt>
                <c:pt idx="214">
                  <c:v>3.7710451811309706</c:v>
                </c:pt>
                <c:pt idx="215">
                  <c:v>3.7745444707788685</c:v>
                </c:pt>
                <c:pt idx="216">
                  <c:v>3.7770075143117743</c:v>
                </c:pt>
                <c:pt idx="217">
                  <c:v>3.7798249701228626</c:v>
                </c:pt>
                <c:pt idx="218">
                  <c:v>3.7828549674799699</c:v>
                </c:pt>
                <c:pt idx="219">
                  <c:v>3.7853630802843896</c:v>
                </c:pt>
                <c:pt idx="220">
                  <c:v>3.7876643697221133</c:v>
                </c:pt>
                <c:pt idx="221">
                  <c:v>3.7914971760500524</c:v>
                </c:pt>
                <c:pt idx="222">
                  <c:v>3.7962786044372261</c:v>
                </c:pt>
                <c:pt idx="223">
                  <c:v>3.8008325241242242</c:v>
                </c:pt>
                <c:pt idx="224">
                  <c:v>3.8054897702269255</c:v>
                </c:pt>
                <c:pt idx="225">
                  <c:v>3.8092486874649292</c:v>
                </c:pt>
                <c:pt idx="226">
                  <c:v>3.812815928023471</c:v>
                </c:pt>
                <c:pt idx="227">
                  <c:v>3.8160153951110609</c:v>
                </c:pt>
                <c:pt idx="228">
                  <c:v>3.819120051919334</c:v>
                </c:pt>
                <c:pt idx="229">
                  <c:v>3.8222388055972534</c:v>
                </c:pt>
                <c:pt idx="230">
                  <c:v>3.82543470444566</c:v>
                </c:pt>
                <c:pt idx="231">
                  <c:v>3.8275034471999541</c:v>
                </c:pt>
                <c:pt idx="232">
                  <c:v>3.8306611580871861</c:v>
                </c:pt>
                <c:pt idx="233">
                  <c:v>3.8346863893839807</c:v>
                </c:pt>
                <c:pt idx="234">
                  <c:v>3.8396678589248574</c:v>
                </c:pt>
                <c:pt idx="235">
                  <c:v>3.843903239723522</c:v>
                </c:pt>
                <c:pt idx="236">
                  <c:v>3.8483548463030508</c:v>
                </c:pt>
                <c:pt idx="237">
                  <c:v>3.8544405003401225</c:v>
                </c:pt>
                <c:pt idx="238">
                  <c:v>3.8604850817338425</c:v>
                </c:pt>
                <c:pt idx="239">
                  <c:v>3.8667812059949389</c:v>
                </c:pt>
                <c:pt idx="240">
                  <c:v>3.8733928490277516</c:v>
                </c:pt>
                <c:pt idx="241">
                  <c:v>3.8801317200770717</c:v>
                </c:pt>
                <c:pt idx="242">
                  <c:v>3.8864653832213811</c:v>
                </c:pt>
                <c:pt idx="243">
                  <c:v>3.8928620731203414</c:v>
                </c:pt>
                <c:pt idx="244">
                  <c:v>3.8990226935392736</c:v>
                </c:pt>
                <c:pt idx="245">
                  <c:v>3.9048854224759699</c:v>
                </c:pt>
                <c:pt idx="246">
                  <c:v>3.9103298224408549</c:v>
                </c:pt>
                <c:pt idx="247">
                  <c:v>3.9151510478534557</c:v>
                </c:pt>
                <c:pt idx="248">
                  <c:v>3.920211625257414</c:v>
                </c:pt>
                <c:pt idx="249">
                  <c:v>3.9252134724378869</c:v>
                </c:pt>
                <c:pt idx="250">
                  <c:v>3.930786458176919</c:v>
                </c:pt>
                <c:pt idx="251">
                  <c:v>3.9351596070445645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F-4B88-A705-1E1389524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39515248"/>
        <c:axId val="-839513200"/>
      </c:lineChart>
      <c:catAx>
        <c:axId val="-83951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9513200"/>
        <c:crosses val="autoZero"/>
        <c:auto val="1"/>
        <c:lblAlgn val="ctr"/>
        <c:lblOffset val="100"/>
        <c:noMultiLvlLbl val="0"/>
      </c:catAx>
      <c:valAx>
        <c:axId val="-83951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951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Skewness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'Term Structures- CSI 300'!$G$2</c:f>
              <c:strCache>
                <c:ptCount val="1"/>
                <c:pt idx="0">
                  <c:v>skew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'Term Structures- CSI 300'!$G$3:$G$254</c:f>
              <c:numCache>
                <c:formatCode>General</c:formatCode>
                <c:ptCount val="252"/>
                <c:pt idx="0">
                  <c:v>0.57071570079669742</c:v>
                </c:pt>
                <c:pt idx="1">
                  <c:v>0.40698460344613702</c:v>
                </c:pt>
                <c:pt idx="2">
                  <c:v>0.44952970885225219</c:v>
                </c:pt>
                <c:pt idx="3">
                  <c:v>0.50839149570638742</c:v>
                </c:pt>
                <c:pt idx="4">
                  <c:v>0.49205266961884037</c:v>
                </c:pt>
                <c:pt idx="5">
                  <c:v>0.47975257759560874</c:v>
                </c:pt>
                <c:pt idx="6">
                  <c:v>0.46288337841653399</c:v>
                </c:pt>
                <c:pt idx="7">
                  <c:v>0.46415174587699409</c:v>
                </c:pt>
                <c:pt idx="8">
                  <c:v>0.46228072977759754</c:v>
                </c:pt>
                <c:pt idx="9">
                  <c:v>0.46048172971802748</c:v>
                </c:pt>
                <c:pt idx="10">
                  <c:v>0.42623074936326116</c:v>
                </c:pt>
                <c:pt idx="11">
                  <c:v>0.38770809849430865</c:v>
                </c:pt>
                <c:pt idx="12">
                  <c:v>0.36733007000567514</c:v>
                </c:pt>
                <c:pt idx="13">
                  <c:v>0.36875586793995685</c:v>
                </c:pt>
                <c:pt idx="14">
                  <c:v>0.34521352187594873</c:v>
                </c:pt>
                <c:pt idx="15">
                  <c:v>0.33719471233230741</c:v>
                </c:pt>
                <c:pt idx="16">
                  <c:v>0.31891653834928352</c:v>
                </c:pt>
                <c:pt idx="17">
                  <c:v>0.30343526609706328</c:v>
                </c:pt>
                <c:pt idx="18">
                  <c:v>0.2828559702899508</c:v>
                </c:pt>
                <c:pt idx="19">
                  <c:v>0.26168191725451229</c:v>
                </c:pt>
                <c:pt idx="20">
                  <c:v>0.23047026939661952</c:v>
                </c:pt>
                <c:pt idx="21">
                  <c:v>0.20267718516975458</c:v>
                </c:pt>
                <c:pt idx="22">
                  <c:v>0.17820493680871818</c:v>
                </c:pt>
                <c:pt idx="23">
                  <c:v>0.1497996907813067</c:v>
                </c:pt>
                <c:pt idx="24">
                  <c:v>0.12063237174997933</c:v>
                </c:pt>
                <c:pt idx="25">
                  <c:v>0.10256535456572854</c:v>
                </c:pt>
                <c:pt idx="26">
                  <c:v>8.6941840167698917E-2</c:v>
                </c:pt>
                <c:pt idx="27">
                  <c:v>6.823928488627741E-2</c:v>
                </c:pt>
                <c:pt idx="28">
                  <c:v>5.3221157243222419E-2</c:v>
                </c:pt>
                <c:pt idx="29">
                  <c:v>4.1339606149192513E-2</c:v>
                </c:pt>
                <c:pt idx="30">
                  <c:v>2.956413044445199E-2</c:v>
                </c:pt>
                <c:pt idx="31">
                  <c:v>1.4074969834332084E-2</c:v>
                </c:pt>
                <c:pt idx="32">
                  <c:v>-3.6213019215647307E-3</c:v>
                </c:pt>
                <c:pt idx="33">
                  <c:v>-2.2450669051223858E-2</c:v>
                </c:pt>
                <c:pt idx="34">
                  <c:v>-3.6579796674579279E-2</c:v>
                </c:pt>
                <c:pt idx="35">
                  <c:v>-5.3132489557619039E-2</c:v>
                </c:pt>
                <c:pt idx="36">
                  <c:v>-7.1036784474232298E-2</c:v>
                </c:pt>
                <c:pt idx="37">
                  <c:v>-8.2280525740262039E-2</c:v>
                </c:pt>
                <c:pt idx="38">
                  <c:v>-8.8908438868576092E-2</c:v>
                </c:pt>
                <c:pt idx="39">
                  <c:v>-9.9412062151105471E-2</c:v>
                </c:pt>
                <c:pt idx="40">
                  <c:v>-0.10436110221060668</c:v>
                </c:pt>
                <c:pt idx="41">
                  <c:v>-0.10728148452301732</c:v>
                </c:pt>
                <c:pt idx="42">
                  <c:v>-0.10967382796923295</c:v>
                </c:pt>
                <c:pt idx="43">
                  <c:v>-0.11015101313568709</c:v>
                </c:pt>
                <c:pt idx="44">
                  <c:v>-0.11029074105754265</c:v>
                </c:pt>
                <c:pt idx="45">
                  <c:v>-0.1077572184192485</c:v>
                </c:pt>
                <c:pt idx="46">
                  <c:v>-0.10562575088445385</c:v>
                </c:pt>
                <c:pt idx="47">
                  <c:v>-0.10336553786516751</c:v>
                </c:pt>
                <c:pt idx="48">
                  <c:v>-0.10170774300004767</c:v>
                </c:pt>
                <c:pt idx="49">
                  <c:v>-9.9446416020304615E-2</c:v>
                </c:pt>
                <c:pt idx="50">
                  <c:v>-9.9367242412774351E-2</c:v>
                </c:pt>
                <c:pt idx="51">
                  <c:v>-0.10172799174908698</c:v>
                </c:pt>
                <c:pt idx="52">
                  <c:v>-0.1016399357780737</c:v>
                </c:pt>
                <c:pt idx="53">
                  <c:v>-0.10095540276527513</c:v>
                </c:pt>
                <c:pt idx="54">
                  <c:v>-9.9292865025350993E-2</c:v>
                </c:pt>
                <c:pt idx="55">
                  <c:v>-9.7050579915061858E-2</c:v>
                </c:pt>
                <c:pt idx="56">
                  <c:v>-9.3430229820262625E-2</c:v>
                </c:pt>
                <c:pt idx="57">
                  <c:v>-8.9249229307815175E-2</c:v>
                </c:pt>
                <c:pt idx="58">
                  <c:v>-8.573543061486491E-2</c:v>
                </c:pt>
                <c:pt idx="59">
                  <c:v>-8.5023756290857122E-2</c:v>
                </c:pt>
                <c:pt idx="60">
                  <c:v>-8.5448789940504796E-2</c:v>
                </c:pt>
                <c:pt idx="61">
                  <c:v>-8.8426091542592844E-2</c:v>
                </c:pt>
                <c:pt idx="62">
                  <c:v>-9.021972392674954E-2</c:v>
                </c:pt>
                <c:pt idx="63">
                  <c:v>-9.2794938667676963E-2</c:v>
                </c:pt>
                <c:pt idx="64">
                  <c:v>-9.6114978719540264E-2</c:v>
                </c:pt>
                <c:pt idx="65">
                  <c:v>-9.8877730853108567E-2</c:v>
                </c:pt>
                <c:pt idx="66">
                  <c:v>-9.92904539062546E-2</c:v>
                </c:pt>
                <c:pt idx="67">
                  <c:v>-9.9244930216703012E-2</c:v>
                </c:pt>
                <c:pt idx="68">
                  <c:v>-0.10065190506991371</c:v>
                </c:pt>
                <c:pt idx="69">
                  <c:v>-0.10199501205403119</c:v>
                </c:pt>
                <c:pt idx="70">
                  <c:v>-0.10360243465601625</c:v>
                </c:pt>
                <c:pt idx="71">
                  <c:v>-0.10704478756090632</c:v>
                </c:pt>
                <c:pt idx="72">
                  <c:v>-0.11223931753738382</c:v>
                </c:pt>
                <c:pt idx="73">
                  <c:v>-0.11828374631337285</c:v>
                </c:pt>
                <c:pt idx="74">
                  <c:v>-0.12533623544875078</c:v>
                </c:pt>
                <c:pt idx="75">
                  <c:v>-0.13258489481199223</c:v>
                </c:pt>
                <c:pt idx="76">
                  <c:v>-0.14059460528477077</c:v>
                </c:pt>
                <c:pt idx="77">
                  <c:v>-0.14814505212801687</c:v>
                </c:pt>
                <c:pt idx="78">
                  <c:v>-0.15530384486974289</c:v>
                </c:pt>
                <c:pt idx="79">
                  <c:v>-0.1599459071915931</c:v>
                </c:pt>
                <c:pt idx="80">
                  <c:v>-0.16589813277535689</c:v>
                </c:pt>
                <c:pt idx="81">
                  <c:v>-0.17198303653349578</c:v>
                </c:pt>
                <c:pt idx="82">
                  <c:v>-0.17799480393788533</c:v>
                </c:pt>
                <c:pt idx="83">
                  <c:v>-0.18519413931274503</c:v>
                </c:pt>
                <c:pt idx="84">
                  <c:v>-0.19044131644120005</c:v>
                </c:pt>
                <c:pt idx="85">
                  <c:v>-0.19550479572013099</c:v>
                </c:pt>
                <c:pt idx="86">
                  <c:v>-0.19850919348551838</c:v>
                </c:pt>
                <c:pt idx="87">
                  <c:v>-0.20382122079358236</c:v>
                </c:pt>
                <c:pt idx="88">
                  <c:v>-0.20974616178654193</c:v>
                </c:pt>
                <c:pt idx="89">
                  <c:v>-0.21537451939555832</c:v>
                </c:pt>
                <c:pt idx="90">
                  <c:v>-0.21985129953690949</c:v>
                </c:pt>
                <c:pt idx="91">
                  <c:v>-0.22338958281884955</c:v>
                </c:pt>
                <c:pt idx="92">
                  <c:v>-0.22659599210828177</c:v>
                </c:pt>
                <c:pt idx="93">
                  <c:v>-0.22940892029091509</c:v>
                </c:pt>
                <c:pt idx="94">
                  <c:v>-0.23348542251808591</c:v>
                </c:pt>
                <c:pt idx="95">
                  <c:v>-0.23764560697314679</c:v>
                </c:pt>
                <c:pt idx="96">
                  <c:v>-0.24322351069798726</c:v>
                </c:pt>
                <c:pt idx="97">
                  <c:v>-0.24747988472049542</c:v>
                </c:pt>
                <c:pt idx="98">
                  <c:v>-0.25367990778126243</c:v>
                </c:pt>
                <c:pt idx="99">
                  <c:v>-0.25910771214659822</c:v>
                </c:pt>
                <c:pt idx="100">
                  <c:v>-0.26421391112113385</c:v>
                </c:pt>
                <c:pt idx="101">
                  <c:v>-0.26834193728555411</c:v>
                </c:pt>
                <c:pt idx="102">
                  <c:v>-0.27097047178860362</c:v>
                </c:pt>
                <c:pt idx="103">
                  <c:v>-0.27398621498630832</c:v>
                </c:pt>
                <c:pt idx="104">
                  <c:v>-0.27602866392085607</c:v>
                </c:pt>
                <c:pt idx="105">
                  <c:v>-0.27713749177145869</c:v>
                </c:pt>
                <c:pt idx="106">
                  <c:v>-0.27838386581980451</c:v>
                </c:pt>
                <c:pt idx="107">
                  <c:v>-0.28113639655695749</c:v>
                </c:pt>
                <c:pt idx="108">
                  <c:v>-0.28270857993067916</c:v>
                </c:pt>
                <c:pt idx="109">
                  <c:v>-0.28294417816069495</c:v>
                </c:pt>
                <c:pt idx="110">
                  <c:v>-0.28342278798225851</c:v>
                </c:pt>
                <c:pt idx="111">
                  <c:v>-0.28580886596212901</c:v>
                </c:pt>
                <c:pt idx="112">
                  <c:v>-0.28750044464968511</c:v>
                </c:pt>
                <c:pt idx="113">
                  <c:v>-0.28874017252093809</c:v>
                </c:pt>
                <c:pt idx="114">
                  <c:v>-0.29101614708295548</c:v>
                </c:pt>
                <c:pt idx="115">
                  <c:v>-0.29448655304261467</c:v>
                </c:pt>
                <c:pt idx="116">
                  <c:v>-0.29794908098247108</c:v>
                </c:pt>
                <c:pt idx="117">
                  <c:v>-0.300548653875992</c:v>
                </c:pt>
                <c:pt idx="118">
                  <c:v>-0.30430911705194169</c:v>
                </c:pt>
                <c:pt idx="119">
                  <c:v>-0.30725731764903658</c:v>
                </c:pt>
                <c:pt idx="120">
                  <c:v>-0.31039611484218732</c:v>
                </c:pt>
                <c:pt idx="121">
                  <c:v>-0.31355908706464924</c:v>
                </c:pt>
                <c:pt idx="122">
                  <c:v>-0.31753477912335593</c:v>
                </c:pt>
                <c:pt idx="123">
                  <c:v>-0.32271270747433711</c:v>
                </c:pt>
                <c:pt idx="124">
                  <c:v>-0.32799748738779738</c:v>
                </c:pt>
                <c:pt idx="125">
                  <c:v>-0.33310310462159398</c:v>
                </c:pt>
                <c:pt idx="126">
                  <c:v>-0.33841962886017629</c:v>
                </c:pt>
                <c:pt idx="127">
                  <c:v>-0.34401662846250208</c:v>
                </c:pt>
                <c:pt idx="128">
                  <c:v>-0.34994073819010019</c:v>
                </c:pt>
                <c:pt idx="129">
                  <c:v>-0.35472032591376856</c:v>
                </c:pt>
                <c:pt idx="130">
                  <c:v>-0.35873083879377632</c:v>
                </c:pt>
                <c:pt idx="131">
                  <c:v>-0.36149444325242536</c:v>
                </c:pt>
                <c:pt idx="132">
                  <c:v>-0.36471850805966805</c:v>
                </c:pt>
                <c:pt idx="133">
                  <c:v>-0.36724719382691068</c:v>
                </c:pt>
                <c:pt idx="134">
                  <c:v>-0.36939672809206126</c:v>
                </c:pt>
                <c:pt idx="135">
                  <c:v>-0.37130887724774686</c:v>
                </c:pt>
                <c:pt idx="136">
                  <c:v>-0.3730436464227721</c:v>
                </c:pt>
                <c:pt idx="137">
                  <c:v>-0.37363695961875298</c:v>
                </c:pt>
                <c:pt idx="138">
                  <c:v>-0.37518282498589361</c:v>
                </c:pt>
                <c:pt idx="139">
                  <c:v>-0.37609468489870163</c:v>
                </c:pt>
                <c:pt idx="140">
                  <c:v>-0.3759920590519738</c:v>
                </c:pt>
                <c:pt idx="141">
                  <c:v>-0.37614488042132987</c:v>
                </c:pt>
                <c:pt idx="142">
                  <c:v>-0.37529717166882437</c:v>
                </c:pt>
                <c:pt idx="143">
                  <c:v>-0.37437740255725771</c:v>
                </c:pt>
                <c:pt idx="144">
                  <c:v>-0.37328234216716794</c:v>
                </c:pt>
                <c:pt idx="145">
                  <c:v>-0.37224874455383811</c:v>
                </c:pt>
                <c:pt idx="146">
                  <c:v>-0.37029717962857689</c:v>
                </c:pt>
                <c:pt idx="147">
                  <c:v>-0.36928847643016832</c:v>
                </c:pt>
                <c:pt idx="148">
                  <c:v>-0.36737915622347728</c:v>
                </c:pt>
                <c:pt idx="149">
                  <c:v>-0.36548362175360655</c:v>
                </c:pt>
                <c:pt idx="150">
                  <c:v>-0.36380062463363788</c:v>
                </c:pt>
                <c:pt idx="151">
                  <c:v>-0.36289774486834941</c:v>
                </c:pt>
                <c:pt idx="152">
                  <c:v>-0.36236850144019744</c:v>
                </c:pt>
                <c:pt idx="153">
                  <c:v>-0.36124964989026714</c:v>
                </c:pt>
                <c:pt idx="154">
                  <c:v>-0.36043414210062458</c:v>
                </c:pt>
                <c:pt idx="155">
                  <c:v>-0.35908232917230215</c:v>
                </c:pt>
                <c:pt idx="156">
                  <c:v>-0.35781323466655679</c:v>
                </c:pt>
                <c:pt idx="157">
                  <c:v>-0.35665116536120572</c:v>
                </c:pt>
                <c:pt idx="158">
                  <c:v>-0.35588262215301947</c:v>
                </c:pt>
                <c:pt idx="159">
                  <c:v>-0.35484182237291878</c:v>
                </c:pt>
                <c:pt idx="160">
                  <c:v>-0.35430618108844525</c:v>
                </c:pt>
                <c:pt idx="161">
                  <c:v>-0.35461332586866373</c:v>
                </c:pt>
                <c:pt idx="162">
                  <c:v>-0.35518931798367348</c:v>
                </c:pt>
                <c:pt idx="163">
                  <c:v>-0.35590501724443857</c:v>
                </c:pt>
                <c:pt idx="164">
                  <c:v>-0.35664885959322651</c:v>
                </c:pt>
                <c:pt idx="165">
                  <c:v>-0.35758353913010921</c:v>
                </c:pt>
                <c:pt idx="166">
                  <c:v>-0.35868943237671841</c:v>
                </c:pt>
                <c:pt idx="167">
                  <c:v>-0.36057963988766517</c:v>
                </c:pt>
                <c:pt idx="168">
                  <c:v>-0.36229689970992263</c:v>
                </c:pt>
                <c:pt idx="169">
                  <c:v>-0.36407222652267779</c:v>
                </c:pt>
                <c:pt idx="170">
                  <c:v>-0.36572356016881091</c:v>
                </c:pt>
                <c:pt idx="171">
                  <c:v>-0.36726583455418976</c:v>
                </c:pt>
                <c:pt idx="172">
                  <c:v>-0.36913866799023193</c:v>
                </c:pt>
                <c:pt idx="173">
                  <c:v>-0.37163015059240079</c:v>
                </c:pt>
                <c:pt idx="174">
                  <c:v>-0.37434395200542275</c:v>
                </c:pt>
                <c:pt idx="175">
                  <c:v>-0.37690482972934003</c:v>
                </c:pt>
                <c:pt idx="176">
                  <c:v>-0.3802018561846508</c:v>
                </c:pt>
                <c:pt idx="177">
                  <c:v>-0.38340508401668077</c:v>
                </c:pt>
                <c:pt idx="178">
                  <c:v>-0.38631356957394747</c:v>
                </c:pt>
                <c:pt idx="179">
                  <c:v>-0.38923583097480513</c:v>
                </c:pt>
                <c:pt idx="180">
                  <c:v>-0.39223831968336542</c:v>
                </c:pt>
                <c:pt idx="181">
                  <c:v>-0.3951081821552519</c:v>
                </c:pt>
                <c:pt idx="182">
                  <c:v>-0.39766007014134203</c:v>
                </c:pt>
                <c:pt idx="183">
                  <c:v>-0.40015006118156765</c:v>
                </c:pt>
                <c:pt idx="184">
                  <c:v>-0.40290891020601283</c:v>
                </c:pt>
                <c:pt idx="185">
                  <c:v>-0.40569440002509211</c:v>
                </c:pt>
                <c:pt idx="186">
                  <c:v>-0.40855873027996054</c:v>
                </c:pt>
                <c:pt idx="187">
                  <c:v>-0.41163952045786784</c:v>
                </c:pt>
                <c:pt idx="188">
                  <c:v>-0.41406538092644479</c:v>
                </c:pt>
                <c:pt idx="189">
                  <c:v>-0.41664201602776624</c:v>
                </c:pt>
                <c:pt idx="190">
                  <c:v>-0.41904739043359068</c:v>
                </c:pt>
                <c:pt idx="191">
                  <c:v>-0.4214782040016215</c:v>
                </c:pt>
                <c:pt idx="192">
                  <c:v>-0.42436439990218827</c:v>
                </c:pt>
                <c:pt idx="193">
                  <c:v>-0.42658667542544731</c:v>
                </c:pt>
                <c:pt idx="194">
                  <c:v>-0.42842008032422846</c:v>
                </c:pt>
                <c:pt idx="195">
                  <c:v>-0.43005999284329732</c:v>
                </c:pt>
                <c:pt idx="196">
                  <c:v>-0.43155441142913631</c:v>
                </c:pt>
                <c:pt idx="197">
                  <c:v>-0.43239799148369457</c:v>
                </c:pt>
                <c:pt idx="198">
                  <c:v>-0.43329049483946974</c:v>
                </c:pt>
                <c:pt idx="199">
                  <c:v>-0.43416783671668036</c:v>
                </c:pt>
                <c:pt idx="200">
                  <c:v>-0.43519925903307849</c:v>
                </c:pt>
                <c:pt idx="201">
                  <c:v>-0.43659259688102298</c:v>
                </c:pt>
                <c:pt idx="202">
                  <c:v>-0.43832180784866209</c:v>
                </c:pt>
                <c:pt idx="203">
                  <c:v>-0.44031311643327037</c:v>
                </c:pt>
                <c:pt idx="204">
                  <c:v>-0.44231628050579663</c:v>
                </c:pt>
                <c:pt idx="205">
                  <c:v>-0.4441416643300406</c:v>
                </c:pt>
                <c:pt idx="206">
                  <c:v>-0.44599576039302674</c:v>
                </c:pt>
                <c:pt idx="207">
                  <c:v>-0.44810771987607873</c:v>
                </c:pt>
                <c:pt idx="208">
                  <c:v>-0.4505193234581733</c:v>
                </c:pt>
                <c:pt idx="209">
                  <c:v>-0.45263878475340064</c:v>
                </c:pt>
                <c:pt idx="210">
                  <c:v>-0.45448922754937826</c:v>
                </c:pt>
                <c:pt idx="211">
                  <c:v>-0.45671892336152548</c:v>
                </c:pt>
                <c:pt idx="212">
                  <c:v>-0.45894276032433295</c:v>
                </c:pt>
                <c:pt idx="213">
                  <c:v>-0.46092837951229143</c:v>
                </c:pt>
                <c:pt idx="214">
                  <c:v>-0.46356382759447556</c:v>
                </c:pt>
                <c:pt idx="215">
                  <c:v>-0.46645728643124151</c:v>
                </c:pt>
                <c:pt idx="216">
                  <c:v>-0.46975228026360139</c:v>
                </c:pt>
                <c:pt idx="217">
                  <c:v>-0.47262083447276099</c:v>
                </c:pt>
                <c:pt idx="218">
                  <c:v>-0.47578875054544523</c:v>
                </c:pt>
                <c:pt idx="219">
                  <c:v>-0.47893150523542749</c:v>
                </c:pt>
                <c:pt idx="220">
                  <c:v>-0.4819293114181411</c:v>
                </c:pt>
                <c:pt idx="221">
                  <c:v>-0.48457145387571671</c:v>
                </c:pt>
                <c:pt idx="222">
                  <c:v>-0.48675301385310887</c:v>
                </c:pt>
                <c:pt idx="223">
                  <c:v>-0.48938593047289281</c:v>
                </c:pt>
                <c:pt idx="224">
                  <c:v>-0.49212462946845753</c:v>
                </c:pt>
                <c:pt idx="225">
                  <c:v>-0.49522415301092609</c:v>
                </c:pt>
                <c:pt idx="226">
                  <c:v>-0.4983236753084675</c:v>
                </c:pt>
                <c:pt idx="227">
                  <c:v>-0.50128573871645477</c:v>
                </c:pt>
                <c:pt idx="228">
                  <c:v>-0.50432422842520575</c:v>
                </c:pt>
                <c:pt idx="229">
                  <c:v>-0.5071810934467178</c:v>
                </c:pt>
                <c:pt idx="230">
                  <c:v>-0.50980511282538765</c:v>
                </c:pt>
                <c:pt idx="231">
                  <c:v>-0.51271599903864062</c:v>
                </c:pt>
                <c:pt idx="232">
                  <c:v>-0.5157886951216627</c:v>
                </c:pt>
                <c:pt idx="233">
                  <c:v>-0.5186941779912343</c:v>
                </c:pt>
                <c:pt idx="234">
                  <c:v>-0.52158739169781154</c:v>
                </c:pt>
                <c:pt idx="235">
                  <c:v>-0.52452965249659989</c:v>
                </c:pt>
                <c:pt idx="236">
                  <c:v>-0.52780461244769428</c:v>
                </c:pt>
                <c:pt idx="237">
                  <c:v>-0.53068170199324038</c:v>
                </c:pt>
                <c:pt idx="238">
                  <c:v>-0.53333614598307955</c:v>
                </c:pt>
                <c:pt idx="239">
                  <c:v>-0.53535046765420979</c:v>
                </c:pt>
                <c:pt idx="240">
                  <c:v>-0.53768955596520229</c:v>
                </c:pt>
                <c:pt idx="241">
                  <c:v>-0.54014560858644356</c:v>
                </c:pt>
                <c:pt idx="242">
                  <c:v>-0.54243663115182794</c:v>
                </c:pt>
                <c:pt idx="243">
                  <c:v>-0.54477030007442684</c:v>
                </c:pt>
                <c:pt idx="244">
                  <c:v>-0.54723789933118372</c:v>
                </c:pt>
                <c:pt idx="245">
                  <c:v>-0.54970223378243466</c:v>
                </c:pt>
                <c:pt idx="246">
                  <c:v>-0.55247298617010066</c:v>
                </c:pt>
                <c:pt idx="247">
                  <c:v>-0.55495823263039257</c:v>
                </c:pt>
                <c:pt idx="248">
                  <c:v>-0.55746194433612706</c:v>
                </c:pt>
                <c:pt idx="249">
                  <c:v>-0.55967968498595755</c:v>
                </c:pt>
                <c:pt idx="250">
                  <c:v>-0.56179308436198405</c:v>
                </c:pt>
                <c:pt idx="251">
                  <c:v>-0.56421056694913263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0D-48C7-B198-AE56A2A9A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46578336"/>
        <c:axId val="-446576016"/>
      </c:lineChart>
      <c:catAx>
        <c:axId val="-44657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46576016"/>
        <c:crosses val="autoZero"/>
        <c:auto val="1"/>
        <c:lblAlgn val="ctr"/>
        <c:lblOffset val="100"/>
        <c:noMultiLvlLbl val="0"/>
      </c:catAx>
      <c:valAx>
        <c:axId val="-44657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4657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205740</xdr:colOff>
      <xdr:row>20</xdr:row>
      <xdr:rowOff>106680</xdr:rowOff>
    </xdr:from>
    <xdr:to>
      <xdr:col>23</xdr:col>
      <xdr:colOff>650240</xdr:colOff>
      <xdr:row>34</xdr:row>
      <xdr:rowOff>10160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502920</xdr:colOff>
      <xdr:row>4</xdr:row>
      <xdr:rowOff>152400</xdr:rowOff>
    </xdr:from>
    <xdr:to>
      <xdr:col>17</xdr:col>
      <xdr:colOff>718820</xdr:colOff>
      <xdr:row>21</xdr:row>
      <xdr:rowOff>138430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220980</xdr:colOff>
      <xdr:row>4</xdr:row>
      <xdr:rowOff>149860</xdr:rowOff>
    </xdr:from>
    <xdr:to>
      <xdr:col>23</xdr:col>
      <xdr:colOff>665480</xdr:colOff>
      <xdr:row>18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25400</xdr:rowOff>
    </xdr:from>
    <xdr:to>
      <xdr:col>16</xdr:col>
      <xdr:colOff>444500</xdr:colOff>
      <xdr:row>17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254000</xdr:colOff>
      <xdr:row>3</xdr:row>
      <xdr:rowOff>177800</xdr:rowOff>
    </xdr:from>
    <xdr:to>
      <xdr:col>22</xdr:col>
      <xdr:colOff>698500</xdr:colOff>
      <xdr:row>17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20</xdr:row>
      <xdr:rowOff>0</xdr:rowOff>
    </xdr:from>
    <xdr:to>
      <xdr:col>16</xdr:col>
      <xdr:colOff>444500</xdr:colOff>
      <xdr:row>33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68"/>
  <sheetViews>
    <sheetView tabSelected="1" workbookViewId="0">
      <selection activeCell="O3" sqref="O3"/>
    </sheetView>
  </sheetViews>
  <sheetFormatPr defaultColWidth="11.19921875" defaultRowHeight="15.6" x14ac:dyDescent="0.3"/>
  <cols>
    <col min="5" max="6" width="10.796875" style="1"/>
  </cols>
  <sheetData>
    <row r="1" spans="1:10" x14ac:dyDescent="0.3">
      <c r="A1" s="10">
        <f>COUNT(B3:B6868)</f>
        <v>6866</v>
      </c>
      <c r="D1" s="11">
        <v>252</v>
      </c>
    </row>
    <row r="2" spans="1:10" x14ac:dyDescent="0.3">
      <c r="A2" s="12" t="s">
        <v>7</v>
      </c>
      <c r="B2" s="12" t="s">
        <v>0</v>
      </c>
      <c r="D2" s="8">
        <v>0</v>
      </c>
      <c r="E2" s="9" t="s">
        <v>1</v>
      </c>
      <c r="F2" s="9" t="s">
        <v>2</v>
      </c>
      <c r="G2" s="8" t="s">
        <v>3</v>
      </c>
      <c r="H2" s="8" t="s">
        <v>4</v>
      </c>
      <c r="I2" s="8" t="s">
        <v>5</v>
      </c>
      <c r="J2" s="8" t="s">
        <v>6</v>
      </c>
    </row>
    <row r="3" spans="1:10" x14ac:dyDescent="0.3">
      <c r="A3" s="5">
        <v>42818</v>
      </c>
      <c r="B3" s="4">
        <v>5020.8999020000001</v>
      </c>
      <c r="D3" s="3">
        <f t="array" ref="D3">IF(D2="","",IF(D2+1&lt;=$D$1,D2+1,""))</f>
        <v>1</v>
      </c>
      <c r="E3" s="6">
        <f t="array" aca="1" ref="E3" ca="1">IF(D3="","",AVERAGE(LN(OFFSET($B$3,$D3,0,$A$1-$D3,1)/OFFSET($B$3,0,0,$A$1-$D3,1))))</f>
        <v>-1.4686102181100556E-4</v>
      </c>
      <c r="F3" s="6">
        <f t="array" aca="1" ref="F3" ca="1">IF(D3="","",STDEV(LN(OFFSET($B$3,$D3,0,$A$1-$D3,1)/OFFSET($B$3,0,0,$A$1-$D3,1))))</f>
        <v>1.3953879514895731E-2</v>
      </c>
      <c r="G3" s="3">
        <f t="array" aca="1" ref="G3" ca="1">IF(D3="","",SKEW((((LN(OFFSET($B$3,$D3,0,$A$1-$D3,1)/OFFSET($B$3,0,0,$A$1-$D3,1)))-E3)/(F3))))</f>
        <v>6.9046903692079442E-2</v>
      </c>
      <c r="H3" s="3">
        <f t="array" aca="1" ref="H3" ca="1">IF(D3="","",KURT((((LN(OFFSET($B$3,$D3,0,$A$1-$D3,1)/OFFSET($B$3,0,0,$A$1-$D3,1)))-E3)/(F3))))+3</f>
        <v>7.4972872242700035</v>
      </c>
      <c r="I3" s="3">
        <f t="array" aca="1" ref="I3" ca="1">IF(D3="","",STDEV(IF(LN(OFFSET($B$3,$D3,0,$A$1-$D3,1)/OFFSET($B$3,0,0,$A$1-$D3,1))&gt;E3,LN(OFFSET($B$3,$D3,0,$A$1-$D3,1)/OFFSET($B$3,0,0,$A$1-$D3,1)),"")))/F3</f>
        <v>0.72104635130244343</v>
      </c>
      <c r="J3" s="3">
        <f t="array" aca="1" ref="J3" ca="1">IF(D3="","",STDEV(IF(LN(OFFSET($B$3,$D3,0,$A$1-$D3,1)/OFFSET($B$3,0,0,$A$1-$D3,1))&lt;E3,LN(OFFSET($B$3,$D3,0,$A$1-$D3,1)/OFFSET($B$3,0,0,$A$1-$D3,1)),"")))/F3</f>
        <v>0.67536546541683207</v>
      </c>
    </row>
    <row r="4" spans="1:10" x14ac:dyDescent="0.3">
      <c r="A4" s="5">
        <v>42817</v>
      </c>
      <c r="B4" s="4">
        <v>5032.7597660000001</v>
      </c>
      <c r="D4" s="3">
        <f t="array" ref="D4">IF(D3="","",IF(D3+1&lt;=$D$1,D3+1,""))</f>
        <v>2</v>
      </c>
      <c r="E4" s="6">
        <f t="array" aca="1" ref="E4" ca="1">IF(D4="","",AVERAGE(LN(OFFSET($B$3,$D4,0,$A$1-$D4,1)/OFFSET($B$3,0,0,$A$1-$D4,1))))</f>
        <v>-2.9189873570690004E-4</v>
      </c>
      <c r="F4" s="6">
        <f t="array" aca="1" ref="F4" ca="1">IF(D4="","",STDEV(LN(OFFSET($B$3,$D4,0,$A$1-$D4,1)/OFFSET($B$3,0,0,$A$1-$D4,1))))</f>
        <v>1.966024663245694E-2</v>
      </c>
      <c r="G4" s="3">
        <f t="array" aca="1" ref="G4" ca="1">IF(D4="","",SKEW((((LN(OFFSET($B$3,$D4,0,$A$1-$D4,1)/OFFSET($B$3,0,0,$A$1-$D4,1)))-E4)/(F4))))</f>
        <v>0.17792267195497993</v>
      </c>
      <c r="H4" s="3">
        <f t="array" aca="1" ref="H4" ca="1">IF(D4="","",KURT((((LN(OFFSET($B$3,$D4,0,$A$1-$D4,1)/OFFSET($B$3,0,0,$A$1-$D4,1)))-E4)/(F4))))+3</f>
        <v>6.2804756195530222</v>
      </c>
      <c r="I4" s="3">
        <f t="array" aca="1" ref="I4" ca="1">IF(D4="","",STDEV(IF(LN(OFFSET($B$3,$D4,0,$A$1-$D4,1)/OFFSET($B$3,0,0,$A$1-$D4,1))&gt;E4,LN(OFFSET($B$3,$D4,0,$A$1-$D4,1)/OFFSET($B$3,0,0,$A$1-$D4,1)),"")))/F4</f>
        <v>0.72323395792211265</v>
      </c>
      <c r="J4" s="3">
        <f t="array" aca="1" ref="J4" ca="1">IF(D4="","",STDEV(IF(LN(OFFSET($B$3,$D4,0,$A$1-$D4,1)/OFFSET($B$3,0,0,$A$1-$D4,1))&lt;E4,LN(OFFSET($B$3,$D4,0,$A$1-$D4,1)/OFFSET($B$3,0,0,$A$1-$D4,1)),"")))/F4</f>
        <v>0.6472756354945971</v>
      </c>
    </row>
    <row r="5" spans="1:10" x14ac:dyDescent="0.3">
      <c r="A5" s="5">
        <v>42816</v>
      </c>
      <c r="B5" s="4">
        <v>4994.7001950000003</v>
      </c>
      <c r="D5" s="3">
        <f t="array" ref="D5">IF(D4="","",IF(D4+1&lt;=$D$1,D4+1,""))</f>
        <v>3</v>
      </c>
      <c r="E5" s="6">
        <f t="array" aca="1" ref="E5" ca="1">IF(D5="","",AVERAGE(LN(OFFSET($B$3,$D5,0,$A$1-$D5,1)/OFFSET($B$3,0,0,$A$1-$D5,1))))</f>
        <v>-4.3477999815737858E-4</v>
      </c>
      <c r="F5" s="6">
        <f t="array" aca="1" ref="F5" ca="1">IF(D5="","",STDEV(LN(OFFSET($B$3,$D5,0,$A$1-$D5,1)/OFFSET($B$3,0,0,$A$1-$D5,1))))</f>
        <v>2.3794988519733631E-2</v>
      </c>
      <c r="G5" s="3">
        <f t="array" aca="1" ref="G5" ca="1">IF(D5="","",SKEW((((LN(OFFSET($B$3,$D5,0,$A$1-$D5,1)/OFFSET($B$3,0,0,$A$1-$D5,1)))-E5)/(F5))))</f>
        <v>0.26515828566716071</v>
      </c>
      <c r="H5" s="3">
        <f t="array" aca="1" ref="H5" ca="1">IF(D5="","",KURT((((LN(OFFSET($B$3,$D5,0,$A$1-$D5,1)/OFFSET($B$3,0,0,$A$1-$D5,1)))-E5)/(F5))))+3</f>
        <v>5.8852167826236546</v>
      </c>
      <c r="I5" s="3">
        <f t="array" aca="1" ref="I5" ca="1">IF(D5="","",STDEV(IF(LN(OFFSET($B$3,$D5,0,$A$1-$D5,1)/OFFSET($B$3,0,0,$A$1-$D5,1))&gt;E5,LN(OFFSET($B$3,$D5,0,$A$1-$D5,1)/OFFSET($B$3,0,0,$A$1-$D5,1)),"")))/F5</f>
        <v>0.7237935069664081</v>
      </c>
      <c r="J5" s="3">
        <f t="array" aca="1" ref="J5" ca="1">IF(D5="","",STDEV(IF(LN(OFFSET($B$3,$D5,0,$A$1-$D5,1)/OFFSET($B$3,0,0,$A$1-$D5,1))&lt;E5,LN(OFFSET($B$3,$D5,0,$A$1-$D5,1)/OFFSET($B$3,0,0,$A$1-$D5,1)),"")))/F5</f>
        <v>0.63083129520798742</v>
      </c>
    </row>
    <row r="6" spans="1:10" x14ac:dyDescent="0.3">
      <c r="A6" s="5">
        <v>42815</v>
      </c>
      <c r="B6" s="4">
        <v>5002.4301759999998</v>
      </c>
      <c r="D6" s="3">
        <f t="array" ref="D6">IF(D5="","",IF(D5+1&lt;=$D$1,D5+1,""))</f>
        <v>4</v>
      </c>
      <c r="E6" s="6">
        <f t="array" aca="1" ref="E6" ca="1">IF(D6="","",AVERAGE(LN(OFFSET($B$3,$D6,0,$A$1-$D6,1)/OFFSET($B$3,0,0,$A$1-$D6,1))))</f>
        <v>-5.7808387916874623E-4</v>
      </c>
      <c r="F6" s="6">
        <f t="array" aca="1" ref="F6" ca="1">IF(D6="","",STDEV(LN(OFFSET($B$3,$D6,0,$A$1-$D6,1)/OFFSET($B$3,0,0,$A$1-$D6,1))))</f>
        <v>2.6976552529640652E-2</v>
      </c>
      <c r="G6" s="3">
        <f t="array" aca="1" ref="G6" ca="1">IF(D6="","",SKEW((((LN(OFFSET($B$3,$D6,0,$A$1-$D6,1)/OFFSET($B$3,0,0,$A$1-$D6,1)))-E6)/(F6))))</f>
        <v>0.27062491883002388</v>
      </c>
      <c r="H6" s="3">
        <f t="array" aca="1" ref="H6" ca="1">IF(D6="","",KURT((((LN(OFFSET($B$3,$D6,0,$A$1-$D6,1)/OFFSET($B$3,0,0,$A$1-$D6,1)))-E6)/(F6))))+3</f>
        <v>5.5051448623124752</v>
      </c>
      <c r="I6" s="3">
        <f t="array" aca="1" ref="I6" ca="1">IF(D6="","",STDEV(IF(LN(OFFSET($B$3,$D6,0,$A$1-$D6,1)/OFFSET($B$3,0,0,$A$1-$D6,1))&gt;E6,LN(OFFSET($B$3,$D6,0,$A$1-$D6,1)/OFFSET($B$3,0,0,$A$1-$D6,1)),"")))/F6</f>
        <v>0.71666772667666734</v>
      </c>
      <c r="J6" s="3">
        <f t="array" aca="1" ref="J6" ca="1">IF(D6="","",STDEV(IF(LN(OFFSET($B$3,$D6,0,$A$1-$D6,1)/OFFSET($B$3,0,0,$A$1-$D6,1))&lt;E6,LN(OFFSET($B$3,$D6,0,$A$1-$D6,1)/OFFSET($B$3,0,0,$A$1-$D6,1)),"")))/F6</f>
        <v>0.62218389995149237</v>
      </c>
    </row>
    <row r="7" spans="1:10" x14ac:dyDescent="0.3">
      <c r="A7" s="5">
        <v>42814</v>
      </c>
      <c r="B7" s="4">
        <v>5012.1601559999999</v>
      </c>
      <c r="D7" s="3">
        <f t="array" ref="D7">IF(D6="","",IF(D6+1&lt;=$D$1,D6+1,""))</f>
        <v>5</v>
      </c>
      <c r="E7" s="6">
        <f t="array" aca="1" ref="E7" ca="1">IF(D7="","",AVERAGE(LN(OFFSET($B$3,$D7,0,$A$1-$D7,1)/OFFSET($B$3,0,0,$A$1-$D7,1))))</f>
        <v>-7.2109121018022867E-4</v>
      </c>
      <c r="F7" s="6">
        <f t="array" aca="1" ref="F7" ca="1">IF(D7="","",STDEV(LN(OFFSET($B$3,$D7,0,$A$1-$D7,1)/OFFSET($B$3,0,0,$A$1-$D7,1))))</f>
        <v>2.9950148476659076E-2</v>
      </c>
      <c r="G7" s="3">
        <f t="array" aca="1" ref="G7" ca="1">IF(D7="","",SKEW((((LN(OFFSET($B$3,$D7,0,$A$1-$D7,1)/OFFSET($B$3,0,0,$A$1-$D7,1)))-E7)/(F7))))</f>
        <v>0.35953412395383488</v>
      </c>
      <c r="H7" s="3">
        <f t="array" aca="1" ref="H7" ca="1">IF(D7="","",KURT((((LN(OFFSET($B$3,$D7,0,$A$1-$D7,1)/OFFSET($B$3,0,0,$A$1-$D7,1)))-E7)/(F7))))+3</f>
        <v>5.8172353518762128</v>
      </c>
      <c r="I7" s="3">
        <f t="array" aca="1" ref="I7" ca="1">IF(D7="","",STDEV(IF(LN(OFFSET($B$3,$D7,0,$A$1-$D7,1)/OFFSET($B$3,0,0,$A$1-$D7,1))&gt;E7,LN(OFFSET($B$3,$D7,0,$A$1-$D7,1)/OFFSET($B$3,0,0,$A$1-$D7,1)),"")))/F7</f>
        <v>0.72227274049360968</v>
      </c>
      <c r="J7" s="3">
        <f t="array" aca="1" ref="J7" ca="1">IF(D7="","",STDEV(IF(LN(OFFSET($B$3,$D7,0,$A$1-$D7,1)/OFFSET($B$3,0,0,$A$1-$D7,1))&lt;E7,LN(OFFSET($B$3,$D7,0,$A$1-$D7,1)/OFFSET($B$3,0,0,$A$1-$D7,1)),"")))/F7</f>
        <v>0.60874415770325796</v>
      </c>
    </row>
    <row r="8" spans="1:10" x14ac:dyDescent="0.3">
      <c r="A8" s="5">
        <v>42811</v>
      </c>
      <c r="B8" s="4">
        <v>5029.2402339999999</v>
      </c>
      <c r="D8" s="3">
        <f t="array" ref="D8">IF(D7="","",IF(D7+1&lt;=$D$1,D7+1,""))</f>
        <v>6</v>
      </c>
      <c r="E8" s="6">
        <f t="array" aca="1" ref="E8" ca="1">IF(D8="","",AVERAGE(LN(OFFSET($B$3,$D8,0,$A$1-$D8,1)/OFFSET($B$3,0,0,$A$1-$D8,1))))</f>
        <v>-8.6179508086989026E-4</v>
      </c>
      <c r="F8" s="6">
        <f t="array" aca="1" ref="F8" ca="1">IF(D8="","",STDEV(LN(OFFSET($B$3,$D8,0,$A$1-$D8,1)/OFFSET($B$3,0,0,$A$1-$D8,1))))</f>
        <v>3.2327439735677831E-2</v>
      </c>
      <c r="G8" s="3">
        <f t="array" aca="1" ref="G8" ca="1">IF(D8="","",SKEW((((LN(OFFSET($B$3,$D8,0,$A$1-$D8,1)/OFFSET($B$3,0,0,$A$1-$D8,1)))-E8)/(F8))))</f>
        <v>0.39714651172129728</v>
      </c>
      <c r="H8" s="3">
        <f t="array" aca="1" ref="H8" ca="1">IF(D8="","",KURT((((LN(OFFSET($B$3,$D8,0,$A$1-$D8,1)/OFFSET($B$3,0,0,$A$1-$D8,1)))-E8)/(F8))))+3</f>
        <v>5.3419204942185781</v>
      </c>
      <c r="I8" s="3">
        <f t="array" aca="1" ref="I8" ca="1">IF(D8="","",STDEV(IF(LN(OFFSET($B$3,$D8,0,$A$1-$D8,1)/OFFSET($B$3,0,0,$A$1-$D8,1))&gt;E8,LN(OFFSET($B$3,$D8,0,$A$1-$D8,1)/OFFSET($B$3,0,0,$A$1-$D8,1)),"")))/F8</f>
        <v>0.72869924293558563</v>
      </c>
      <c r="J8" s="3">
        <f t="array" aca="1" ref="J8" ca="1">IF(D8="","",STDEV(IF(LN(OFFSET($B$3,$D8,0,$A$1-$D8,1)/OFFSET($B$3,0,0,$A$1-$D8,1))&lt;E8,LN(OFFSET($B$3,$D8,0,$A$1-$D8,1)/OFFSET($B$3,0,0,$A$1-$D8,1)),"")))/F8</f>
        <v>0.59504016414501848</v>
      </c>
    </row>
    <row r="9" spans="1:10" x14ac:dyDescent="0.3">
      <c r="A9" s="5">
        <v>42810</v>
      </c>
      <c r="B9" s="4">
        <v>5013.3798829999996</v>
      </c>
      <c r="D9" s="3">
        <f t="array" ref="D9">IF(D8="","",IF(D8+1&lt;=$D$1,D8+1,""))</f>
        <v>7</v>
      </c>
      <c r="E9" s="6">
        <f t="array" aca="1" ref="E9" ca="1">IF(D9="","",AVERAGE(LN(OFFSET($B$3,$D9,0,$A$1-$D9,1)/OFFSET($B$3,0,0,$A$1-$D9,1))))</f>
        <v>-1.0017755774842404E-3</v>
      </c>
      <c r="F9" s="6">
        <f t="array" aca="1" ref="F9" ca="1">IF(D9="","",STDEV(LN(OFFSET($B$3,$D9,0,$A$1-$D9,1)/OFFSET($B$3,0,0,$A$1-$D9,1))))</f>
        <v>3.4480494854680556E-2</v>
      </c>
      <c r="G9" s="3">
        <f t="array" aca="1" ref="G9" ca="1">IF(D9="","",SKEW((((LN(OFFSET($B$3,$D9,0,$A$1-$D9,1)/OFFSET($B$3,0,0,$A$1-$D9,1)))-E9)/(F9))))</f>
        <v>0.47319708159854351</v>
      </c>
      <c r="H9" s="3">
        <f t="array" aca="1" ref="H9" ca="1">IF(D9="","",KURT((((LN(OFFSET($B$3,$D9,0,$A$1-$D9,1)/OFFSET($B$3,0,0,$A$1-$D9,1)))-E9)/(F9))))+3</f>
        <v>5.2970141567653855</v>
      </c>
      <c r="I9" s="3">
        <f t="array" aca="1" ref="I9" ca="1">IF(D9="","",STDEV(IF(LN(OFFSET($B$3,$D9,0,$A$1-$D9,1)/OFFSET($B$3,0,0,$A$1-$D9,1))&gt;E9,LN(OFFSET($B$3,$D9,0,$A$1-$D9,1)/OFFSET($B$3,0,0,$A$1-$D9,1)),"")))/F9</f>
        <v>0.73659848877260414</v>
      </c>
      <c r="J9" s="3">
        <f t="array" aca="1" ref="J9" ca="1">IF(D9="","",STDEV(IF(LN(OFFSET($B$3,$D9,0,$A$1-$D9,1)/OFFSET($B$3,0,0,$A$1-$D9,1))&lt;E9,LN(OFFSET($B$3,$D9,0,$A$1-$D9,1)/OFFSET($B$3,0,0,$A$1-$D9,1)),"")))/F9</f>
        <v>0.58039591711241856</v>
      </c>
    </row>
    <row r="10" spans="1:10" x14ac:dyDescent="0.3">
      <c r="A10" s="5">
        <v>42809</v>
      </c>
      <c r="B10" s="4">
        <v>4985.4799800000001</v>
      </c>
      <c r="D10" s="3">
        <f t="array" ref="D10">IF(D9="","",IF(D9+1&lt;=$D$1,D9+1,""))</f>
        <v>8</v>
      </c>
      <c r="E10" s="6">
        <f t="array" aca="1" ref="E10" ca="1">IF(D10="","",AVERAGE(LN(OFFSET($B$3,$D10,0,$A$1-$D10,1)/OFFSET($B$3,0,0,$A$1-$D10,1))))</f>
        <v>-1.1416679141103066E-3</v>
      </c>
      <c r="F10" s="6">
        <f t="array" aca="1" ref="F10" ca="1">IF(D10="","",STDEV(LN(OFFSET($B$3,$D10,0,$A$1-$D10,1)/OFFSET($B$3,0,0,$A$1-$D10,1))))</f>
        <v>3.6493446444324514E-2</v>
      </c>
      <c r="G10" s="3">
        <f t="array" aca="1" ref="G10" ca="1">IF(D10="","",SKEW((((LN(OFFSET($B$3,$D10,0,$A$1-$D10,1)/OFFSET($B$3,0,0,$A$1-$D10,1)))-E10)/(F10))))</f>
        <v>0.57396370230365956</v>
      </c>
      <c r="H10" s="3">
        <f t="array" aca="1" ref="H10" ca="1">IF(D10="","",KURT((((LN(OFFSET($B$3,$D10,0,$A$1-$D10,1)/OFFSET($B$3,0,0,$A$1-$D10,1)))-E10)/(F10))))+3</f>
        <v>5.2716804308895089</v>
      </c>
      <c r="I10" s="3">
        <f t="array" aca="1" ref="I10" ca="1">IF(D10="","",STDEV(IF(LN(OFFSET($B$3,$D10,0,$A$1-$D10,1)/OFFSET($B$3,0,0,$A$1-$D10,1))&gt;E10,LN(OFFSET($B$3,$D10,0,$A$1-$D10,1)/OFFSET($B$3,0,0,$A$1-$D10,1)),"")))/F10</f>
        <v>0.75146536619412341</v>
      </c>
      <c r="J10" s="3">
        <f t="array" aca="1" ref="J10" ca="1">IF(D10="","",STDEV(IF(LN(OFFSET($B$3,$D10,0,$A$1-$D10,1)/OFFSET($B$3,0,0,$A$1-$D10,1))&lt;E10,LN(OFFSET($B$3,$D10,0,$A$1-$D10,1)/OFFSET($B$3,0,0,$A$1-$D10,1)),"")))/F10</f>
        <v>0.56855597750383335</v>
      </c>
    </row>
    <row r="11" spans="1:10" x14ac:dyDescent="0.3">
      <c r="A11" s="5">
        <v>42808</v>
      </c>
      <c r="B11" s="4">
        <v>4974.2597660000001</v>
      </c>
      <c r="D11" s="3">
        <f t="array" ref="D11">IF(D10="","",IF(D10+1&lt;=$D$1,D10+1,""))</f>
        <v>9</v>
      </c>
      <c r="E11" s="6">
        <f t="array" aca="1" ref="E11" ca="1">IF(D11="","",AVERAGE(LN(OFFSET($B$3,$D11,0,$A$1-$D11,1)/OFFSET($B$3,0,0,$A$1-$D11,1))))</f>
        <v>-1.2803600366794903E-3</v>
      </c>
      <c r="F11" s="6">
        <f t="array" aca="1" ref="F11" ca="1">IF(D11="","",STDEV(LN(OFFSET($B$3,$D11,0,$A$1-$D11,1)/OFFSET($B$3,0,0,$A$1-$D11,1))))</f>
        <v>3.8490462135328064E-2</v>
      </c>
      <c r="G11" s="3">
        <f t="array" aca="1" ref="G11" ca="1">IF(D11="","",SKEW((((LN(OFFSET($B$3,$D11,0,$A$1-$D11,1)/OFFSET($B$3,0,0,$A$1-$D11,1)))-E11)/(F11))))</f>
        <v>0.65567954432432252</v>
      </c>
      <c r="H11" s="3">
        <f t="array" aca="1" ref="H11" ca="1">IF(D11="","",KURT((((LN(OFFSET($B$3,$D11,0,$A$1-$D11,1)/OFFSET($B$3,0,0,$A$1-$D11,1)))-E11)/(F11))))+3</f>
        <v>5.4862511058504495</v>
      </c>
      <c r="I11" s="3">
        <f t="array" aca="1" ref="I11" ca="1">IF(D11="","",STDEV(IF(LN(OFFSET($B$3,$D11,0,$A$1-$D11,1)/OFFSET($B$3,0,0,$A$1-$D11,1))&gt;E11,LN(OFFSET($B$3,$D11,0,$A$1-$D11,1)/OFFSET($B$3,0,0,$A$1-$D11,1)),"")))/F11</f>
        <v>0.76069472378115688</v>
      </c>
      <c r="J11" s="3">
        <f t="array" aca="1" ref="J11" ca="1">IF(D11="","",STDEV(IF(LN(OFFSET($B$3,$D11,0,$A$1-$D11,1)/OFFSET($B$3,0,0,$A$1-$D11,1))&lt;E11,LN(OFFSET($B$3,$D11,0,$A$1-$D11,1)/OFFSET($B$3,0,0,$A$1-$D11,1)),"")))/F11</f>
        <v>0.55747857951058211</v>
      </c>
    </row>
    <row r="12" spans="1:10" x14ac:dyDescent="0.3">
      <c r="A12" s="5">
        <v>42807</v>
      </c>
      <c r="B12" s="4">
        <v>4999.6000979999999</v>
      </c>
      <c r="D12" s="3">
        <f t="array" ref="D12">IF(D11="","",IF(D11+1&lt;=$D$1,D11+1,""))</f>
        <v>10</v>
      </c>
      <c r="E12" s="6">
        <f t="array" aca="1" ref="E12" ca="1">IF(D12="","",AVERAGE(LN(OFFSET($B$3,$D12,0,$A$1-$D12,1)/OFFSET($B$3,0,0,$A$1-$D12,1))))</f>
        <v>-1.4181754254059169E-3</v>
      </c>
      <c r="F12" s="6">
        <f t="array" aca="1" ref="F12" ca="1">IF(D12="","",STDEV(LN(OFFSET($B$3,$D12,0,$A$1-$D12,1)/OFFSET($B$3,0,0,$A$1-$D12,1))))</f>
        <v>4.0298061999023707E-2</v>
      </c>
      <c r="G12" s="3">
        <f t="array" aca="1" ref="G12" ca="1">IF(D12="","",SKEW((((LN(OFFSET($B$3,$D12,0,$A$1-$D12,1)/OFFSET($B$3,0,0,$A$1-$D12,1)))-E12)/(F12))))</f>
        <v>0.70689478157375085</v>
      </c>
      <c r="H12" s="3">
        <f t="array" aca="1" ref="H12" ca="1">IF(D12="","",KURT((((LN(OFFSET($B$3,$D12,0,$A$1-$D12,1)/OFFSET($B$3,0,0,$A$1-$D12,1)))-E12)/(F12))))+3</f>
        <v>5.4766128412290209</v>
      </c>
      <c r="I12" s="3">
        <f t="array" aca="1" ref="I12" ca="1">IF(D12="","",STDEV(IF(LN(OFFSET($B$3,$D12,0,$A$1-$D12,1)/OFFSET($B$3,0,0,$A$1-$D12,1))&gt;E12,LN(OFFSET($B$3,$D12,0,$A$1-$D12,1)/OFFSET($B$3,0,0,$A$1-$D12,1)),"")))/F12</f>
        <v>0.7671834499281005</v>
      </c>
      <c r="J12" s="3">
        <f t="array" aca="1" ref="J12" ca="1">IF(D12="","",STDEV(IF(LN(OFFSET($B$3,$D12,0,$A$1-$D12,1)/OFFSET($B$3,0,0,$A$1-$D12,1))&lt;E12,LN(OFFSET($B$3,$D12,0,$A$1-$D12,1)/OFFSET($B$3,0,0,$A$1-$D12,1)),"")))/F12</f>
        <v>0.54802596694786487</v>
      </c>
    </row>
    <row r="13" spans="1:10" x14ac:dyDescent="0.3">
      <c r="A13" s="5">
        <v>42804</v>
      </c>
      <c r="B13" s="4">
        <v>4993.3198240000002</v>
      </c>
      <c r="D13" s="3">
        <f t="array" ref="D13">IF(D12="","",IF(D12+1&lt;=$D$1,D12+1,""))</f>
        <v>11</v>
      </c>
      <c r="E13" s="6">
        <f t="array" aca="1" ref="E13" ca="1">IF(D13="","",AVERAGE(LN(OFFSET($B$3,$D13,0,$A$1-$D13,1)/OFFSET($B$3,0,0,$A$1-$D13,1))))</f>
        <v>-1.5545045208744002E-3</v>
      </c>
      <c r="F13" s="6">
        <f t="array" aca="1" ref="F13" ca="1">IF(D13="","",STDEV(LN(OFFSET($B$3,$D13,0,$A$1-$D13,1)/OFFSET($B$3,0,0,$A$1-$D13,1))))</f>
        <v>4.2021889004378712E-2</v>
      </c>
      <c r="G13" s="3">
        <f t="array" aca="1" ref="G13" ca="1">IF(D13="","",SKEW((((LN(OFFSET($B$3,$D13,0,$A$1-$D13,1)/OFFSET($B$3,0,0,$A$1-$D13,1)))-E13)/(F13))))</f>
        <v>0.75514105339108129</v>
      </c>
      <c r="H13" s="3">
        <f t="array" aca="1" ref="H13" ca="1">IF(D13="","",KURT((((LN(OFFSET($B$3,$D13,0,$A$1-$D13,1)/OFFSET($B$3,0,0,$A$1-$D13,1)))-E13)/(F13))))+3</f>
        <v>5.5579127557220112</v>
      </c>
      <c r="I13" s="3">
        <f t="array" aca="1" ref="I13" ca="1">IF(D13="","",STDEV(IF(LN(OFFSET($B$3,$D13,0,$A$1-$D13,1)/OFFSET($B$3,0,0,$A$1-$D13,1))&gt;E13,LN(OFFSET($B$3,$D13,0,$A$1-$D13,1)/OFFSET($B$3,0,0,$A$1-$D13,1)),"")))/F13</f>
        <v>0.77462482598635884</v>
      </c>
      <c r="J13" s="3">
        <f t="array" aca="1" ref="J13" ca="1">IF(D13="","",STDEV(IF(LN(OFFSET($B$3,$D13,0,$A$1-$D13,1)/OFFSET($B$3,0,0,$A$1-$D13,1))&lt;E13,LN(OFFSET($B$3,$D13,0,$A$1-$D13,1)/OFFSET($B$3,0,0,$A$1-$D13,1)),"")))/F13</f>
        <v>0.5419717450219943</v>
      </c>
    </row>
    <row r="14" spans="1:10" x14ac:dyDescent="0.3">
      <c r="A14" s="5">
        <v>42803</v>
      </c>
      <c r="B14" s="4">
        <v>4981.5097660000001</v>
      </c>
      <c r="D14" s="3">
        <f t="array" ref="D14">IF(D13="","",IF(D13+1&lt;=$D$1,D13+1,""))</f>
        <v>12</v>
      </c>
      <c r="E14" s="6">
        <f t="array" aca="1" ref="E14" ca="1">IF(D14="","",AVERAGE(LN(OFFSET($B$3,$D14,0,$A$1-$D14,1)/OFFSET($B$3,0,0,$A$1-$D14,1))))</f>
        <v>-1.6909743153545765E-3</v>
      </c>
      <c r="F14" s="6">
        <f t="array" aca="1" ref="F14" ca="1">IF(D14="","",STDEV(LN(OFFSET($B$3,$D14,0,$A$1-$D14,1)/OFFSET($B$3,0,0,$A$1-$D14,1))))</f>
        <v>4.3700591375218492E-2</v>
      </c>
      <c r="G14" s="3">
        <f t="array" aca="1" ref="G14" ca="1">IF(D14="","",SKEW((((LN(OFFSET($B$3,$D14,0,$A$1-$D14,1)/OFFSET($B$3,0,0,$A$1-$D14,1)))-E14)/(F14))))</f>
        <v>0.76954021750635992</v>
      </c>
      <c r="H14" s="3">
        <f t="array" aca="1" ref="H14" ca="1">IF(D14="","",KURT((((LN(OFFSET($B$3,$D14,0,$A$1-$D14,1)/OFFSET($B$3,0,0,$A$1-$D14,1)))-E14)/(F14))))+3</f>
        <v>5.4754313667779622</v>
      </c>
      <c r="I14" s="3">
        <f t="array" aca="1" ref="I14" ca="1">IF(D14="","",STDEV(IF(LN(OFFSET($B$3,$D14,0,$A$1-$D14,1)/OFFSET($B$3,0,0,$A$1-$D14,1))&gt;E14,LN(OFFSET($B$3,$D14,0,$A$1-$D14,1)/OFFSET($B$3,0,0,$A$1-$D14,1)),"")))/F14</f>
        <v>0.78040528048496227</v>
      </c>
      <c r="J14" s="3">
        <f t="array" aca="1" ref="J14" ca="1">IF(D14="","",STDEV(IF(LN(OFFSET($B$3,$D14,0,$A$1-$D14,1)/OFFSET($B$3,0,0,$A$1-$D14,1))&lt;E14,LN(OFFSET($B$3,$D14,0,$A$1-$D14,1)/OFFSET($B$3,0,0,$A$1-$D14,1)),"")))/F14</f>
        <v>0.53666568102322787</v>
      </c>
    </row>
    <row r="15" spans="1:10" x14ac:dyDescent="0.3">
      <c r="A15" s="5">
        <v>42802</v>
      </c>
      <c r="B15" s="4">
        <v>4960.4799800000001</v>
      </c>
      <c r="D15" s="3">
        <f t="array" ref="D15">IF(D14="","",IF(D14+1&lt;=$D$1,D14+1,""))</f>
        <v>13</v>
      </c>
      <c r="E15" s="6">
        <f t="array" aca="1" ref="E15" ca="1">IF(D15="","",AVERAGE(LN(OFFSET($B$3,$D15,0,$A$1-$D15,1)/OFFSET($B$3,0,0,$A$1-$D15,1))))</f>
        <v>-1.828515464001467E-3</v>
      </c>
      <c r="F15" s="6">
        <f t="array" aca="1" ref="F15" ca="1">IF(D15="","",STDEV(LN(OFFSET($B$3,$D15,0,$A$1-$D15,1)/OFFSET($B$3,0,0,$A$1-$D15,1))))</f>
        <v>4.5308947318150675E-2</v>
      </c>
      <c r="G15" s="3">
        <f t="array" aca="1" ref="G15" ca="1">IF(D15="","",SKEW((((LN(OFFSET($B$3,$D15,0,$A$1-$D15,1)/OFFSET($B$3,0,0,$A$1-$D15,1)))-E15)/(F15))))</f>
        <v>0.76938812457140315</v>
      </c>
      <c r="H15" s="3">
        <f t="array" aca="1" ref="H15" ca="1">IF(D15="","",KURT((((LN(OFFSET($B$3,$D15,0,$A$1-$D15,1)/OFFSET($B$3,0,0,$A$1-$D15,1)))-E15)/(F15))))+3</f>
        <v>5.4085432210537903</v>
      </c>
      <c r="I15" s="3">
        <f t="array" aca="1" ref="I15" ca="1">IF(D15="","",STDEV(IF(LN(OFFSET($B$3,$D15,0,$A$1-$D15,1)/OFFSET($B$3,0,0,$A$1-$D15,1))&gt;E15,LN(OFFSET($B$3,$D15,0,$A$1-$D15,1)/OFFSET($B$3,0,0,$A$1-$D15,1)),"")))/F15</f>
        <v>0.78026567961048676</v>
      </c>
      <c r="J15" s="3">
        <f t="array" aca="1" ref="J15" ca="1">IF(D15="","",STDEV(IF(LN(OFFSET($B$3,$D15,0,$A$1-$D15,1)/OFFSET($B$3,0,0,$A$1-$D15,1))&lt;E15,LN(OFFSET($B$3,$D15,0,$A$1-$D15,1)/OFFSET($B$3,0,0,$A$1-$D15,1)),"")))/F15</f>
        <v>0.53418534138903517</v>
      </c>
    </row>
    <row r="16" spans="1:10" x14ac:dyDescent="0.3">
      <c r="A16" s="5">
        <v>42801</v>
      </c>
      <c r="B16" s="4">
        <v>4955</v>
      </c>
      <c r="D16" s="3">
        <f t="array" ref="D16">IF(D15="","",IF(D15+1&lt;=$D$1,D15+1,""))</f>
        <v>14</v>
      </c>
      <c r="E16" s="6">
        <f t="array" aca="1" ref="E16" ca="1">IF(D16="","",AVERAGE(LN(OFFSET($B$3,$D16,0,$A$1-$D16,1)/OFFSET($B$3,0,0,$A$1-$D16,1))))</f>
        <v>-1.9667670278523449E-3</v>
      </c>
      <c r="F16" s="6">
        <f t="array" aca="1" ref="F16" ca="1">IF(D16="","",STDEV(LN(OFFSET($B$3,$D16,0,$A$1-$D16,1)/OFFSET($B$3,0,0,$A$1-$D16,1))))</f>
        <v>4.6881292394848173E-2</v>
      </c>
      <c r="G16" s="3">
        <f t="array" aca="1" ref="G16" ca="1">IF(D16="","",SKEW((((LN(OFFSET($B$3,$D16,0,$A$1-$D16,1)/OFFSET($B$3,0,0,$A$1-$D16,1)))-E16)/(F16))))</f>
        <v>0.76987070154479775</v>
      </c>
      <c r="H16" s="3">
        <f t="array" aca="1" ref="H16" ca="1">IF(D16="","",KURT((((LN(OFFSET($B$3,$D16,0,$A$1-$D16,1)/OFFSET($B$3,0,0,$A$1-$D16,1)))-E16)/(F16))))+3</f>
        <v>5.208430643970841</v>
      </c>
      <c r="I16" s="3">
        <f t="array" aca="1" ref="I16" ca="1">IF(D16="","",STDEV(IF(LN(OFFSET($B$3,$D16,0,$A$1-$D16,1)/OFFSET($B$3,0,0,$A$1-$D16,1))&gt;E16,LN(OFFSET($B$3,$D16,0,$A$1-$D16,1)/OFFSET($B$3,0,0,$A$1-$D16,1)),"")))/F16</f>
        <v>0.77895629443974279</v>
      </c>
      <c r="J16" s="3">
        <f t="array" aca="1" ref="J16" ca="1">IF(D16="","",STDEV(IF(LN(OFFSET($B$3,$D16,0,$A$1-$D16,1)/OFFSET($B$3,0,0,$A$1-$D16,1))&lt;E16,LN(OFFSET($B$3,$D16,0,$A$1-$D16,1)/OFFSET($B$3,0,0,$A$1-$D16,1)),"")))/F16</f>
        <v>0.52935236047702539</v>
      </c>
    </row>
    <row r="17" spans="1:10" x14ac:dyDescent="0.3">
      <c r="A17" s="5">
        <v>42800</v>
      </c>
      <c r="B17" s="4">
        <v>4972.1899409999996</v>
      </c>
      <c r="D17" s="3">
        <f t="array" ref="D17">IF(D16="","",IF(D16+1&lt;=$D$1,D16+1,""))</f>
        <v>15</v>
      </c>
      <c r="E17" s="6">
        <f t="array" aca="1" ref="E17" ca="1">IF(D17="","",AVERAGE(LN(OFFSET($B$3,$D17,0,$A$1-$D17,1)/OFFSET($B$3,0,0,$A$1-$D17,1))))</f>
        <v>-2.1045820371371152E-3</v>
      </c>
      <c r="F17" s="6">
        <f t="array" aca="1" ref="F17" ca="1">IF(D17="","",STDEV(LN(OFFSET($B$3,$D17,0,$A$1-$D17,1)/OFFSET($B$3,0,0,$A$1-$D17,1))))</f>
        <v>4.8453736865341164E-2</v>
      </c>
      <c r="G17" s="3">
        <f t="array" aca="1" ref="G17" ca="1">IF(D17="","",SKEW((((LN(OFFSET($B$3,$D17,0,$A$1-$D17,1)/OFFSET($B$3,0,0,$A$1-$D17,1)))-E17)/(F17))))</f>
        <v>0.79313193250973368</v>
      </c>
      <c r="H17" s="3">
        <f t="array" aca="1" ref="H17" ca="1">IF(D17="","",KURT((((LN(OFFSET($B$3,$D17,0,$A$1-$D17,1)/OFFSET($B$3,0,0,$A$1-$D17,1)))-E17)/(F17))))+3</f>
        <v>5.1818389413076105</v>
      </c>
      <c r="I17" s="3">
        <f t="array" aca="1" ref="I17" ca="1">IF(D17="","",STDEV(IF(LN(OFFSET($B$3,$D17,0,$A$1-$D17,1)/OFFSET($B$3,0,0,$A$1-$D17,1))&gt;E17,LN(OFFSET($B$3,$D17,0,$A$1-$D17,1)/OFFSET($B$3,0,0,$A$1-$D17,1)),"")))/F17</f>
        <v>0.78283065898450921</v>
      </c>
      <c r="J17" s="3">
        <f t="array" aca="1" ref="J17" ca="1">IF(D17="","",STDEV(IF(LN(OFFSET($B$3,$D17,0,$A$1-$D17,1)/OFFSET($B$3,0,0,$A$1-$D17,1))&lt;E17,LN(OFFSET($B$3,$D17,0,$A$1-$D17,1)/OFFSET($B$3,0,0,$A$1-$D17,1)),"")))/F17</f>
        <v>0.52506811858335123</v>
      </c>
    </row>
    <row r="18" spans="1:10" x14ac:dyDescent="0.3">
      <c r="A18" s="5">
        <v>42797</v>
      </c>
      <c r="B18" s="4">
        <v>4995.1298829999996</v>
      </c>
      <c r="D18" s="3">
        <f t="array" ref="D18">IF(D17="","",IF(D17+1&lt;=$D$1,D17+1,""))</f>
        <v>16</v>
      </c>
      <c r="E18" s="6">
        <f t="array" aca="1" ref="E18" ca="1">IF(D18="","",AVERAGE(LN(OFFSET($B$3,$D18,0,$A$1-$D18,1)/OFFSET($B$3,0,0,$A$1-$D18,1))))</f>
        <v>-2.2449284171913455E-3</v>
      </c>
      <c r="F18" s="6">
        <f t="array" aca="1" ref="F18" ca="1">IF(D18="","",STDEV(LN(OFFSET($B$3,$D18,0,$A$1-$D18,1)/OFFSET($B$3,0,0,$A$1-$D18,1))))</f>
        <v>5.0001488325516076E-2</v>
      </c>
      <c r="G18" s="3">
        <f t="array" aca="1" ref="G18" ca="1">IF(D18="","",SKEW((((LN(OFFSET($B$3,$D18,0,$A$1-$D18,1)/OFFSET($B$3,0,0,$A$1-$D18,1)))-E18)/(F18))))</f>
        <v>0.79274164320813245</v>
      </c>
      <c r="H18" s="3">
        <f t="array" aca="1" ref="H18" ca="1">IF(D18="","",KURT((((LN(OFFSET($B$3,$D18,0,$A$1-$D18,1)/OFFSET($B$3,0,0,$A$1-$D18,1)))-E18)/(F18))))+3</f>
        <v>5.0835732765168427</v>
      </c>
      <c r="I18" s="3">
        <f t="array" aca="1" ref="I18" ca="1">IF(D18="","",STDEV(IF(LN(OFFSET($B$3,$D18,0,$A$1-$D18,1)/OFFSET($B$3,0,0,$A$1-$D18,1))&gt;E18,LN(OFFSET($B$3,$D18,0,$A$1-$D18,1)/OFFSET($B$3,0,0,$A$1-$D18,1)),"")))/F18</f>
        <v>0.78373147074826699</v>
      </c>
      <c r="J18" s="3">
        <f t="array" aca="1" ref="J18" ca="1">IF(D18="","",STDEV(IF(LN(OFFSET($B$3,$D18,0,$A$1-$D18,1)/OFFSET($B$3,0,0,$A$1-$D18,1))&lt;E18,LN(OFFSET($B$3,$D18,0,$A$1-$D18,1)/OFFSET($B$3,0,0,$A$1-$D18,1)),"")))/F18</f>
        <v>0.52232054738283751</v>
      </c>
    </row>
    <row r="19" spans="1:10" x14ac:dyDescent="0.3">
      <c r="A19" s="5">
        <v>42796</v>
      </c>
      <c r="B19" s="4">
        <v>4963.7998049999997</v>
      </c>
      <c r="D19" s="3">
        <f t="array" ref="D19">IF(D18="","",IF(D18+1&lt;=$D$1,D18+1,""))</f>
        <v>17</v>
      </c>
      <c r="E19" s="6">
        <f t="array" aca="1" ref="E19" ca="1">IF(D19="","",AVERAGE(LN(OFFSET($B$3,$D19,0,$A$1-$D19,1)/OFFSET($B$3,0,0,$A$1-$D19,1))))</f>
        <v>-2.3826530603728332E-3</v>
      </c>
      <c r="F19" s="6">
        <f t="array" aca="1" ref="F19" ca="1">IF(D19="","",STDEV(LN(OFFSET($B$3,$D19,0,$A$1-$D19,1)/OFFSET($B$3,0,0,$A$1-$D19,1))))</f>
        <v>5.1597528757177526E-2</v>
      </c>
      <c r="G19" s="3">
        <f t="array" aca="1" ref="G19" ca="1">IF(D19="","",SKEW((((LN(OFFSET($B$3,$D19,0,$A$1-$D19,1)/OFFSET($B$3,0,0,$A$1-$D19,1)))-E19)/(F19))))</f>
        <v>0.78520089291077289</v>
      </c>
      <c r="H19" s="3">
        <f t="array" aca="1" ref="H19" ca="1">IF(D19="","",KURT((((LN(OFFSET($B$3,$D19,0,$A$1-$D19,1)/OFFSET($B$3,0,0,$A$1-$D19,1)))-E19)/(F19))))+3</f>
        <v>5.0744289888117109</v>
      </c>
      <c r="I19" s="3">
        <f t="array" aca="1" ref="I19" ca="1">IF(D19="","",STDEV(IF(LN(OFFSET($B$3,$D19,0,$A$1-$D19,1)/OFFSET($B$3,0,0,$A$1-$D19,1))&gt;E19,LN(OFFSET($B$3,$D19,0,$A$1-$D19,1)/OFFSET($B$3,0,0,$A$1-$D19,1)),"")))/F19</f>
        <v>0.78600568387830849</v>
      </c>
      <c r="J19" s="3">
        <f t="array" aca="1" ref="J19" ca="1">IF(D19="","",STDEV(IF(LN(OFFSET($B$3,$D19,0,$A$1-$D19,1)/OFFSET($B$3,0,0,$A$1-$D19,1))&lt;E19,LN(OFFSET($B$3,$D19,0,$A$1-$D19,1)/OFFSET($B$3,0,0,$A$1-$D19,1)),"")))/F19</f>
        <v>0.52590877923706925</v>
      </c>
    </row>
    <row r="20" spans="1:10" x14ac:dyDescent="0.3">
      <c r="A20" s="5">
        <v>42795</v>
      </c>
      <c r="B20" s="4">
        <v>4960.830078</v>
      </c>
      <c r="D20" s="3">
        <f t="array" ref="D20">IF(D19="","",IF(D19+1&lt;=$D$1,D19+1,""))</f>
        <v>18</v>
      </c>
      <c r="E20" s="6">
        <f t="array" aca="1" ref="E20" ca="1">IF(D20="","",AVERAGE(LN(OFFSET($B$3,$D20,0,$A$1-$D20,1)/OFFSET($B$3,0,0,$A$1-$D20,1))))</f>
        <v>-2.5183090948789903E-3</v>
      </c>
      <c r="F20" s="6">
        <f t="array" aca="1" ref="F20" ca="1">IF(D20="","",STDEV(LN(OFFSET($B$3,$D20,0,$A$1-$D20,1)/OFFSET($B$3,0,0,$A$1-$D20,1))))</f>
        <v>5.3146467474519773E-2</v>
      </c>
      <c r="G20" s="3">
        <f t="array" aca="1" ref="G20" ca="1">IF(D20="","",SKEW((((LN(OFFSET($B$3,$D20,0,$A$1-$D20,1)/OFFSET($B$3,0,0,$A$1-$D20,1)))-E20)/(F20))))</f>
        <v>0.7805580154939854</v>
      </c>
      <c r="H20" s="3">
        <f t="array" aca="1" ref="H20" ca="1">IF(D20="","",KURT((((LN(OFFSET($B$3,$D20,0,$A$1-$D20,1)/OFFSET($B$3,0,0,$A$1-$D20,1)))-E20)/(F20))))+3</f>
        <v>5.1062841561261365</v>
      </c>
      <c r="I20" s="3">
        <f t="array" aca="1" ref="I20" ca="1">IF(D20="","",STDEV(IF(LN(OFFSET($B$3,$D20,0,$A$1-$D20,1)/OFFSET($B$3,0,0,$A$1-$D20,1))&gt;E20,LN(OFFSET($B$3,$D20,0,$A$1-$D20,1)/OFFSET($B$3,0,0,$A$1-$D20,1)),"")))/F20</f>
        <v>0.78734204235398098</v>
      </c>
      <c r="J20" s="3">
        <f t="array" aca="1" ref="J20" ca="1">IF(D20="","",STDEV(IF(LN(OFFSET($B$3,$D20,0,$A$1-$D20,1)/OFFSET($B$3,0,0,$A$1-$D20,1))&lt;E20,LN(OFFSET($B$3,$D20,0,$A$1-$D20,1)/OFFSET($B$3,0,0,$A$1-$D20,1)),"")))/F20</f>
        <v>0.52748223094877034</v>
      </c>
    </row>
    <row r="21" spans="1:10" x14ac:dyDescent="0.3">
      <c r="A21" s="5">
        <v>42794</v>
      </c>
      <c r="B21" s="4">
        <v>4858.580078</v>
      </c>
      <c r="D21" s="3">
        <f t="array" ref="D21">IF(D20="","",IF(D20+1&lt;=$D$1,D20+1,""))</f>
        <v>19</v>
      </c>
      <c r="E21" s="6">
        <f t="array" aca="1" ref="E21" ca="1">IF(D21="","",AVERAGE(LN(OFFSET($B$3,$D21,0,$A$1-$D21,1)/OFFSET($B$3,0,0,$A$1-$D21,1))))</f>
        <v>-2.6523077155207833E-3</v>
      </c>
      <c r="F21" s="6">
        <f t="array" aca="1" ref="F21" ca="1">IF(D21="","",STDEV(LN(OFFSET($B$3,$D21,0,$A$1-$D21,1)/OFFSET($B$3,0,0,$A$1-$D21,1))))</f>
        <v>5.4582283855628813E-2</v>
      </c>
      <c r="G21" s="3">
        <f t="array" aca="1" ref="G21" ca="1">IF(D21="","",SKEW((((LN(OFFSET($B$3,$D21,0,$A$1-$D21,1)/OFFSET($B$3,0,0,$A$1-$D21,1)))-E21)/(F21))))</f>
        <v>0.77875146668599982</v>
      </c>
      <c r="H21" s="3">
        <f t="array" aca="1" ref="H21" ca="1">IF(D21="","",KURT((((LN(OFFSET($B$3,$D21,0,$A$1-$D21,1)/OFFSET($B$3,0,0,$A$1-$D21,1)))-E21)/(F21))))+3</f>
        <v>5.0791377240461877</v>
      </c>
      <c r="I21" s="3">
        <f t="array" aca="1" ref="I21" ca="1">IF(D21="","",STDEV(IF(LN(OFFSET($B$3,$D21,0,$A$1-$D21,1)/OFFSET($B$3,0,0,$A$1-$D21,1))&gt;E21,LN(OFFSET($B$3,$D21,0,$A$1-$D21,1)/OFFSET($B$3,0,0,$A$1-$D21,1)),"")))/F21</f>
        <v>0.78659796869720511</v>
      </c>
      <c r="J21" s="3">
        <f t="array" aca="1" ref="J21" ca="1">IF(D21="","",STDEV(IF(LN(OFFSET($B$3,$D21,0,$A$1-$D21,1)/OFFSET($B$3,0,0,$A$1-$D21,1))&lt;E21,LN(OFFSET($B$3,$D21,0,$A$1-$D21,1)/OFFSET($B$3,0,0,$A$1-$D21,1)),"")))/F21</f>
        <v>0.5265563717830114</v>
      </c>
    </row>
    <row r="22" spans="1:10" x14ac:dyDescent="0.3">
      <c r="A22" s="5">
        <v>42793</v>
      </c>
      <c r="B22" s="4">
        <v>4845.1801759999998</v>
      </c>
      <c r="D22" s="3">
        <f t="array" ref="D22">IF(D21="","",IF(D21+1&lt;=$D$1,D21+1,""))</f>
        <v>20</v>
      </c>
      <c r="E22" s="6">
        <f t="array" aca="1" ref="E22" ca="1">IF(D22="","",AVERAGE(LN(OFFSET($B$3,$D22,0,$A$1-$D22,1)/OFFSET($B$3,0,0,$A$1-$D22,1))))</f>
        <v>-2.7864684464783121E-3</v>
      </c>
      <c r="F22" s="6">
        <f t="array" aca="1" ref="F22" ca="1">IF(D22="","",STDEV(LN(OFFSET($B$3,$D22,0,$A$1-$D22,1)/OFFSET($B$3,0,0,$A$1-$D22,1))))</f>
        <v>5.5904550349568712E-2</v>
      </c>
      <c r="G22" s="3">
        <f t="array" aca="1" ref="G22" ca="1">IF(D22="","",SKEW((((LN(OFFSET($B$3,$D22,0,$A$1-$D22,1)/OFFSET($B$3,0,0,$A$1-$D22,1)))-E22)/(F22))))</f>
        <v>0.75688062129952671</v>
      </c>
      <c r="H22" s="3">
        <f t="array" aca="1" ref="H22" ca="1">IF(D22="","",KURT((((LN(OFFSET($B$3,$D22,0,$A$1-$D22,1)/OFFSET($B$3,0,0,$A$1-$D22,1)))-E22)/(F22))))+3</f>
        <v>4.8953937918752493</v>
      </c>
      <c r="I22" s="3">
        <f t="array" aca="1" ref="I22" ca="1">IF(D22="","",STDEV(IF(LN(OFFSET($B$3,$D22,0,$A$1-$D22,1)/OFFSET($B$3,0,0,$A$1-$D22,1))&gt;E22,LN(OFFSET($B$3,$D22,0,$A$1-$D22,1)/OFFSET($B$3,0,0,$A$1-$D22,1)),"")))/F22</f>
        <v>0.78077636889389146</v>
      </c>
      <c r="J22" s="3">
        <f t="array" aca="1" ref="J22" ca="1">IF(D22="","",STDEV(IF(LN(OFFSET($B$3,$D22,0,$A$1-$D22,1)/OFFSET($B$3,0,0,$A$1-$D22,1))&lt;E22,LN(OFFSET($B$3,$D22,0,$A$1-$D22,1)/OFFSET($B$3,0,0,$A$1-$D22,1)),"")))/F22</f>
        <v>0.52384754149685198</v>
      </c>
    </row>
    <row r="23" spans="1:10" x14ac:dyDescent="0.3">
      <c r="A23" s="5">
        <v>42790</v>
      </c>
      <c r="B23" s="4">
        <v>4845.2402339999999</v>
      </c>
      <c r="D23" s="3">
        <f t="array" ref="D23">IF(D22="","",IF(D22+1&lt;=$D$1,D22+1,""))</f>
        <v>21</v>
      </c>
      <c r="E23" s="6">
        <f t="array" aca="1" ref="E23" ca="1">IF(D23="","",AVERAGE(LN(OFFSET($B$3,$D23,0,$A$1-$D23,1)/OFFSET($B$3,0,0,$A$1-$D23,1))))</f>
        <v>-2.9200686758531521E-3</v>
      </c>
      <c r="F23" s="6">
        <f t="array" aca="1" ref="F23" ca="1">IF(D23="","",STDEV(LN(OFFSET($B$3,$D23,0,$A$1-$D23,1)/OFFSET($B$3,0,0,$A$1-$D23,1))))</f>
        <v>5.7220422391475581E-2</v>
      </c>
      <c r="G23" s="3">
        <f t="array" aca="1" ref="G23" ca="1">IF(D23="","",SKEW((((LN(OFFSET($B$3,$D23,0,$A$1-$D23,1)/OFFSET($B$3,0,0,$A$1-$D23,1)))-E23)/(F23))))</f>
        <v>0.7386950526170829</v>
      </c>
      <c r="H23" s="3">
        <f t="array" aca="1" ref="H23" ca="1">IF(D23="","",KURT((((LN(OFFSET($B$3,$D23,0,$A$1-$D23,1)/OFFSET($B$3,0,0,$A$1-$D23,1)))-E23)/(F23))))+3</f>
        <v>4.7378539506576089</v>
      </c>
      <c r="I23" s="3">
        <f t="array" aca="1" ref="I23" ca="1">IF(D23="","",STDEV(IF(LN(OFFSET($B$3,$D23,0,$A$1-$D23,1)/OFFSET($B$3,0,0,$A$1-$D23,1))&gt;E23,LN(OFFSET($B$3,$D23,0,$A$1-$D23,1)/OFFSET($B$3,0,0,$A$1-$D23,1)),"")))/F23</f>
        <v>0.77665959109911231</v>
      </c>
      <c r="J23" s="3">
        <f t="array" aca="1" ref="J23" ca="1">IF(D23="","",STDEV(IF(LN(OFFSET($B$3,$D23,0,$A$1-$D23,1)/OFFSET($B$3,0,0,$A$1-$D23,1))&lt;E23,LN(OFFSET($B$3,$D23,0,$A$1-$D23,1)/OFFSET($B$3,0,0,$A$1-$D23,1)),"")))/F23</f>
        <v>0.52351679862940637</v>
      </c>
    </row>
    <row r="24" spans="1:10" x14ac:dyDescent="0.3">
      <c r="A24" s="5">
        <v>42789</v>
      </c>
      <c r="B24" s="4">
        <v>4891.2900390000004</v>
      </c>
      <c r="D24" s="3">
        <f t="array" ref="D24">IF(D23="","",IF(D23+1&lt;=$D$1,D23+1,""))</f>
        <v>22</v>
      </c>
      <c r="E24" s="6">
        <f t="array" aca="1" ref="E24" ca="1">IF(D24="","",AVERAGE(LN(OFFSET($B$3,$D24,0,$A$1-$D24,1)/OFFSET($B$3,0,0,$A$1-$D24,1))))</f>
        <v>-3.0532258781977633E-3</v>
      </c>
      <c r="F24" s="6">
        <f t="array" aca="1" ref="F24" ca="1">IF(D24="","",STDEV(LN(OFFSET($B$3,$D24,0,$A$1-$D24,1)/OFFSET($B$3,0,0,$A$1-$D24,1))))</f>
        <v>5.8505098686709681E-2</v>
      </c>
      <c r="G24" s="3">
        <f t="array" aca="1" ref="G24" ca="1">IF(D24="","",SKEW((((LN(OFFSET($B$3,$D24,0,$A$1-$D24,1)/OFFSET($B$3,0,0,$A$1-$D24,1)))-E24)/(F24))))</f>
        <v>0.7254700528421052</v>
      </c>
      <c r="H24" s="3">
        <f t="array" aca="1" ref="H24" ca="1">IF(D24="","",KURT((((LN(OFFSET($B$3,$D24,0,$A$1-$D24,1)/OFFSET($B$3,0,0,$A$1-$D24,1)))-E24)/(F24))))+3</f>
        <v>4.6774251969343377</v>
      </c>
      <c r="I24" s="3">
        <f t="array" aca="1" ref="I24" ca="1">IF(D24="","",STDEV(IF(LN(OFFSET($B$3,$D24,0,$A$1-$D24,1)/OFFSET($B$3,0,0,$A$1-$D24,1))&gt;E24,LN(OFFSET($B$3,$D24,0,$A$1-$D24,1)/OFFSET($B$3,0,0,$A$1-$D24,1)),"")))/F24</f>
        <v>0.77401272900565798</v>
      </c>
      <c r="J24" s="3">
        <f t="array" aca="1" ref="J24" ca="1">IF(D24="","",STDEV(IF(LN(OFFSET($B$3,$D24,0,$A$1-$D24,1)/OFFSET($B$3,0,0,$A$1-$D24,1))&lt;E24,LN(OFFSET($B$3,$D24,0,$A$1-$D24,1)/OFFSET($B$3,0,0,$A$1-$D24,1)),"")))/F24</f>
        <v>0.52460745932468078</v>
      </c>
    </row>
    <row r="25" spans="1:10" x14ac:dyDescent="0.3">
      <c r="A25" s="5">
        <v>42788</v>
      </c>
      <c r="B25" s="4">
        <v>4895.8798829999996</v>
      </c>
      <c r="D25" s="3">
        <f t="array" ref="D25">IF(D24="","",IF(D24+1&lt;=$D$1,D24+1,""))</f>
        <v>23</v>
      </c>
      <c r="E25" s="6">
        <f t="array" aca="1" ref="E25" ca="1">IF(D25="","",AVERAGE(LN(OFFSET($B$3,$D25,0,$A$1-$D25,1)/OFFSET($B$3,0,0,$A$1-$D25,1))))</f>
        <v>-3.1884235269915989E-3</v>
      </c>
      <c r="F25" s="6">
        <f t="array" aca="1" ref="F25" ca="1">IF(D25="","",STDEV(LN(OFFSET($B$3,$D25,0,$A$1-$D25,1)/OFFSET($B$3,0,0,$A$1-$D25,1))))</f>
        <v>5.9789080625352146E-2</v>
      </c>
      <c r="G25" s="3">
        <f t="array" aca="1" ref="G25" ca="1">IF(D25="","",SKEW((((LN(OFFSET($B$3,$D25,0,$A$1-$D25,1)/OFFSET($B$3,0,0,$A$1-$D25,1)))-E25)/(F25))))</f>
        <v>0.7252153589708995</v>
      </c>
      <c r="H25" s="3">
        <f t="array" aca="1" ref="H25" ca="1">IF(D25="","",KURT((((LN(OFFSET($B$3,$D25,0,$A$1-$D25,1)/OFFSET($B$3,0,0,$A$1-$D25,1)))-E25)/(F25))))+3</f>
        <v>4.6531263269484313</v>
      </c>
      <c r="I25" s="3">
        <f t="array" aca="1" ref="I25" ca="1">IF(D25="","",STDEV(IF(LN(OFFSET($B$3,$D25,0,$A$1-$D25,1)/OFFSET($B$3,0,0,$A$1-$D25,1))&gt;E25,LN(OFFSET($B$3,$D25,0,$A$1-$D25,1)/OFFSET($B$3,0,0,$A$1-$D25,1)),"")))/F25</f>
        <v>0.77468071907267466</v>
      </c>
      <c r="J25" s="3">
        <f t="array" aca="1" ref="J25" ca="1">IF(D25="","",STDEV(IF(LN(OFFSET($B$3,$D25,0,$A$1-$D25,1)/OFFSET($B$3,0,0,$A$1-$D25,1))&lt;E25,LN(OFFSET($B$3,$D25,0,$A$1-$D25,1)/OFFSET($B$3,0,0,$A$1-$D25,1)),"")))/F25</f>
        <v>0.52393201791335076</v>
      </c>
    </row>
    <row r="26" spans="1:10" x14ac:dyDescent="0.3">
      <c r="A26" s="5">
        <v>42787</v>
      </c>
      <c r="B26" s="4">
        <v>4888.7597660000001</v>
      </c>
      <c r="D26" s="3">
        <f t="array" ref="D26">IF(D25="","",IF(D25+1&lt;=$D$1,D25+1,""))</f>
        <v>24</v>
      </c>
      <c r="E26" s="6">
        <f t="array" aca="1" ref="E26" ca="1">IF(D26="","",AVERAGE(LN(OFFSET($B$3,$D26,0,$A$1-$D26,1)/OFFSET($B$3,0,0,$A$1-$D26,1))))</f>
        <v>-3.3206229064305101E-3</v>
      </c>
      <c r="F26" s="6">
        <f t="array" aca="1" ref="F26" ca="1">IF(D26="","",STDEV(LN(OFFSET($B$3,$D26,0,$A$1-$D26,1)/OFFSET($B$3,0,0,$A$1-$D26,1))))</f>
        <v>6.1004718775705159E-2</v>
      </c>
      <c r="G26" s="3">
        <f t="array" aca="1" ref="G26" ca="1">IF(D26="","",SKEW((((LN(OFFSET($B$3,$D26,0,$A$1-$D26,1)/OFFSET($B$3,0,0,$A$1-$D26,1)))-E26)/(F26))))</f>
        <v>0.72660416439161113</v>
      </c>
      <c r="H26" s="3">
        <f t="array" aca="1" ref="H26" ca="1">IF(D26="","",KURT((((LN(OFFSET($B$3,$D26,0,$A$1-$D26,1)/OFFSET($B$3,0,0,$A$1-$D26,1)))-E26)/(F26))))+3</f>
        <v>4.6009589894096585</v>
      </c>
      <c r="I26" s="3">
        <f t="array" aca="1" ref="I26" ca="1">IF(D26="","",STDEV(IF(LN(OFFSET($B$3,$D26,0,$A$1-$D26,1)/OFFSET($B$3,0,0,$A$1-$D26,1))&gt;E26,LN(OFFSET($B$3,$D26,0,$A$1-$D26,1)/OFFSET($B$3,0,0,$A$1-$D26,1)),"")))/F26</f>
        <v>0.77607990491930989</v>
      </c>
      <c r="J26" s="3">
        <f t="array" aca="1" ref="J26" ca="1">IF(D26="","",STDEV(IF(LN(OFFSET($B$3,$D26,0,$A$1-$D26,1)/OFFSET($B$3,0,0,$A$1-$D26,1))&lt;E26,LN(OFFSET($B$3,$D26,0,$A$1-$D26,1)/OFFSET($B$3,0,0,$A$1-$D26,1)),"")))/F26</f>
        <v>0.52371647016559764</v>
      </c>
    </row>
    <row r="27" spans="1:10" x14ac:dyDescent="0.3">
      <c r="A27" s="5">
        <v>42786</v>
      </c>
      <c r="B27" s="4">
        <v>4864.9902339999999</v>
      </c>
      <c r="D27" s="3">
        <f t="array" ref="D27">IF(D26="","",IF(D26+1&lt;=$D$1,D26+1,""))</f>
        <v>25</v>
      </c>
      <c r="E27" s="6">
        <f t="array" aca="1" ref="E27" ca="1">IF(D27="","",AVERAGE(LN(OFFSET($B$3,$D27,0,$A$1-$D27,1)/OFFSET($B$3,0,0,$A$1-$D27,1))))</f>
        <v>-3.4509749420307133E-3</v>
      </c>
      <c r="F27" s="6">
        <f t="array" aca="1" ref="F27" ca="1">IF(D27="","",STDEV(LN(OFFSET($B$3,$D27,0,$A$1-$D27,1)/OFFSET($B$3,0,0,$A$1-$D27,1))))</f>
        <v>6.2195601664513586E-2</v>
      </c>
      <c r="G27" s="3">
        <f t="array" aca="1" ref="G27" ca="1">IF(D27="","",SKEW((((LN(OFFSET($B$3,$D27,0,$A$1-$D27,1)/OFFSET($B$3,0,0,$A$1-$D27,1)))-E27)/(F27))))</f>
        <v>0.72910856690889625</v>
      </c>
      <c r="H27" s="3">
        <f t="array" aca="1" ref="H27" ca="1">IF(D27="","",KURT((((LN(OFFSET($B$3,$D27,0,$A$1-$D27,1)/OFFSET($B$3,0,0,$A$1-$D27,1)))-E27)/(F27))))+3</f>
        <v>4.5458806966509666</v>
      </c>
      <c r="I27" s="3">
        <f t="array" aca="1" ref="I27" ca="1">IF(D27="","",STDEV(IF(LN(OFFSET($B$3,$D27,0,$A$1-$D27,1)/OFFSET($B$3,0,0,$A$1-$D27,1))&gt;E27,LN(OFFSET($B$3,$D27,0,$A$1-$D27,1)/OFFSET($B$3,0,0,$A$1-$D27,1)),"")))/F27</f>
        <v>0.77705341472792566</v>
      </c>
      <c r="J27" s="3">
        <f t="array" aca="1" ref="J27" ca="1">IF(D27="","",STDEV(IF(LN(OFFSET($B$3,$D27,0,$A$1-$D27,1)/OFFSET($B$3,0,0,$A$1-$D27,1))&lt;E27,LN(OFFSET($B$3,$D27,0,$A$1-$D27,1)/OFFSET($B$3,0,0,$A$1-$D27,1)),"")))/F27</f>
        <v>0.52216766372247814</v>
      </c>
    </row>
    <row r="28" spans="1:10" x14ac:dyDescent="0.3">
      <c r="A28" s="5">
        <v>42783</v>
      </c>
      <c r="B28" s="4">
        <v>4867.580078</v>
      </c>
      <c r="D28" s="3">
        <f t="array" ref="D28">IF(D27="","",IF(D27+1&lt;=$D$1,D27+1,""))</f>
        <v>26</v>
      </c>
      <c r="E28" s="6">
        <f t="array" aca="1" ref="E28" ca="1">IF(D28="","",AVERAGE(LN(OFFSET($B$3,$D28,0,$A$1-$D28,1)/OFFSET($B$3,0,0,$A$1-$D28,1))))</f>
        <v>-3.5794833921635517E-3</v>
      </c>
      <c r="F28" s="6">
        <f t="array" aca="1" ref="F28" ca="1">IF(D28="","",STDEV(LN(OFFSET($B$3,$D28,0,$A$1-$D28,1)/OFFSET($B$3,0,0,$A$1-$D28,1))))</f>
        <v>6.3432704769376458E-2</v>
      </c>
      <c r="G28" s="3">
        <f t="array" aca="1" ref="G28" ca="1">IF(D28="","",SKEW((((LN(OFFSET($B$3,$D28,0,$A$1-$D28,1)/OFFSET($B$3,0,0,$A$1-$D28,1)))-E28)/(F28))))</f>
        <v>0.73835582877902839</v>
      </c>
      <c r="H28" s="3">
        <f t="array" aca="1" ref="H28" ca="1">IF(D28="","",KURT((((LN(OFFSET($B$3,$D28,0,$A$1-$D28,1)/OFFSET($B$3,0,0,$A$1-$D28,1)))-E28)/(F28))))+3</f>
        <v>4.5428314148895836</v>
      </c>
      <c r="I28" s="3">
        <f t="array" aca="1" ref="I28" ca="1">IF(D28="","",STDEV(IF(LN(OFFSET($B$3,$D28,0,$A$1-$D28,1)/OFFSET($B$3,0,0,$A$1-$D28,1))&gt;E28,LN(OFFSET($B$3,$D28,0,$A$1-$D28,1)/OFFSET($B$3,0,0,$A$1-$D28,1)),"")))/F28</f>
        <v>0.77944196295758694</v>
      </c>
      <c r="J28" s="3">
        <f t="array" aca="1" ref="J28" ca="1">IF(D28="","",STDEV(IF(LN(OFFSET($B$3,$D28,0,$A$1-$D28,1)/OFFSET($B$3,0,0,$A$1-$D28,1))&lt;E28,LN(OFFSET($B$3,$D28,0,$A$1-$D28,1)/OFFSET($B$3,0,0,$A$1-$D28,1)),"")))/F28</f>
        <v>0.51846716162663975</v>
      </c>
    </row>
    <row r="29" spans="1:10" x14ac:dyDescent="0.3">
      <c r="A29" s="5">
        <v>42782</v>
      </c>
      <c r="B29" s="4">
        <v>4899.4599609999996</v>
      </c>
      <c r="D29" s="3">
        <f t="array" ref="D29">IF(D28="","",IF(D28+1&lt;=$D$1,D28+1,""))</f>
        <v>27</v>
      </c>
      <c r="E29" s="6">
        <f t="array" aca="1" ref="E29" ca="1">IF(D29="","",AVERAGE(LN(OFFSET($B$3,$D29,0,$A$1-$D29,1)/OFFSET($B$3,0,0,$A$1-$D29,1))))</f>
        <v>-3.7059866621031172E-3</v>
      </c>
      <c r="F29" s="6">
        <f t="array" aca="1" ref="F29" ca="1">IF(D29="","",STDEV(LN(OFFSET($B$3,$D29,0,$A$1-$D29,1)/OFFSET($B$3,0,0,$A$1-$D29,1))))</f>
        <v>6.4683537829742718E-2</v>
      </c>
      <c r="G29" s="3">
        <f t="array" aca="1" ref="G29" ca="1">IF(D29="","",SKEW((((LN(OFFSET($B$3,$D29,0,$A$1-$D29,1)/OFFSET($B$3,0,0,$A$1-$D29,1)))-E29)/(F29))))</f>
        <v>0.75087048373447751</v>
      </c>
      <c r="H29" s="3">
        <f t="array" aca="1" ref="H29" ca="1">IF(D29="","",KURT((((LN(OFFSET($B$3,$D29,0,$A$1-$D29,1)/OFFSET($B$3,0,0,$A$1-$D29,1)))-E29)/(F29))))+3</f>
        <v>4.5356933969707853</v>
      </c>
      <c r="I29" s="3">
        <f t="array" aca="1" ref="I29" ca="1">IF(D29="","",STDEV(IF(LN(OFFSET($B$3,$D29,0,$A$1-$D29,1)/OFFSET($B$3,0,0,$A$1-$D29,1))&gt;E29,LN(OFFSET($B$3,$D29,0,$A$1-$D29,1)/OFFSET($B$3,0,0,$A$1-$D29,1)),"")))/F29</f>
        <v>0.78231518132956279</v>
      </c>
      <c r="J29" s="3">
        <f t="array" aca="1" ref="J29" ca="1">IF(D29="","",STDEV(IF(LN(OFFSET($B$3,$D29,0,$A$1-$D29,1)/OFFSET($B$3,0,0,$A$1-$D29,1))&lt;E29,LN(OFFSET($B$3,$D29,0,$A$1-$D29,1)/OFFSET($B$3,0,0,$A$1-$D29,1)),"")))/F29</f>
        <v>0.51677556270633185</v>
      </c>
    </row>
    <row r="30" spans="1:10" x14ac:dyDescent="0.3">
      <c r="A30" s="5">
        <v>42781</v>
      </c>
      <c r="B30" s="4">
        <v>4924.8598629999997</v>
      </c>
      <c r="D30" s="3">
        <f t="array" ref="D30">IF(D29="","",IF(D29+1&lt;=$D$1,D29+1,""))</f>
        <v>28</v>
      </c>
      <c r="E30" s="6">
        <f t="array" aca="1" ref="E30" ca="1">IF(D30="","",AVERAGE(LN(OFFSET($B$3,$D30,0,$A$1-$D30,1)/OFFSET($B$3,0,0,$A$1-$D30,1))))</f>
        <v>-3.832367569442901E-3</v>
      </c>
      <c r="F30" s="6">
        <f t="array" aca="1" ref="F30" ca="1">IF(D30="","",STDEV(LN(OFFSET($B$3,$D30,0,$A$1-$D30,1)/OFFSET($B$3,0,0,$A$1-$D30,1))))</f>
        <v>6.5836463988809171E-2</v>
      </c>
      <c r="G30" s="3">
        <f t="array" aca="1" ref="G30" ca="1">IF(D30="","",SKEW((((LN(OFFSET($B$3,$D30,0,$A$1-$D30,1)/OFFSET($B$3,0,0,$A$1-$D30,1)))-E30)/(F30))))</f>
        <v>0.75237895086431084</v>
      </c>
      <c r="H30" s="3">
        <f t="array" aca="1" ref="H30" ca="1">IF(D30="","",KURT((((LN(OFFSET($B$3,$D30,0,$A$1-$D30,1)/OFFSET($B$3,0,0,$A$1-$D30,1)))-E30)/(F30))))+3</f>
        <v>4.5215124600630654</v>
      </c>
      <c r="I30" s="3">
        <f t="array" aca="1" ref="I30" ca="1">IF(D30="","",STDEV(IF(LN(OFFSET($B$3,$D30,0,$A$1-$D30,1)/OFFSET($B$3,0,0,$A$1-$D30,1))&gt;E30,LN(OFFSET($B$3,$D30,0,$A$1-$D30,1)/OFFSET($B$3,0,0,$A$1-$D30,1)),"")))/F30</f>
        <v>0.78501106517655783</v>
      </c>
      <c r="J30" s="3">
        <f t="array" aca="1" ref="J30" ca="1">IF(D30="","",STDEV(IF(LN(OFFSET($B$3,$D30,0,$A$1-$D30,1)/OFFSET($B$3,0,0,$A$1-$D30,1))&lt;E30,LN(OFFSET($B$3,$D30,0,$A$1-$D30,1)/OFFSET($B$3,0,0,$A$1-$D30,1)),"")))/F30</f>
        <v>0.51548910683287064</v>
      </c>
    </row>
    <row r="31" spans="1:10" x14ac:dyDescent="0.3">
      <c r="A31" s="5">
        <v>42780</v>
      </c>
      <c r="B31" s="4">
        <v>4895.8198240000002</v>
      </c>
      <c r="D31" s="3">
        <f t="array" ref="D31">IF(D30="","",IF(D30+1&lt;=$D$1,D30+1,""))</f>
        <v>29</v>
      </c>
      <c r="E31" s="6">
        <f t="array" aca="1" ref="E31" ca="1">IF(D31="","",AVERAGE(LN(OFFSET($B$3,$D31,0,$A$1-$D31,1)/OFFSET($B$3,0,0,$A$1-$D31,1))))</f>
        <v>-3.9584832572834797E-3</v>
      </c>
      <c r="F31" s="6">
        <f t="array" aca="1" ref="F31" ca="1">IF(D31="","",STDEV(LN(OFFSET($B$3,$D31,0,$A$1-$D31,1)/OFFSET($B$3,0,0,$A$1-$D31,1))))</f>
        <v>6.6972284175465704E-2</v>
      </c>
      <c r="G31" s="3">
        <f t="array" aca="1" ref="G31" ca="1">IF(D31="","",SKEW((((LN(OFFSET($B$3,$D31,0,$A$1-$D31,1)/OFFSET($B$3,0,0,$A$1-$D31,1)))-E31)/(F31))))</f>
        <v>0.74939496155382102</v>
      </c>
      <c r="H31" s="3">
        <f t="array" aca="1" ref="H31" ca="1">IF(D31="","",KURT((((LN(OFFSET($B$3,$D31,0,$A$1-$D31,1)/OFFSET($B$3,0,0,$A$1-$D31,1)))-E31)/(F31))))+3</f>
        <v>4.4898763171992782</v>
      </c>
      <c r="I31" s="3">
        <f t="array" aca="1" ref="I31" ca="1">IF(D31="","",STDEV(IF(LN(OFFSET($B$3,$D31,0,$A$1-$D31,1)/OFFSET($B$3,0,0,$A$1-$D31,1))&gt;E31,LN(OFFSET($B$3,$D31,0,$A$1-$D31,1)/OFFSET($B$3,0,0,$A$1-$D31,1)),"")))/F31</f>
        <v>0.78714920917848352</v>
      </c>
      <c r="J31" s="3">
        <f t="array" aca="1" ref="J31" ca="1">IF(D31="","",STDEV(IF(LN(OFFSET($B$3,$D31,0,$A$1-$D31,1)/OFFSET($B$3,0,0,$A$1-$D31,1))&lt;E31,LN(OFFSET($B$3,$D31,0,$A$1-$D31,1)/OFFSET($B$3,0,0,$A$1-$D31,1)),"")))/F31</f>
        <v>0.51552176643060588</v>
      </c>
    </row>
    <row r="32" spans="1:10" x14ac:dyDescent="0.3">
      <c r="A32" s="5">
        <v>42779</v>
      </c>
      <c r="B32" s="4">
        <v>4888.1899409999996</v>
      </c>
      <c r="D32" s="3">
        <f t="array" ref="D32">IF(D31="","",IF(D31+1&lt;=$D$1,D31+1,""))</f>
        <v>30</v>
      </c>
      <c r="E32" s="6">
        <f t="array" aca="1" ref="E32" ca="1">IF(D32="","",AVERAGE(LN(OFFSET($B$3,$D32,0,$A$1-$D32,1)/OFFSET($B$3,0,0,$A$1-$D32,1))))</f>
        <v>-4.0824469299406531E-3</v>
      </c>
      <c r="F32" s="6">
        <f t="array" aca="1" ref="F32" ca="1">IF(D32="","",STDEV(LN(OFFSET($B$3,$D32,0,$A$1-$D32,1)/OFFSET($B$3,0,0,$A$1-$D32,1))))</f>
        <v>6.8149824487324887E-2</v>
      </c>
      <c r="G32" s="3">
        <f t="array" aca="1" ref="G32" ca="1">IF(D32="","",SKEW((((LN(OFFSET($B$3,$D32,0,$A$1-$D32,1)/OFFSET($B$3,0,0,$A$1-$D32,1)))-E32)/(F32))))</f>
        <v>0.75207369675285451</v>
      </c>
      <c r="H32" s="3">
        <f t="array" aca="1" ref="H32" ca="1">IF(D32="","",KURT((((LN(OFFSET($B$3,$D32,0,$A$1-$D32,1)/OFFSET($B$3,0,0,$A$1-$D32,1)))-E32)/(F32))))+3</f>
        <v>4.531506782240303</v>
      </c>
      <c r="I32" s="3">
        <f t="array" aca="1" ref="I32" ca="1">IF(D32="","",STDEV(IF(LN(OFFSET($B$3,$D32,0,$A$1-$D32,1)/OFFSET($B$3,0,0,$A$1-$D32,1))&gt;E32,LN(OFFSET($B$3,$D32,0,$A$1-$D32,1)/OFFSET($B$3,0,0,$A$1-$D32,1)),"")))/F32</f>
        <v>0.78845814694260297</v>
      </c>
      <c r="J32" s="3">
        <f t="array" aca="1" ref="J32" ca="1">IF(D32="","",STDEV(IF(LN(OFFSET($B$3,$D32,0,$A$1-$D32,1)/OFFSET($B$3,0,0,$A$1-$D32,1))&lt;E32,LN(OFFSET($B$3,$D32,0,$A$1-$D32,1)/OFFSET($B$3,0,0,$A$1-$D32,1)),"")))/F32</f>
        <v>0.51541116530702857</v>
      </c>
    </row>
    <row r="33" spans="1:10" x14ac:dyDescent="0.3">
      <c r="A33" s="5">
        <v>42776</v>
      </c>
      <c r="B33" s="4">
        <v>4828.3198240000002</v>
      </c>
      <c r="D33" s="3">
        <f t="array" ref="D33">IF(D32="","",IF(D32+1&lt;=$D$1,D32+1,""))</f>
        <v>31</v>
      </c>
      <c r="E33" s="6">
        <f t="array" aca="1" ref="E33" ca="1">IF(D33="","",AVERAGE(LN(OFFSET($B$3,$D33,0,$A$1-$D33,1)/OFFSET($B$3,0,0,$A$1-$D33,1))))</f>
        <v>-4.2036731185869699E-3</v>
      </c>
      <c r="F33" s="6">
        <f t="array" aca="1" ref="F33" ca="1">IF(D33="","",STDEV(LN(OFFSET($B$3,$D33,0,$A$1-$D33,1)/OFFSET($B$3,0,0,$A$1-$D33,1))))</f>
        <v>6.940773758268344E-2</v>
      </c>
      <c r="G33" s="3">
        <f t="array" aca="1" ref="G33" ca="1">IF(D33="","",SKEW((((LN(OFFSET($B$3,$D33,0,$A$1-$D33,1)/OFFSET($B$3,0,0,$A$1-$D33,1)))-E33)/(F33))))</f>
        <v>0.76272615059588689</v>
      </c>
      <c r="H33" s="3">
        <f t="array" aca="1" ref="H33" ca="1">IF(D33="","",KURT((((LN(OFFSET($B$3,$D33,0,$A$1-$D33,1)/OFFSET($B$3,0,0,$A$1-$D33,1)))-E33)/(F33))))+3</f>
        <v>4.6406568211264947</v>
      </c>
      <c r="I33" s="3">
        <f t="array" aca="1" ref="I33" ca="1">IF(D33="","",STDEV(IF(LN(OFFSET($B$3,$D33,0,$A$1-$D33,1)/OFFSET($B$3,0,0,$A$1-$D33,1))&gt;E33,LN(OFFSET($B$3,$D33,0,$A$1-$D33,1)/OFFSET($B$3,0,0,$A$1-$D33,1)),"")))/F33</f>
        <v>0.7896828767747669</v>
      </c>
      <c r="J33" s="3">
        <f t="array" aca="1" ref="J33" ca="1">IF(D33="","",STDEV(IF(LN(OFFSET($B$3,$D33,0,$A$1-$D33,1)/OFFSET($B$3,0,0,$A$1-$D33,1))&lt;E33,LN(OFFSET($B$3,$D33,0,$A$1-$D33,1)/OFFSET($B$3,0,0,$A$1-$D33,1)),"")))/F33</f>
        <v>0.51517537949262104</v>
      </c>
    </row>
    <row r="34" spans="1:10" x14ac:dyDescent="0.3">
      <c r="A34" s="5">
        <v>42775</v>
      </c>
      <c r="B34" s="4">
        <v>4826.2402339999999</v>
      </c>
      <c r="D34" s="3">
        <f t="array" ref="D34">IF(D33="","",IF(D33+1&lt;=$D$1,D33+1,""))</f>
        <v>32</v>
      </c>
      <c r="E34" s="6">
        <f t="array" aca="1" ref="E34" ca="1">IF(D34="","",AVERAGE(LN(OFFSET($B$3,$D34,0,$A$1-$D34,1)/OFFSET($B$3,0,0,$A$1-$D34,1))))</f>
        <v>-4.3242509848842826E-3</v>
      </c>
      <c r="F34" s="6">
        <f t="array" aca="1" ref="F34" ca="1">IF(D34="","",STDEV(LN(OFFSET($B$3,$D34,0,$A$1-$D34,1)/OFFSET($B$3,0,0,$A$1-$D34,1))))</f>
        <v>7.0559013598721729E-2</v>
      </c>
      <c r="G34" s="3">
        <f t="array" aca="1" ref="G34" ca="1">IF(D34="","",SKEW((((LN(OFFSET($B$3,$D34,0,$A$1-$D34,1)/OFFSET($B$3,0,0,$A$1-$D34,1)))-E34)/(F34))))</f>
        <v>0.76157942441101889</v>
      </c>
      <c r="H34" s="3">
        <f t="array" aca="1" ref="H34" ca="1">IF(D34="","",KURT((((LN(OFFSET($B$3,$D34,0,$A$1-$D34,1)/OFFSET($B$3,0,0,$A$1-$D34,1)))-E34)/(F34))))+3</f>
        <v>4.6773941031392816</v>
      </c>
      <c r="I34" s="3">
        <f t="array" aca="1" ref="I34" ca="1">IF(D34="","",STDEV(IF(LN(OFFSET($B$3,$D34,0,$A$1-$D34,1)/OFFSET($B$3,0,0,$A$1-$D34,1))&gt;E34,LN(OFFSET($B$3,$D34,0,$A$1-$D34,1)/OFFSET($B$3,0,0,$A$1-$D34,1)),"")))/F34</f>
        <v>0.79048179338547364</v>
      </c>
      <c r="J34" s="3">
        <f t="array" aca="1" ref="J34" ca="1">IF(D34="","",STDEV(IF(LN(OFFSET($B$3,$D34,0,$A$1-$D34,1)/OFFSET($B$3,0,0,$A$1-$D34,1))&lt;E34,LN(OFFSET($B$3,$D34,0,$A$1-$D34,1)/OFFSET($B$3,0,0,$A$1-$D34,1)),"")))/F34</f>
        <v>0.51654387731487372</v>
      </c>
    </row>
    <row r="35" spans="1:10" x14ac:dyDescent="0.3">
      <c r="A35" s="5">
        <v>42774</v>
      </c>
      <c r="B35" s="4">
        <v>4766.6000979999999</v>
      </c>
      <c r="D35" s="3">
        <f t="array" ref="D35">IF(D34="","",IF(D34+1&lt;=$D$1,D34+1,""))</f>
        <v>33</v>
      </c>
      <c r="E35" s="6">
        <f t="array" aca="1" ref="E35" ca="1">IF(D35="","",AVERAGE(LN(OFFSET($B$3,$D35,0,$A$1-$D35,1)/OFFSET($B$3,0,0,$A$1-$D35,1))))</f>
        <v>-4.4449846339486001E-3</v>
      </c>
      <c r="F35" s="6">
        <f t="array" aca="1" ref="F35" ca="1">IF(D35="","",STDEV(LN(OFFSET($B$3,$D35,0,$A$1-$D35,1)/OFFSET($B$3,0,0,$A$1-$D35,1))))</f>
        <v>7.1744519915447474E-2</v>
      </c>
      <c r="G35" s="3">
        <f t="array" aca="1" ref="G35" ca="1">IF(D35="","",SKEW((((LN(OFFSET($B$3,$D35,0,$A$1-$D35,1)/OFFSET($B$3,0,0,$A$1-$D35,1)))-E35)/(F35))))</f>
        <v>0.76220628633551679</v>
      </c>
      <c r="H35" s="3">
        <f t="array" aca="1" ref="H35" ca="1">IF(D35="","",KURT((((LN(OFFSET($B$3,$D35,0,$A$1-$D35,1)/OFFSET($B$3,0,0,$A$1-$D35,1)))-E35)/(F35))))+3</f>
        <v>4.6807375242621969</v>
      </c>
      <c r="I35" s="3">
        <f t="array" aca="1" ref="I35" ca="1">IF(D35="","",STDEV(IF(LN(OFFSET($B$3,$D35,0,$A$1-$D35,1)/OFFSET($B$3,0,0,$A$1-$D35,1))&gt;E35,LN(OFFSET($B$3,$D35,0,$A$1-$D35,1)/OFFSET($B$3,0,0,$A$1-$D35,1)),"")))/F35</f>
        <v>0.79146460957988762</v>
      </c>
      <c r="J35" s="3">
        <f t="array" aca="1" ref="J35" ca="1">IF(D35="","",STDEV(IF(LN(OFFSET($B$3,$D35,0,$A$1-$D35,1)/OFFSET($B$3,0,0,$A$1-$D35,1))&lt;E35,LN(OFFSET($B$3,$D35,0,$A$1-$D35,1)/OFFSET($B$3,0,0,$A$1-$D35,1)),"")))/F35</f>
        <v>0.51604990292587993</v>
      </c>
    </row>
    <row r="36" spans="1:10" x14ac:dyDescent="0.3">
      <c r="A36" s="5">
        <v>42773</v>
      </c>
      <c r="B36" s="4">
        <v>4754.4702150000003</v>
      </c>
      <c r="D36" s="3">
        <f t="array" ref="D36">IF(D35="","",IF(D35+1&lt;=$D$1,D35+1,""))</f>
        <v>34</v>
      </c>
      <c r="E36" s="6">
        <f t="array" aca="1" ref="E36" ca="1">IF(D36="","",AVERAGE(LN(OFFSET($B$3,$D36,0,$A$1-$D36,1)/OFFSET($B$3,0,0,$A$1-$D36,1))))</f>
        <v>-4.5654504574410594E-3</v>
      </c>
      <c r="F36" s="6">
        <f t="array" aca="1" ref="F36" ca="1">IF(D36="","",STDEV(LN(OFFSET($B$3,$D36,0,$A$1-$D36,1)/OFFSET($B$3,0,0,$A$1-$D36,1))))</f>
        <v>7.2878915755712717E-2</v>
      </c>
      <c r="G36" s="3">
        <f t="array" aca="1" ref="G36" ca="1">IF(D36="","",SKEW((((LN(OFFSET($B$3,$D36,0,$A$1-$D36,1)/OFFSET($B$3,0,0,$A$1-$D36,1)))-E36)/(F36))))</f>
        <v>0.76194756795876162</v>
      </c>
      <c r="H36" s="3">
        <f t="array" aca="1" ref="H36" ca="1">IF(D36="","",KURT((((LN(OFFSET($B$3,$D36,0,$A$1-$D36,1)/OFFSET($B$3,0,0,$A$1-$D36,1)))-E36)/(F36))))+3</f>
        <v>4.6907780563893287</v>
      </c>
      <c r="I36" s="3">
        <f t="array" aca="1" ref="I36" ca="1">IF(D36="","",STDEV(IF(LN(OFFSET($B$3,$D36,0,$A$1-$D36,1)/OFFSET($B$3,0,0,$A$1-$D36,1))&gt;E36,LN(OFFSET($B$3,$D36,0,$A$1-$D36,1)/OFFSET($B$3,0,0,$A$1-$D36,1)),"")))/F36</f>
        <v>0.79303631749047077</v>
      </c>
      <c r="J36" s="3">
        <f t="array" aca="1" ref="J36" ca="1">IF(D36="","",STDEV(IF(LN(OFFSET($B$3,$D36,0,$A$1-$D36,1)/OFFSET($B$3,0,0,$A$1-$D36,1))&lt;E36,LN(OFFSET($B$3,$D36,0,$A$1-$D36,1)/OFFSET($B$3,0,0,$A$1-$D36,1)),"")))/F36</f>
        <v>0.51842731632574557</v>
      </c>
    </row>
    <row r="37" spans="1:10" x14ac:dyDescent="0.3">
      <c r="A37" s="5">
        <v>42772</v>
      </c>
      <c r="B37" s="4">
        <v>4778.080078</v>
      </c>
      <c r="D37" s="3">
        <f t="array" ref="D37">IF(D36="","",IF(D36+1&lt;=$D$1,D36+1,""))</f>
        <v>35</v>
      </c>
      <c r="E37" s="6">
        <f t="array" aca="1" ref="E37" ca="1">IF(D37="","",AVERAGE(LN(OFFSET($B$3,$D37,0,$A$1-$D37,1)/OFFSET($B$3,0,0,$A$1-$D37,1))))</f>
        <v>-4.6844596615168224E-3</v>
      </c>
      <c r="F37" s="6">
        <f t="array" aca="1" ref="F37" ca="1">IF(D37="","",STDEV(LN(OFFSET($B$3,$D37,0,$A$1-$D37,1)/OFFSET($B$3,0,0,$A$1-$D37,1))))</f>
        <v>7.3927706493223985E-2</v>
      </c>
      <c r="G37" s="3">
        <f t="array" aca="1" ref="G37" ca="1">IF(D37="","",SKEW((((LN(OFFSET($B$3,$D37,0,$A$1-$D37,1)/OFFSET($B$3,0,0,$A$1-$D37,1)))-E37)/(F37))))</f>
        <v>0.7638773411244475</v>
      </c>
      <c r="H37" s="3">
        <f t="array" aca="1" ref="H37" ca="1">IF(D37="","",KURT((((LN(OFFSET($B$3,$D37,0,$A$1-$D37,1)/OFFSET($B$3,0,0,$A$1-$D37,1)))-E37)/(F37))))+3</f>
        <v>4.7002855646718782</v>
      </c>
      <c r="I37" s="3">
        <f t="array" aca="1" ref="I37" ca="1">IF(D37="","",STDEV(IF(LN(OFFSET($B$3,$D37,0,$A$1-$D37,1)/OFFSET($B$3,0,0,$A$1-$D37,1))&gt;E37,LN(OFFSET($B$3,$D37,0,$A$1-$D37,1)/OFFSET($B$3,0,0,$A$1-$D37,1)),"")))/F37</f>
        <v>0.79466150180097528</v>
      </c>
      <c r="J37" s="3">
        <f t="array" aca="1" ref="J37" ca="1">IF(D37="","",STDEV(IF(LN(OFFSET($B$3,$D37,0,$A$1-$D37,1)/OFFSET($B$3,0,0,$A$1-$D37,1))&lt;E37,LN(OFFSET($B$3,$D37,0,$A$1-$D37,1)/OFFSET($B$3,0,0,$A$1-$D37,1)),"")))/F37</f>
        <v>0.51792024266047032</v>
      </c>
    </row>
    <row r="38" spans="1:10" x14ac:dyDescent="0.3">
      <c r="A38" s="5">
        <v>42769</v>
      </c>
      <c r="B38" s="4">
        <v>4825.419922</v>
      </c>
      <c r="D38" s="3">
        <f t="array" ref="D38">IF(D37="","",IF(D37+1&lt;=$D$1,D37+1,""))</f>
        <v>36</v>
      </c>
      <c r="E38" s="6">
        <f t="array" aca="1" ref="E38" ca="1">IF(D38="","",AVERAGE(LN(OFFSET($B$3,$D38,0,$A$1-$D38,1)/OFFSET($B$3,0,0,$A$1-$D38,1))))</f>
        <v>-4.8076541205439053E-3</v>
      </c>
      <c r="F38" s="6">
        <f t="array" aca="1" ref="F38" ca="1">IF(D38="","",STDEV(LN(OFFSET($B$3,$D38,0,$A$1-$D38,1)/OFFSET($B$3,0,0,$A$1-$D38,1))))</f>
        <v>7.4922586293173971E-2</v>
      </c>
      <c r="G38" s="3">
        <f t="array" aca="1" ref="G38" ca="1">IF(D38="","",SKEW((((LN(OFFSET($B$3,$D38,0,$A$1-$D38,1)/OFFSET($B$3,0,0,$A$1-$D38,1)))-E38)/(F38))))</f>
        <v>0.76006735756875221</v>
      </c>
      <c r="H38" s="3">
        <f t="array" aca="1" ref="H38" ca="1">IF(D38="","",KURT((((LN(OFFSET($B$3,$D38,0,$A$1-$D38,1)/OFFSET($B$3,0,0,$A$1-$D38,1)))-E38)/(F38))))+3</f>
        <v>4.6612098371449715</v>
      </c>
      <c r="I38" s="3">
        <f t="array" aca="1" ref="I38" ca="1">IF(D38="","",STDEV(IF(LN(OFFSET($B$3,$D38,0,$A$1-$D38,1)/OFFSET($B$3,0,0,$A$1-$D38,1))&gt;E38,LN(OFFSET($B$3,$D38,0,$A$1-$D38,1)/OFFSET($B$3,0,0,$A$1-$D38,1)),"")))/F38</f>
        <v>0.79322083138316346</v>
      </c>
      <c r="J38" s="3">
        <f t="array" aca="1" ref="J38" ca="1">IF(D38="","",STDEV(IF(LN(OFFSET($B$3,$D38,0,$A$1-$D38,1)/OFFSET($B$3,0,0,$A$1-$D38,1))&lt;E38,LN(OFFSET($B$3,$D38,0,$A$1-$D38,1)/OFFSET($B$3,0,0,$A$1-$D38,1)),"")))/F38</f>
        <v>0.51645750376575439</v>
      </c>
    </row>
    <row r="39" spans="1:10" x14ac:dyDescent="0.3">
      <c r="A39" s="5">
        <v>42768</v>
      </c>
      <c r="B39" s="4">
        <v>4794.2900390000004</v>
      </c>
      <c r="D39" s="3">
        <f t="array" ref="D39">IF(D38="","",IF(D38+1&lt;=$D$1,D38+1,""))</f>
        <v>37</v>
      </c>
      <c r="E39" s="6">
        <f t="array" aca="1" ref="E39" ca="1">IF(D39="","",AVERAGE(LN(OFFSET($B$3,$D39,0,$A$1-$D39,1)/OFFSET($B$3,0,0,$A$1-$D39,1))))</f>
        <v>-4.9291682319594667E-3</v>
      </c>
      <c r="F39" s="6">
        <f t="array" aca="1" ref="F39" ca="1">IF(D39="","",STDEV(LN(OFFSET($B$3,$D39,0,$A$1-$D39,1)/OFFSET($B$3,0,0,$A$1-$D39,1))))</f>
        <v>7.5940030100287076E-2</v>
      </c>
      <c r="G39" s="3">
        <f t="array" aca="1" ref="G39" ca="1">IF(D39="","",SKEW((((LN(OFFSET($B$3,$D39,0,$A$1-$D39,1)/OFFSET($B$3,0,0,$A$1-$D39,1)))-E39)/(F39))))</f>
        <v>0.75577598737317242</v>
      </c>
      <c r="H39" s="3">
        <f t="array" aca="1" ref="H39" ca="1">IF(D39="","",KURT((((LN(OFFSET($B$3,$D39,0,$A$1-$D39,1)/OFFSET($B$3,0,0,$A$1-$D39,1)))-E39)/(F39))))+3</f>
        <v>4.6499580240536513</v>
      </c>
      <c r="I39" s="3">
        <f t="array" aca="1" ref="I39" ca="1">IF(D39="","",STDEV(IF(LN(OFFSET($B$3,$D39,0,$A$1-$D39,1)/OFFSET($B$3,0,0,$A$1-$D39,1))&gt;E39,LN(OFFSET($B$3,$D39,0,$A$1-$D39,1)/OFFSET($B$3,0,0,$A$1-$D39,1)),"")))/F39</f>
        <v>0.79328685353714001</v>
      </c>
      <c r="J39" s="3">
        <f t="array" aca="1" ref="J39" ca="1">IF(D39="","",STDEV(IF(LN(OFFSET($B$3,$D39,0,$A$1-$D39,1)/OFFSET($B$3,0,0,$A$1-$D39,1))&lt;E39,LN(OFFSET($B$3,$D39,0,$A$1-$D39,1)/OFFSET($B$3,0,0,$A$1-$D39,1)),"")))/F39</f>
        <v>0.51801482262307363</v>
      </c>
    </row>
    <row r="40" spans="1:10" x14ac:dyDescent="0.3">
      <c r="A40" s="5">
        <v>42767</v>
      </c>
      <c r="B40" s="4">
        <v>4794.580078</v>
      </c>
      <c r="D40" s="3">
        <f t="array" ref="D40">IF(D39="","",IF(D39+1&lt;=$D$1,D39+1,""))</f>
        <v>38</v>
      </c>
      <c r="E40" s="6">
        <f t="array" aca="1" ref="E40" ca="1">IF(D40="","",AVERAGE(LN(OFFSET($B$3,$D40,0,$A$1-$D40,1)/OFFSET($B$3,0,0,$A$1-$D40,1))))</f>
        <v>-5.0513555125036675E-3</v>
      </c>
      <c r="F40" s="6">
        <f t="array" aca="1" ref="F40" ca="1">IF(D40="","",STDEV(LN(OFFSET($B$3,$D40,0,$A$1-$D40,1)/OFFSET($B$3,0,0,$A$1-$D40,1))))</f>
        <v>7.6944490956260034E-2</v>
      </c>
      <c r="G40" s="3">
        <f t="array" aca="1" ref="G40" ca="1">IF(D40="","",SKEW((((LN(OFFSET($B$3,$D40,0,$A$1-$D40,1)/OFFSET($B$3,0,0,$A$1-$D40,1)))-E40)/(F40))))</f>
        <v>0.75155623930820303</v>
      </c>
      <c r="H40" s="3">
        <f t="array" aca="1" ref="H40" ca="1">IF(D40="","",KURT((((LN(OFFSET($B$3,$D40,0,$A$1-$D40,1)/OFFSET($B$3,0,0,$A$1-$D40,1)))-E40)/(F40))))+3</f>
        <v>4.6367669332822921</v>
      </c>
      <c r="I40" s="3">
        <f t="array" aca="1" ref="I40" ca="1">IF(D40="","",STDEV(IF(LN(OFFSET($B$3,$D40,0,$A$1-$D40,1)/OFFSET($B$3,0,0,$A$1-$D40,1))&gt;E40,LN(OFFSET($B$3,$D40,0,$A$1-$D40,1)/OFFSET($B$3,0,0,$A$1-$D40,1)),"")))/F40</f>
        <v>0.79294021753764898</v>
      </c>
      <c r="J40" s="3">
        <f t="array" aca="1" ref="J40" ca="1">IF(D40="","",STDEV(IF(LN(OFFSET($B$3,$D40,0,$A$1-$D40,1)/OFFSET($B$3,0,0,$A$1-$D40,1))&lt;E40,LN(OFFSET($B$3,$D40,0,$A$1-$D40,1)/OFFSET($B$3,0,0,$A$1-$D40,1)),"")))/F40</f>
        <v>0.51917695085100202</v>
      </c>
    </row>
    <row r="41" spans="1:10" x14ac:dyDescent="0.3">
      <c r="A41" s="5">
        <v>42766</v>
      </c>
      <c r="B41" s="4">
        <v>4748.8999020000001</v>
      </c>
      <c r="D41" s="3">
        <f t="array" ref="D41">IF(D40="","",IF(D40+1&lt;=$D$1,D40+1,""))</f>
        <v>39</v>
      </c>
      <c r="E41" s="6">
        <f t="array" aca="1" ref="E41" ca="1">IF(D41="","",AVERAGE(LN(OFFSET($B$3,$D41,0,$A$1-$D41,1)/OFFSET($B$3,0,0,$A$1-$D41,1))))</f>
        <v>-5.1735834343961135E-3</v>
      </c>
      <c r="F41" s="6">
        <f t="array" aca="1" ref="F41" ca="1">IF(D41="","",STDEV(LN(OFFSET($B$3,$D41,0,$A$1-$D41,1)/OFFSET($B$3,0,0,$A$1-$D41,1))))</f>
        <v>7.793168224113925E-2</v>
      </c>
      <c r="G41" s="3">
        <f t="array" aca="1" ref="G41" ca="1">IF(D41="","",SKEW((((LN(OFFSET($B$3,$D41,0,$A$1-$D41,1)/OFFSET($B$3,0,0,$A$1-$D41,1)))-E41)/(F41))))</f>
        <v>0.75141347304374806</v>
      </c>
      <c r="H41" s="3">
        <f t="array" aca="1" ref="H41" ca="1">IF(D41="","",KURT((((LN(OFFSET($B$3,$D41,0,$A$1-$D41,1)/OFFSET($B$3,0,0,$A$1-$D41,1)))-E41)/(F41))))+3</f>
        <v>4.6403807201609286</v>
      </c>
      <c r="I41" s="3">
        <f t="array" aca="1" ref="I41" ca="1">IF(D41="","",STDEV(IF(LN(OFFSET($B$3,$D41,0,$A$1-$D41,1)/OFFSET($B$3,0,0,$A$1-$D41,1))&gt;E41,LN(OFFSET($B$3,$D41,0,$A$1-$D41,1)/OFFSET($B$3,0,0,$A$1-$D41,1)),"")))/F41</f>
        <v>0.79250973073520714</v>
      </c>
      <c r="J41" s="3">
        <f t="array" aca="1" ref="J41" ca="1">IF(D41="","",STDEV(IF(LN(OFFSET($B$3,$D41,0,$A$1-$D41,1)/OFFSET($B$3,0,0,$A$1-$D41,1))&lt;E41,LN(OFFSET($B$3,$D41,0,$A$1-$D41,1)/OFFSET($B$3,0,0,$A$1-$D41,1)),"")))/F41</f>
        <v>0.52056855320865558</v>
      </c>
    </row>
    <row r="42" spans="1:10" x14ac:dyDescent="0.3">
      <c r="A42" s="5">
        <v>42765</v>
      </c>
      <c r="B42" s="4">
        <v>4784.6401370000003</v>
      </c>
      <c r="D42" s="3">
        <f t="array" ref="D42">IF(D41="","",IF(D41+1&lt;=$D$1,D41+1,""))</f>
        <v>40</v>
      </c>
      <c r="E42" s="6">
        <f t="array" aca="1" ref="E42" ca="1">IF(D42="","",AVERAGE(LN(OFFSET($B$3,$D42,0,$A$1-$D42,1)/OFFSET($B$3,0,0,$A$1-$D42,1))))</f>
        <v>-5.2973704294642411E-3</v>
      </c>
      <c r="F42" s="6">
        <f t="array" aca="1" ref="F42" ca="1">IF(D42="","",STDEV(LN(OFFSET($B$3,$D42,0,$A$1-$D42,1)/OFFSET($B$3,0,0,$A$1-$D42,1))))</f>
        <v>7.8870562751239104E-2</v>
      </c>
      <c r="G42" s="3">
        <f t="array" aca="1" ref="G42" ca="1">IF(D42="","",SKEW((((LN(OFFSET($B$3,$D42,0,$A$1-$D42,1)/OFFSET($B$3,0,0,$A$1-$D42,1)))-E42)/(F42))))</f>
        <v>0.74956628870714903</v>
      </c>
      <c r="H42" s="3">
        <f t="array" aca="1" ref="H42" ca="1">IF(D42="","",KURT((((LN(OFFSET($B$3,$D42,0,$A$1-$D42,1)/OFFSET($B$3,0,0,$A$1-$D42,1)))-E42)/(F42))))+3</f>
        <v>4.6155068223158935</v>
      </c>
      <c r="I42" s="3">
        <f t="array" aca="1" ref="I42" ca="1">IF(D42="","",STDEV(IF(LN(OFFSET($B$3,$D42,0,$A$1-$D42,1)/OFFSET($B$3,0,0,$A$1-$D42,1))&gt;E42,LN(OFFSET($B$3,$D42,0,$A$1-$D42,1)/OFFSET($B$3,0,0,$A$1-$D42,1)),"")))/F42</f>
        <v>0.79304879703880948</v>
      </c>
      <c r="J42" s="3">
        <f t="array" aca="1" ref="J42" ca="1">IF(D42="","",STDEV(IF(LN(OFFSET($B$3,$D42,0,$A$1-$D42,1)/OFFSET($B$3,0,0,$A$1-$D42,1))&lt;E42,LN(OFFSET($B$3,$D42,0,$A$1-$D42,1)/OFFSET($B$3,0,0,$A$1-$D42,1)),"")))/F42</f>
        <v>0.52275775198748697</v>
      </c>
    </row>
    <row r="43" spans="1:10" x14ac:dyDescent="0.3">
      <c r="A43" s="5">
        <v>42762</v>
      </c>
      <c r="B43" s="4">
        <v>4839.9799800000001</v>
      </c>
      <c r="D43" s="3">
        <f t="array" ref="D43">IF(D42="","",IF(D42+1&lt;=$D$1,D42+1,""))</f>
        <v>41</v>
      </c>
      <c r="E43" s="6">
        <f t="array" aca="1" ref="E43" ca="1">IF(D43="","",AVERAGE(LN(OFFSET($B$3,$D43,0,$A$1-$D43,1)/OFFSET($B$3,0,0,$A$1-$D43,1))))</f>
        <v>-5.4243039514065665E-3</v>
      </c>
      <c r="F43" s="6">
        <f t="array" aca="1" ref="F43" ca="1">IF(D43="","",STDEV(LN(OFFSET($B$3,$D43,0,$A$1-$D43,1)/OFFSET($B$3,0,0,$A$1-$D43,1))))</f>
        <v>7.9859344958124884E-2</v>
      </c>
      <c r="G43" s="3">
        <f t="array" aca="1" ref="G43" ca="1">IF(D43="","",SKEW((((LN(OFFSET($B$3,$D43,0,$A$1-$D43,1)/OFFSET($B$3,0,0,$A$1-$D43,1)))-E43)/(F43))))</f>
        <v>0.74445415437548657</v>
      </c>
      <c r="H43" s="3">
        <f t="array" aca="1" ref="H43" ca="1">IF(D43="","",KURT((((LN(OFFSET($B$3,$D43,0,$A$1-$D43,1)/OFFSET($B$3,0,0,$A$1-$D43,1)))-E43)/(F43))))+3</f>
        <v>4.5820537628091316</v>
      </c>
      <c r="I43" s="3">
        <f t="array" aca="1" ref="I43" ca="1">IF(D43="","",STDEV(IF(LN(OFFSET($B$3,$D43,0,$A$1-$D43,1)/OFFSET($B$3,0,0,$A$1-$D43,1))&gt;E43,LN(OFFSET($B$3,$D43,0,$A$1-$D43,1)/OFFSET($B$3,0,0,$A$1-$D43,1)),"")))/F43</f>
        <v>0.79224901885434162</v>
      </c>
      <c r="J43" s="3">
        <f t="array" aca="1" ref="J43" ca="1">IF(D43="","",STDEV(IF(LN(OFFSET($B$3,$D43,0,$A$1-$D43,1)/OFFSET($B$3,0,0,$A$1-$D43,1))&lt;E43,LN(OFFSET($B$3,$D43,0,$A$1-$D43,1)/OFFSET($B$3,0,0,$A$1-$D43,1)),"")))/F43</f>
        <v>0.52266388718442558</v>
      </c>
    </row>
    <row r="44" spans="1:10" x14ac:dyDescent="0.3">
      <c r="A44" s="5">
        <v>42761</v>
      </c>
      <c r="B44" s="4">
        <v>4867.2402339999999</v>
      </c>
      <c r="D44" s="3">
        <f t="array" ref="D44">IF(D43="","",IF(D43+1&lt;=$D$1,D43+1,""))</f>
        <v>42</v>
      </c>
      <c r="E44" s="6">
        <f t="array" aca="1" ref="E44" ca="1">IF(D44="","",AVERAGE(LN(OFFSET($B$3,$D44,0,$A$1-$D44,1)/OFFSET($B$3,0,0,$A$1-$D44,1))))</f>
        <v>-5.550672213812338E-3</v>
      </c>
      <c r="F44" s="6">
        <f t="array" aca="1" ref="F44" ca="1">IF(D44="","",STDEV(LN(OFFSET($B$3,$D44,0,$A$1-$D44,1)/OFFSET($B$3,0,0,$A$1-$D44,1))))</f>
        <v>8.0846334517231791E-2</v>
      </c>
      <c r="G44" s="3">
        <f t="array" aca="1" ref="G44" ca="1">IF(D44="","",SKEW((((LN(OFFSET($B$3,$D44,0,$A$1-$D44,1)/OFFSET($B$3,0,0,$A$1-$D44,1)))-E44)/(F44))))</f>
        <v>0.73757340674883054</v>
      </c>
      <c r="H44" s="3">
        <f t="array" aca="1" ref="H44" ca="1">IF(D44="","",KURT((((LN(OFFSET($B$3,$D44,0,$A$1-$D44,1)/OFFSET($B$3,0,0,$A$1-$D44,1)))-E44)/(F44))))+3</f>
        <v>4.525367706624154</v>
      </c>
      <c r="I44" s="3">
        <f t="array" aca="1" ref="I44" ca="1">IF(D44="","",STDEV(IF(LN(OFFSET($B$3,$D44,0,$A$1-$D44,1)/OFFSET($B$3,0,0,$A$1-$D44,1))&gt;E44,LN(OFFSET($B$3,$D44,0,$A$1-$D44,1)/OFFSET($B$3,0,0,$A$1-$D44,1)),"")))/F44</f>
        <v>0.79142497174076387</v>
      </c>
      <c r="J44" s="3">
        <f t="array" aca="1" ref="J44" ca="1">IF(D44="","",STDEV(IF(LN(OFFSET($B$3,$D44,0,$A$1-$D44,1)/OFFSET($B$3,0,0,$A$1-$D44,1))&lt;E44,LN(OFFSET($B$3,$D44,0,$A$1-$D44,1)/OFFSET($B$3,0,0,$A$1-$D44,1)),"")))/F44</f>
        <v>0.52208083324362797</v>
      </c>
    </row>
    <row r="45" spans="1:10" x14ac:dyDescent="0.3">
      <c r="A45" s="5">
        <v>42760</v>
      </c>
      <c r="B45" s="4">
        <v>4877.669922</v>
      </c>
      <c r="D45" s="3">
        <f t="array" ref="D45">IF(D44="","",IF(D44+1&lt;=$D$1,D44+1,""))</f>
        <v>43</v>
      </c>
      <c r="E45" s="6">
        <f t="array" aca="1" ref="E45" ca="1">IF(D45="","",AVERAGE(LN(OFFSET($B$3,$D45,0,$A$1-$D45,1)/OFFSET($B$3,0,0,$A$1-$D45,1))))</f>
        <v>-5.6750687054161822E-3</v>
      </c>
      <c r="F45" s="6">
        <f t="array" aca="1" ref="F45" ca="1">IF(D45="","",STDEV(LN(OFFSET($B$3,$D45,0,$A$1-$D45,1)/OFFSET($B$3,0,0,$A$1-$D45,1))))</f>
        <v>8.1856086113764062E-2</v>
      </c>
      <c r="G45" s="3">
        <f t="array" aca="1" ref="G45" ca="1">IF(D45="","",SKEW((((LN(OFFSET($B$3,$D45,0,$A$1-$D45,1)/OFFSET($B$3,0,0,$A$1-$D45,1)))-E45)/(F45))))</f>
        <v>0.7386761106784423</v>
      </c>
      <c r="H45" s="3">
        <f t="array" aca="1" ref="H45" ca="1">IF(D45="","",KURT((((LN(OFFSET($B$3,$D45,0,$A$1-$D45,1)/OFFSET($B$3,0,0,$A$1-$D45,1)))-E45)/(F45))))+3</f>
        <v>4.5132601733548654</v>
      </c>
      <c r="I45" s="3">
        <f t="array" aca="1" ref="I45" ca="1">IF(D45="","",STDEV(IF(LN(OFFSET($B$3,$D45,0,$A$1-$D45,1)/OFFSET($B$3,0,0,$A$1-$D45,1))&gt;E45,LN(OFFSET($B$3,$D45,0,$A$1-$D45,1)/OFFSET($B$3,0,0,$A$1-$D45,1)),"")))/F45</f>
        <v>0.79193650735137466</v>
      </c>
      <c r="J45" s="3">
        <f t="array" aca="1" ref="J45" ca="1">IF(D45="","",STDEV(IF(LN(OFFSET($B$3,$D45,0,$A$1-$D45,1)/OFFSET($B$3,0,0,$A$1-$D45,1))&lt;E45,LN(OFFSET($B$3,$D45,0,$A$1-$D45,1)/OFFSET($B$3,0,0,$A$1-$D45,1)),"")))/F45</f>
        <v>0.52178349717805317</v>
      </c>
    </row>
    <row r="46" spans="1:10" x14ac:dyDescent="0.3">
      <c r="A46" s="5">
        <v>42759</v>
      </c>
      <c r="B46" s="4">
        <v>4830.0297849999997</v>
      </c>
      <c r="D46" s="3">
        <f t="array" ref="D46">IF(D45="","",IF(D45+1&lt;=$D$1,D45+1,""))</f>
        <v>44</v>
      </c>
      <c r="E46" s="6">
        <f t="array" aca="1" ref="E46" ca="1">IF(D46="","",AVERAGE(LN(OFFSET($B$3,$D46,0,$A$1-$D46,1)/OFFSET($B$3,0,0,$A$1-$D46,1))))</f>
        <v>-5.798062939098232E-3</v>
      </c>
      <c r="F46" s="6">
        <f t="array" aca="1" ref="F46" ca="1">IF(D46="","",STDEV(LN(OFFSET($B$3,$D46,0,$A$1-$D46,1)/OFFSET($B$3,0,0,$A$1-$D46,1))))</f>
        <v>8.2791683045802353E-2</v>
      </c>
      <c r="G46" s="3">
        <f t="array" aca="1" ref="G46" ca="1">IF(D46="","",SKEW((((LN(OFFSET($B$3,$D46,0,$A$1-$D46,1)/OFFSET($B$3,0,0,$A$1-$D46,1)))-E46)/(F46))))</f>
        <v>0.73812605190058722</v>
      </c>
      <c r="H46" s="3">
        <f t="array" aca="1" ref="H46" ca="1">IF(D46="","",KURT((((LN(OFFSET($B$3,$D46,0,$A$1-$D46,1)/OFFSET($B$3,0,0,$A$1-$D46,1)))-E46)/(F46))))+3</f>
        <v>4.4895373553985785</v>
      </c>
      <c r="I46" s="3">
        <f t="array" aca="1" ref="I46" ca="1">IF(D46="","",STDEV(IF(LN(OFFSET($B$3,$D46,0,$A$1-$D46,1)/OFFSET($B$3,0,0,$A$1-$D46,1))&gt;E46,LN(OFFSET($B$3,$D46,0,$A$1-$D46,1)/OFFSET($B$3,0,0,$A$1-$D46,1)),"")))/F46</f>
        <v>0.7928363268061186</v>
      </c>
      <c r="J46" s="3">
        <f t="array" aca="1" ref="J46" ca="1">IF(D46="","",STDEV(IF(LN(OFFSET($B$3,$D46,0,$A$1-$D46,1)/OFFSET($B$3,0,0,$A$1-$D46,1))&lt;E46,LN(OFFSET($B$3,$D46,0,$A$1-$D46,1)/OFFSET($B$3,0,0,$A$1-$D46,1)),"")))/F46</f>
        <v>0.52119424738385622</v>
      </c>
    </row>
    <row r="47" spans="1:10" x14ac:dyDescent="0.3">
      <c r="A47" s="5">
        <v>42758</v>
      </c>
      <c r="B47" s="4">
        <v>4821.4101559999999</v>
      </c>
      <c r="D47" s="3">
        <f t="array" ref="D47">IF(D46="","",IF(D46+1&lt;=$D$1,D46+1,""))</f>
        <v>45</v>
      </c>
      <c r="E47" s="6">
        <f t="array" aca="1" ref="E47" ca="1">IF(D47="","",AVERAGE(LN(OFFSET($B$3,$D47,0,$A$1-$D47,1)/OFFSET($B$3,0,0,$A$1-$D47,1))))</f>
        <v>-5.9193719001031661E-3</v>
      </c>
      <c r="F47" s="6">
        <f t="array" aca="1" ref="F47" ca="1">IF(D47="","",STDEV(LN(OFFSET($B$3,$D47,0,$A$1-$D47,1)/OFFSET($B$3,0,0,$A$1-$D47,1))))</f>
        <v>8.3688071689963547E-2</v>
      </c>
      <c r="G47" s="3">
        <f t="array" aca="1" ref="G47" ca="1">IF(D47="","",SKEW((((LN(OFFSET($B$3,$D47,0,$A$1-$D47,1)/OFFSET($B$3,0,0,$A$1-$D47,1)))-E47)/(F47))))</f>
        <v>0.73416708970468347</v>
      </c>
      <c r="H47" s="3">
        <f t="array" aca="1" ref="H47" ca="1">IF(D47="","",KURT((((LN(OFFSET($B$3,$D47,0,$A$1-$D47,1)/OFFSET($B$3,0,0,$A$1-$D47,1)))-E47)/(F47))))+3</f>
        <v>4.4520627155088057</v>
      </c>
      <c r="I47" s="3">
        <f t="array" aca="1" ref="I47" ca="1">IF(D47="","",STDEV(IF(LN(OFFSET($B$3,$D47,0,$A$1-$D47,1)/OFFSET($B$3,0,0,$A$1-$D47,1))&gt;E47,LN(OFFSET($B$3,$D47,0,$A$1-$D47,1)/OFFSET($B$3,0,0,$A$1-$D47,1)),"")))/F47</f>
        <v>0.7927221164248488</v>
      </c>
      <c r="J47" s="3">
        <f t="array" aca="1" ref="J47" ca="1">IF(D47="","",STDEV(IF(LN(OFFSET($B$3,$D47,0,$A$1-$D47,1)/OFFSET($B$3,0,0,$A$1-$D47,1))&lt;E47,LN(OFFSET($B$3,$D47,0,$A$1-$D47,1)/OFFSET($B$3,0,0,$A$1-$D47,1)),"")))/F47</f>
        <v>0.52165352367798423</v>
      </c>
    </row>
    <row r="48" spans="1:10" x14ac:dyDescent="0.3">
      <c r="A48" s="5">
        <v>42755</v>
      </c>
      <c r="B48" s="4">
        <v>4850.669922</v>
      </c>
      <c r="D48" s="3">
        <f t="array" ref="D48">IF(D47="","",IF(D47+1&lt;=$D$1,D47+1,""))</f>
        <v>46</v>
      </c>
      <c r="E48" s="6">
        <f t="array" aca="1" ref="E48" ca="1">IF(D48="","",AVERAGE(LN(OFFSET($B$3,$D48,0,$A$1-$D48,1)/OFFSET($B$3,0,0,$A$1-$D48,1))))</f>
        <v>-6.0427841140089948E-3</v>
      </c>
      <c r="F48" s="6">
        <f t="array" aca="1" ref="F48" ca="1">IF(D48="","",STDEV(LN(OFFSET($B$3,$D48,0,$A$1-$D48,1)/OFFSET($B$3,0,0,$A$1-$D48,1))))</f>
        <v>8.4544566086515033E-2</v>
      </c>
      <c r="G48" s="3">
        <f t="array" aca="1" ref="G48" ca="1">IF(D48="","",SKEW((((LN(OFFSET($B$3,$D48,0,$A$1-$D48,1)/OFFSET($B$3,0,0,$A$1-$D48,1)))-E48)/(F48))))</f>
        <v>0.73181433497385817</v>
      </c>
      <c r="H48" s="3">
        <f t="array" aca="1" ref="H48" ca="1">IF(D48="","",KURT((((LN(OFFSET($B$3,$D48,0,$A$1-$D48,1)/OFFSET($B$3,0,0,$A$1-$D48,1)))-E48)/(F48))))+3</f>
        <v>4.421422347694282</v>
      </c>
      <c r="I48" s="3">
        <f t="array" aca="1" ref="I48" ca="1">IF(D48="","",STDEV(IF(LN(OFFSET($B$3,$D48,0,$A$1-$D48,1)/OFFSET($B$3,0,0,$A$1-$D48,1))&gt;E48,LN(OFFSET($B$3,$D48,0,$A$1-$D48,1)/OFFSET($B$3,0,0,$A$1-$D48,1)),"")))/F48</f>
        <v>0.79223520397750347</v>
      </c>
      <c r="J48" s="3">
        <f t="array" aca="1" ref="J48" ca="1">IF(D48="","",STDEV(IF(LN(OFFSET($B$3,$D48,0,$A$1-$D48,1)/OFFSET($B$3,0,0,$A$1-$D48,1))&lt;E48,LN(OFFSET($B$3,$D48,0,$A$1-$D48,1)/OFFSET($B$3,0,0,$A$1-$D48,1)),"")))/F48</f>
        <v>0.52073197896282153</v>
      </c>
    </row>
    <row r="49" spans="1:10" x14ac:dyDescent="0.3">
      <c r="A49" s="5">
        <v>42754</v>
      </c>
      <c r="B49" s="4">
        <v>4841.1401370000003</v>
      </c>
      <c r="D49" s="3">
        <f t="array" ref="D49">IF(D48="","",IF(D48+1&lt;=$D$1,D48+1,""))</f>
        <v>47</v>
      </c>
      <c r="E49" s="6">
        <f t="array" aca="1" ref="E49" ca="1">IF(D49="","",AVERAGE(LN(OFFSET($B$3,$D49,0,$A$1-$D49,1)/OFFSET($B$3,0,0,$A$1-$D49,1))))</f>
        <v>-6.1658744128389991E-3</v>
      </c>
      <c r="F49" s="6">
        <f t="array" aca="1" ref="F49" ca="1">IF(D49="","",STDEV(LN(OFFSET($B$3,$D49,0,$A$1-$D49,1)/OFFSET($B$3,0,0,$A$1-$D49,1))))</f>
        <v>8.5429071380513477E-2</v>
      </c>
      <c r="G49" s="3">
        <f t="array" aca="1" ref="G49" ca="1">IF(D49="","",SKEW((((LN(OFFSET($B$3,$D49,0,$A$1-$D49,1)/OFFSET($B$3,0,0,$A$1-$D49,1)))-E49)/(F49))))</f>
        <v>0.73502029243687761</v>
      </c>
      <c r="H49" s="3">
        <f t="array" aca="1" ref="H49" ca="1">IF(D49="","",KURT((((LN(OFFSET($B$3,$D49,0,$A$1-$D49,1)/OFFSET($B$3,0,0,$A$1-$D49,1)))-E49)/(F49))))+3</f>
        <v>4.4294694212819383</v>
      </c>
      <c r="I49" s="3">
        <f t="array" aca="1" ref="I49" ca="1">IF(D49="","",STDEV(IF(LN(OFFSET($B$3,$D49,0,$A$1-$D49,1)/OFFSET($B$3,0,0,$A$1-$D49,1))&gt;E49,LN(OFFSET($B$3,$D49,0,$A$1-$D49,1)/OFFSET($B$3,0,0,$A$1-$D49,1)),"")))/F49</f>
        <v>0.79468227997664109</v>
      </c>
      <c r="J49" s="3">
        <f t="array" aca="1" ref="J49" ca="1">IF(D49="","",STDEV(IF(LN(OFFSET($B$3,$D49,0,$A$1-$D49,1)/OFFSET($B$3,0,0,$A$1-$D49,1))&lt;E49,LN(OFFSET($B$3,$D49,0,$A$1-$D49,1)/OFFSET($B$3,0,0,$A$1-$D49,1)),"")))/F49</f>
        <v>0.52008105195557608</v>
      </c>
    </row>
    <row r="50" spans="1:10" x14ac:dyDescent="0.3">
      <c r="A50" s="5">
        <v>42753</v>
      </c>
      <c r="B50" s="4">
        <v>4853.3999020000001</v>
      </c>
      <c r="D50" s="3">
        <f t="array" ref="D50">IF(D49="","",IF(D49+1&lt;=$D$1,D49+1,""))</f>
        <v>48</v>
      </c>
      <c r="E50" s="6">
        <f t="array" aca="1" ref="E50" ca="1">IF(D50="","",AVERAGE(LN(OFFSET($B$3,$D50,0,$A$1-$D50,1)/OFFSET($B$3,0,0,$A$1-$D50,1))))</f>
        <v>-6.2902106988888635E-3</v>
      </c>
      <c r="F50" s="6">
        <f t="array" aca="1" ref="F50" ca="1">IF(D50="","",STDEV(LN(OFFSET($B$3,$D50,0,$A$1-$D50,1)/OFFSET($B$3,0,0,$A$1-$D50,1))))</f>
        <v>8.6351429144126385E-2</v>
      </c>
      <c r="G50" s="3">
        <f t="array" aca="1" ref="G50" ca="1">IF(D50="","",SKEW((((LN(OFFSET($B$3,$D50,0,$A$1-$D50,1)/OFFSET($B$3,0,0,$A$1-$D50,1)))-E50)/(F50))))</f>
        <v>0.73727798267192002</v>
      </c>
      <c r="H50" s="3">
        <f t="array" aca="1" ref="H50" ca="1">IF(D50="","",KURT((((LN(OFFSET($B$3,$D50,0,$A$1-$D50,1)/OFFSET($B$3,0,0,$A$1-$D50,1)))-E50)/(F50))))+3</f>
        <v>4.4313316227087842</v>
      </c>
      <c r="I50" s="3">
        <f t="array" aca="1" ref="I50" ca="1">IF(D50="","",STDEV(IF(LN(OFFSET($B$3,$D50,0,$A$1-$D50,1)/OFFSET($B$3,0,0,$A$1-$D50,1))&gt;E50,LN(OFFSET($B$3,$D50,0,$A$1-$D50,1)/OFFSET($B$3,0,0,$A$1-$D50,1)),"")))/F50</f>
        <v>0.79560178734831677</v>
      </c>
      <c r="J50" s="3">
        <f t="array" aca="1" ref="J50" ca="1">IF(D50="","",STDEV(IF(LN(OFFSET($B$3,$D50,0,$A$1-$D50,1)/OFFSET($B$3,0,0,$A$1-$D50,1))&lt;E50,LN(OFFSET($B$3,$D50,0,$A$1-$D50,1)/OFFSET($B$3,0,0,$A$1-$D50,1)),"")))/F50</f>
        <v>0.51982316572888576</v>
      </c>
    </row>
    <row r="51" spans="1:10" x14ac:dyDescent="0.3">
      <c r="A51" s="5">
        <v>42752</v>
      </c>
      <c r="B51" s="4">
        <v>4859.6899409999996</v>
      </c>
      <c r="D51" s="3">
        <f t="array" ref="D51">IF(D50="","",IF(D50+1&lt;=$D$1,D50+1,""))</f>
        <v>49</v>
      </c>
      <c r="E51" s="6">
        <f t="array" aca="1" ref="E51" ca="1">IF(D51="","",AVERAGE(LN(OFFSET($B$3,$D51,0,$A$1-$D51,1)/OFFSET($B$3,0,0,$A$1-$D51,1))))</f>
        <v>-6.4149137621793296E-3</v>
      </c>
      <c r="F51" s="6">
        <f t="array" aca="1" ref="F51" ca="1">IF(D51="","",STDEV(LN(OFFSET($B$3,$D51,0,$A$1-$D51,1)/OFFSET($B$3,0,0,$A$1-$D51,1))))</f>
        <v>8.7247480297959895E-2</v>
      </c>
      <c r="G51" s="3">
        <f t="array" aca="1" ref="G51" ca="1">IF(D51="","",SKEW((((LN(OFFSET($B$3,$D51,0,$A$1-$D51,1)/OFFSET($B$3,0,0,$A$1-$D51,1)))-E51)/(F51))))</f>
        <v>0.7363147224688692</v>
      </c>
      <c r="H51" s="3">
        <f t="array" aca="1" ref="H51" ca="1">IF(D51="","",KURT((((LN(OFFSET($B$3,$D51,0,$A$1-$D51,1)/OFFSET($B$3,0,0,$A$1-$D51,1)))-E51)/(F51))))+3</f>
        <v>4.4182410736622586</v>
      </c>
      <c r="I51" s="3">
        <f t="array" aca="1" ref="I51" ca="1">IF(D51="","",STDEV(IF(LN(OFFSET($B$3,$D51,0,$A$1-$D51,1)/OFFSET($B$3,0,0,$A$1-$D51,1))&gt;E51,LN(OFFSET($B$3,$D51,0,$A$1-$D51,1)/OFFSET($B$3,0,0,$A$1-$D51,1)),"")))/F51</f>
        <v>0.79542721940261307</v>
      </c>
      <c r="J51" s="3">
        <f t="array" aca="1" ref="J51" ca="1">IF(D51="","",STDEV(IF(LN(OFFSET($B$3,$D51,0,$A$1-$D51,1)/OFFSET($B$3,0,0,$A$1-$D51,1))&lt;E51,LN(OFFSET($B$3,$D51,0,$A$1-$D51,1)/OFFSET($B$3,0,0,$A$1-$D51,1)),"")))/F51</f>
        <v>0.52004348684708568</v>
      </c>
    </row>
    <row r="52" spans="1:10" x14ac:dyDescent="0.3">
      <c r="A52" s="5">
        <v>42751</v>
      </c>
      <c r="B52" s="4">
        <v>4882.1801759999998</v>
      </c>
      <c r="D52" s="3">
        <f t="array" ref="D52">IF(D51="","",IF(D51+1&lt;=$D$1,D51+1,""))</f>
        <v>50</v>
      </c>
      <c r="E52" s="6">
        <f t="array" aca="1" ref="E52" ca="1">IF(D52="","",AVERAGE(LN(OFFSET($B$3,$D52,0,$A$1-$D52,1)/OFFSET($B$3,0,0,$A$1-$D52,1))))</f>
        <v>-6.5417415473848209E-3</v>
      </c>
      <c r="F52" s="6">
        <f t="array" aca="1" ref="F52" ca="1">IF(D52="","",STDEV(LN(OFFSET($B$3,$D52,0,$A$1-$D52,1)/OFFSET($B$3,0,0,$A$1-$D52,1))))</f>
        <v>8.8130344625563517E-2</v>
      </c>
      <c r="G52" s="3">
        <f t="array" aca="1" ref="G52" ca="1">IF(D52="","",SKEW((((LN(OFFSET($B$3,$D52,0,$A$1-$D52,1)/OFFSET($B$3,0,0,$A$1-$D52,1)))-E52)/(F52))))</f>
        <v>0.73683225742304947</v>
      </c>
      <c r="H52" s="3">
        <f t="array" aca="1" ref="H52" ca="1">IF(D52="","",KURT((((LN(OFFSET($B$3,$D52,0,$A$1-$D52,1)/OFFSET($B$3,0,0,$A$1-$D52,1)))-E52)/(F52))))+3</f>
        <v>4.4205318042514223</v>
      </c>
      <c r="I52" s="3">
        <f t="array" aca="1" ref="I52" ca="1">IF(D52="","",STDEV(IF(LN(OFFSET($B$3,$D52,0,$A$1-$D52,1)/OFFSET($B$3,0,0,$A$1-$D52,1))&gt;E52,LN(OFFSET($B$3,$D52,0,$A$1-$D52,1)/OFFSET($B$3,0,0,$A$1-$D52,1)),"")))/F52</f>
        <v>0.79537830179514668</v>
      </c>
      <c r="J52" s="3">
        <f t="array" aca="1" ref="J52" ca="1">IF(D52="","",STDEV(IF(LN(OFFSET($B$3,$D52,0,$A$1-$D52,1)/OFFSET($B$3,0,0,$A$1-$D52,1))&lt;E52,LN(OFFSET($B$3,$D52,0,$A$1-$D52,1)/OFFSET($B$3,0,0,$A$1-$D52,1)),"")))/F52</f>
        <v>0.51984052170180217</v>
      </c>
    </row>
    <row r="53" spans="1:10" x14ac:dyDescent="0.3">
      <c r="A53" s="5">
        <v>42748</v>
      </c>
      <c r="B53" s="4">
        <v>4922.4902339999999</v>
      </c>
      <c r="D53" s="3">
        <f t="array" ref="D53">IF(D52="","",IF(D52+1&lt;=$D$1,D52+1,""))</f>
        <v>51</v>
      </c>
      <c r="E53" s="6">
        <f t="array" aca="1" ref="E53" ca="1">IF(D53="","",AVERAGE(LN(OFFSET($B$3,$D53,0,$A$1-$D53,1)/OFFSET($B$3,0,0,$A$1-$D53,1))))</f>
        <v>-6.6697422380248917E-3</v>
      </c>
      <c r="F53" s="6">
        <f t="array" aca="1" ref="F53" ca="1">IF(D53="","",STDEV(LN(OFFSET($B$3,$D53,0,$A$1-$D53,1)/OFFSET($B$3,0,0,$A$1-$D53,1))))</f>
        <v>8.8997883241996284E-2</v>
      </c>
      <c r="G53" s="3">
        <f t="array" aca="1" ref="G53" ca="1">IF(D53="","",SKEW((((LN(OFFSET($B$3,$D53,0,$A$1-$D53,1)/OFFSET($B$3,0,0,$A$1-$D53,1)))-E53)/(F53))))</f>
        <v>0.73512225600557168</v>
      </c>
      <c r="H53" s="3">
        <f t="array" aca="1" ref="H53" ca="1">IF(D53="","",KURT((((LN(OFFSET($B$3,$D53,0,$A$1-$D53,1)/OFFSET($B$3,0,0,$A$1-$D53,1)))-E53)/(F53))))+3</f>
        <v>4.4147756100832574</v>
      </c>
      <c r="I53" s="3">
        <f t="array" aca="1" ref="I53" ca="1">IF(D53="","",STDEV(IF(LN(OFFSET($B$3,$D53,0,$A$1-$D53,1)/OFFSET($B$3,0,0,$A$1-$D53,1))&gt;E53,LN(OFFSET($B$3,$D53,0,$A$1-$D53,1)/OFFSET($B$3,0,0,$A$1-$D53,1)),"")))/F53</f>
        <v>0.79562790823515528</v>
      </c>
      <c r="J53" s="3">
        <f t="array" aca="1" ref="J53" ca="1">IF(D53="","",STDEV(IF(LN(OFFSET($B$3,$D53,0,$A$1-$D53,1)/OFFSET($B$3,0,0,$A$1-$D53,1))&lt;E53,LN(OFFSET($B$3,$D53,0,$A$1-$D53,1)/OFFSET($B$3,0,0,$A$1-$D53,1)),"")))/F53</f>
        <v>0.52022112624888406</v>
      </c>
    </row>
    <row r="54" spans="1:10" x14ac:dyDescent="0.3">
      <c r="A54" s="5">
        <v>42747</v>
      </c>
      <c r="B54" s="4">
        <v>4863.9702150000003</v>
      </c>
      <c r="D54" s="3">
        <f t="array" ref="D54">IF(D53="","",IF(D53+1&lt;=$D$1,D53+1,""))</f>
        <v>52</v>
      </c>
      <c r="E54" s="6">
        <f t="array" aca="1" ref="E54" ca="1">IF(D54="","",AVERAGE(LN(OFFSET($B$3,$D54,0,$A$1-$D54,1)/OFFSET($B$3,0,0,$A$1-$D54,1))))</f>
        <v>-6.7937053240898623E-3</v>
      </c>
      <c r="F54" s="6">
        <f t="array" aca="1" ref="F54" ca="1">IF(D54="","",STDEV(LN(OFFSET($B$3,$D54,0,$A$1-$D54,1)/OFFSET($B$3,0,0,$A$1-$D54,1))))</f>
        <v>8.9828271488239922E-2</v>
      </c>
      <c r="G54" s="3">
        <f t="array" aca="1" ref="G54" ca="1">IF(D54="","",SKEW((((LN(OFFSET($B$3,$D54,0,$A$1-$D54,1)/OFFSET($B$3,0,0,$A$1-$D54,1)))-E54)/(F54))))</f>
        <v>0.7295527048709971</v>
      </c>
      <c r="H54" s="3">
        <f t="array" aca="1" ref="H54" ca="1">IF(D54="","",KURT((((LN(OFFSET($B$3,$D54,0,$A$1-$D54,1)/OFFSET($B$3,0,0,$A$1-$D54,1)))-E54)/(F54))))+3</f>
        <v>4.3942360930218864</v>
      </c>
      <c r="I54" s="3">
        <f t="array" aca="1" ref="I54" ca="1">IF(D54="","",STDEV(IF(LN(OFFSET($B$3,$D54,0,$A$1-$D54,1)/OFFSET($B$3,0,0,$A$1-$D54,1))&gt;E54,LN(OFFSET($B$3,$D54,0,$A$1-$D54,1)/OFFSET($B$3,0,0,$A$1-$D54,1)),"")))/F54</f>
        <v>0.79628538793540971</v>
      </c>
      <c r="J54" s="3">
        <f t="array" aca="1" ref="J54" ca="1">IF(D54="","",STDEV(IF(LN(OFFSET($B$3,$D54,0,$A$1-$D54,1)/OFFSET($B$3,0,0,$A$1-$D54,1))&lt;E54,LN(OFFSET($B$3,$D54,0,$A$1-$D54,1)/OFFSET($B$3,0,0,$A$1-$D54,1)),"")))/F54</f>
        <v>0.52032779126666973</v>
      </c>
    </row>
    <row r="55" spans="1:10" x14ac:dyDescent="0.3">
      <c r="A55" s="5">
        <v>42746</v>
      </c>
      <c r="B55" s="4">
        <v>4888.7099609999996</v>
      </c>
      <c r="D55" s="3">
        <f t="array" ref="D55">IF(D54="","",IF(D54+1&lt;=$D$1,D54+1,""))</f>
        <v>53</v>
      </c>
      <c r="E55" s="6">
        <f t="array" aca="1" ref="E55" ca="1">IF(D55="","",AVERAGE(LN(OFFSET($B$3,$D55,0,$A$1-$D55,1)/OFFSET($B$3,0,0,$A$1-$D55,1))))</f>
        <v>-6.9187287818354686E-3</v>
      </c>
      <c r="F55" s="6">
        <f t="array" aca="1" ref="F55" ca="1">IF(D55="","",STDEV(LN(OFFSET($B$3,$D55,0,$A$1-$D55,1)/OFFSET($B$3,0,0,$A$1-$D55,1))))</f>
        <v>9.0647203009994542E-2</v>
      </c>
      <c r="G55" s="3">
        <f t="array" aca="1" ref="G55" ca="1">IF(D55="","",SKEW((((LN(OFFSET($B$3,$D55,0,$A$1-$D55,1)/OFFSET($B$3,0,0,$A$1-$D55,1)))-E55)/(F55))))</f>
        <v>0.72635470853793294</v>
      </c>
      <c r="H55" s="3">
        <f t="array" aca="1" ref="H55" ca="1">IF(D55="","",KURT((((LN(OFFSET($B$3,$D55,0,$A$1-$D55,1)/OFFSET($B$3,0,0,$A$1-$D55,1)))-E55)/(F55))))+3</f>
        <v>4.3842730315703351</v>
      </c>
      <c r="I55" s="3">
        <f t="array" aca="1" ref="I55" ca="1">IF(D55="","",STDEV(IF(LN(OFFSET($B$3,$D55,0,$A$1-$D55,1)/OFFSET($B$3,0,0,$A$1-$D55,1))&gt;E55,LN(OFFSET($B$3,$D55,0,$A$1-$D55,1)/OFFSET($B$3,0,0,$A$1-$D55,1)),"")))/F55</f>
        <v>0.79706620685055773</v>
      </c>
      <c r="J55" s="3">
        <f t="array" aca="1" ref="J55" ca="1">IF(D55="","",STDEV(IF(LN(OFFSET($B$3,$D55,0,$A$1-$D55,1)/OFFSET($B$3,0,0,$A$1-$D55,1))&lt;E55,LN(OFFSET($B$3,$D55,0,$A$1-$D55,1)/OFFSET($B$3,0,0,$A$1-$D55,1)),"")))/F55</f>
        <v>0.5200660022942929</v>
      </c>
    </row>
    <row r="56" spans="1:10" x14ac:dyDescent="0.3">
      <c r="A56" s="5">
        <v>42745</v>
      </c>
      <c r="B56" s="4">
        <v>4888.2299800000001</v>
      </c>
      <c r="D56" s="3">
        <f t="array" ref="D56">IF(D55="","",IF(D55+1&lt;=$D$1,D55+1,""))</f>
        <v>54</v>
      </c>
      <c r="E56" s="6">
        <f t="array" aca="1" ref="E56" ca="1">IF(D56="","",AVERAGE(LN(OFFSET($B$3,$D56,0,$A$1-$D56,1)/OFFSET($B$3,0,0,$A$1-$D56,1))))</f>
        <v>-7.0443348378042689E-3</v>
      </c>
      <c r="F56" s="6">
        <f t="array" aca="1" ref="F56" ca="1">IF(D56="","",STDEV(LN(OFFSET($B$3,$D56,0,$A$1-$D56,1)/OFFSET($B$3,0,0,$A$1-$D56,1))))</f>
        <v>9.1505664167998713E-2</v>
      </c>
      <c r="G56" s="3">
        <f t="array" aca="1" ref="G56" ca="1">IF(D56="","",SKEW((((LN(OFFSET($B$3,$D56,0,$A$1-$D56,1)/OFFSET($B$3,0,0,$A$1-$D56,1)))-E56)/(F56))))</f>
        <v>0.72660063514416173</v>
      </c>
      <c r="H56" s="3">
        <f t="array" aca="1" ref="H56" ca="1">IF(D56="","",KURT((((LN(OFFSET($B$3,$D56,0,$A$1-$D56,1)/OFFSET($B$3,0,0,$A$1-$D56,1)))-E56)/(F56))))+3</f>
        <v>4.3903411641885537</v>
      </c>
      <c r="I56" s="3">
        <f t="array" aca="1" ref="I56" ca="1">IF(D56="","",STDEV(IF(LN(OFFSET($B$3,$D56,0,$A$1-$D56,1)/OFFSET($B$3,0,0,$A$1-$D56,1))&gt;E56,LN(OFFSET($B$3,$D56,0,$A$1-$D56,1)/OFFSET($B$3,0,0,$A$1-$D56,1)),"")))/F56</f>
        <v>0.79660768812886151</v>
      </c>
      <c r="J56" s="3">
        <f t="array" aca="1" ref="J56" ca="1">IF(D56="","",STDEV(IF(LN(OFFSET($B$3,$D56,0,$A$1-$D56,1)/OFFSET($B$3,0,0,$A$1-$D56,1))&lt;E56,LN(OFFSET($B$3,$D56,0,$A$1-$D56,1)/OFFSET($B$3,0,0,$A$1-$D56,1)),"")))/F56</f>
        <v>0.51931036938538122</v>
      </c>
    </row>
    <row r="57" spans="1:10" x14ac:dyDescent="0.3">
      <c r="A57" s="5">
        <v>42744</v>
      </c>
      <c r="B57" s="4">
        <v>4887.5698240000002</v>
      </c>
      <c r="D57" s="3">
        <f t="array" ref="D57">IF(D56="","",IF(D56+1&lt;=$D$1,D56+1,""))</f>
        <v>55</v>
      </c>
      <c r="E57" s="6">
        <f t="array" aca="1" ref="E57" ca="1">IF(D57="","",AVERAGE(LN(OFFSET($B$3,$D57,0,$A$1-$D57,1)/OFFSET($B$3,0,0,$A$1-$D57,1))))</f>
        <v>-7.1683525640984175E-3</v>
      </c>
      <c r="F57" s="6">
        <f t="array" aca="1" ref="F57" ca="1">IF(D57="","",STDEV(LN(OFFSET($B$3,$D57,0,$A$1-$D57,1)/OFFSET($B$3,0,0,$A$1-$D57,1))))</f>
        <v>9.2337924842591665E-2</v>
      </c>
      <c r="G57" s="3">
        <f t="array" aca="1" ref="G57" ca="1">IF(D57="","",SKEW((((LN(OFFSET($B$3,$D57,0,$A$1-$D57,1)/OFFSET($B$3,0,0,$A$1-$D57,1)))-E57)/(F57))))</f>
        <v>0.72824958729980382</v>
      </c>
      <c r="H57" s="3">
        <f t="array" aca="1" ref="H57" ca="1">IF(D57="","",KURT((((LN(OFFSET($B$3,$D57,0,$A$1-$D57,1)/OFFSET($B$3,0,0,$A$1-$D57,1)))-E57)/(F57))))+3</f>
        <v>4.3955041219467867</v>
      </c>
      <c r="I57" s="3">
        <f t="array" aca="1" ref="I57" ca="1">IF(D57="","",STDEV(IF(LN(OFFSET($B$3,$D57,0,$A$1-$D57,1)/OFFSET($B$3,0,0,$A$1-$D57,1))&gt;E57,LN(OFFSET($B$3,$D57,0,$A$1-$D57,1)/OFFSET($B$3,0,0,$A$1-$D57,1)),"")))/F57</f>
        <v>0.79614583952160967</v>
      </c>
      <c r="J57" s="3">
        <f t="array" aca="1" ref="J57" ca="1">IF(D57="","",STDEV(IF(LN(OFFSET($B$3,$D57,0,$A$1-$D57,1)/OFFSET($B$3,0,0,$A$1-$D57,1))&lt;E57,LN(OFFSET($B$3,$D57,0,$A$1-$D57,1)/OFFSET($B$3,0,0,$A$1-$D57,1)),"")))/F57</f>
        <v>0.51940487477571329</v>
      </c>
    </row>
    <row r="58" spans="1:10" x14ac:dyDescent="0.3">
      <c r="A58" s="5">
        <v>42741</v>
      </c>
      <c r="B58" s="4">
        <v>4909.8398440000001</v>
      </c>
      <c r="D58" s="3">
        <f t="array" ref="D58">IF(D57="","",IF(D57+1&lt;=$D$1,D57+1,""))</f>
        <v>56</v>
      </c>
      <c r="E58" s="6">
        <f t="array" aca="1" ref="E58" ca="1">IF(D58="","",AVERAGE(LN(OFFSET($B$3,$D58,0,$A$1-$D58,1)/OFFSET($B$3,0,0,$A$1-$D58,1))))</f>
        <v>-7.2925198904989583E-3</v>
      </c>
      <c r="F58" s="6">
        <f t="array" aca="1" ref="F58" ca="1">IF(D58="","",STDEV(LN(OFFSET($B$3,$D58,0,$A$1-$D58,1)/OFFSET($B$3,0,0,$A$1-$D58,1))))</f>
        <v>9.3118667741336619E-2</v>
      </c>
      <c r="G58" s="3">
        <f t="array" aca="1" ref="G58" ca="1">IF(D58="","",SKEW((((LN(OFFSET($B$3,$D58,0,$A$1-$D58,1)/OFFSET($B$3,0,0,$A$1-$D58,1)))-E58)/(F58))))</f>
        <v>0.72971607566751195</v>
      </c>
      <c r="H58" s="3">
        <f t="array" aca="1" ref="H58" ca="1">IF(D58="","",KURT((((LN(OFFSET($B$3,$D58,0,$A$1-$D58,1)/OFFSET($B$3,0,0,$A$1-$D58,1)))-E58)/(F58))))+3</f>
        <v>4.4068854543421541</v>
      </c>
      <c r="I58" s="3">
        <f t="array" aca="1" ref="I58" ca="1">IF(D58="","",STDEV(IF(LN(OFFSET($B$3,$D58,0,$A$1-$D58,1)/OFFSET($B$3,0,0,$A$1-$D58,1))&gt;E58,LN(OFFSET($B$3,$D58,0,$A$1-$D58,1)/OFFSET($B$3,0,0,$A$1-$D58,1)),"")))/F58</f>
        <v>0.79684818348111497</v>
      </c>
      <c r="J58" s="3">
        <f t="array" aca="1" ref="J58" ca="1">IF(D58="","",STDEV(IF(LN(OFFSET($B$3,$D58,0,$A$1-$D58,1)/OFFSET($B$3,0,0,$A$1-$D58,1))&lt;E58,LN(OFFSET($B$3,$D58,0,$A$1-$D58,1)/OFFSET($B$3,0,0,$A$1-$D58,1)),"")))/F58</f>
        <v>0.51943110791088964</v>
      </c>
    </row>
    <row r="59" spans="1:10" x14ac:dyDescent="0.3">
      <c r="A59" s="5">
        <v>42740</v>
      </c>
      <c r="B59" s="4">
        <v>4900.6401370000003</v>
      </c>
      <c r="D59" s="3">
        <f t="array" ref="D59">IF(D58="","",IF(D58+1&lt;=$D$1,D58+1,""))</f>
        <v>57</v>
      </c>
      <c r="E59" s="6">
        <f t="array" aca="1" ref="E59" ca="1">IF(D59="","",AVERAGE(LN(OFFSET($B$3,$D59,0,$A$1-$D59,1)/OFFSET($B$3,0,0,$A$1-$D59,1))))</f>
        <v>-7.417211180091322E-3</v>
      </c>
      <c r="F59" s="6">
        <f t="array" aca="1" ref="F59" ca="1">IF(D59="","",STDEV(LN(OFFSET($B$3,$D59,0,$A$1-$D59,1)/OFFSET($B$3,0,0,$A$1-$D59,1))))</f>
        <v>9.3946493741223325E-2</v>
      </c>
      <c r="G59" s="3">
        <f t="array" aca="1" ref="G59" ca="1">IF(D59="","",SKEW((((LN(OFFSET($B$3,$D59,0,$A$1-$D59,1)/OFFSET($B$3,0,0,$A$1-$D59,1)))-E59)/(F59))))</f>
        <v>0.72838834982086142</v>
      </c>
      <c r="H59" s="3">
        <f t="array" aca="1" ref="H59" ca="1">IF(D59="","",KURT((((LN(OFFSET($B$3,$D59,0,$A$1-$D59,1)/OFFSET($B$3,0,0,$A$1-$D59,1)))-E59)/(F59))))+3</f>
        <v>4.4187402969839393</v>
      </c>
      <c r="I59" s="3">
        <f t="array" aca="1" ref="I59" ca="1">IF(D59="","",STDEV(IF(LN(OFFSET($B$3,$D59,0,$A$1-$D59,1)/OFFSET($B$3,0,0,$A$1-$D59,1))&gt;E59,LN(OFFSET($B$3,$D59,0,$A$1-$D59,1)/OFFSET($B$3,0,0,$A$1-$D59,1)),"")))/F59</f>
        <v>0.79652965516399643</v>
      </c>
      <c r="J59" s="3">
        <f t="array" aca="1" ref="J59" ca="1">IF(D59="","",STDEV(IF(LN(OFFSET($B$3,$D59,0,$A$1-$D59,1)/OFFSET($B$3,0,0,$A$1-$D59,1))&lt;E59,LN(OFFSET($B$3,$D59,0,$A$1-$D59,1)/OFFSET($B$3,0,0,$A$1-$D59,1)),"")))/F59</f>
        <v>0.51892601879362432</v>
      </c>
    </row>
    <row r="60" spans="1:10" x14ac:dyDescent="0.3">
      <c r="A60" s="5">
        <v>42739</v>
      </c>
      <c r="B60" s="4">
        <v>4899.3999020000001</v>
      </c>
      <c r="D60" s="3">
        <f t="array" ref="D60">IF(D59="","",IF(D59+1&lt;=$D$1,D59+1,""))</f>
        <v>58</v>
      </c>
      <c r="E60" s="6">
        <f t="array" aca="1" ref="E60" ca="1">IF(D60="","",AVERAGE(LN(OFFSET($B$3,$D60,0,$A$1-$D60,1)/OFFSET($B$3,0,0,$A$1-$D60,1))))</f>
        <v>-7.5417628916613797E-3</v>
      </c>
      <c r="F60" s="6">
        <f t="array" aca="1" ref="F60" ca="1">IF(D60="","",STDEV(LN(OFFSET($B$3,$D60,0,$A$1-$D60,1)/OFFSET($B$3,0,0,$A$1-$D60,1))))</f>
        <v>9.4743517753936773E-2</v>
      </c>
      <c r="G60" s="3">
        <f t="array" aca="1" ref="G60" ca="1">IF(D60="","",SKEW((((LN(OFFSET($B$3,$D60,0,$A$1-$D60,1)/OFFSET($B$3,0,0,$A$1-$D60,1)))-E60)/(F60))))</f>
        <v>0.7235468345781696</v>
      </c>
      <c r="H60" s="3">
        <f t="array" aca="1" ref="H60" ca="1">IF(D60="","",KURT((((LN(OFFSET($B$3,$D60,0,$A$1-$D60,1)/OFFSET($B$3,0,0,$A$1-$D60,1)))-E60)/(F60))))+3</f>
        <v>4.4183603956572828</v>
      </c>
      <c r="I60" s="3">
        <f t="array" aca="1" ref="I60" ca="1">IF(D60="","",STDEV(IF(LN(OFFSET($B$3,$D60,0,$A$1-$D60,1)/OFFSET($B$3,0,0,$A$1-$D60,1))&gt;E60,LN(OFFSET($B$3,$D60,0,$A$1-$D60,1)/OFFSET($B$3,0,0,$A$1-$D60,1)),"")))/F60</f>
        <v>0.79555041483487532</v>
      </c>
      <c r="J60" s="3">
        <f t="array" aca="1" ref="J60" ca="1">IF(D60="","",STDEV(IF(LN(OFFSET($B$3,$D60,0,$A$1-$D60,1)/OFFSET($B$3,0,0,$A$1-$D60,1))&lt;E60,LN(OFFSET($B$3,$D60,0,$A$1-$D60,1)/OFFSET($B$3,0,0,$A$1-$D60,1)),"")))/F60</f>
        <v>0.51857644630013611</v>
      </c>
    </row>
    <row r="61" spans="1:10" x14ac:dyDescent="0.3">
      <c r="A61" s="5">
        <v>42738</v>
      </c>
      <c r="B61" s="4">
        <v>4899.330078</v>
      </c>
      <c r="D61" s="3">
        <f t="array" ref="D61">IF(D60="","",IF(D60+1&lt;=$D$1,D60+1,""))</f>
        <v>59</v>
      </c>
      <c r="E61" s="6">
        <f t="array" aca="1" ref="E61" ca="1">IF(D61="","",AVERAGE(LN(OFFSET($B$3,$D61,0,$A$1-$D61,1)/OFFSET($B$3,0,0,$A$1-$D61,1))))</f>
        <v>-7.6657249978997659E-3</v>
      </c>
      <c r="F61" s="6">
        <f t="array" aca="1" ref="F61" ca="1">IF(D61="","",STDEV(LN(OFFSET($B$3,$D61,0,$A$1-$D61,1)/OFFSET($B$3,0,0,$A$1-$D61,1))))</f>
        <v>9.5524622357790939E-2</v>
      </c>
      <c r="G61" s="3">
        <f t="array" aca="1" ref="G61" ca="1">IF(D61="","",SKEW((((LN(OFFSET($B$3,$D61,0,$A$1-$D61,1)/OFFSET($B$3,0,0,$A$1-$D61,1)))-E61)/(F61))))</f>
        <v>0.72059451741845293</v>
      </c>
      <c r="H61" s="3">
        <f t="array" aca="1" ref="H61" ca="1">IF(D61="","",KURT((((LN(OFFSET($B$3,$D61,0,$A$1-$D61,1)/OFFSET($B$3,0,0,$A$1-$D61,1)))-E61)/(F61))))+3</f>
        <v>4.4107246844206687</v>
      </c>
      <c r="I61" s="3">
        <f t="array" aca="1" ref="I61" ca="1">IF(D61="","",STDEV(IF(LN(OFFSET($B$3,$D61,0,$A$1-$D61,1)/OFFSET($B$3,0,0,$A$1-$D61,1))&gt;E61,LN(OFFSET($B$3,$D61,0,$A$1-$D61,1)/OFFSET($B$3,0,0,$A$1-$D61,1)),"")))/F61</f>
        <v>0.7946375560092207</v>
      </c>
      <c r="J61" s="3">
        <f t="array" aca="1" ref="J61" ca="1">IF(D61="","",STDEV(IF(LN(OFFSET($B$3,$D61,0,$A$1-$D61,1)/OFFSET($B$3,0,0,$A$1-$D61,1))&lt;E61,LN(OFFSET($B$3,$D61,0,$A$1-$D61,1)/OFFSET($B$3,0,0,$A$1-$D61,1)),"")))/F61</f>
        <v>0.51918942051450645</v>
      </c>
    </row>
    <row r="62" spans="1:10" x14ac:dyDescent="0.3">
      <c r="A62" s="5">
        <v>42737</v>
      </c>
      <c r="B62" s="4">
        <v>4882.3798829999996</v>
      </c>
      <c r="D62" s="3">
        <f t="array" ref="D62">IF(D61="","",IF(D61+1&lt;=$D$1,D61+1,""))</f>
        <v>60</v>
      </c>
      <c r="E62" s="6">
        <f t="array" aca="1" ref="E62" ca="1">IF(D62="","",AVERAGE(LN(OFFSET($B$3,$D62,0,$A$1-$D62,1)/OFFSET($B$3,0,0,$A$1-$D62,1))))</f>
        <v>-7.7893528015062071E-3</v>
      </c>
      <c r="F62" s="6">
        <f t="array" aca="1" ref="F62" ca="1">IF(D62="","",STDEV(LN(OFFSET($B$3,$D62,0,$A$1-$D62,1)/OFFSET($B$3,0,0,$A$1-$D62,1))))</f>
        <v>9.6290294557848322E-2</v>
      </c>
      <c r="G62" s="3">
        <f t="array" aca="1" ref="G62" ca="1">IF(D62="","",SKEW((((LN(OFFSET($B$3,$D62,0,$A$1-$D62,1)/OFFSET($B$3,0,0,$A$1-$D62,1)))-E62)/(F62))))</f>
        <v>0.71458310816849513</v>
      </c>
      <c r="H62" s="3">
        <f t="array" aca="1" ref="H62" ca="1">IF(D62="","",KURT((((LN(OFFSET($B$3,$D62,0,$A$1-$D62,1)/OFFSET($B$3,0,0,$A$1-$D62,1)))-E62)/(F62))))+3</f>
        <v>4.3798243471710085</v>
      </c>
      <c r="I62" s="3">
        <f t="array" aca="1" ref="I62" ca="1">IF(D62="","",STDEV(IF(LN(OFFSET($B$3,$D62,0,$A$1-$D62,1)/OFFSET($B$3,0,0,$A$1-$D62,1))&gt;E62,LN(OFFSET($B$3,$D62,0,$A$1-$D62,1)/OFFSET($B$3,0,0,$A$1-$D62,1)),"")))/F62</f>
        <v>0.79388267780196831</v>
      </c>
      <c r="J62" s="3">
        <f t="array" aca="1" ref="J62" ca="1">IF(D62="","",STDEV(IF(LN(OFFSET($B$3,$D62,0,$A$1-$D62,1)/OFFSET($B$3,0,0,$A$1-$D62,1))&lt;E62,LN(OFFSET($B$3,$D62,0,$A$1-$D62,1)/OFFSET($B$3,0,0,$A$1-$D62,1)),"")))/F62</f>
        <v>0.52011736860287472</v>
      </c>
    </row>
    <row r="63" spans="1:10" x14ac:dyDescent="0.3">
      <c r="A63" s="5">
        <v>42734</v>
      </c>
      <c r="B63" s="4">
        <v>4862.3100590000004</v>
      </c>
      <c r="D63" s="3">
        <f t="array" ref="D63">IF(D62="","",IF(D62+1&lt;=$D$1,D62+1,""))</f>
        <v>61</v>
      </c>
      <c r="E63" s="6">
        <f t="array" aca="1" ref="E63" ca="1">IF(D63="","",AVERAGE(LN(OFFSET($B$3,$D63,0,$A$1-$D63,1)/OFFSET($B$3,0,0,$A$1-$D63,1))))</f>
        <v>-7.9133848167515872E-3</v>
      </c>
      <c r="F63" s="6">
        <f t="array" aca="1" ref="F63" ca="1">IF(D63="","",STDEV(LN(OFFSET($B$3,$D63,0,$A$1-$D63,1)/OFFSET($B$3,0,0,$A$1-$D63,1))))</f>
        <v>9.7022757105964266E-2</v>
      </c>
      <c r="G63" s="3">
        <f t="array" aca="1" ref="G63" ca="1">IF(D63="","",SKEW((((LN(OFFSET($B$3,$D63,0,$A$1-$D63,1)/OFFSET($B$3,0,0,$A$1-$D63,1)))-E63)/(F63))))</f>
        <v>0.69990690153018598</v>
      </c>
      <c r="H63" s="3">
        <f t="array" aca="1" ref="H63" ca="1">IF(D63="","",KURT((((LN(OFFSET($B$3,$D63,0,$A$1-$D63,1)/OFFSET($B$3,0,0,$A$1-$D63,1)))-E63)/(F63))))+3</f>
        <v>4.32543561011612</v>
      </c>
      <c r="I63" s="3">
        <f t="array" aca="1" ref="I63" ca="1">IF(D63="","",STDEV(IF(LN(OFFSET($B$3,$D63,0,$A$1-$D63,1)/OFFSET($B$3,0,0,$A$1-$D63,1))&gt;E63,LN(OFFSET($B$3,$D63,0,$A$1-$D63,1)/OFFSET($B$3,0,0,$A$1-$D63,1)),"")))/F63</f>
        <v>0.7900973931585068</v>
      </c>
      <c r="J63" s="3">
        <f t="array" aca="1" ref="J63" ca="1">IF(D63="","",STDEV(IF(LN(OFFSET($B$3,$D63,0,$A$1-$D63,1)/OFFSET($B$3,0,0,$A$1-$D63,1))&lt;E63,LN(OFFSET($B$3,$D63,0,$A$1-$D63,1)/OFFSET($B$3,0,0,$A$1-$D63,1)),"")))/F63</f>
        <v>0.52118044663639584</v>
      </c>
    </row>
    <row r="64" spans="1:10" x14ac:dyDescent="0.3">
      <c r="A64" s="5">
        <v>42733</v>
      </c>
      <c r="B64" s="4">
        <v>4838.4702150000003</v>
      </c>
      <c r="D64" s="3">
        <f t="array" ref="D64">IF(D63="","",IF(D63+1&lt;=$D$1,D63+1,""))</f>
        <v>62</v>
      </c>
      <c r="E64" s="6">
        <f t="array" aca="1" ref="E64" ca="1">IF(D64="","",AVERAGE(LN(OFFSET($B$3,$D64,0,$A$1-$D64,1)/OFFSET($B$3,0,0,$A$1-$D64,1))))</f>
        <v>-8.0381326645187715E-3</v>
      </c>
      <c r="F64" s="6">
        <f t="array" aca="1" ref="F64" ca="1">IF(D64="","",STDEV(LN(OFFSET($B$3,$D64,0,$A$1-$D64,1)/OFFSET($B$3,0,0,$A$1-$D64,1))))</f>
        <v>9.7750545308379219E-2</v>
      </c>
      <c r="G64" s="3">
        <f t="array" aca="1" ref="G64" ca="1">IF(D64="","",SKEW((((LN(OFFSET($B$3,$D64,0,$A$1-$D64,1)/OFFSET($B$3,0,0,$A$1-$D64,1)))-E64)/(F64))))</f>
        <v>0.68735508125843836</v>
      </c>
      <c r="H64" s="3">
        <f t="array" aca="1" ref="H64" ca="1">IF(D64="","",KURT((((LN(OFFSET($B$3,$D64,0,$A$1-$D64,1)/OFFSET($B$3,0,0,$A$1-$D64,1)))-E64)/(F64))))+3</f>
        <v>4.2792272504797575</v>
      </c>
      <c r="I64" s="3">
        <f t="array" aca="1" ref="I64" ca="1">IF(D64="","",STDEV(IF(LN(OFFSET($B$3,$D64,0,$A$1-$D64,1)/OFFSET($B$3,0,0,$A$1-$D64,1))&gt;E64,LN(OFFSET($B$3,$D64,0,$A$1-$D64,1)/OFFSET($B$3,0,0,$A$1-$D64,1)),"")))/F64</f>
        <v>0.78768724057298611</v>
      </c>
      <c r="J64" s="3">
        <f t="array" aca="1" ref="J64" ca="1">IF(D64="","",STDEV(IF(LN(OFFSET($B$3,$D64,0,$A$1-$D64,1)/OFFSET($B$3,0,0,$A$1-$D64,1))&lt;E64,LN(OFFSET($B$3,$D64,0,$A$1-$D64,1)/OFFSET($B$3,0,0,$A$1-$D64,1)),"")))/F64</f>
        <v>0.52140383714333083</v>
      </c>
    </row>
    <row r="65" spans="1:10" x14ac:dyDescent="0.3">
      <c r="A65" s="5">
        <v>42732</v>
      </c>
      <c r="B65" s="4">
        <v>4848.0097660000001</v>
      </c>
      <c r="D65" s="3">
        <f t="array" ref="D65">IF(D64="","",IF(D64+1&lt;=$D$1,D64+1,""))</f>
        <v>63</v>
      </c>
      <c r="E65" s="6">
        <f t="array" aca="1" ref="E65" ca="1">IF(D65="","",AVERAGE(LN(OFFSET($B$3,$D65,0,$A$1-$D65,1)/OFFSET($B$3,0,0,$A$1-$D65,1))))</f>
        <v>-8.1644800108520293E-3</v>
      </c>
      <c r="F65" s="6">
        <f t="array" aca="1" ref="F65" ca="1">IF(D65="","",STDEV(LN(OFFSET($B$3,$D65,0,$A$1-$D65,1)/OFFSET($B$3,0,0,$A$1-$D65,1))))</f>
        <v>9.8542541145536372E-2</v>
      </c>
      <c r="G65" s="3">
        <f t="array" aca="1" ref="G65" ca="1">IF(D65="","",SKEW((((LN(OFFSET($B$3,$D65,0,$A$1-$D65,1)/OFFSET($B$3,0,0,$A$1-$D65,1)))-E65)/(F65))))</f>
        <v>0.68206412381385739</v>
      </c>
      <c r="H65" s="3">
        <f t="array" aca="1" ref="H65" ca="1">IF(D65="","",KURT((((LN(OFFSET($B$3,$D65,0,$A$1-$D65,1)/OFFSET($B$3,0,0,$A$1-$D65,1)))-E65)/(F65))))+3</f>
        <v>4.2432538678914282</v>
      </c>
      <c r="I65" s="3">
        <f t="array" aca="1" ref="I65" ca="1">IF(D65="","",STDEV(IF(LN(OFFSET($B$3,$D65,0,$A$1-$D65,1)/OFFSET($B$3,0,0,$A$1-$D65,1))&gt;E65,LN(OFFSET($B$3,$D65,0,$A$1-$D65,1)/OFFSET($B$3,0,0,$A$1-$D65,1)),"")))/F65</f>
        <v>0.78562402651667906</v>
      </c>
      <c r="J65" s="3">
        <f t="array" aca="1" ref="J65" ca="1">IF(D65="","",STDEV(IF(LN(OFFSET($B$3,$D65,0,$A$1-$D65,1)/OFFSET($B$3,0,0,$A$1-$D65,1))&lt;E65,LN(OFFSET($B$3,$D65,0,$A$1-$D65,1)/OFFSET($B$3,0,0,$A$1-$D65,1)),"")))/F65</f>
        <v>0.52041330483713166</v>
      </c>
    </row>
    <row r="66" spans="1:10" x14ac:dyDescent="0.3">
      <c r="A66" s="5">
        <v>42731</v>
      </c>
      <c r="B66" s="4">
        <v>4848.2797849999997</v>
      </c>
      <c r="D66" s="3">
        <f t="array" ref="D66">IF(D65="","",IF(D65+1&lt;=$D$1,D65+1,""))</f>
        <v>64</v>
      </c>
      <c r="E66" s="6">
        <f t="array" aca="1" ref="E66" ca="1">IF(D66="","",AVERAGE(LN(OFFSET($B$3,$D66,0,$A$1-$D66,1)/OFFSET($B$3,0,0,$A$1-$D66,1))))</f>
        <v>-8.2925880157101815E-3</v>
      </c>
      <c r="F66" s="6">
        <f t="array" aca="1" ref="F66" ca="1">IF(D66="","",STDEV(LN(OFFSET($B$3,$D66,0,$A$1-$D66,1)/OFFSET($B$3,0,0,$A$1-$D66,1))))</f>
        <v>9.9333498747370741E-2</v>
      </c>
      <c r="G66" s="3">
        <f t="array" aca="1" ref="G66" ca="1">IF(D66="","",SKEW((((LN(OFFSET($B$3,$D66,0,$A$1-$D66,1)/OFFSET($B$3,0,0,$A$1-$D66,1)))-E66)/(F66))))</f>
        <v>0.6783086725705838</v>
      </c>
      <c r="H66" s="3">
        <f t="array" aca="1" ref="H66" ca="1">IF(D66="","",KURT((((LN(OFFSET($B$3,$D66,0,$A$1-$D66,1)/OFFSET($B$3,0,0,$A$1-$D66,1)))-E66)/(F66))))+3</f>
        <v>4.2174537419919851</v>
      </c>
      <c r="I66" s="3">
        <f t="array" aca="1" ref="I66" ca="1">IF(D66="","",STDEV(IF(LN(OFFSET($B$3,$D66,0,$A$1-$D66,1)/OFFSET($B$3,0,0,$A$1-$D66,1))&gt;E66,LN(OFFSET($B$3,$D66,0,$A$1-$D66,1)/OFFSET($B$3,0,0,$A$1-$D66,1)),"")))/F66</f>
        <v>0.78392110717067642</v>
      </c>
      <c r="J66" s="3">
        <f t="array" aca="1" ref="J66" ca="1">IF(D66="","",STDEV(IF(LN(OFFSET($B$3,$D66,0,$A$1-$D66,1)/OFFSET($B$3,0,0,$A$1-$D66,1))&lt;E66,LN(OFFSET($B$3,$D66,0,$A$1-$D66,1)/OFFSET($B$3,0,0,$A$1-$D66,1)),"")))/F66</f>
        <v>0.52163976396941425</v>
      </c>
    </row>
    <row r="67" spans="1:10" x14ac:dyDescent="0.3">
      <c r="A67" s="5">
        <v>42727</v>
      </c>
      <c r="B67" s="4">
        <v>4839.6801759999998</v>
      </c>
      <c r="D67" s="3">
        <f t="array" ref="D67">IF(D66="","",IF(D66+1&lt;=$D$1,D66+1,""))</f>
        <v>65</v>
      </c>
      <c r="E67" s="6">
        <f t="array" aca="1" ref="E67" ca="1">IF(D67="","",AVERAGE(LN(OFFSET($B$3,$D67,0,$A$1-$D67,1)/OFFSET($B$3,0,0,$A$1-$D67,1))))</f>
        <v>-8.4204726558700597E-3</v>
      </c>
      <c r="F67" s="6">
        <f t="array" aca="1" ref="F67" ca="1">IF(D67="","",STDEV(LN(OFFSET($B$3,$D67,0,$A$1-$D67,1)/OFFSET($B$3,0,0,$A$1-$D67,1))))</f>
        <v>0.10011379213948265</v>
      </c>
      <c r="G67" s="3">
        <f t="array" aca="1" ref="G67" ca="1">IF(D67="","",SKEW((((LN(OFFSET($B$3,$D67,0,$A$1-$D67,1)/OFFSET($B$3,0,0,$A$1-$D67,1)))-E67)/(F67))))</f>
        <v>0.67365371744192226</v>
      </c>
      <c r="H67" s="3">
        <f t="array" aca="1" ref="H67" ca="1">IF(D67="","",KURT((((LN(OFFSET($B$3,$D67,0,$A$1-$D67,1)/OFFSET($B$3,0,0,$A$1-$D67,1)))-E67)/(F67))))+3</f>
        <v>4.1975943566094749</v>
      </c>
      <c r="I67" s="3">
        <f t="array" aca="1" ref="I67" ca="1">IF(D67="","",STDEV(IF(LN(OFFSET($B$3,$D67,0,$A$1-$D67,1)/OFFSET($B$3,0,0,$A$1-$D67,1))&gt;E67,LN(OFFSET($B$3,$D67,0,$A$1-$D67,1)/OFFSET($B$3,0,0,$A$1-$D67,1)),"")))/F67</f>
        <v>0.78286046117720787</v>
      </c>
      <c r="J67" s="3">
        <f t="array" aca="1" ref="J67" ca="1">IF(D67="","",STDEV(IF(LN(OFFSET($B$3,$D67,0,$A$1-$D67,1)/OFFSET($B$3,0,0,$A$1-$D67,1))&lt;E67,LN(OFFSET($B$3,$D67,0,$A$1-$D67,1)/OFFSET($B$3,0,0,$A$1-$D67,1)),"")))/F67</f>
        <v>0.52204192471026534</v>
      </c>
    </row>
    <row r="68" spans="1:10" x14ac:dyDescent="0.3">
      <c r="A68" s="5">
        <v>42726</v>
      </c>
      <c r="B68" s="4">
        <v>4834.6298829999996</v>
      </c>
      <c r="D68" s="3">
        <f t="array" ref="D68">IF(D67="","",IF(D67+1&lt;=$D$1,D67+1,""))</f>
        <v>66</v>
      </c>
      <c r="E68" s="6">
        <f t="array" aca="1" ref="E68" ca="1">IF(D68="","",AVERAGE(LN(OFFSET($B$3,$D68,0,$A$1-$D68,1)/OFFSET($B$3,0,0,$A$1-$D68,1))))</f>
        <v>-8.5499774515575659E-3</v>
      </c>
      <c r="F68" s="6">
        <f t="array" aca="1" ref="F68" ca="1">IF(D68="","",STDEV(LN(OFFSET($B$3,$D68,0,$A$1-$D68,1)/OFFSET($B$3,0,0,$A$1-$D68,1))))</f>
        <v>0.1009292115253719</v>
      </c>
      <c r="G68" s="3">
        <f t="array" aca="1" ref="G68" ca="1">IF(D68="","",SKEW((((LN(OFFSET($B$3,$D68,0,$A$1-$D68,1)/OFFSET($B$3,0,0,$A$1-$D68,1)))-E68)/(F68))))</f>
        <v>0.67041281496913674</v>
      </c>
      <c r="H68" s="3">
        <f t="array" aca="1" ref="H68" ca="1">IF(D68="","",KURT((((LN(OFFSET($B$3,$D68,0,$A$1-$D68,1)/OFFSET($B$3,0,0,$A$1-$D68,1)))-E68)/(F68))))+3</f>
        <v>4.1879252746780136</v>
      </c>
      <c r="I68" s="3">
        <f t="array" aca="1" ref="I68" ca="1">IF(D68="","",STDEV(IF(LN(OFFSET($B$3,$D68,0,$A$1-$D68,1)/OFFSET($B$3,0,0,$A$1-$D68,1))&gt;E68,LN(OFFSET($B$3,$D68,0,$A$1-$D68,1)/OFFSET($B$3,0,0,$A$1-$D68,1)),"")))/F68</f>
        <v>0.78102154288665271</v>
      </c>
      <c r="J68" s="3">
        <f t="array" aca="1" ref="J68" ca="1">IF(D68="","",STDEV(IF(LN(OFFSET($B$3,$D68,0,$A$1-$D68,1)/OFFSET($B$3,0,0,$A$1-$D68,1))&lt;E68,LN(OFFSET($B$3,$D68,0,$A$1-$D68,1)/OFFSET($B$3,0,0,$A$1-$D68,1)),"")))/F68</f>
        <v>0.52213166423082769</v>
      </c>
    </row>
    <row r="69" spans="1:10" x14ac:dyDescent="0.3">
      <c r="A69" s="5">
        <v>42725</v>
      </c>
      <c r="B69" s="4">
        <v>4833.8198240000002</v>
      </c>
      <c r="D69" s="3">
        <f t="array" ref="D69">IF(D68="","",IF(D68+1&lt;=$D$1,D68+1,""))</f>
        <v>67</v>
      </c>
      <c r="E69" s="6">
        <f t="array" aca="1" ref="E69" ca="1">IF(D69="","",AVERAGE(LN(OFFSET($B$3,$D69,0,$A$1-$D69,1)/OFFSET($B$3,0,0,$A$1-$D69,1))))</f>
        <v>-8.6809584679989026E-3</v>
      </c>
      <c r="F69" s="6">
        <f t="array" aca="1" ref="F69" ca="1">IF(D69="","",STDEV(LN(OFFSET($B$3,$D69,0,$A$1-$D69,1)/OFFSET($B$3,0,0,$A$1-$D69,1))))</f>
        <v>0.1017361289322391</v>
      </c>
      <c r="G69" s="3">
        <f t="array" aca="1" ref="G69" ca="1">IF(D69="","",SKEW((((LN(OFFSET($B$3,$D69,0,$A$1-$D69,1)/OFFSET($B$3,0,0,$A$1-$D69,1)))-E69)/(F69))))</f>
        <v>0.66930646780274361</v>
      </c>
      <c r="H69" s="3">
        <f t="array" aca="1" ref="H69" ca="1">IF(D69="","",KURT((((LN(OFFSET($B$3,$D69,0,$A$1-$D69,1)/OFFSET($B$3,0,0,$A$1-$D69,1)))-E69)/(F69))))+3</f>
        <v>4.1717020187357434</v>
      </c>
      <c r="I69" s="3">
        <f t="array" aca="1" ref="I69" ca="1">IF(D69="","",STDEV(IF(LN(OFFSET($B$3,$D69,0,$A$1-$D69,1)/OFFSET($B$3,0,0,$A$1-$D69,1))&gt;E69,LN(OFFSET($B$3,$D69,0,$A$1-$D69,1)/OFFSET($B$3,0,0,$A$1-$D69,1)),"")))/F69</f>
        <v>0.78063587750603214</v>
      </c>
      <c r="J69" s="3">
        <f t="array" aca="1" ref="J69" ca="1">IF(D69="","",STDEV(IF(LN(OFFSET($B$3,$D69,0,$A$1-$D69,1)/OFFSET($B$3,0,0,$A$1-$D69,1))&lt;E69,LN(OFFSET($B$3,$D69,0,$A$1-$D69,1)/OFFSET($B$3,0,0,$A$1-$D69,1)),"")))/F69</f>
        <v>0.5209025906040774</v>
      </c>
    </row>
    <row r="70" spans="1:10" x14ac:dyDescent="0.3">
      <c r="A70" s="5">
        <v>42724</v>
      </c>
      <c r="B70" s="4">
        <v>4849.8901370000003</v>
      </c>
      <c r="D70" s="3">
        <f t="array" ref="D70">IF(D69="","",IF(D69+1&lt;=$D$1,D69+1,""))</f>
        <v>68</v>
      </c>
      <c r="E70" s="6">
        <f t="array" aca="1" ref="E70" ca="1">IF(D70="","",AVERAGE(LN(OFFSET($B$3,$D70,0,$A$1-$D70,1)/OFFSET($B$3,0,0,$A$1-$D70,1))))</f>
        <v>-8.8120991448826496E-3</v>
      </c>
      <c r="F70" s="6">
        <f t="array" aca="1" ref="F70" ca="1">IF(D70="","",STDEV(LN(OFFSET($B$3,$D70,0,$A$1-$D70,1)/OFFSET($B$3,0,0,$A$1-$D70,1))))</f>
        <v>0.10253781594044056</v>
      </c>
      <c r="G70" s="3">
        <f t="array" aca="1" ref="G70" ca="1">IF(D70="","",SKEW((((LN(OFFSET($B$3,$D70,0,$A$1-$D70,1)/OFFSET($B$3,0,0,$A$1-$D70,1)))-E70)/(F70))))</f>
        <v>0.6655965768687172</v>
      </c>
      <c r="H70" s="3">
        <f t="array" aca="1" ref="H70" ca="1">IF(D70="","",KURT((((LN(OFFSET($B$3,$D70,0,$A$1-$D70,1)/OFFSET($B$3,0,0,$A$1-$D70,1)))-E70)/(F70))))+3</f>
        <v>4.1405140926176704</v>
      </c>
      <c r="I70" s="3">
        <f t="array" aca="1" ref="I70" ca="1">IF(D70="","",STDEV(IF(LN(OFFSET($B$3,$D70,0,$A$1-$D70,1)/OFFSET($B$3,0,0,$A$1-$D70,1))&gt;E70,LN(OFFSET($B$3,$D70,0,$A$1-$D70,1)/OFFSET($B$3,0,0,$A$1-$D70,1)),"")))/F70</f>
        <v>0.77979658632614968</v>
      </c>
      <c r="J70" s="3">
        <f t="array" aca="1" ref="J70" ca="1">IF(D70="","",STDEV(IF(LN(OFFSET($B$3,$D70,0,$A$1-$D70,1)/OFFSET($B$3,0,0,$A$1-$D70,1))&lt;E70,LN(OFFSET($B$3,$D70,0,$A$1-$D70,1)/OFFSET($B$3,0,0,$A$1-$D70,1)),"")))/F70</f>
        <v>0.52081174130025631</v>
      </c>
    </row>
    <row r="71" spans="1:10" x14ac:dyDescent="0.3">
      <c r="A71" s="5">
        <v>42723</v>
      </c>
      <c r="B71" s="4">
        <v>4822.7700199999999</v>
      </c>
      <c r="D71" s="3">
        <f t="array" ref="D71">IF(D70="","",IF(D70+1&lt;=$D$1,D70+1,""))</f>
        <v>69</v>
      </c>
      <c r="E71" s="6">
        <f t="array" aca="1" ref="E71" ca="1">IF(D71="","",AVERAGE(LN(OFFSET($B$3,$D71,0,$A$1-$D71,1)/OFFSET($B$3,0,0,$A$1-$D71,1))))</f>
        <v>-8.94099382625008E-3</v>
      </c>
      <c r="F71" s="6">
        <f t="array" aca="1" ref="F71" ca="1">IF(D71="","",STDEV(LN(OFFSET($B$3,$D71,0,$A$1-$D71,1)/OFFSET($B$3,0,0,$A$1-$D71,1))))</f>
        <v>0.10332707961749681</v>
      </c>
      <c r="G71" s="3">
        <f t="array" aca="1" ref="G71" ca="1">IF(D71="","",SKEW((((LN(OFFSET($B$3,$D71,0,$A$1-$D71,1)/OFFSET($B$3,0,0,$A$1-$D71,1)))-E71)/(F71))))</f>
        <v>0.66149828765799434</v>
      </c>
      <c r="H71" s="3">
        <f t="array" aca="1" ref="H71" ca="1">IF(D71="","",KURT((((LN(OFFSET($B$3,$D71,0,$A$1-$D71,1)/OFFSET($B$3,0,0,$A$1-$D71,1)))-E71)/(F71))))+3</f>
        <v>4.1112836570710094</v>
      </c>
      <c r="I71" s="3">
        <f t="array" aca="1" ref="I71" ca="1">IF(D71="","",STDEV(IF(LN(OFFSET($B$3,$D71,0,$A$1-$D71,1)/OFFSET($B$3,0,0,$A$1-$D71,1))&gt;E71,LN(OFFSET($B$3,$D71,0,$A$1-$D71,1)/OFFSET($B$3,0,0,$A$1-$D71,1)),"")))/F71</f>
        <v>0.77828234472807079</v>
      </c>
      <c r="J71" s="3">
        <f t="array" aca="1" ref="J71" ca="1">IF(D71="","",STDEV(IF(LN(OFFSET($B$3,$D71,0,$A$1-$D71,1)/OFFSET($B$3,0,0,$A$1-$D71,1))&lt;E71,LN(OFFSET($B$3,$D71,0,$A$1-$D71,1)/OFFSET($B$3,0,0,$A$1-$D71,1)),"")))/F71</f>
        <v>0.52067952233573911</v>
      </c>
    </row>
    <row r="72" spans="1:10" x14ac:dyDescent="0.3">
      <c r="A72" s="5">
        <v>42720</v>
      </c>
      <c r="B72" s="4">
        <v>4833.2700199999999</v>
      </c>
      <c r="D72" s="3">
        <f t="array" ref="D72">IF(D71="","",IF(D71+1&lt;=$D$1,D71+1,""))</f>
        <v>70</v>
      </c>
      <c r="E72" s="6">
        <f t="array" aca="1" ref="E72" ca="1">IF(D72="","",AVERAGE(LN(OFFSET($B$3,$D72,0,$A$1-$D72,1)/OFFSET($B$3,0,0,$A$1-$D72,1))))</f>
        <v>-9.0701012673123881E-3</v>
      </c>
      <c r="F72" s="6">
        <f t="array" aca="1" ref="F72" ca="1">IF(D72="","",STDEV(LN(OFFSET($B$3,$D72,0,$A$1-$D72,1)/OFFSET($B$3,0,0,$A$1-$D72,1))))</f>
        <v>0.10412725860694562</v>
      </c>
      <c r="G72" s="3">
        <f t="array" aca="1" ref="G72" ca="1">IF(D72="","",SKEW((((LN(OFFSET($B$3,$D72,0,$A$1-$D72,1)/OFFSET($B$3,0,0,$A$1-$D72,1)))-E72)/(F72))))</f>
        <v>0.65675759069470452</v>
      </c>
      <c r="H72" s="3">
        <f t="array" aca="1" ref="H72" ca="1">IF(D72="","",KURT((((LN(OFFSET($B$3,$D72,0,$A$1-$D72,1)/OFFSET($B$3,0,0,$A$1-$D72,1)))-E72)/(F72))))+3</f>
        <v>4.0814125584761705</v>
      </c>
      <c r="I72" s="3">
        <f t="array" aca="1" ref="I72" ca="1">IF(D72="","",STDEV(IF(LN(OFFSET($B$3,$D72,0,$A$1-$D72,1)/OFFSET($B$3,0,0,$A$1-$D72,1))&gt;E72,LN(OFFSET($B$3,$D72,0,$A$1-$D72,1)/OFFSET($B$3,0,0,$A$1-$D72,1)),"")))/F72</f>
        <v>0.77684088257362505</v>
      </c>
      <c r="J72" s="3">
        <f t="array" aca="1" ref="J72" ca="1">IF(D72="","",STDEV(IF(LN(OFFSET($B$3,$D72,0,$A$1-$D72,1)/OFFSET($B$3,0,0,$A$1-$D72,1))&lt;E72,LN(OFFSET($B$3,$D72,0,$A$1-$D72,1)/OFFSET($B$3,0,0,$A$1-$D72,1)),"")))/F72</f>
        <v>0.51946945806723921</v>
      </c>
    </row>
    <row r="73" spans="1:10" x14ac:dyDescent="0.3">
      <c r="A73" s="5">
        <v>42719</v>
      </c>
      <c r="B73" s="4">
        <v>4819.2299800000001</v>
      </c>
      <c r="D73" s="3">
        <f t="array" ref="D73">IF(D72="","",IF(D72+1&lt;=$D$1,D72+1,""))</f>
        <v>71</v>
      </c>
      <c r="E73" s="6">
        <f t="array" aca="1" ref="E73" ca="1">IF(D73="","",AVERAGE(LN(OFFSET($B$3,$D73,0,$A$1-$D73,1)/OFFSET($B$3,0,0,$A$1-$D73,1))))</f>
        <v>-9.1999842708654963E-3</v>
      </c>
      <c r="F73" s="6">
        <f t="array" aca="1" ref="F73" ca="1">IF(D73="","",STDEV(LN(OFFSET($B$3,$D73,0,$A$1-$D73,1)/OFFSET($B$3,0,0,$A$1-$D73,1))))</f>
        <v>0.1049115295118571</v>
      </c>
      <c r="G73" s="3">
        <f t="array" aca="1" ref="G73" ca="1">IF(D73="","",SKEW((((LN(OFFSET($B$3,$D73,0,$A$1-$D73,1)/OFFSET($B$3,0,0,$A$1-$D73,1)))-E73)/(F73))))</f>
        <v>0.65303877839707636</v>
      </c>
      <c r="H73" s="3">
        <f t="array" aca="1" ref="H73" ca="1">IF(D73="","",KURT((((LN(OFFSET($B$3,$D73,0,$A$1-$D73,1)/OFFSET($B$3,0,0,$A$1-$D73,1)))-E73)/(F73))))+3</f>
        <v>4.0546284713078569</v>
      </c>
      <c r="I73" s="3">
        <f t="array" aca="1" ref="I73" ca="1">IF(D73="","",STDEV(IF(LN(OFFSET($B$3,$D73,0,$A$1-$D73,1)/OFFSET($B$3,0,0,$A$1-$D73,1))&gt;E73,LN(OFFSET($B$3,$D73,0,$A$1-$D73,1)/OFFSET($B$3,0,0,$A$1-$D73,1)),"")))/F73</f>
        <v>0.77430241561840996</v>
      </c>
      <c r="J73" s="3">
        <f t="array" aca="1" ref="J73" ca="1">IF(D73="","",STDEV(IF(LN(OFFSET($B$3,$D73,0,$A$1-$D73,1)/OFFSET($B$3,0,0,$A$1-$D73,1))&lt;E73,LN(OFFSET($B$3,$D73,0,$A$1-$D73,1)/OFFSET($B$3,0,0,$A$1-$D73,1)),"")))/F73</f>
        <v>0.51887592704143448</v>
      </c>
    </row>
    <row r="74" spans="1:10" x14ac:dyDescent="0.3">
      <c r="A74" s="5">
        <v>42718</v>
      </c>
      <c r="B74" s="4">
        <v>4769.2402339999999</v>
      </c>
      <c r="D74" s="3">
        <f t="array" ref="D74">IF(D73="","",IF(D73+1&lt;=$D$1,D73+1,""))</f>
        <v>72</v>
      </c>
      <c r="E74" s="6">
        <f t="array" aca="1" ref="E74" ca="1">IF(D74="","",AVERAGE(LN(OFFSET($B$3,$D74,0,$A$1-$D74,1)/OFFSET($B$3,0,0,$A$1-$D74,1))))</f>
        <v>-9.3301370362712729E-3</v>
      </c>
      <c r="F74" s="6">
        <f t="array" aca="1" ref="F74" ca="1">IF(D74="","",STDEV(LN(OFFSET($B$3,$D74,0,$A$1-$D74,1)/OFFSET($B$3,0,0,$A$1-$D74,1))))</f>
        <v>0.10569085863605968</v>
      </c>
      <c r="G74" s="3">
        <f t="array" aca="1" ref="G74" ca="1">IF(D74="","",SKEW((((LN(OFFSET($B$3,$D74,0,$A$1-$D74,1)/OFFSET($B$3,0,0,$A$1-$D74,1)))-E74)/(F74))))</f>
        <v>0.65111841577728913</v>
      </c>
      <c r="H74" s="3">
        <f t="array" aca="1" ref="H74" ca="1">IF(D74="","",KURT((((LN(OFFSET($B$3,$D74,0,$A$1-$D74,1)/OFFSET($B$3,0,0,$A$1-$D74,1)))-E74)/(F74))))+3</f>
        <v>4.0302323085156395</v>
      </c>
      <c r="I74" s="3">
        <f t="array" aca="1" ref="I74" ca="1">IF(D74="","",STDEV(IF(LN(OFFSET($B$3,$D74,0,$A$1-$D74,1)/OFFSET($B$3,0,0,$A$1-$D74,1))&gt;E74,LN(OFFSET($B$3,$D74,0,$A$1-$D74,1)/OFFSET($B$3,0,0,$A$1-$D74,1)),"")))/F74</f>
        <v>0.77164044503641105</v>
      </c>
      <c r="J74" s="3">
        <f t="array" aca="1" ref="J74" ca="1">IF(D74="","",STDEV(IF(LN(OFFSET($B$3,$D74,0,$A$1-$D74,1)/OFFSET($B$3,0,0,$A$1-$D74,1))&lt;E74,LN(OFFSET($B$3,$D74,0,$A$1-$D74,1)/OFFSET($B$3,0,0,$A$1-$D74,1)),"")))/F74</f>
        <v>0.5168539650217201</v>
      </c>
    </row>
    <row r="75" spans="1:10" x14ac:dyDescent="0.3">
      <c r="A75" s="5">
        <v>42717</v>
      </c>
      <c r="B75" s="4">
        <v>4803.8701170000004</v>
      </c>
      <c r="D75" s="3">
        <f t="array" ref="D75">IF(D74="","",IF(D74+1&lt;=$D$1,D74+1,""))</f>
        <v>73</v>
      </c>
      <c r="E75" s="6">
        <f t="array" aca="1" ref="E75" ca="1">IF(D75="","",AVERAGE(LN(OFFSET($B$3,$D75,0,$A$1-$D75,1)/OFFSET($B$3,0,0,$A$1-$D75,1))))</f>
        <v>-9.4605072444120374E-3</v>
      </c>
      <c r="F75" s="6">
        <f t="array" aca="1" ref="F75" ca="1">IF(D75="","",STDEV(LN(OFFSET($B$3,$D75,0,$A$1-$D75,1)/OFFSET($B$3,0,0,$A$1-$D75,1))))</f>
        <v>0.10647954604576441</v>
      </c>
      <c r="G75" s="3">
        <f t="array" aca="1" ref="G75" ca="1">IF(D75="","",SKEW((((LN(OFFSET($B$3,$D75,0,$A$1-$D75,1)/OFFSET($B$3,0,0,$A$1-$D75,1)))-E75)/(F75))))</f>
        <v>0.65185939120217562</v>
      </c>
      <c r="H75" s="3">
        <f t="array" aca="1" ref="H75" ca="1">IF(D75="","",KURT((((LN(OFFSET($B$3,$D75,0,$A$1-$D75,1)/OFFSET($B$3,0,0,$A$1-$D75,1)))-E75)/(F75))))+3</f>
        <v>4.0130743705819452</v>
      </c>
      <c r="I75" s="3">
        <f t="array" aca="1" ref="I75" ca="1">IF(D75="","",STDEV(IF(LN(OFFSET($B$3,$D75,0,$A$1-$D75,1)/OFFSET($B$3,0,0,$A$1-$D75,1))&gt;E75,LN(OFFSET($B$3,$D75,0,$A$1-$D75,1)/OFFSET($B$3,0,0,$A$1-$D75,1)),"")))/F75</f>
        <v>0.77037128900159957</v>
      </c>
      <c r="J75" s="3">
        <f t="array" aca="1" ref="J75" ca="1">IF(D75="","",STDEV(IF(LN(OFFSET($B$3,$D75,0,$A$1-$D75,1)/OFFSET($B$3,0,0,$A$1-$D75,1))&lt;E75,LN(OFFSET($B$3,$D75,0,$A$1-$D75,1)/OFFSET($B$3,0,0,$A$1-$D75,1)),"")))/F75</f>
        <v>0.51485520693702547</v>
      </c>
    </row>
    <row r="76" spans="1:10" x14ac:dyDescent="0.3">
      <c r="A76" s="5">
        <v>42716</v>
      </c>
      <c r="B76" s="4">
        <v>4760.7700199999999</v>
      </c>
      <c r="D76" s="3">
        <f t="array" ref="D76">IF(D75="","",IF(D75+1&lt;=$D$1,D75+1,""))</f>
        <v>74</v>
      </c>
      <c r="E76" s="6">
        <f t="array" aca="1" ref="E76" ca="1">IF(D76="","",AVERAGE(LN(OFFSET($B$3,$D76,0,$A$1-$D76,1)/OFFSET($B$3,0,0,$A$1-$D76,1))))</f>
        <v>-9.58929475149237E-3</v>
      </c>
      <c r="F76" s="6">
        <f t="array" aca="1" ref="F76" ca="1">IF(D76="","",STDEV(LN(OFFSET($B$3,$D76,0,$A$1-$D76,1)/OFFSET($B$3,0,0,$A$1-$D76,1))))</f>
        <v>0.10730589240078812</v>
      </c>
      <c r="G76" s="3">
        <f t="array" aca="1" ref="G76" ca="1">IF(D76="","",SKEW((((LN(OFFSET($B$3,$D76,0,$A$1-$D76,1)/OFFSET($B$3,0,0,$A$1-$D76,1)))-E76)/(F76))))</f>
        <v>0.65264681521381396</v>
      </c>
      <c r="H76" s="3">
        <f t="array" aca="1" ref="H76" ca="1">IF(D76="","",KURT((((LN(OFFSET($B$3,$D76,0,$A$1-$D76,1)/OFFSET($B$3,0,0,$A$1-$D76,1)))-E76)/(F76))))+3</f>
        <v>4.0118055016898913</v>
      </c>
      <c r="I76" s="3">
        <f t="array" aca="1" ref="I76" ca="1">IF(D76="","",STDEV(IF(LN(OFFSET($B$3,$D76,0,$A$1-$D76,1)/OFFSET($B$3,0,0,$A$1-$D76,1))&gt;E76,LN(OFFSET($B$3,$D76,0,$A$1-$D76,1)/OFFSET($B$3,0,0,$A$1-$D76,1)),"")))/F76</f>
        <v>0.76881207295582843</v>
      </c>
      <c r="J76" s="3">
        <f t="array" aca="1" ref="J76" ca="1">IF(D76="","",STDEV(IF(LN(OFFSET($B$3,$D76,0,$A$1-$D76,1)/OFFSET($B$3,0,0,$A$1-$D76,1))&lt;E76,LN(OFFSET($B$3,$D76,0,$A$1-$D76,1)/OFFSET($B$3,0,0,$A$1-$D76,1)),"")))/F76</f>
        <v>0.51400084828256598</v>
      </c>
    </row>
    <row r="77" spans="1:10" x14ac:dyDescent="0.3">
      <c r="A77" s="5">
        <v>42713</v>
      </c>
      <c r="B77" s="4">
        <v>4764.0698240000002</v>
      </c>
      <c r="D77" s="3">
        <f t="array" ref="D77">IF(D76="","",IF(D76+1&lt;=$D$1,D76+1,""))</f>
        <v>75</v>
      </c>
      <c r="E77" s="6">
        <f t="array" aca="1" ref="E77" ca="1">IF(D77="","",AVERAGE(LN(OFFSET($B$3,$D77,0,$A$1-$D77,1)/OFFSET($B$3,0,0,$A$1-$D77,1))))</f>
        <v>-9.717928590529154E-3</v>
      </c>
      <c r="F77" s="6">
        <f t="array" aca="1" ref="F77" ca="1">IF(D77="","",STDEV(LN(OFFSET($B$3,$D77,0,$A$1-$D77,1)/OFFSET($B$3,0,0,$A$1-$D77,1))))</f>
        <v>0.10810093750509277</v>
      </c>
      <c r="G77" s="3">
        <f t="array" aca="1" ref="G77" ca="1">IF(D77="","",SKEW((((LN(OFFSET($B$3,$D77,0,$A$1-$D77,1)/OFFSET($B$3,0,0,$A$1-$D77,1)))-E77)/(F77))))</f>
        <v>0.65332036237628055</v>
      </c>
      <c r="H77" s="3">
        <f t="array" aca="1" ref="H77" ca="1">IF(D77="","",KURT((((LN(OFFSET($B$3,$D77,0,$A$1-$D77,1)/OFFSET($B$3,0,0,$A$1-$D77,1)))-E77)/(F77))))+3</f>
        <v>4.0084088334892343</v>
      </c>
      <c r="I77" s="3">
        <f t="array" aca="1" ref="I77" ca="1">IF(D77="","",STDEV(IF(LN(OFFSET($B$3,$D77,0,$A$1-$D77,1)/OFFSET($B$3,0,0,$A$1-$D77,1))&gt;E77,LN(OFFSET($B$3,$D77,0,$A$1-$D77,1)/OFFSET($B$3,0,0,$A$1-$D77,1)),"")))/F77</f>
        <v>0.76843107543270861</v>
      </c>
      <c r="J77" s="3">
        <f t="array" aca="1" ref="J77" ca="1">IF(D77="","",STDEV(IF(LN(OFFSET($B$3,$D77,0,$A$1-$D77,1)/OFFSET($B$3,0,0,$A$1-$D77,1))&lt;E77,LN(OFFSET($B$3,$D77,0,$A$1-$D77,1)/OFFSET($B$3,0,0,$A$1-$D77,1)),"")))/F77</f>
        <v>0.51329903588651216</v>
      </c>
    </row>
    <row r="78" spans="1:10" x14ac:dyDescent="0.3">
      <c r="A78" s="5">
        <v>42712</v>
      </c>
      <c r="B78" s="4">
        <v>4735.4799800000001</v>
      </c>
      <c r="D78" s="3">
        <f t="array" ref="D78">IF(D77="","",IF(D77+1&lt;=$D$1,D77+1,""))</f>
        <v>76</v>
      </c>
      <c r="E78" s="6">
        <f t="array" aca="1" ref="E78" ca="1">IF(D78="","",AVERAGE(LN(OFFSET($B$3,$D78,0,$A$1-$D78,1)/OFFSET($B$3,0,0,$A$1-$D78,1))))</f>
        <v>-9.8439640086303501E-3</v>
      </c>
      <c r="F78" s="6">
        <f t="array" aca="1" ref="F78" ca="1">IF(D78="","",STDEV(LN(OFFSET($B$3,$D78,0,$A$1-$D78,1)/OFFSET($B$3,0,0,$A$1-$D78,1))))</f>
        <v>0.10886417123830143</v>
      </c>
      <c r="G78" s="3">
        <f t="array" aca="1" ref="G78" ca="1">IF(D78="","",SKEW((((LN(OFFSET($B$3,$D78,0,$A$1-$D78,1)/OFFSET($B$3,0,0,$A$1-$D78,1)))-E78)/(F78))))</f>
        <v>0.65305923023717427</v>
      </c>
      <c r="H78" s="3">
        <f t="array" aca="1" ref="H78" ca="1">IF(D78="","",KURT((((LN(OFFSET($B$3,$D78,0,$A$1-$D78,1)/OFFSET($B$3,0,0,$A$1-$D78,1)))-E78)/(F78))))+3</f>
        <v>4.004788176751803</v>
      </c>
      <c r="I78" s="3">
        <f t="array" aca="1" ref="I78" ca="1">IF(D78="","",STDEV(IF(LN(OFFSET($B$3,$D78,0,$A$1-$D78,1)/OFFSET($B$3,0,0,$A$1-$D78,1))&gt;E78,LN(OFFSET($B$3,$D78,0,$A$1-$D78,1)/OFFSET($B$3,0,0,$A$1-$D78,1)),"")))/F78</f>
        <v>0.76752308381499279</v>
      </c>
      <c r="J78" s="3">
        <f t="array" aca="1" ref="J78" ca="1">IF(D78="","",STDEV(IF(LN(OFFSET($B$3,$D78,0,$A$1-$D78,1)/OFFSET($B$3,0,0,$A$1-$D78,1))&lt;E78,LN(OFFSET($B$3,$D78,0,$A$1-$D78,1)/OFFSET($B$3,0,0,$A$1-$D78,1)),"")))/F78</f>
        <v>0.51281958095535141</v>
      </c>
    </row>
    <row r="79" spans="1:10" x14ac:dyDescent="0.3">
      <c r="A79" s="5">
        <v>42711</v>
      </c>
      <c r="B79" s="4">
        <v>4694.7202150000003</v>
      </c>
      <c r="D79" s="3">
        <f t="array" ref="D79">IF(D78="","",IF(D78+1&lt;=$D$1,D78+1,""))</f>
        <v>77</v>
      </c>
      <c r="E79" s="6">
        <f t="array" aca="1" ref="E79" ca="1">IF(D79="","",AVERAGE(LN(OFFSET($B$3,$D79,0,$A$1-$D79,1)/OFFSET($B$3,0,0,$A$1-$D79,1))))</f>
        <v>-9.9681844645027953E-3</v>
      </c>
      <c r="F79" s="6">
        <f t="array" aca="1" ref="F79" ca="1">IF(D79="","",STDEV(LN(OFFSET($B$3,$D79,0,$A$1-$D79,1)/OFFSET($B$3,0,0,$A$1-$D79,1))))</f>
        <v>0.10964234215062063</v>
      </c>
      <c r="G79" s="3">
        <f t="array" aca="1" ref="G79" ca="1">IF(D79="","",SKEW((((LN(OFFSET($B$3,$D79,0,$A$1-$D79,1)/OFFSET($B$3,0,0,$A$1-$D79,1)))-E79)/(F79))))</f>
        <v>0.6557375959593349</v>
      </c>
      <c r="H79" s="3">
        <f t="array" aca="1" ref="H79" ca="1">IF(D79="","",KURT((((LN(OFFSET($B$3,$D79,0,$A$1-$D79,1)/OFFSET($B$3,0,0,$A$1-$D79,1)))-E79)/(F79))))+3</f>
        <v>4.0183792480605316</v>
      </c>
      <c r="I79" s="3">
        <f t="array" aca="1" ref="I79" ca="1">IF(D79="","",STDEV(IF(LN(OFFSET($B$3,$D79,0,$A$1-$D79,1)/OFFSET($B$3,0,0,$A$1-$D79,1))&gt;E79,LN(OFFSET($B$3,$D79,0,$A$1-$D79,1)/OFFSET($B$3,0,0,$A$1-$D79,1)),"")))/F79</f>
        <v>0.76847285348307692</v>
      </c>
      <c r="J79" s="3">
        <f t="array" aca="1" ref="J79" ca="1">IF(D79="","",STDEV(IF(LN(OFFSET($B$3,$D79,0,$A$1-$D79,1)/OFFSET($B$3,0,0,$A$1-$D79,1))&lt;E79,LN(OFFSET($B$3,$D79,0,$A$1-$D79,1)/OFFSET($B$3,0,0,$A$1-$D79,1)),"")))/F79</f>
        <v>0.51232320620100003</v>
      </c>
    </row>
    <row r="80" spans="1:10" x14ac:dyDescent="0.3">
      <c r="A80" s="5">
        <v>42710</v>
      </c>
      <c r="B80" s="4">
        <v>4631.9399409999996</v>
      </c>
      <c r="D80" s="3">
        <f t="array" ref="D80">IF(D79="","",IF(D79+1&lt;=$D$1,D79+1,""))</f>
        <v>78</v>
      </c>
      <c r="E80" s="6">
        <f t="array" aca="1" ref="E80" ca="1">IF(D80="","",AVERAGE(LN(OFFSET($B$3,$D80,0,$A$1-$D80,1)/OFFSET($B$3,0,0,$A$1-$D80,1))))</f>
        <v>-1.0089522387382683E-2</v>
      </c>
      <c r="F80" s="6">
        <f t="array" aca="1" ref="F80" ca="1">IF(D80="","",STDEV(LN(OFFSET($B$3,$D80,0,$A$1-$D80,1)/OFFSET($B$3,0,0,$A$1-$D80,1))))</f>
        <v>0.11041292637388853</v>
      </c>
      <c r="G80" s="3">
        <f t="array" aca="1" ref="G80" ca="1">IF(D80="","",SKEW((((LN(OFFSET($B$3,$D80,0,$A$1-$D80,1)/OFFSET($B$3,0,0,$A$1-$D80,1)))-E80)/(F80))))</f>
        <v>0.65764204017641337</v>
      </c>
      <c r="H80" s="3">
        <f t="array" aca="1" ref="H80" ca="1">IF(D80="","",KURT((((LN(OFFSET($B$3,$D80,0,$A$1-$D80,1)/OFFSET($B$3,0,0,$A$1-$D80,1)))-E80)/(F80))))+3</f>
        <v>4.0304029572253164</v>
      </c>
      <c r="I80" s="3">
        <f t="array" aca="1" ref="I80" ca="1">IF(D80="","",STDEV(IF(LN(OFFSET($B$3,$D80,0,$A$1-$D80,1)/OFFSET($B$3,0,0,$A$1-$D80,1))&gt;E80,LN(OFFSET($B$3,$D80,0,$A$1-$D80,1)/OFFSET($B$3,0,0,$A$1-$D80,1)),"")))/F80</f>
        <v>0.76827865314967358</v>
      </c>
      <c r="J80" s="3">
        <f t="array" aca="1" ref="J80" ca="1">IF(D80="","",STDEV(IF(LN(OFFSET($B$3,$D80,0,$A$1-$D80,1)/OFFSET($B$3,0,0,$A$1-$D80,1))&lt;E80,LN(OFFSET($B$3,$D80,0,$A$1-$D80,1)/OFFSET($B$3,0,0,$A$1-$D80,1)),"")))/F80</f>
        <v>0.51146192928117296</v>
      </c>
    </row>
    <row r="81" spans="1:10" x14ac:dyDescent="0.3">
      <c r="A81" s="5">
        <v>42709</v>
      </c>
      <c r="B81" s="4">
        <v>4574.3198240000002</v>
      </c>
      <c r="D81" s="3">
        <f t="array" ref="D81">IF(D80="","",IF(D80+1&lt;=$D$1,D80+1,""))</f>
        <v>79</v>
      </c>
      <c r="E81" s="6">
        <f t="array" aca="1" ref="E81" ca="1">IF(D81="","",AVERAGE(LN(OFFSET($B$3,$D81,0,$A$1-$D81,1)/OFFSET($B$3,0,0,$A$1-$D81,1))))</f>
        <v>-1.0210421641852381E-2</v>
      </c>
      <c r="F81" s="6">
        <f t="array" aca="1" ref="F81" ca="1">IF(D81="","",STDEV(LN(OFFSET($B$3,$D81,0,$A$1-$D81,1)/OFFSET($B$3,0,0,$A$1-$D81,1))))</f>
        <v>0.1112111259446598</v>
      </c>
      <c r="G81" s="3">
        <f t="array" aca="1" ref="G81" ca="1">IF(D81="","",SKEW((((LN(OFFSET($B$3,$D81,0,$A$1-$D81,1)/OFFSET($B$3,0,0,$A$1-$D81,1)))-E81)/(F81))))</f>
        <v>0.661404794318175</v>
      </c>
      <c r="H81" s="3">
        <f t="array" aca="1" ref="H81" ca="1">IF(D81="","",KURT((((LN(OFFSET($B$3,$D81,0,$A$1-$D81,1)/OFFSET($B$3,0,0,$A$1-$D81,1)))-E81)/(F81))))+3</f>
        <v>4.0507110394475916</v>
      </c>
      <c r="I81" s="3">
        <f t="array" aca="1" ref="I81" ca="1">IF(D81="","",STDEV(IF(LN(OFFSET($B$3,$D81,0,$A$1-$D81,1)/OFFSET($B$3,0,0,$A$1-$D81,1))&gt;E81,LN(OFFSET($B$3,$D81,0,$A$1-$D81,1)/OFFSET($B$3,0,0,$A$1-$D81,1)),"")))/F81</f>
        <v>0.76884991650500845</v>
      </c>
      <c r="J81" s="3">
        <f t="array" aca="1" ref="J81" ca="1">IF(D81="","",STDEV(IF(LN(OFFSET($B$3,$D81,0,$A$1-$D81,1)/OFFSET($B$3,0,0,$A$1-$D81,1))&lt;E81,LN(OFFSET($B$3,$D81,0,$A$1-$D81,1)/OFFSET($B$3,0,0,$A$1-$D81,1)),"")))/F81</f>
        <v>0.51109879086345222</v>
      </c>
    </row>
    <row r="82" spans="1:10" x14ac:dyDescent="0.3">
      <c r="A82" s="5">
        <v>42706</v>
      </c>
      <c r="B82" s="4">
        <v>4528.8198240000002</v>
      </c>
      <c r="D82" s="3">
        <f t="array" ref="D82">IF(D81="","",IF(D81+1&lt;=$D$1,D81+1,""))</f>
        <v>80</v>
      </c>
      <c r="E82" s="6">
        <f t="array" aca="1" ref="E82" ca="1">IF(D82="","",AVERAGE(LN(OFFSET($B$3,$D82,0,$A$1-$D82,1)/OFFSET($B$3,0,0,$A$1-$D82,1))))</f>
        <v>-1.0329593888815368E-2</v>
      </c>
      <c r="F82" s="6">
        <f t="array" aca="1" ref="F82" ca="1">IF(D82="","",STDEV(LN(OFFSET($B$3,$D82,0,$A$1-$D82,1)/OFFSET($B$3,0,0,$A$1-$D82,1))))</f>
        <v>0.11201046222603649</v>
      </c>
      <c r="G82" s="3">
        <f t="array" aca="1" ref="G82" ca="1">IF(D82="","",SKEW((((LN(OFFSET($B$3,$D82,0,$A$1-$D82,1)/OFFSET($B$3,0,0,$A$1-$D82,1)))-E82)/(F82))))</f>
        <v>0.66537067406723893</v>
      </c>
      <c r="H82" s="3">
        <f t="array" aca="1" ref="H82" ca="1">IF(D82="","",KURT((((LN(OFFSET($B$3,$D82,0,$A$1-$D82,1)/OFFSET($B$3,0,0,$A$1-$D82,1)))-E82)/(F82))))+3</f>
        <v>4.0692165961056546</v>
      </c>
      <c r="I82" s="3">
        <f t="array" aca="1" ref="I82" ca="1">IF(D82="","",STDEV(IF(LN(OFFSET($B$3,$D82,0,$A$1-$D82,1)/OFFSET($B$3,0,0,$A$1-$D82,1))&gt;E82,LN(OFFSET($B$3,$D82,0,$A$1-$D82,1)/OFFSET($B$3,0,0,$A$1-$D82,1)),"")))/F82</f>
        <v>0.77027800705739413</v>
      </c>
      <c r="J82" s="3">
        <f t="array" aca="1" ref="J82" ca="1">IF(D82="","",STDEV(IF(LN(OFFSET($B$3,$D82,0,$A$1-$D82,1)/OFFSET($B$3,0,0,$A$1-$D82,1))&lt;E82,LN(OFFSET($B$3,$D82,0,$A$1-$D82,1)/OFFSET($B$3,0,0,$A$1-$D82,1)),"")))/F82</f>
        <v>0.51139842441840155</v>
      </c>
    </row>
    <row r="83" spans="1:10" x14ac:dyDescent="0.3">
      <c r="A83" s="5">
        <v>42705</v>
      </c>
      <c r="B83" s="4">
        <v>4560.6098629999997</v>
      </c>
      <c r="D83" s="3">
        <f t="array" ref="D83">IF(D82="","",IF(D82+1&lt;=$D$1,D82+1,""))</f>
        <v>81</v>
      </c>
      <c r="E83" s="6">
        <f t="array" aca="1" ref="E83" ca="1">IF(D83="","",AVERAGE(LN(OFFSET($B$3,$D83,0,$A$1-$D83,1)/OFFSET($B$3,0,0,$A$1-$D83,1))))</f>
        <v>-1.0450049324550612E-2</v>
      </c>
      <c r="F83" s="6">
        <f t="array" aca="1" ref="F83" ca="1">IF(D83="","",STDEV(LN(OFFSET($B$3,$D83,0,$A$1-$D83,1)/OFFSET($B$3,0,0,$A$1-$D83,1))))</f>
        <v>0.11278951515005435</v>
      </c>
      <c r="G83" s="3">
        <f t="array" aca="1" ref="G83" ca="1">IF(D83="","",SKEW((((LN(OFFSET($B$3,$D83,0,$A$1-$D83,1)/OFFSET($B$3,0,0,$A$1-$D83,1)))-E83)/(F83))))</f>
        <v>0.67047735068906966</v>
      </c>
      <c r="H83" s="3">
        <f t="array" aca="1" ref="H83" ca="1">IF(D83="","",KURT((((LN(OFFSET($B$3,$D83,0,$A$1-$D83,1)/OFFSET($B$3,0,0,$A$1-$D83,1)))-E83)/(F83))))+3</f>
        <v>4.0877103753761199</v>
      </c>
      <c r="I83" s="3">
        <f t="array" aca="1" ref="I83" ca="1">IF(D83="","",STDEV(IF(LN(OFFSET($B$3,$D83,0,$A$1-$D83,1)/OFFSET($B$3,0,0,$A$1-$D83,1))&gt;E83,LN(OFFSET($B$3,$D83,0,$A$1-$D83,1)/OFFSET($B$3,0,0,$A$1-$D83,1)),"")))/F83</f>
        <v>0.77212364600813788</v>
      </c>
      <c r="J83" s="3">
        <f t="array" aca="1" ref="J83" ca="1">IF(D83="","",STDEV(IF(LN(OFFSET($B$3,$D83,0,$A$1-$D83,1)/OFFSET($B$3,0,0,$A$1-$D83,1))&lt;E83,LN(OFFSET($B$3,$D83,0,$A$1-$D83,1)/OFFSET($B$3,0,0,$A$1-$D83,1)),"")))/F83</f>
        <v>0.51090634927665302</v>
      </c>
    </row>
    <row r="84" spans="1:10" x14ac:dyDescent="0.3">
      <c r="A84" s="5">
        <v>42704</v>
      </c>
      <c r="B84" s="4">
        <v>4578.3398440000001</v>
      </c>
      <c r="D84" s="3">
        <f t="array" ref="D84">IF(D83="","",IF(D83+1&lt;=$D$1,D83+1,""))</f>
        <v>82</v>
      </c>
      <c r="E84" s="6">
        <f t="array" aca="1" ref="E84" ca="1">IF(D84="","",AVERAGE(LN(OFFSET($B$3,$D84,0,$A$1-$D84,1)/OFFSET($B$3,0,0,$A$1-$D84,1))))</f>
        <v>-1.0571112220094362E-2</v>
      </c>
      <c r="F84" s="6">
        <f t="array" aca="1" ref="F84" ca="1">IF(D84="","",STDEV(LN(OFFSET($B$3,$D84,0,$A$1-$D84,1)/OFFSET($B$3,0,0,$A$1-$D84,1))))</f>
        <v>0.11355068053752047</v>
      </c>
      <c r="G84" s="3">
        <f t="array" aca="1" ref="G84" ca="1">IF(D84="","",SKEW((((LN(OFFSET($B$3,$D84,0,$A$1-$D84,1)/OFFSET($B$3,0,0,$A$1-$D84,1)))-E84)/(F84))))</f>
        <v>0.67463293639278787</v>
      </c>
      <c r="H84" s="3">
        <f t="array" aca="1" ref="H84" ca="1">IF(D84="","",KURT((((LN(OFFSET($B$3,$D84,0,$A$1-$D84,1)/OFFSET($B$3,0,0,$A$1-$D84,1)))-E84)/(F84))))+3</f>
        <v>4.0904463725116136</v>
      </c>
      <c r="I84" s="3">
        <f t="array" aca="1" ref="I84" ca="1">IF(D84="","",STDEV(IF(LN(OFFSET($B$3,$D84,0,$A$1-$D84,1)/OFFSET($B$3,0,0,$A$1-$D84,1))&gt;E84,LN(OFFSET($B$3,$D84,0,$A$1-$D84,1)/OFFSET($B$3,0,0,$A$1-$D84,1)),"")))/F84</f>
        <v>0.77305146380936318</v>
      </c>
      <c r="J84" s="3">
        <f t="array" aca="1" ref="J84" ca="1">IF(D84="","",STDEV(IF(LN(OFFSET($B$3,$D84,0,$A$1-$D84,1)/OFFSET($B$3,0,0,$A$1-$D84,1))&lt;E84,LN(OFFSET($B$3,$D84,0,$A$1-$D84,1)/OFFSET($B$3,0,0,$A$1-$D84,1)),"")))/F84</f>
        <v>0.51052759729775354</v>
      </c>
    </row>
    <row r="85" spans="1:10" x14ac:dyDescent="0.3">
      <c r="A85" s="5">
        <v>42703</v>
      </c>
      <c r="B85" s="4">
        <v>4551.4599609999996</v>
      </c>
      <c r="D85" s="3">
        <f t="array" ref="D85">IF(D84="","",IF(D84+1&lt;=$D$1,D84+1,""))</f>
        <v>83</v>
      </c>
      <c r="E85" s="6">
        <f t="array" aca="1" ref="E85" ca="1">IF(D85="","",AVERAGE(LN(OFFSET($B$3,$D85,0,$A$1-$D85,1)/OFFSET($B$3,0,0,$A$1-$D85,1))))</f>
        <v>-1.0691632768769862E-2</v>
      </c>
      <c r="F85" s="6">
        <f t="array" aca="1" ref="F85" ca="1">IF(D85="","",STDEV(LN(OFFSET($B$3,$D85,0,$A$1-$D85,1)/OFFSET($B$3,0,0,$A$1-$D85,1))))</f>
        <v>0.11430820527590105</v>
      </c>
      <c r="G85" s="3">
        <f t="array" aca="1" ref="G85" ca="1">IF(D85="","",SKEW((((LN(OFFSET($B$3,$D85,0,$A$1-$D85,1)/OFFSET($B$3,0,0,$A$1-$D85,1)))-E85)/(F85))))</f>
        <v>0.67777363891443054</v>
      </c>
      <c r="H85" s="3">
        <f t="array" aca="1" ref="H85" ca="1">IF(D85="","",KURT((((LN(OFFSET($B$3,$D85,0,$A$1-$D85,1)/OFFSET($B$3,0,0,$A$1-$D85,1)))-E85)/(F85))))+3</f>
        <v>4.0830643066143324</v>
      </c>
      <c r="I85" s="3">
        <f t="array" aca="1" ref="I85" ca="1">IF(D85="","",STDEV(IF(LN(OFFSET($B$3,$D85,0,$A$1-$D85,1)/OFFSET($B$3,0,0,$A$1-$D85,1))&gt;E85,LN(OFFSET($B$3,$D85,0,$A$1-$D85,1)/OFFSET($B$3,0,0,$A$1-$D85,1)),"")))/F85</f>
        <v>0.77341219753825663</v>
      </c>
      <c r="J85" s="3">
        <f t="array" aca="1" ref="J85" ca="1">IF(D85="","",STDEV(IF(LN(OFFSET($B$3,$D85,0,$A$1-$D85,1)/OFFSET($B$3,0,0,$A$1-$D85,1))&lt;E85,LN(OFFSET($B$3,$D85,0,$A$1-$D85,1)/OFFSET($B$3,0,0,$A$1-$D85,1)),"")))/F85</f>
        <v>0.50856022482548358</v>
      </c>
    </row>
    <row r="86" spans="1:10" x14ac:dyDescent="0.3">
      <c r="A86" s="5">
        <v>42702</v>
      </c>
      <c r="B86" s="4">
        <v>4510.3901370000003</v>
      </c>
      <c r="D86" s="3">
        <f t="array" ref="D86">IF(D85="","",IF(D85+1&lt;=$D$1,D85+1,""))</f>
        <v>84</v>
      </c>
      <c r="E86" s="6">
        <f t="array" aca="1" ref="E86" ca="1">IF(D86="","",AVERAGE(LN(OFFSET($B$3,$D86,0,$A$1-$D86,1)/OFFSET($B$3,0,0,$A$1-$D86,1))))</f>
        <v>-1.0810779739826167E-2</v>
      </c>
      <c r="F86" s="6">
        <f t="array" aca="1" ref="F86" ca="1">IF(D86="","",STDEV(LN(OFFSET($B$3,$D86,0,$A$1-$D86,1)/OFFSET($B$3,0,0,$A$1-$D86,1))))</f>
        <v>0.11506517714845564</v>
      </c>
      <c r="G86" s="3">
        <f t="array" aca="1" ref="G86" ca="1">IF(D86="","",SKEW((((LN(OFFSET($B$3,$D86,0,$A$1-$D86,1)/OFFSET($B$3,0,0,$A$1-$D86,1)))-E86)/(F86))))</f>
        <v>0.67844030203688355</v>
      </c>
      <c r="H86" s="3">
        <f t="array" aca="1" ref="H86" ca="1">IF(D86="","",KURT((((LN(OFFSET($B$3,$D86,0,$A$1-$D86,1)/OFFSET($B$3,0,0,$A$1-$D86,1)))-E86)/(F86))))+3</f>
        <v>4.073073621198839</v>
      </c>
      <c r="I86" s="3">
        <f t="array" aca="1" ref="I86" ca="1">IF(D86="","",STDEV(IF(LN(OFFSET($B$3,$D86,0,$A$1-$D86,1)/OFFSET($B$3,0,0,$A$1-$D86,1))&gt;E86,LN(OFFSET($B$3,$D86,0,$A$1-$D86,1)/OFFSET($B$3,0,0,$A$1-$D86,1)),"")))/F86</f>
        <v>0.77274183438676702</v>
      </c>
      <c r="J86" s="3">
        <f t="array" aca="1" ref="J86" ca="1">IF(D86="","",STDEV(IF(LN(OFFSET($B$3,$D86,0,$A$1-$D86,1)/OFFSET($B$3,0,0,$A$1-$D86,1))&lt;E86,LN(OFFSET($B$3,$D86,0,$A$1-$D86,1)/OFFSET($B$3,0,0,$A$1-$D86,1)),"")))/F86</f>
        <v>0.50845398109708961</v>
      </c>
    </row>
    <row r="87" spans="1:10" x14ac:dyDescent="0.3">
      <c r="A87" s="5">
        <v>42699</v>
      </c>
      <c r="B87" s="4">
        <v>4550.2700199999999</v>
      </c>
      <c r="D87" s="3">
        <f t="array" ref="D87">IF(D86="","",IF(D86+1&lt;=$D$1,D86+1,""))</f>
        <v>85</v>
      </c>
      <c r="E87" s="6">
        <f t="array" aca="1" ref="E87" ca="1">IF(D87="","",AVERAGE(LN(OFFSET($B$3,$D87,0,$A$1-$D87,1)/OFFSET($B$3,0,0,$A$1-$D87,1))))</f>
        <v>-1.0933600883527277E-2</v>
      </c>
      <c r="F87" s="6">
        <f t="array" aca="1" ref="F87" ca="1">IF(D87="","",STDEV(LN(OFFSET($B$3,$D87,0,$A$1-$D87,1)/OFFSET($B$3,0,0,$A$1-$D87,1))))</f>
        <v>0.11582457467379803</v>
      </c>
      <c r="G87" s="3">
        <f t="array" aca="1" ref="G87" ca="1">IF(D87="","",SKEW((((LN(OFFSET($B$3,$D87,0,$A$1-$D87,1)/OFFSET($B$3,0,0,$A$1-$D87,1)))-E87)/(F87))))</f>
        <v>0.67722205533805069</v>
      </c>
      <c r="H87" s="3">
        <f t="array" aca="1" ref="H87" ca="1">IF(D87="","",KURT((((LN(OFFSET($B$3,$D87,0,$A$1-$D87,1)/OFFSET($B$3,0,0,$A$1-$D87,1)))-E87)/(F87))))+3</f>
        <v>4.0720863218462142</v>
      </c>
      <c r="I87" s="3">
        <f t="array" aca="1" ref="I87" ca="1">IF(D87="","",STDEV(IF(LN(OFFSET($B$3,$D87,0,$A$1-$D87,1)/OFFSET($B$3,0,0,$A$1-$D87,1))&gt;E87,LN(OFFSET($B$3,$D87,0,$A$1-$D87,1)/OFFSET($B$3,0,0,$A$1-$D87,1)),"")))/F87</f>
        <v>0.77361439395041287</v>
      </c>
      <c r="J87" s="3">
        <f t="array" aca="1" ref="J87" ca="1">IF(D87="","",STDEV(IF(LN(OFFSET($B$3,$D87,0,$A$1-$D87,1)/OFFSET($B$3,0,0,$A$1-$D87,1))&lt;E87,LN(OFFSET($B$3,$D87,0,$A$1-$D87,1)/OFFSET($B$3,0,0,$A$1-$D87,1)),"")))/F87</f>
        <v>0.5078621304088905</v>
      </c>
    </row>
    <row r="88" spans="1:10" x14ac:dyDescent="0.3">
      <c r="A88" s="5">
        <v>42698</v>
      </c>
      <c r="B88" s="4">
        <v>4542.5600590000004</v>
      </c>
      <c r="D88" s="3">
        <f t="array" ref="D88">IF(D87="","",IF(D87+1&lt;=$D$1,D87+1,""))</f>
        <v>86</v>
      </c>
      <c r="E88" s="6">
        <f t="array" aca="1" ref="E88" ca="1">IF(D88="","",AVERAGE(LN(OFFSET($B$3,$D88,0,$A$1-$D88,1)/OFFSET($B$3,0,0,$A$1-$D88,1))))</f>
        <v>-1.1056060715793565E-2</v>
      </c>
      <c r="F88" s="6">
        <f t="array" aca="1" ref="F88" ca="1">IF(D88="","",STDEV(LN(OFFSET($B$3,$D88,0,$A$1-$D88,1)/OFFSET($B$3,0,0,$A$1-$D88,1))))</f>
        <v>0.11656866518489982</v>
      </c>
      <c r="G88" s="3">
        <f t="array" aca="1" ref="G88" ca="1">IF(D88="","",SKEW((((LN(OFFSET($B$3,$D88,0,$A$1-$D88,1)/OFFSET($B$3,0,0,$A$1-$D88,1)))-E88)/(F88))))</f>
        <v>0.67451991164628056</v>
      </c>
      <c r="H88" s="3">
        <f t="array" aca="1" ref="H88" ca="1">IF(D88="","",KURT((((LN(OFFSET($B$3,$D88,0,$A$1-$D88,1)/OFFSET($B$3,0,0,$A$1-$D88,1)))-E88)/(F88))))+3</f>
        <v>4.0625708415228292</v>
      </c>
      <c r="I88" s="3">
        <f t="array" aca="1" ref="I88" ca="1">IF(D88="","",STDEV(IF(LN(OFFSET($B$3,$D88,0,$A$1-$D88,1)/OFFSET($B$3,0,0,$A$1-$D88,1))&gt;E88,LN(OFFSET($B$3,$D88,0,$A$1-$D88,1)/OFFSET($B$3,0,0,$A$1-$D88,1)),"")))/F88</f>
        <v>0.77274921611686542</v>
      </c>
      <c r="J88" s="3">
        <f t="array" aca="1" ref="J88" ca="1">IF(D88="","",STDEV(IF(LN(OFFSET($B$3,$D88,0,$A$1-$D88,1)/OFFSET($B$3,0,0,$A$1-$D88,1))&lt;E88,LN(OFFSET($B$3,$D88,0,$A$1-$D88,1)/OFFSET($B$3,0,0,$A$1-$D88,1)),"")))/F88</f>
        <v>0.50894760817700313</v>
      </c>
    </row>
    <row r="89" spans="1:10" x14ac:dyDescent="0.3">
      <c r="A89" s="5">
        <v>42697</v>
      </c>
      <c r="B89" s="4">
        <v>4529.2099609999996</v>
      </c>
      <c r="D89" s="3">
        <f t="array" ref="D89">IF(D88="","",IF(D88+1&lt;=$D$1,D88+1,""))</f>
        <v>87</v>
      </c>
      <c r="E89" s="6">
        <f t="array" aca="1" ref="E89" ca="1">IF(D89="","",AVERAGE(LN(OFFSET($B$3,$D89,0,$A$1-$D89,1)/OFFSET($B$3,0,0,$A$1-$D89,1))))</f>
        <v>-1.1178122509946382E-2</v>
      </c>
      <c r="F89" s="6">
        <f t="array" aca="1" ref="F89" ca="1">IF(D89="","",STDEV(LN(OFFSET($B$3,$D89,0,$A$1-$D89,1)/OFFSET($B$3,0,0,$A$1-$D89,1))))</f>
        <v>0.11734293101112178</v>
      </c>
      <c r="G89" s="3">
        <f t="array" aca="1" ref="G89" ca="1">IF(D89="","",SKEW((((LN(OFFSET($B$3,$D89,0,$A$1-$D89,1)/OFFSET($B$3,0,0,$A$1-$D89,1)))-E89)/(F89))))</f>
        <v>0.67078172181274542</v>
      </c>
      <c r="H89" s="3">
        <f t="array" aca="1" ref="H89" ca="1">IF(D89="","",KURT((((LN(OFFSET($B$3,$D89,0,$A$1-$D89,1)/OFFSET($B$3,0,0,$A$1-$D89,1)))-E89)/(F89))))+3</f>
        <v>4.0525548983020467</v>
      </c>
      <c r="I89" s="3">
        <f t="array" aca="1" ref="I89" ca="1">IF(D89="","",STDEV(IF(LN(OFFSET($B$3,$D89,0,$A$1-$D89,1)/OFFSET($B$3,0,0,$A$1-$D89,1))&gt;E89,LN(OFFSET($B$3,$D89,0,$A$1-$D89,1)/OFFSET($B$3,0,0,$A$1-$D89,1)),"")))/F89</f>
        <v>0.77236564139340225</v>
      </c>
      <c r="J89" s="3">
        <f t="array" aca="1" ref="J89" ca="1">IF(D89="","",STDEV(IF(LN(OFFSET($B$3,$D89,0,$A$1-$D89,1)/OFFSET($B$3,0,0,$A$1-$D89,1))&lt;E89,LN(OFFSET($B$3,$D89,0,$A$1-$D89,1)/OFFSET($B$3,0,0,$A$1-$D89,1)),"")))/F89</f>
        <v>0.50907759221941973</v>
      </c>
    </row>
    <row r="90" spans="1:10" x14ac:dyDescent="0.3">
      <c r="A90" s="5">
        <v>42696</v>
      </c>
      <c r="B90" s="4">
        <v>4548.3500979999999</v>
      </c>
      <c r="D90" s="3">
        <f t="array" ref="D90">IF(D89="","",IF(D89+1&lt;=$D$1,D89+1,""))</f>
        <v>88</v>
      </c>
      <c r="E90" s="6">
        <f t="array" aca="1" ref="E90" ca="1">IF(D90="","",AVERAGE(LN(OFFSET($B$3,$D90,0,$A$1-$D90,1)/OFFSET($B$3,0,0,$A$1-$D90,1))))</f>
        <v>-1.1303744929331675E-2</v>
      </c>
      <c r="F90" s="6">
        <f t="array" aca="1" ref="F90" ca="1">IF(D90="","",STDEV(LN(OFFSET($B$3,$D90,0,$A$1-$D90,1)/OFFSET($B$3,0,0,$A$1-$D90,1))))</f>
        <v>0.11810259524410141</v>
      </c>
      <c r="G90" s="3">
        <f t="array" aca="1" ref="G90" ca="1">IF(D90="","",SKEW((((LN(OFFSET($B$3,$D90,0,$A$1-$D90,1)/OFFSET($B$3,0,0,$A$1-$D90,1)))-E90)/(F90))))</f>
        <v>0.66581707680641866</v>
      </c>
      <c r="H90" s="3">
        <f t="array" aca="1" ref="H90" ca="1">IF(D90="","",KURT((((LN(OFFSET($B$3,$D90,0,$A$1-$D90,1)/OFFSET($B$3,0,0,$A$1-$D90,1)))-E90)/(F90))))+3</f>
        <v>4.0402925413798023</v>
      </c>
      <c r="I90" s="3">
        <f t="array" aca="1" ref="I90" ca="1">IF(D90="","",STDEV(IF(LN(OFFSET($B$3,$D90,0,$A$1-$D90,1)/OFFSET($B$3,0,0,$A$1-$D90,1))&gt;E90,LN(OFFSET($B$3,$D90,0,$A$1-$D90,1)/OFFSET($B$3,0,0,$A$1-$D90,1)),"")))/F90</f>
        <v>0.77092418042629873</v>
      </c>
      <c r="J90" s="3">
        <f t="array" aca="1" ref="J90" ca="1">IF(D90="","",STDEV(IF(LN(OFFSET($B$3,$D90,0,$A$1-$D90,1)/OFFSET($B$3,0,0,$A$1-$D90,1))&lt;E90,LN(OFFSET($B$3,$D90,0,$A$1-$D90,1)/OFFSET($B$3,0,0,$A$1-$D90,1)),"")))/F90</f>
        <v>0.50879902882040284</v>
      </c>
    </row>
    <row r="91" spans="1:10" x14ac:dyDescent="0.3">
      <c r="A91" s="5">
        <v>42695</v>
      </c>
      <c r="B91" s="4">
        <v>4529.580078</v>
      </c>
      <c r="D91" s="3">
        <f t="array" ref="D91">IF(D90="","",IF(D90+1&lt;=$D$1,D90+1,""))</f>
        <v>89</v>
      </c>
      <c r="E91" s="6">
        <f t="array" aca="1" ref="E91" ca="1">IF(D91="","",AVERAGE(LN(OFFSET($B$3,$D91,0,$A$1-$D91,1)/OFFSET($B$3,0,0,$A$1-$D91,1))))</f>
        <v>-1.142826897232487E-2</v>
      </c>
      <c r="F91" s="6">
        <f t="array" aca="1" ref="F91" ca="1">IF(D91="","",STDEV(LN(OFFSET($B$3,$D91,0,$A$1-$D91,1)/OFFSET($B$3,0,0,$A$1-$D91,1))))</f>
        <v>0.11888679773809949</v>
      </c>
      <c r="G91" s="3">
        <f t="array" aca="1" ref="G91" ca="1">IF(D91="","",SKEW((((LN(OFFSET($B$3,$D91,0,$A$1-$D91,1)/OFFSET($B$3,0,0,$A$1-$D91,1)))-E91)/(F91))))</f>
        <v>0.6626314667109966</v>
      </c>
      <c r="H91" s="3">
        <f t="array" aca="1" ref="H91" ca="1">IF(D91="","",KURT((((LN(OFFSET($B$3,$D91,0,$A$1-$D91,1)/OFFSET($B$3,0,0,$A$1-$D91,1)))-E91)/(F91))))+3</f>
        <v>4.037362101103998</v>
      </c>
      <c r="I91" s="3">
        <f t="array" aca="1" ref="I91" ca="1">IF(D91="","",STDEV(IF(LN(OFFSET($B$3,$D91,0,$A$1-$D91,1)/OFFSET($B$3,0,0,$A$1-$D91,1))&gt;E91,LN(OFFSET($B$3,$D91,0,$A$1-$D91,1)/OFFSET($B$3,0,0,$A$1-$D91,1)),"")))/F91</f>
        <v>0.76936201856676933</v>
      </c>
      <c r="J91" s="3">
        <f t="array" aca="1" ref="J91" ca="1">IF(D91="","",STDEV(IF(LN(OFFSET($B$3,$D91,0,$A$1-$D91,1)/OFFSET($B$3,0,0,$A$1-$D91,1))&lt;E91,LN(OFFSET($B$3,$D91,0,$A$1-$D91,1)/OFFSET($B$3,0,0,$A$1-$D91,1)),"")))/F91</f>
        <v>0.50838432758841667</v>
      </c>
    </row>
    <row r="92" spans="1:10" x14ac:dyDescent="0.3">
      <c r="A92" s="5">
        <v>42692</v>
      </c>
      <c r="B92" s="4">
        <v>4504.3500979999999</v>
      </c>
      <c r="D92" s="3">
        <f t="array" ref="D92">IF(D91="","",IF(D91+1&lt;=$D$1,D91+1,""))</f>
        <v>90</v>
      </c>
      <c r="E92" s="6">
        <f t="array" aca="1" ref="E92" ca="1">IF(D92="","",AVERAGE(LN(OFFSET($B$3,$D92,0,$A$1-$D92,1)/OFFSET($B$3,0,0,$A$1-$D92,1))))</f>
        <v>-1.1551631352622591E-2</v>
      </c>
      <c r="F92" s="6">
        <f t="array" aca="1" ref="F92" ca="1">IF(D92="","",STDEV(LN(OFFSET($B$3,$D92,0,$A$1-$D92,1)/OFFSET($B$3,0,0,$A$1-$D92,1))))</f>
        <v>0.11962984490150225</v>
      </c>
      <c r="G92" s="3">
        <f t="array" aca="1" ref="G92" ca="1">IF(D92="","",SKEW((((LN(OFFSET($B$3,$D92,0,$A$1-$D92,1)/OFFSET($B$3,0,0,$A$1-$D92,1)))-E92)/(F92))))</f>
        <v>0.65626416150998335</v>
      </c>
      <c r="H92" s="3">
        <f t="array" aca="1" ref="H92" ca="1">IF(D92="","",KURT((((LN(OFFSET($B$3,$D92,0,$A$1-$D92,1)/OFFSET($B$3,0,0,$A$1-$D92,1)))-E92)/(F92))))+3</f>
        <v>4.0245592788146336</v>
      </c>
      <c r="I92" s="3">
        <f t="array" aca="1" ref="I92" ca="1">IF(D92="","",STDEV(IF(LN(OFFSET($B$3,$D92,0,$A$1-$D92,1)/OFFSET($B$3,0,0,$A$1-$D92,1))&gt;E92,LN(OFFSET($B$3,$D92,0,$A$1-$D92,1)/OFFSET($B$3,0,0,$A$1-$D92,1)),"")))/F92</f>
        <v>0.76764032705619301</v>
      </c>
      <c r="J92" s="3">
        <f t="array" aca="1" ref="J92" ca="1">IF(D92="","",STDEV(IF(LN(OFFSET($B$3,$D92,0,$A$1-$D92,1)/OFFSET($B$3,0,0,$A$1-$D92,1))&lt;E92,LN(OFFSET($B$3,$D92,0,$A$1-$D92,1)/OFFSET($B$3,0,0,$A$1-$D92,1)),"")))/F92</f>
        <v>0.50879194512716774</v>
      </c>
    </row>
    <row r="93" spans="1:10" x14ac:dyDescent="0.3">
      <c r="A93" s="5">
        <v>42691</v>
      </c>
      <c r="B93" s="4">
        <v>4527.7700199999999</v>
      </c>
      <c r="D93" s="3">
        <f t="array" ref="D93">IF(D92="","",IF(D92+1&lt;=$D$1,D92+1,""))</f>
        <v>91</v>
      </c>
      <c r="E93" s="6">
        <f t="array" aca="1" ref="E93" ca="1">IF(D93="","",AVERAGE(LN(OFFSET($B$3,$D93,0,$A$1-$D93,1)/OFFSET($B$3,0,0,$A$1-$D93,1))))</f>
        <v>-1.1674086629390306E-2</v>
      </c>
      <c r="F93" s="6">
        <f t="array" aca="1" ref="F93" ca="1">IF(D93="","",STDEV(LN(OFFSET($B$3,$D93,0,$A$1-$D93,1)/OFFSET($B$3,0,0,$A$1-$D93,1))))</f>
        <v>0.12034223613825687</v>
      </c>
      <c r="G93" s="3">
        <f t="array" aca="1" ref="G93" ca="1">IF(D93="","",SKEW((((LN(OFFSET($B$3,$D93,0,$A$1-$D93,1)/OFFSET($B$3,0,0,$A$1-$D93,1)))-E93)/(F93))))</f>
        <v>0.65334843919048746</v>
      </c>
      <c r="H93" s="3">
        <f t="array" aca="1" ref="H93" ca="1">IF(D93="","",KURT((((LN(OFFSET($B$3,$D93,0,$A$1-$D93,1)/OFFSET($B$3,0,0,$A$1-$D93,1)))-E93)/(F93))))+3</f>
        <v>4.0255514309284361</v>
      </c>
      <c r="I93" s="3">
        <f t="array" aca="1" ref="I93" ca="1">IF(D93="","",STDEV(IF(LN(OFFSET($B$3,$D93,0,$A$1-$D93,1)/OFFSET($B$3,0,0,$A$1-$D93,1))&gt;E93,LN(OFFSET($B$3,$D93,0,$A$1-$D93,1)/OFFSET($B$3,0,0,$A$1-$D93,1)),"")))/F93</f>
        <v>0.76722204271821182</v>
      </c>
      <c r="J93" s="3">
        <f t="array" aca="1" ref="J93" ca="1">IF(D93="","",STDEV(IF(LN(OFFSET($B$3,$D93,0,$A$1-$D93,1)/OFFSET($B$3,0,0,$A$1-$D93,1))&lt;E93,LN(OFFSET($B$3,$D93,0,$A$1-$D93,1)/OFFSET($B$3,0,0,$A$1-$D93,1)),"")))/F93</f>
        <v>0.50877648760410488</v>
      </c>
    </row>
    <row r="94" spans="1:10" x14ac:dyDescent="0.3">
      <c r="A94" s="5">
        <v>42690</v>
      </c>
      <c r="B94" s="4">
        <v>4501.1401370000003</v>
      </c>
      <c r="D94" s="3">
        <f t="array" ref="D94">IF(D93="","",IF(D93+1&lt;=$D$1,D93+1,""))</f>
        <v>92</v>
      </c>
      <c r="E94" s="6">
        <f t="array" aca="1" ref="E94" ca="1">IF(D94="","",AVERAGE(LN(OFFSET($B$3,$D94,0,$A$1-$D94,1)/OFFSET($B$3,0,0,$A$1-$D94,1))))</f>
        <v>-1.1794456517151386E-2</v>
      </c>
      <c r="F94" s="6">
        <f t="array" aca="1" ref="F94" ca="1">IF(D94="","",STDEV(LN(OFFSET($B$3,$D94,0,$A$1-$D94,1)/OFFSET($B$3,0,0,$A$1-$D94,1))))</f>
        <v>0.12102262305325837</v>
      </c>
      <c r="G94" s="3">
        <f t="array" aca="1" ref="G94" ca="1">IF(D94="","",SKEW((((LN(OFFSET($B$3,$D94,0,$A$1-$D94,1)/OFFSET($B$3,0,0,$A$1-$D94,1)))-E94)/(F94))))</f>
        <v>0.65287774976729129</v>
      </c>
      <c r="H94" s="3">
        <f t="array" aca="1" ref="H94" ca="1">IF(D94="","",KURT((((LN(OFFSET($B$3,$D94,0,$A$1-$D94,1)/OFFSET($B$3,0,0,$A$1-$D94,1)))-E94)/(F94))))+3</f>
        <v>4.0316676044579225</v>
      </c>
      <c r="I94" s="3">
        <f t="array" aca="1" ref="I94" ca="1">IF(D94="","",STDEV(IF(LN(OFFSET($B$3,$D94,0,$A$1-$D94,1)/OFFSET($B$3,0,0,$A$1-$D94,1))&gt;E94,LN(OFFSET($B$3,$D94,0,$A$1-$D94,1)/OFFSET($B$3,0,0,$A$1-$D94,1)),"")))/F94</f>
        <v>0.76690139448889172</v>
      </c>
      <c r="J94" s="3">
        <f t="array" aca="1" ref="J94" ca="1">IF(D94="","",STDEV(IF(LN(OFFSET($B$3,$D94,0,$A$1-$D94,1)/OFFSET($B$3,0,0,$A$1-$D94,1))&lt;E94,LN(OFFSET($B$3,$D94,0,$A$1-$D94,1)/OFFSET($B$3,0,0,$A$1-$D94,1)),"")))/F94</f>
        <v>0.5095728520549353</v>
      </c>
    </row>
    <row r="95" spans="1:10" x14ac:dyDescent="0.3">
      <c r="A95" s="5">
        <v>42689</v>
      </c>
      <c r="B95" s="4">
        <v>4536.5297849999997</v>
      </c>
      <c r="D95" s="3">
        <f t="array" ref="D95">IF(D94="","",IF(D94+1&lt;=$D$1,D94+1,""))</f>
        <v>93</v>
      </c>
      <c r="E95" s="6">
        <f t="array" aca="1" ref="E95" ca="1">IF(D95="","",AVERAGE(LN(OFFSET($B$3,$D95,0,$A$1-$D95,1)/OFFSET($B$3,0,0,$A$1-$D95,1))))</f>
        <v>-1.1915725448559436E-2</v>
      </c>
      <c r="F95" s="6">
        <f t="array" aca="1" ref="F95" ca="1">IF(D95="","",STDEV(LN(OFFSET($B$3,$D95,0,$A$1-$D95,1)/OFFSET($B$3,0,0,$A$1-$D95,1))))</f>
        <v>0.12169016838923911</v>
      </c>
      <c r="G95" s="3">
        <f t="array" aca="1" ref="G95" ca="1">IF(D95="","",SKEW((((LN(OFFSET($B$3,$D95,0,$A$1-$D95,1)/OFFSET($B$3,0,0,$A$1-$D95,1)))-E95)/(F95))))</f>
        <v>0.65296669685200692</v>
      </c>
      <c r="H95" s="3">
        <f t="array" aca="1" ref="H95" ca="1">IF(D95="","",KURT((((LN(OFFSET($B$3,$D95,0,$A$1-$D95,1)/OFFSET($B$3,0,0,$A$1-$D95,1)))-E95)/(F95))))+3</f>
        <v>4.0449501387207896</v>
      </c>
      <c r="I95" s="3">
        <f t="array" aca="1" ref="I95" ca="1">IF(D95="","",STDEV(IF(LN(OFFSET($B$3,$D95,0,$A$1-$D95,1)/OFFSET($B$3,0,0,$A$1-$D95,1))&gt;E95,LN(OFFSET($B$3,$D95,0,$A$1-$D95,1)/OFFSET($B$3,0,0,$A$1-$D95,1)),"")))/F95</f>
        <v>0.7673822172743614</v>
      </c>
      <c r="J95" s="3">
        <f t="array" aca="1" ref="J95" ca="1">IF(D95="","",STDEV(IF(LN(OFFSET($B$3,$D95,0,$A$1-$D95,1)/OFFSET($B$3,0,0,$A$1-$D95,1))&lt;E95,LN(OFFSET($B$3,$D95,0,$A$1-$D95,1)/OFFSET($B$3,0,0,$A$1-$D95,1)),"")))/F95</f>
        <v>0.50996405882524876</v>
      </c>
    </row>
    <row r="96" spans="1:10" x14ac:dyDescent="0.3">
      <c r="A96" s="5">
        <v>42688</v>
      </c>
      <c r="B96" s="4">
        <v>4508.5498049999997</v>
      </c>
      <c r="D96" s="3">
        <f t="array" ref="D96">IF(D95="","",IF(D95+1&lt;=$D$1,D95+1,""))</f>
        <v>94</v>
      </c>
      <c r="E96" s="6">
        <f t="array" aca="1" ref="E96" ca="1">IF(D96="","",AVERAGE(LN(OFFSET($B$3,$D96,0,$A$1-$D96,1)/OFFSET($B$3,0,0,$A$1-$D96,1))))</f>
        <v>-1.2035387027917512E-2</v>
      </c>
      <c r="F96" s="6">
        <f t="array" aca="1" ref="F96" ca="1">IF(D96="","",STDEV(LN(OFFSET($B$3,$D96,0,$A$1-$D96,1)/OFFSET($B$3,0,0,$A$1-$D96,1))))</f>
        <v>0.12235062599891255</v>
      </c>
      <c r="G96" s="3">
        <f t="array" aca="1" ref="G96" ca="1">IF(D96="","",SKEW((((LN(OFFSET($B$3,$D96,0,$A$1-$D96,1)/OFFSET($B$3,0,0,$A$1-$D96,1)))-E96)/(F96))))</f>
        <v>0.65359144501916755</v>
      </c>
      <c r="H96" s="3">
        <f t="array" aca="1" ref="H96" ca="1">IF(D96="","",KURT((((LN(OFFSET($B$3,$D96,0,$A$1-$D96,1)/OFFSET($B$3,0,0,$A$1-$D96,1)))-E96)/(F96))))+3</f>
        <v>4.0580857083944473</v>
      </c>
      <c r="I96" s="3">
        <f t="array" aca="1" ref="I96" ca="1">IF(D96="","",STDEV(IF(LN(OFFSET($B$3,$D96,0,$A$1-$D96,1)/OFFSET($B$3,0,0,$A$1-$D96,1))&gt;E96,LN(OFFSET($B$3,$D96,0,$A$1-$D96,1)/OFFSET($B$3,0,0,$A$1-$D96,1)),"")))/F96</f>
        <v>0.76878610437373884</v>
      </c>
      <c r="J96" s="3">
        <f t="array" aca="1" ref="J96" ca="1">IF(D96="","",STDEV(IF(LN(OFFSET($B$3,$D96,0,$A$1-$D96,1)/OFFSET($B$3,0,0,$A$1-$D96,1))&lt;E96,LN(OFFSET($B$3,$D96,0,$A$1-$D96,1)/OFFSET($B$3,0,0,$A$1-$D96,1)),"")))/F96</f>
        <v>0.51024661680313632</v>
      </c>
    </row>
    <row r="97" spans="1:10" x14ac:dyDescent="0.3">
      <c r="A97" s="5">
        <v>42685</v>
      </c>
      <c r="B97" s="4">
        <v>4489.2700199999999</v>
      </c>
      <c r="D97" s="3">
        <f t="array" ref="D97">IF(D96="","",IF(D96+1&lt;=$D$1,D96+1,""))</f>
        <v>95</v>
      </c>
      <c r="E97" s="6">
        <f t="array" aca="1" ref="E97" ca="1">IF(D97="","",AVERAGE(LN(OFFSET($B$3,$D97,0,$A$1-$D97,1)/OFFSET($B$3,0,0,$A$1-$D97,1))))</f>
        <v>-1.2154888421849657E-2</v>
      </c>
      <c r="F97" s="6">
        <f t="array" aca="1" ref="F97" ca="1">IF(D97="","",STDEV(LN(OFFSET($B$3,$D97,0,$A$1-$D97,1)/OFFSET($B$3,0,0,$A$1-$D97,1))))</f>
        <v>0.12304493767894285</v>
      </c>
      <c r="G97" s="3">
        <f t="array" aca="1" ref="G97" ca="1">IF(D97="","",SKEW((((LN(OFFSET($B$3,$D97,0,$A$1-$D97,1)/OFFSET($B$3,0,0,$A$1-$D97,1)))-E97)/(F97))))</f>
        <v>0.65453394929249353</v>
      </c>
      <c r="H97" s="3">
        <f t="array" aca="1" ref="H97" ca="1">IF(D97="","",KURT((((LN(OFFSET($B$3,$D97,0,$A$1-$D97,1)/OFFSET($B$3,0,0,$A$1-$D97,1)))-E97)/(F97))))+3</f>
        <v>4.0732957302331076</v>
      </c>
      <c r="I97" s="3">
        <f t="array" aca="1" ref="I97" ca="1">IF(D97="","",STDEV(IF(LN(OFFSET($B$3,$D97,0,$A$1-$D97,1)/OFFSET($B$3,0,0,$A$1-$D97,1))&gt;E97,LN(OFFSET($B$3,$D97,0,$A$1-$D97,1)/OFFSET($B$3,0,0,$A$1-$D97,1)),"")))/F97</f>
        <v>0.76864527596263443</v>
      </c>
      <c r="J97" s="3">
        <f t="array" aca="1" ref="J97" ca="1">IF(D97="","",STDEV(IF(LN(OFFSET($B$3,$D97,0,$A$1-$D97,1)/OFFSET($B$3,0,0,$A$1-$D97,1))&lt;E97,LN(OFFSET($B$3,$D97,0,$A$1-$D97,1)/OFFSET($B$3,0,0,$A$1-$D97,1)),"")))/F97</f>
        <v>0.51165768381908472</v>
      </c>
    </row>
    <row r="98" spans="1:10" x14ac:dyDescent="0.3">
      <c r="A98" s="5">
        <v>42684</v>
      </c>
      <c r="B98" s="4">
        <v>4530.9501950000003</v>
      </c>
      <c r="D98" s="3">
        <f t="array" ref="D98">IF(D97="","",IF(D97+1&lt;=$D$1,D97+1,""))</f>
        <v>96</v>
      </c>
      <c r="E98" s="6">
        <f t="array" aca="1" ref="E98" ca="1">IF(D98="","",AVERAGE(LN(OFFSET($B$3,$D98,0,$A$1-$D98,1)/OFFSET($B$3,0,0,$A$1-$D98,1))))</f>
        <v>-1.2275207222350901E-2</v>
      </c>
      <c r="F98" s="6">
        <f t="array" aca="1" ref="F98" ca="1">IF(D98="","",STDEV(LN(OFFSET($B$3,$D98,0,$A$1-$D98,1)/OFFSET($B$3,0,0,$A$1-$D98,1))))</f>
        <v>0.12375246627800995</v>
      </c>
      <c r="G98" s="3">
        <f t="array" aca="1" ref="G98" ca="1">IF(D98="","",SKEW((((LN(OFFSET($B$3,$D98,0,$A$1-$D98,1)/OFFSET($B$3,0,0,$A$1-$D98,1)))-E98)/(F98))))</f>
        <v>0.65462754948529223</v>
      </c>
      <c r="H98" s="3">
        <f t="array" aca="1" ref="H98" ca="1">IF(D98="","",KURT((((LN(OFFSET($B$3,$D98,0,$A$1-$D98,1)/OFFSET($B$3,0,0,$A$1-$D98,1)))-E98)/(F98))))+3</f>
        <v>4.0819166149600949</v>
      </c>
      <c r="I98" s="3">
        <f t="array" aca="1" ref="I98" ca="1">IF(D98="","",STDEV(IF(LN(OFFSET($B$3,$D98,0,$A$1-$D98,1)/OFFSET($B$3,0,0,$A$1-$D98,1))&gt;E98,LN(OFFSET($B$3,$D98,0,$A$1-$D98,1)/OFFSET($B$3,0,0,$A$1-$D98,1)),"")))/F98</f>
        <v>0.76918754965478298</v>
      </c>
      <c r="J98" s="3">
        <f t="array" aca="1" ref="J98" ca="1">IF(D98="","",STDEV(IF(LN(OFFSET($B$3,$D98,0,$A$1-$D98,1)/OFFSET($B$3,0,0,$A$1-$D98,1))&lt;E98,LN(OFFSET($B$3,$D98,0,$A$1-$D98,1)/OFFSET($B$3,0,0,$A$1-$D98,1)),"")))/F98</f>
        <v>0.51174576291168306</v>
      </c>
    </row>
    <row r="99" spans="1:10" x14ac:dyDescent="0.3">
      <c r="A99" s="5">
        <v>42683</v>
      </c>
      <c r="B99" s="4">
        <v>4543.4799800000001</v>
      </c>
      <c r="D99" s="3">
        <f t="array" ref="D99">IF(D98="","",IF(D98+1&lt;=$D$1,D98+1,""))</f>
        <v>97</v>
      </c>
      <c r="E99" s="6">
        <f t="array" aca="1" ref="E99" ca="1">IF(D99="","",AVERAGE(LN(OFFSET($B$3,$D99,0,$A$1-$D99,1)/OFFSET($B$3,0,0,$A$1-$D99,1))))</f>
        <v>-1.2398982344574974E-2</v>
      </c>
      <c r="F99" s="6">
        <f t="array" aca="1" ref="F99" ca="1">IF(D99="","",STDEV(LN(OFFSET($B$3,$D99,0,$A$1-$D99,1)/OFFSET($B$3,0,0,$A$1-$D99,1))))</f>
        <v>0.12444965397370092</v>
      </c>
      <c r="G99" s="3">
        <f t="array" aca="1" ref="G99" ca="1">IF(D99="","",SKEW((((LN(OFFSET($B$3,$D99,0,$A$1-$D99,1)/OFFSET($B$3,0,0,$A$1-$D99,1)))-E99)/(F99))))</f>
        <v>0.65239103277991328</v>
      </c>
      <c r="H99" s="3">
        <f t="array" aca="1" ref="H99" ca="1">IF(D99="","",KURT((((LN(OFFSET($B$3,$D99,0,$A$1-$D99,1)/OFFSET($B$3,0,0,$A$1-$D99,1)))-E99)/(F99))))+3</f>
        <v>4.0808327923590397</v>
      </c>
      <c r="I99" s="3">
        <f t="array" aca="1" ref="I99" ca="1">IF(D99="","",STDEV(IF(LN(OFFSET($B$3,$D99,0,$A$1-$D99,1)/OFFSET($B$3,0,0,$A$1-$D99,1))&gt;E99,LN(OFFSET($B$3,$D99,0,$A$1-$D99,1)/OFFSET($B$3,0,0,$A$1-$D99,1)),"")))/F99</f>
        <v>0.76929972103733402</v>
      </c>
      <c r="J99" s="3">
        <f t="array" aca="1" ref="J99" ca="1">IF(D99="","",STDEV(IF(LN(OFFSET($B$3,$D99,0,$A$1-$D99,1)/OFFSET($B$3,0,0,$A$1-$D99,1))&lt;E99,LN(OFFSET($B$3,$D99,0,$A$1-$D99,1)/OFFSET($B$3,0,0,$A$1-$D99,1)),"")))/F99</f>
        <v>0.51255360303401054</v>
      </c>
    </row>
    <row r="100" spans="1:10" x14ac:dyDescent="0.3">
      <c r="A100" s="5">
        <v>42682</v>
      </c>
      <c r="B100" s="4">
        <v>4476.8901370000003</v>
      </c>
      <c r="D100" s="3">
        <f t="array" ref="D100">IF(D99="","",IF(D99+1&lt;=$D$1,D99+1,""))</f>
        <v>98</v>
      </c>
      <c r="E100" s="6">
        <f t="array" aca="1" ref="E100" ca="1">IF(D100="","",AVERAGE(LN(OFFSET($B$3,$D100,0,$A$1-$D100,1)/OFFSET($B$3,0,0,$A$1-$D100,1))))</f>
        <v>-1.2520241737532552E-2</v>
      </c>
      <c r="F100" s="6">
        <f t="array" aca="1" ref="F100" ca="1">IF(D100="","",STDEV(LN(OFFSET($B$3,$D100,0,$A$1-$D100,1)/OFFSET($B$3,0,0,$A$1-$D100,1))))</f>
        <v>0.12511227589175067</v>
      </c>
      <c r="G100" s="3">
        <f t="array" aca="1" ref="G100" ca="1">IF(D100="","",SKEW((((LN(OFFSET($B$3,$D100,0,$A$1-$D100,1)/OFFSET($B$3,0,0,$A$1-$D100,1)))-E100)/(F100))))</f>
        <v>0.64770860957187126</v>
      </c>
      <c r="H100" s="3">
        <f t="array" aca="1" ref="H100" ca="1">IF(D100="","",KURT((((LN(OFFSET($B$3,$D100,0,$A$1-$D100,1)/OFFSET($B$3,0,0,$A$1-$D100,1)))-E100)/(F100))))+3</f>
        <v>4.0649689058768779</v>
      </c>
      <c r="I100" s="3">
        <f t="array" aca="1" ref="I100" ca="1">IF(D100="","",STDEV(IF(LN(OFFSET($B$3,$D100,0,$A$1-$D100,1)/OFFSET($B$3,0,0,$A$1-$D100,1))&gt;E100,LN(OFFSET($B$3,$D100,0,$A$1-$D100,1)/OFFSET($B$3,0,0,$A$1-$D100,1)),"")))/F100</f>
        <v>0.76839681287258887</v>
      </c>
      <c r="J100" s="3">
        <f t="array" aca="1" ref="J100" ca="1">IF(D100="","",STDEV(IF(LN(OFFSET($B$3,$D100,0,$A$1-$D100,1)/OFFSET($B$3,0,0,$A$1-$D100,1))&lt;E100,LN(OFFSET($B$3,$D100,0,$A$1-$D100,1)/OFFSET($B$3,0,0,$A$1-$D100,1)),"")))/F100</f>
        <v>0.51349362264043186</v>
      </c>
    </row>
    <row r="101" spans="1:10" x14ac:dyDescent="0.3">
      <c r="A101" s="5">
        <v>42681</v>
      </c>
      <c r="B101" s="4">
        <v>4461.2099609999996</v>
      </c>
      <c r="D101" s="3">
        <f t="array" ref="D101">IF(D100="","",IF(D100+1&lt;=$D$1,D100+1,""))</f>
        <v>99</v>
      </c>
      <c r="E101" s="6">
        <f t="array" aca="1" ref="E101" ca="1">IF(D101="","",AVERAGE(LN(OFFSET($B$3,$D101,0,$A$1-$D101,1)/OFFSET($B$3,0,0,$A$1-$D101,1))))</f>
        <v>-1.2640796426826846E-2</v>
      </c>
      <c r="F101" s="6">
        <f t="array" aca="1" ref="F101" ca="1">IF(D101="","",STDEV(LN(OFFSET($B$3,$D101,0,$A$1-$D101,1)/OFFSET($B$3,0,0,$A$1-$D101,1))))</f>
        <v>0.1258058202932468</v>
      </c>
      <c r="G101" s="3">
        <f t="array" aca="1" ref="G101" ca="1">IF(D101="","",SKEW((((LN(OFFSET($B$3,$D101,0,$A$1-$D101,1)/OFFSET($B$3,0,0,$A$1-$D101,1)))-E101)/(F101))))</f>
        <v>0.64465658877451559</v>
      </c>
      <c r="H101" s="3">
        <f t="array" aca="1" ref="H101" ca="1">IF(D101="","",KURT((((LN(OFFSET($B$3,$D101,0,$A$1-$D101,1)/OFFSET($B$3,0,0,$A$1-$D101,1)))-E101)/(F101))))+3</f>
        <v>4.0565430054526388</v>
      </c>
      <c r="I101" s="3">
        <f t="array" aca="1" ref="I101" ca="1">IF(D101="","",STDEV(IF(LN(OFFSET($B$3,$D101,0,$A$1-$D101,1)/OFFSET($B$3,0,0,$A$1-$D101,1))&gt;E101,LN(OFFSET($B$3,$D101,0,$A$1-$D101,1)/OFFSET($B$3,0,0,$A$1-$D101,1)),"")))/F101</f>
        <v>0.76846771964877203</v>
      </c>
      <c r="J101" s="3">
        <f t="array" aca="1" ref="J101" ca="1">IF(D101="","",STDEV(IF(LN(OFFSET($B$3,$D101,0,$A$1-$D101,1)/OFFSET($B$3,0,0,$A$1-$D101,1))&lt;E101,LN(OFFSET($B$3,$D101,0,$A$1-$D101,1)/OFFSET($B$3,0,0,$A$1-$D101,1)),"")))/F101</f>
        <v>0.51365855708770047</v>
      </c>
    </row>
    <row r="102" spans="1:10" x14ac:dyDescent="0.3">
      <c r="A102" s="5">
        <v>42678</v>
      </c>
      <c r="B102" s="4">
        <v>4377.4599609999996</v>
      </c>
      <c r="D102" s="3">
        <f t="array" ref="D102">IF(D101="","",IF(D101+1&lt;=$D$1,D101+1,""))</f>
        <v>100</v>
      </c>
      <c r="E102" s="6">
        <f t="array" aca="1" ref="E102" ca="1">IF(D102="","",AVERAGE(LN(OFFSET($B$3,$D102,0,$A$1-$D102,1)/OFFSET($B$3,0,0,$A$1-$D102,1))))</f>
        <v>-1.2759625044349007E-2</v>
      </c>
      <c r="F102" s="6">
        <f t="array" aca="1" ref="F102" ca="1">IF(D102="","",STDEV(LN(OFFSET($B$3,$D102,0,$A$1-$D102,1)/OFFSET($B$3,0,0,$A$1-$D102,1))))</f>
        <v>0.12652419235275711</v>
      </c>
      <c r="G102" s="3">
        <f t="array" aca="1" ref="G102" ca="1">IF(D102="","",SKEW((((LN(OFFSET($B$3,$D102,0,$A$1-$D102,1)/OFFSET($B$3,0,0,$A$1-$D102,1)))-E102)/(F102))))</f>
        <v>0.64365494971344794</v>
      </c>
      <c r="H102" s="3">
        <f t="array" aca="1" ref="H102" ca="1">IF(D102="","",KURT((((LN(OFFSET($B$3,$D102,0,$A$1-$D102,1)/OFFSET($B$3,0,0,$A$1-$D102,1)))-E102)/(F102))))+3</f>
        <v>4.0499885032491463</v>
      </c>
      <c r="I102" s="3">
        <f t="array" aca="1" ref="I102" ca="1">IF(D102="","",STDEV(IF(LN(OFFSET($B$3,$D102,0,$A$1-$D102,1)/OFFSET($B$3,0,0,$A$1-$D102,1))&gt;E102,LN(OFFSET($B$3,$D102,0,$A$1-$D102,1)/OFFSET($B$3,0,0,$A$1-$D102,1)),"")))/F102</f>
        <v>0.76874324053112264</v>
      </c>
      <c r="J102" s="3">
        <f t="array" aca="1" ref="J102" ca="1">IF(D102="","",STDEV(IF(LN(OFFSET($B$3,$D102,0,$A$1-$D102,1)/OFFSET($B$3,0,0,$A$1-$D102,1))&lt;E102,LN(OFFSET($B$3,$D102,0,$A$1-$D102,1)/OFFSET($B$3,0,0,$A$1-$D102,1)),"")))/F102</f>
        <v>0.51399646771626917</v>
      </c>
    </row>
    <row r="103" spans="1:10" x14ac:dyDescent="0.3">
      <c r="A103" s="5">
        <v>42677</v>
      </c>
      <c r="B103" s="4">
        <v>4411.6801759999998</v>
      </c>
      <c r="D103" s="3">
        <f t="array" ref="D103">IF(D102="","",IF(D102+1&lt;=$D$1,D102+1,""))</f>
        <v>101</v>
      </c>
      <c r="E103" s="6">
        <f t="array" aca="1" ref="E103" ca="1">IF(D103="","",AVERAGE(LN(OFFSET($B$3,$D103,0,$A$1-$D103,1)/OFFSET($B$3,0,0,$A$1-$D103,1))))</f>
        <v>-1.2881062293264422E-2</v>
      </c>
      <c r="F103" s="6">
        <f t="array" aca="1" ref="F103" ca="1">IF(D103="","",STDEV(LN(OFFSET($B$3,$D103,0,$A$1-$D103,1)/OFFSET($B$3,0,0,$A$1-$D103,1))))</f>
        <v>0.12719571631682711</v>
      </c>
      <c r="G103" s="3">
        <f t="array" aca="1" ref="G103" ca="1">IF(D103="","",SKEW((((LN(OFFSET($B$3,$D103,0,$A$1-$D103,1)/OFFSET($B$3,0,0,$A$1-$D103,1)))-E103)/(F103))))</f>
        <v>0.64188397307618839</v>
      </c>
      <c r="H103" s="3">
        <f t="array" aca="1" ref="H103" ca="1">IF(D103="","",KURT((((LN(OFFSET($B$3,$D103,0,$A$1-$D103,1)/OFFSET($B$3,0,0,$A$1-$D103,1)))-E103)/(F103))))+3</f>
        <v>4.0439938802425832</v>
      </c>
      <c r="I103" s="3">
        <f t="array" aca="1" ref="I103" ca="1">IF(D103="","",STDEV(IF(LN(OFFSET($B$3,$D103,0,$A$1-$D103,1)/OFFSET($B$3,0,0,$A$1-$D103,1))&gt;E103,LN(OFFSET($B$3,$D103,0,$A$1-$D103,1)/OFFSET($B$3,0,0,$A$1-$D103,1)),"")))/F103</f>
        <v>0.76941634707297379</v>
      </c>
      <c r="J103" s="3">
        <f t="array" aca="1" ref="J103" ca="1">IF(D103="","",STDEV(IF(LN(OFFSET($B$3,$D103,0,$A$1-$D103,1)/OFFSET($B$3,0,0,$A$1-$D103,1))&lt;E103,LN(OFFSET($B$3,$D103,0,$A$1-$D103,1)/OFFSET($B$3,0,0,$A$1-$D103,1)),"")))/F103</f>
        <v>0.51352533712830484</v>
      </c>
    </row>
    <row r="104" spans="1:10" x14ac:dyDescent="0.3">
      <c r="A104" s="5">
        <v>42676</v>
      </c>
      <c r="B104" s="4">
        <v>4414.669922</v>
      </c>
      <c r="D104" s="3">
        <f t="array" ref="D104">IF(D103="","",IF(D103+1&lt;=$D$1,D103+1,""))</f>
        <v>102</v>
      </c>
      <c r="E104" s="6">
        <f t="array" aca="1" ref="E104" ca="1">IF(D104="","",AVERAGE(LN(OFFSET($B$3,$D104,0,$A$1-$D104,1)/OFFSET($B$3,0,0,$A$1-$D104,1))))</f>
        <v>-1.3003389900784198E-2</v>
      </c>
      <c r="F104" s="6">
        <f t="array" aca="1" ref="F104" ca="1">IF(D104="","",STDEV(LN(OFFSET($B$3,$D104,0,$A$1-$D104,1)/OFFSET($B$3,0,0,$A$1-$D104,1))))</f>
        <v>0.12786792942179384</v>
      </c>
      <c r="G104" s="3">
        <f t="array" aca="1" ref="G104" ca="1">IF(D104="","",SKEW((((LN(OFFSET($B$3,$D104,0,$A$1-$D104,1)/OFFSET($B$3,0,0,$A$1-$D104,1)))-E104)/(F104))))</f>
        <v>0.64123495119159546</v>
      </c>
      <c r="H104" s="3">
        <f t="array" aca="1" ref="H104" ca="1">IF(D104="","",KURT((((LN(OFFSET($B$3,$D104,0,$A$1-$D104,1)/OFFSET($B$3,0,0,$A$1-$D104,1)))-E104)/(F104))))+3</f>
        <v>4.0345721054715469</v>
      </c>
      <c r="I104" s="3">
        <f t="array" aca="1" ref="I104" ca="1">IF(D104="","",STDEV(IF(LN(OFFSET($B$3,$D104,0,$A$1-$D104,1)/OFFSET($B$3,0,0,$A$1-$D104,1))&gt;E104,LN(OFFSET($B$3,$D104,0,$A$1-$D104,1)/OFFSET($B$3,0,0,$A$1-$D104,1)),"")))/F104</f>
        <v>0.76943640424846693</v>
      </c>
      <c r="J104" s="3">
        <f t="array" aca="1" ref="J104" ca="1">IF(D104="","",STDEV(IF(LN(OFFSET($B$3,$D104,0,$A$1-$D104,1)/OFFSET($B$3,0,0,$A$1-$D104,1))&lt;E104,LN(OFFSET($B$3,$D104,0,$A$1-$D104,1)/OFFSET($B$3,0,0,$A$1-$D104,1)),"")))/F104</f>
        <v>0.51399099547832749</v>
      </c>
    </row>
    <row r="105" spans="1:10" x14ac:dyDescent="0.3">
      <c r="A105" s="5">
        <v>42675</v>
      </c>
      <c r="B105" s="4">
        <v>4470.2797849999997</v>
      </c>
      <c r="D105" s="3">
        <f t="array" ref="D105">IF(D104="","",IF(D104+1&lt;=$D$1,D104+1,""))</f>
        <v>103</v>
      </c>
      <c r="E105" s="6">
        <f t="array" aca="1" ref="E105" ca="1">IF(D105="","",AVERAGE(LN(OFFSET($B$3,$D105,0,$A$1-$D105,1)/OFFSET($B$3,0,0,$A$1-$D105,1))))</f>
        <v>-1.3126850220607986E-2</v>
      </c>
      <c r="F105" s="6">
        <f t="array" aca="1" ref="F105" ca="1">IF(D105="","",STDEV(LN(OFFSET($B$3,$D105,0,$A$1-$D105,1)/OFFSET($B$3,0,0,$A$1-$D105,1))))</f>
        <v>0.12857065405586149</v>
      </c>
      <c r="G105" s="3">
        <f t="array" aca="1" ref="G105" ca="1">IF(D105="","",SKEW((((LN(OFFSET($B$3,$D105,0,$A$1-$D105,1)/OFFSET($B$3,0,0,$A$1-$D105,1)))-E105)/(F105))))</f>
        <v>0.64235474613184651</v>
      </c>
      <c r="H105" s="3">
        <f t="array" aca="1" ref="H105" ca="1">IF(D105="","",KURT((((LN(OFFSET($B$3,$D105,0,$A$1-$D105,1)/OFFSET($B$3,0,0,$A$1-$D105,1)))-E105)/(F105))))+3</f>
        <v>4.0318329677633926</v>
      </c>
      <c r="I105" s="3">
        <f t="array" aca="1" ref="I105" ca="1">IF(D105="","",STDEV(IF(LN(OFFSET($B$3,$D105,0,$A$1-$D105,1)/OFFSET($B$3,0,0,$A$1-$D105,1))&gt;E105,LN(OFFSET($B$3,$D105,0,$A$1-$D105,1)/OFFSET($B$3,0,0,$A$1-$D105,1)),"")))/F105</f>
        <v>0.76835714624454365</v>
      </c>
      <c r="J105" s="3">
        <f t="array" aca="1" ref="J105" ca="1">IF(D105="","",STDEV(IF(LN(OFFSET($B$3,$D105,0,$A$1-$D105,1)/OFFSET($B$3,0,0,$A$1-$D105,1))&lt;E105,LN(OFFSET($B$3,$D105,0,$A$1-$D105,1)/OFFSET($B$3,0,0,$A$1-$D105,1)),"")))/F105</f>
        <v>0.51422461905099215</v>
      </c>
    </row>
    <row r="106" spans="1:10" x14ac:dyDescent="0.3">
      <c r="A106" s="5">
        <v>42674</v>
      </c>
      <c r="B106" s="4">
        <v>4509.2597660000001</v>
      </c>
      <c r="D106" s="3">
        <f t="array" ref="D106">IF(D105="","",IF(D105+1&lt;=$D$1,D105+1,""))</f>
        <v>104</v>
      </c>
      <c r="E106" s="6">
        <f t="array" aca="1" ref="E106" ca="1">IF(D106="","",AVERAGE(LN(OFFSET($B$3,$D106,0,$A$1-$D106,1)/OFFSET($B$3,0,0,$A$1-$D106,1))))</f>
        <v>-1.3252007775372117E-2</v>
      </c>
      <c r="F106" s="6">
        <f t="array" aca="1" ref="F106" ca="1">IF(D106="","",STDEV(LN(OFFSET($B$3,$D106,0,$A$1-$D106,1)/OFFSET($B$3,0,0,$A$1-$D106,1))))</f>
        <v>0.12929076377901177</v>
      </c>
      <c r="G106" s="3">
        <f t="array" aca="1" ref="G106" ca="1">IF(D106="","",SKEW((((LN(OFFSET($B$3,$D106,0,$A$1-$D106,1)/OFFSET($B$3,0,0,$A$1-$D106,1)))-E106)/(F106))))</f>
        <v>0.64340024404820451</v>
      </c>
      <c r="H106" s="3">
        <f t="array" aca="1" ref="H106" ca="1">IF(D106="","",KURT((((LN(OFFSET($B$3,$D106,0,$A$1-$D106,1)/OFFSET($B$3,0,0,$A$1-$D106,1)))-E106)/(F106))))+3</f>
        <v>4.0324311642242119</v>
      </c>
      <c r="I106" s="3">
        <f t="array" aca="1" ref="I106" ca="1">IF(D106="","",STDEV(IF(LN(OFFSET($B$3,$D106,0,$A$1-$D106,1)/OFFSET($B$3,0,0,$A$1-$D106,1))&gt;E106,LN(OFFSET($B$3,$D106,0,$A$1-$D106,1)/OFFSET($B$3,0,0,$A$1-$D106,1)),"")))/F106</f>
        <v>0.76871114926707518</v>
      </c>
      <c r="J106" s="3">
        <f t="array" aca="1" ref="J106" ca="1">IF(D106="","",STDEV(IF(LN(OFFSET($B$3,$D106,0,$A$1-$D106,1)/OFFSET($B$3,0,0,$A$1-$D106,1))&lt;E106,LN(OFFSET($B$3,$D106,0,$A$1-$D106,1)/OFFSET($B$3,0,0,$A$1-$D106,1)),"")))/F106</f>
        <v>0.51350348272145585</v>
      </c>
    </row>
    <row r="107" spans="1:10" x14ac:dyDescent="0.3">
      <c r="A107" s="5">
        <v>42671</v>
      </c>
      <c r="B107" s="4">
        <v>4548.580078</v>
      </c>
      <c r="D107" s="3">
        <f t="array" ref="D107">IF(D106="","",IF(D106+1&lt;=$D$1,D106+1,""))</f>
        <v>105</v>
      </c>
      <c r="E107" s="6">
        <f t="array" aca="1" ref="E107" ca="1">IF(D107="","",AVERAGE(LN(OFFSET($B$3,$D107,0,$A$1-$D107,1)/OFFSET($B$3,0,0,$A$1-$D107,1))))</f>
        <v>-1.3381844699157859E-2</v>
      </c>
      <c r="F107" s="6">
        <f t="array" aca="1" ref="F107" ca="1">IF(D107="","",STDEV(LN(OFFSET($B$3,$D107,0,$A$1-$D107,1)/OFFSET($B$3,0,0,$A$1-$D107,1))))</f>
        <v>0.12999022099385432</v>
      </c>
      <c r="G107" s="3">
        <f t="array" aca="1" ref="G107" ca="1">IF(D107="","",SKEW((((LN(OFFSET($B$3,$D107,0,$A$1-$D107,1)/OFFSET($B$3,0,0,$A$1-$D107,1)))-E107)/(F107))))</f>
        <v>0.64227249695336164</v>
      </c>
      <c r="H107" s="3">
        <f t="array" aca="1" ref="H107" ca="1">IF(D107="","",KURT((((LN(OFFSET($B$3,$D107,0,$A$1-$D107,1)/OFFSET($B$3,0,0,$A$1-$D107,1)))-E107)/(F107))))+3</f>
        <v>4.0232853359177296</v>
      </c>
      <c r="I107" s="3">
        <f t="array" aca="1" ref="I107" ca="1">IF(D107="","",STDEV(IF(LN(OFFSET($B$3,$D107,0,$A$1-$D107,1)/OFFSET($B$3,0,0,$A$1-$D107,1))&gt;E107,LN(OFFSET($B$3,$D107,0,$A$1-$D107,1)/OFFSET($B$3,0,0,$A$1-$D107,1)),"")))/F107</f>
        <v>0.76798210327459537</v>
      </c>
      <c r="J107" s="3">
        <f t="array" aca="1" ref="J107" ca="1">IF(D107="","",STDEV(IF(LN(OFFSET($B$3,$D107,0,$A$1-$D107,1)/OFFSET($B$3,0,0,$A$1-$D107,1))&lt;E107,LN(OFFSET($B$3,$D107,0,$A$1-$D107,1)/OFFSET($B$3,0,0,$A$1-$D107,1)),"")))/F107</f>
        <v>0.51333983349065826</v>
      </c>
    </row>
    <row r="108" spans="1:10" x14ac:dyDescent="0.3">
      <c r="A108" s="5">
        <v>42670</v>
      </c>
      <c r="B108" s="4">
        <v>4533.5698240000002</v>
      </c>
      <c r="D108" s="3">
        <f t="array" ref="D108">IF(D107="","",IF(D107+1&lt;=$D$1,D107+1,""))</f>
        <v>106</v>
      </c>
      <c r="E108" s="6">
        <f t="array" aca="1" ref="E108" ca="1">IF(D108="","",AVERAGE(LN(OFFSET($B$3,$D108,0,$A$1-$D108,1)/OFFSET($B$3,0,0,$A$1-$D108,1))))</f>
        <v>-1.3514905052116208E-2</v>
      </c>
      <c r="F108" s="6">
        <f t="array" aca="1" ref="F108" ca="1">IF(D108="","",STDEV(LN(OFFSET($B$3,$D108,0,$A$1-$D108,1)/OFFSET($B$3,0,0,$A$1-$D108,1))))</f>
        <v>0.13069761223783394</v>
      </c>
      <c r="G108" s="3">
        <f t="array" aca="1" ref="G108" ca="1">IF(D108="","",SKEW((((LN(OFFSET($B$3,$D108,0,$A$1-$D108,1)/OFFSET($B$3,0,0,$A$1-$D108,1)))-E108)/(F108))))</f>
        <v>0.6410203410349663</v>
      </c>
      <c r="H108" s="3">
        <f t="array" aca="1" ref="H108" ca="1">IF(D108="","",KURT((((LN(OFFSET($B$3,$D108,0,$A$1-$D108,1)/OFFSET($B$3,0,0,$A$1-$D108,1)))-E108)/(F108))))+3</f>
        <v>4.0183121684468333</v>
      </c>
      <c r="I108" s="3">
        <f t="array" aca="1" ref="I108" ca="1">IF(D108="","",STDEV(IF(LN(OFFSET($B$3,$D108,0,$A$1-$D108,1)/OFFSET($B$3,0,0,$A$1-$D108,1))&gt;E108,LN(OFFSET($B$3,$D108,0,$A$1-$D108,1)/OFFSET($B$3,0,0,$A$1-$D108,1)),"")))/F108</f>
        <v>0.76692046420406368</v>
      </c>
      <c r="J108" s="3">
        <f t="array" aca="1" ref="J108" ca="1">IF(D108="","",STDEV(IF(LN(OFFSET($B$3,$D108,0,$A$1-$D108,1)/OFFSET($B$3,0,0,$A$1-$D108,1))&lt;E108,LN(OFFSET($B$3,$D108,0,$A$1-$D108,1)/OFFSET($B$3,0,0,$A$1-$D108,1)),"")))/F108</f>
        <v>0.51352938344974353</v>
      </c>
    </row>
    <row r="109" spans="1:10" x14ac:dyDescent="0.3">
      <c r="A109" s="5">
        <v>42669</v>
      </c>
      <c r="B109" s="4">
        <v>4534.5898440000001</v>
      </c>
      <c r="D109" s="3">
        <f t="array" ref="D109">IF(D108="","",IF(D108+1&lt;=$D$1,D108+1,""))</f>
        <v>107</v>
      </c>
      <c r="E109" s="6">
        <f t="array" aca="1" ref="E109" ca="1">IF(D109="","",AVERAGE(LN(OFFSET($B$3,$D109,0,$A$1-$D109,1)/OFFSET($B$3,0,0,$A$1-$D109,1))))</f>
        <v>-1.3655756162976387E-2</v>
      </c>
      <c r="F109" s="6">
        <f t="array" aca="1" ref="F109" ca="1">IF(D109="","",STDEV(LN(OFFSET($B$3,$D109,0,$A$1-$D109,1)/OFFSET($B$3,0,0,$A$1-$D109,1))))</f>
        <v>0.13143131782096801</v>
      </c>
      <c r="G109" s="3">
        <f t="array" aca="1" ref="G109" ca="1">IF(D109="","",SKEW((((LN(OFFSET($B$3,$D109,0,$A$1-$D109,1)/OFFSET($B$3,0,0,$A$1-$D109,1)))-E109)/(F109))))</f>
        <v>0.64038988351260151</v>
      </c>
      <c r="H109" s="3">
        <f t="array" aca="1" ref="H109" ca="1">IF(D109="","",KURT((((LN(OFFSET($B$3,$D109,0,$A$1-$D109,1)/OFFSET($B$3,0,0,$A$1-$D109,1)))-E109)/(F109))))+3</f>
        <v>4.0161750097440105</v>
      </c>
      <c r="I109" s="3">
        <f t="array" aca="1" ref="I109" ca="1">IF(D109="","",STDEV(IF(LN(OFFSET($B$3,$D109,0,$A$1-$D109,1)/OFFSET($B$3,0,0,$A$1-$D109,1))&gt;E109,LN(OFFSET($B$3,$D109,0,$A$1-$D109,1)/OFFSET($B$3,0,0,$A$1-$D109,1)),"")))/F109</f>
        <v>0.76715506609127759</v>
      </c>
      <c r="J109" s="3">
        <f t="array" aca="1" ref="J109" ca="1">IF(D109="","",STDEV(IF(LN(OFFSET($B$3,$D109,0,$A$1-$D109,1)/OFFSET($B$3,0,0,$A$1-$D109,1))&lt;E109,LN(OFFSET($B$3,$D109,0,$A$1-$D109,1)/OFFSET($B$3,0,0,$A$1-$D109,1)),"")))/F109</f>
        <v>0.51289113477259218</v>
      </c>
    </row>
    <row r="110" spans="1:10" x14ac:dyDescent="0.3">
      <c r="A110" s="5">
        <v>42668</v>
      </c>
      <c r="B110" s="4">
        <v>4540.8398440000001</v>
      </c>
      <c r="D110" s="3">
        <f t="array" ref="D110">IF(D109="","",IF(D109+1&lt;=$D$1,D109+1,""))</f>
        <v>108</v>
      </c>
      <c r="E110" s="6">
        <f t="array" aca="1" ref="E110" ca="1">IF(D110="","",AVERAGE(LN(OFFSET($B$3,$D110,0,$A$1-$D110,1)/OFFSET($B$3,0,0,$A$1-$D110,1))))</f>
        <v>-1.3793716584869361E-2</v>
      </c>
      <c r="F110" s="6">
        <f t="array" aca="1" ref="F110" ca="1">IF(D110="","",STDEV(LN(OFFSET($B$3,$D110,0,$A$1-$D110,1)/OFFSET($B$3,0,0,$A$1-$D110,1))))</f>
        <v>0.13215743095678689</v>
      </c>
      <c r="G110" s="3">
        <f t="array" aca="1" ref="G110" ca="1">IF(D110="","",SKEW((((LN(OFFSET($B$3,$D110,0,$A$1-$D110,1)/OFFSET($B$3,0,0,$A$1-$D110,1)))-E110)/(F110))))</f>
        <v>0.63890571916673122</v>
      </c>
      <c r="H110" s="3">
        <f t="array" aca="1" ref="H110" ca="1">IF(D110="","",KURT((((LN(OFFSET($B$3,$D110,0,$A$1-$D110,1)/OFFSET($B$3,0,0,$A$1-$D110,1)))-E110)/(F110))))+3</f>
        <v>4.0105439502724067</v>
      </c>
      <c r="I110" s="3">
        <f t="array" aca="1" ref="I110" ca="1">IF(D110="","",STDEV(IF(LN(OFFSET($B$3,$D110,0,$A$1-$D110,1)/OFFSET($B$3,0,0,$A$1-$D110,1))&gt;E110,LN(OFFSET($B$3,$D110,0,$A$1-$D110,1)/OFFSET($B$3,0,0,$A$1-$D110,1)),"")))/F110</f>
        <v>0.76707055930443069</v>
      </c>
      <c r="J110" s="3">
        <f t="array" aca="1" ref="J110" ca="1">IF(D110="","",STDEV(IF(LN(OFFSET($B$3,$D110,0,$A$1-$D110,1)/OFFSET($B$3,0,0,$A$1-$D110,1))&lt;E110,LN(OFFSET($B$3,$D110,0,$A$1-$D110,1)/OFFSET($B$3,0,0,$A$1-$D110,1)),"")))/F110</f>
        <v>0.51353284508951313</v>
      </c>
    </row>
    <row r="111" spans="1:10" x14ac:dyDescent="0.3">
      <c r="A111" s="5">
        <v>42667</v>
      </c>
      <c r="B111" s="4">
        <v>4552.580078</v>
      </c>
      <c r="D111" s="3">
        <f t="array" ref="D111">IF(D110="","",IF(D110+1&lt;=$D$1,D110+1,""))</f>
        <v>109</v>
      </c>
      <c r="E111" s="6">
        <f t="array" aca="1" ref="E111" ca="1">IF(D111="","",AVERAGE(LN(OFFSET($B$3,$D111,0,$A$1-$D111,1)/OFFSET($B$3,0,0,$A$1-$D111,1))))</f>
        <v>-1.3936661683247408E-2</v>
      </c>
      <c r="F111" s="6">
        <f t="array" aca="1" ref="F111" ca="1">IF(D111="","",STDEV(LN(OFFSET($B$3,$D111,0,$A$1-$D111,1)/OFFSET($B$3,0,0,$A$1-$D111,1))))</f>
        <v>0.13288931796942144</v>
      </c>
      <c r="G111" s="3">
        <f t="array" aca="1" ref="G111" ca="1">IF(D111="","",SKEW((((LN(OFFSET($B$3,$D111,0,$A$1-$D111,1)/OFFSET($B$3,0,0,$A$1-$D111,1)))-E111)/(F111))))</f>
        <v>0.63871213167161667</v>
      </c>
      <c r="H111" s="3">
        <f t="array" aca="1" ref="H111" ca="1">IF(D111="","",KURT((((LN(OFFSET($B$3,$D111,0,$A$1-$D111,1)/OFFSET($B$3,0,0,$A$1-$D111,1)))-E111)/(F111))))+3</f>
        <v>4.0055810634561011</v>
      </c>
      <c r="I111" s="3">
        <f t="array" aca="1" ref="I111" ca="1">IF(D111="","",STDEV(IF(LN(OFFSET($B$3,$D111,0,$A$1-$D111,1)/OFFSET($B$3,0,0,$A$1-$D111,1))&gt;E111,LN(OFFSET($B$3,$D111,0,$A$1-$D111,1)/OFFSET($B$3,0,0,$A$1-$D111,1)),"")))/F111</f>
        <v>0.76705555692619487</v>
      </c>
      <c r="J111" s="3">
        <f t="array" aca="1" ref="J111" ca="1">IF(D111="","",STDEV(IF(LN(OFFSET($B$3,$D111,0,$A$1-$D111,1)/OFFSET($B$3,0,0,$A$1-$D111,1))&lt;E111,LN(OFFSET($B$3,$D111,0,$A$1-$D111,1)/OFFSET($B$3,0,0,$A$1-$D111,1)),"")))/F111</f>
        <v>0.51373846433488268</v>
      </c>
    </row>
    <row r="112" spans="1:10" x14ac:dyDescent="0.3">
      <c r="A112" s="5">
        <v>42664</v>
      </c>
      <c r="B112" s="4">
        <v>4536.0698240000002</v>
      </c>
      <c r="D112" s="3">
        <f t="array" ref="D112">IF(D111="","",IF(D111+1&lt;=$D$1,D111+1,""))</f>
        <v>110</v>
      </c>
      <c r="E112" s="6">
        <f t="array" aca="1" ref="E112" ca="1">IF(D112="","",AVERAGE(LN(OFFSET($B$3,$D112,0,$A$1-$D112,1)/OFFSET($B$3,0,0,$A$1-$D112,1))))</f>
        <v>-1.4077186292037271E-2</v>
      </c>
      <c r="F112" s="6">
        <f t="array" aca="1" ref="F112" ca="1">IF(D112="","",STDEV(LN(OFFSET($B$3,$D112,0,$A$1-$D112,1)/OFFSET($B$3,0,0,$A$1-$D112,1))))</f>
        <v>0.13364729647461041</v>
      </c>
      <c r="G112" s="3">
        <f t="array" aca="1" ref="G112" ca="1">IF(D112="","",SKEW((((LN(OFFSET($B$3,$D112,0,$A$1-$D112,1)/OFFSET($B$3,0,0,$A$1-$D112,1)))-E112)/(F112))))</f>
        <v>0.63676443958806273</v>
      </c>
      <c r="H112" s="3">
        <f t="array" aca="1" ref="H112" ca="1">IF(D112="","",KURT((((LN(OFFSET($B$3,$D112,0,$A$1-$D112,1)/OFFSET($B$3,0,0,$A$1-$D112,1)))-E112)/(F112))))+3</f>
        <v>3.991153492893015</v>
      </c>
      <c r="I112" s="3">
        <f t="array" aca="1" ref="I112" ca="1">IF(D112="","",STDEV(IF(LN(OFFSET($B$3,$D112,0,$A$1-$D112,1)/OFFSET($B$3,0,0,$A$1-$D112,1))&gt;E112,LN(OFFSET($B$3,$D112,0,$A$1-$D112,1)/OFFSET($B$3,0,0,$A$1-$D112,1)),"")))/F112</f>
        <v>0.76630215242917332</v>
      </c>
      <c r="J112" s="3">
        <f t="array" aca="1" ref="J112" ca="1">IF(D112="","",STDEV(IF(LN(OFFSET($B$3,$D112,0,$A$1-$D112,1)/OFFSET($B$3,0,0,$A$1-$D112,1))&lt;E112,LN(OFFSET($B$3,$D112,0,$A$1-$D112,1)/OFFSET($B$3,0,0,$A$1-$D112,1)),"")))/F112</f>
        <v>0.51382129899224216</v>
      </c>
    </row>
    <row r="113" spans="1:10" x14ac:dyDescent="0.3">
      <c r="A113" s="5">
        <v>42663</v>
      </c>
      <c r="B113" s="4">
        <v>4540.1201170000004</v>
      </c>
      <c r="D113" s="3">
        <f t="array" ref="D113">IF(D112="","",IF(D112+1&lt;=$D$1,D112+1,""))</f>
        <v>111</v>
      </c>
      <c r="E113" s="6">
        <f t="array" aca="1" ref="E113" ca="1">IF(D113="","",AVERAGE(LN(OFFSET($B$3,$D113,0,$A$1-$D113,1)/OFFSET($B$3,0,0,$A$1-$D113,1))))</f>
        <v>-1.4218051061599461E-2</v>
      </c>
      <c r="F113" s="6">
        <f t="array" aca="1" ref="F113" ca="1">IF(D113="","",STDEV(LN(OFFSET($B$3,$D113,0,$A$1-$D113,1)/OFFSET($B$3,0,0,$A$1-$D113,1))))</f>
        <v>0.13437581849949234</v>
      </c>
      <c r="G113" s="3">
        <f t="array" aca="1" ref="G113" ca="1">IF(D113="","",SKEW((((LN(OFFSET($B$3,$D113,0,$A$1-$D113,1)/OFFSET($B$3,0,0,$A$1-$D113,1)))-E113)/(F113))))</f>
        <v>0.63724959114231672</v>
      </c>
      <c r="H113" s="3">
        <f t="array" aca="1" ref="H113" ca="1">IF(D113="","",KURT((((LN(OFFSET($B$3,$D113,0,$A$1-$D113,1)/OFFSET($B$3,0,0,$A$1-$D113,1)))-E113)/(F113))))+3</f>
        <v>3.9805367269048184</v>
      </c>
      <c r="I113" s="3">
        <f t="array" aca="1" ref="I113" ca="1">IF(D113="","",STDEV(IF(LN(OFFSET($B$3,$D113,0,$A$1-$D113,1)/OFFSET($B$3,0,0,$A$1-$D113,1))&gt;E113,LN(OFFSET($B$3,$D113,0,$A$1-$D113,1)/OFFSET($B$3,0,0,$A$1-$D113,1)),"")))/F113</f>
        <v>0.76543478519652897</v>
      </c>
      <c r="J113" s="3">
        <f t="array" aca="1" ref="J113" ca="1">IF(D113="","",STDEV(IF(LN(OFFSET($B$3,$D113,0,$A$1-$D113,1)/OFFSET($B$3,0,0,$A$1-$D113,1))&lt;E113,LN(OFFSET($B$3,$D113,0,$A$1-$D113,1)/OFFSET($B$3,0,0,$A$1-$D113,1)),"")))/F113</f>
        <v>0.51385086037448113</v>
      </c>
    </row>
    <row r="114" spans="1:10" x14ac:dyDescent="0.3">
      <c r="A114" s="5">
        <v>42662</v>
      </c>
      <c r="B114" s="4">
        <v>4520.2998049999997</v>
      </c>
      <c r="D114" s="3">
        <f t="array" ref="D114">IF(D113="","",IF(D113+1&lt;=$D$1,D113+1,""))</f>
        <v>112</v>
      </c>
      <c r="E114" s="6">
        <f t="array" aca="1" ref="E114" ca="1">IF(D114="","",AVERAGE(LN(OFFSET($B$3,$D114,0,$A$1-$D114,1)/OFFSET($B$3,0,0,$A$1-$D114,1))))</f>
        <v>-1.4363134101874318E-2</v>
      </c>
      <c r="F114" s="6">
        <f t="array" aca="1" ref="F114" ca="1">IF(D114="","",STDEV(LN(OFFSET($B$3,$D114,0,$A$1-$D114,1)/OFFSET($B$3,0,0,$A$1-$D114,1))))</f>
        <v>0.13511943914027888</v>
      </c>
      <c r="G114" s="3">
        <f t="array" aca="1" ref="G114" ca="1">IF(D114="","",SKEW((((LN(OFFSET($B$3,$D114,0,$A$1-$D114,1)/OFFSET($B$3,0,0,$A$1-$D114,1)))-E114)/(F114))))</f>
        <v>0.63955642764711873</v>
      </c>
      <c r="H114" s="3">
        <f t="array" aca="1" ref="H114" ca="1">IF(D114="","",KURT((((LN(OFFSET($B$3,$D114,0,$A$1-$D114,1)/OFFSET($B$3,0,0,$A$1-$D114,1)))-E114)/(F114))))+3</f>
        <v>3.9761665342963881</v>
      </c>
      <c r="I114" s="3">
        <f t="array" aca="1" ref="I114" ca="1">IF(D114="","",STDEV(IF(LN(OFFSET($B$3,$D114,0,$A$1-$D114,1)/OFFSET($B$3,0,0,$A$1-$D114,1))&gt;E114,LN(OFFSET($B$3,$D114,0,$A$1-$D114,1)/OFFSET($B$3,0,0,$A$1-$D114,1)),"")))/F114</f>
        <v>0.76519147390744413</v>
      </c>
      <c r="J114" s="3">
        <f t="array" aca="1" ref="J114" ca="1">IF(D114="","",STDEV(IF(LN(OFFSET($B$3,$D114,0,$A$1-$D114,1)/OFFSET($B$3,0,0,$A$1-$D114,1))&lt;E114,LN(OFFSET($B$3,$D114,0,$A$1-$D114,1)/OFFSET($B$3,0,0,$A$1-$D114,1)),"")))/F114</f>
        <v>0.51254999214661134</v>
      </c>
    </row>
    <row r="115" spans="1:10" x14ac:dyDescent="0.3">
      <c r="A115" s="5">
        <v>42661</v>
      </c>
      <c r="B115" s="4">
        <v>4508.9101559999999</v>
      </c>
      <c r="D115" s="3">
        <f t="array" ref="D115">IF(D114="","",IF(D114+1&lt;=$D$1,D114+1,""))</f>
        <v>113</v>
      </c>
      <c r="E115" s="6">
        <f t="array" aca="1" ref="E115" ca="1">IF(D115="","",AVERAGE(LN(OFFSET($B$3,$D115,0,$A$1-$D115,1)/OFFSET($B$3,0,0,$A$1-$D115,1))))</f>
        <v>-1.4508662952776231E-2</v>
      </c>
      <c r="F115" s="6">
        <f t="array" aca="1" ref="F115" ca="1">IF(D115="","",STDEV(LN(OFFSET($B$3,$D115,0,$A$1-$D115,1)/OFFSET($B$3,0,0,$A$1-$D115,1))))</f>
        <v>0.13584082490016755</v>
      </c>
      <c r="G115" s="3">
        <f t="array" aca="1" ref="G115" ca="1">IF(D115="","",SKEW((((LN(OFFSET($B$3,$D115,0,$A$1-$D115,1)/OFFSET($B$3,0,0,$A$1-$D115,1)))-E115)/(F115))))</f>
        <v>0.64120766310427957</v>
      </c>
      <c r="H115" s="3">
        <f t="array" aca="1" ref="H115" ca="1">IF(D115="","",KURT((((LN(OFFSET($B$3,$D115,0,$A$1-$D115,1)/OFFSET($B$3,0,0,$A$1-$D115,1)))-E115)/(F115))))+3</f>
        <v>3.9699195800345133</v>
      </c>
      <c r="I115" s="3">
        <f t="array" aca="1" ref="I115" ca="1">IF(D115="","",STDEV(IF(LN(OFFSET($B$3,$D115,0,$A$1-$D115,1)/OFFSET($B$3,0,0,$A$1-$D115,1))&gt;E115,LN(OFFSET($B$3,$D115,0,$A$1-$D115,1)/OFFSET($B$3,0,0,$A$1-$D115,1)),"")))/F115</f>
        <v>0.76385649250354959</v>
      </c>
      <c r="J115" s="3">
        <f t="array" aca="1" ref="J115" ca="1">IF(D115="","",STDEV(IF(LN(OFFSET($B$3,$D115,0,$A$1-$D115,1)/OFFSET($B$3,0,0,$A$1-$D115,1))&lt;E115,LN(OFFSET($B$3,$D115,0,$A$1-$D115,1)/OFFSET($B$3,0,0,$A$1-$D115,1)),"")))/F115</f>
        <v>0.51231622360066476</v>
      </c>
    </row>
    <row r="116" spans="1:10" x14ac:dyDescent="0.3">
      <c r="A116" s="5">
        <v>42660</v>
      </c>
      <c r="B116" s="4">
        <v>4450.2299800000001</v>
      </c>
      <c r="D116" s="3">
        <f t="array" ref="D116">IF(D115="","",IF(D115+1&lt;=$D$1,D115+1,""))</f>
        <v>114</v>
      </c>
      <c r="E116" s="6">
        <f t="array" aca="1" ref="E116" ca="1">IF(D116="","",AVERAGE(LN(OFFSET($B$3,$D116,0,$A$1-$D116,1)/OFFSET($B$3,0,0,$A$1-$D116,1))))</f>
        <v>-1.4651346229012643E-2</v>
      </c>
      <c r="F116" s="6">
        <f t="array" aca="1" ref="F116" ca="1">IF(D116="","",STDEV(LN(OFFSET($B$3,$D116,0,$A$1-$D116,1)/OFFSET($B$3,0,0,$A$1-$D116,1))))</f>
        <v>0.13656787077147475</v>
      </c>
      <c r="G116" s="3">
        <f t="array" aca="1" ref="G116" ca="1">IF(D116="","",SKEW((((LN(OFFSET($B$3,$D116,0,$A$1-$D116,1)/OFFSET($B$3,0,0,$A$1-$D116,1)))-E116)/(F116))))</f>
        <v>0.64006391817460018</v>
      </c>
      <c r="H116" s="3">
        <f t="array" aca="1" ref="H116" ca="1">IF(D116="","",KURT((((LN(OFFSET($B$3,$D116,0,$A$1-$D116,1)/OFFSET($B$3,0,0,$A$1-$D116,1)))-E116)/(F116))))+3</f>
        <v>3.9565368856162921</v>
      </c>
      <c r="I116" s="3">
        <f t="array" aca="1" ref="I116" ca="1">IF(D116="","",STDEV(IF(LN(OFFSET($B$3,$D116,0,$A$1-$D116,1)/OFFSET($B$3,0,0,$A$1-$D116,1))&gt;E116,LN(OFFSET($B$3,$D116,0,$A$1-$D116,1)/OFFSET($B$3,0,0,$A$1-$D116,1)),"")))/F116</f>
        <v>0.76397759306850044</v>
      </c>
      <c r="J116" s="3">
        <f t="array" aca="1" ref="J116" ca="1">IF(D116="","",STDEV(IF(LN(OFFSET($B$3,$D116,0,$A$1-$D116,1)/OFFSET($B$3,0,0,$A$1-$D116,1))&lt;E116,LN(OFFSET($B$3,$D116,0,$A$1-$D116,1)/OFFSET($B$3,0,0,$A$1-$D116,1)),"")))/F116</f>
        <v>0.51066263110507959</v>
      </c>
    </row>
    <row r="117" spans="1:10" x14ac:dyDescent="0.3">
      <c r="A117" s="5">
        <v>42657</v>
      </c>
      <c r="B117" s="4">
        <v>4470.919922</v>
      </c>
      <c r="D117" s="3">
        <f t="array" ref="D117">IF(D116="","",IF(D116+1&lt;=$D$1,D116+1,""))</f>
        <v>115</v>
      </c>
      <c r="E117" s="6">
        <f t="array" aca="1" ref="E117" ca="1">IF(D117="","",AVERAGE(LN(OFFSET($B$3,$D117,0,$A$1-$D117,1)/OFFSET($B$3,0,0,$A$1-$D117,1))))</f>
        <v>-1.4799830958586583E-2</v>
      </c>
      <c r="F117" s="6">
        <f t="array" aca="1" ref="F117" ca="1">IF(D117="","",STDEV(LN(OFFSET($B$3,$D117,0,$A$1-$D117,1)/OFFSET($B$3,0,0,$A$1-$D117,1))))</f>
        <v>0.13726494846316906</v>
      </c>
      <c r="G117" s="3">
        <f t="array" aca="1" ref="G117" ca="1">IF(D117="","",SKEW((((LN(OFFSET($B$3,$D117,0,$A$1-$D117,1)/OFFSET($B$3,0,0,$A$1-$D117,1)))-E117)/(F117))))</f>
        <v>0.64047537948488598</v>
      </c>
      <c r="H117" s="3">
        <f t="array" aca="1" ref="H117" ca="1">IF(D117="","",KURT((((LN(OFFSET($B$3,$D117,0,$A$1-$D117,1)/OFFSET($B$3,0,0,$A$1-$D117,1)))-E117)/(F117))))+3</f>
        <v>3.9429737391839539</v>
      </c>
      <c r="I117" s="3">
        <f t="array" aca="1" ref="I117" ca="1">IF(D117="","",STDEV(IF(LN(OFFSET($B$3,$D117,0,$A$1-$D117,1)/OFFSET($B$3,0,0,$A$1-$D117,1))&gt;E117,LN(OFFSET($B$3,$D117,0,$A$1-$D117,1)/OFFSET($B$3,0,0,$A$1-$D117,1)),"")))/F117</f>
        <v>0.76362070872554599</v>
      </c>
      <c r="J117" s="3">
        <f t="array" aca="1" ref="J117" ca="1">IF(D117="","",STDEV(IF(LN(OFFSET($B$3,$D117,0,$A$1-$D117,1)/OFFSET($B$3,0,0,$A$1-$D117,1))&lt;E117,LN(OFFSET($B$3,$D117,0,$A$1-$D117,1)/OFFSET($B$3,0,0,$A$1-$D117,1)),"")))/F117</f>
        <v>0.51032399088383429</v>
      </c>
    </row>
    <row r="118" spans="1:10" x14ac:dyDescent="0.3">
      <c r="A118" s="5">
        <v>42656</v>
      </c>
      <c r="B118" s="4">
        <v>4405.169922</v>
      </c>
      <c r="D118" s="3">
        <f t="array" ref="D118">IF(D117="","",IF(D117+1&lt;=$D$1,D117+1,""))</f>
        <v>116</v>
      </c>
      <c r="E118" s="6">
        <f t="array" aca="1" ref="E118" ca="1">IF(D118="","",AVERAGE(LN(OFFSET($B$3,$D118,0,$A$1-$D118,1)/OFFSET($B$3,0,0,$A$1-$D118,1))))</f>
        <v>-1.4951049263802769E-2</v>
      </c>
      <c r="F118" s="6">
        <f t="array" aca="1" ref="F118" ca="1">IF(D118="","",STDEV(LN(OFFSET($B$3,$D118,0,$A$1-$D118,1)/OFFSET($B$3,0,0,$A$1-$D118,1))))</f>
        <v>0.13793196828996968</v>
      </c>
      <c r="G118" s="3">
        <f t="array" aca="1" ref="G118" ca="1">IF(D118="","",SKEW((((LN(OFFSET($B$3,$D118,0,$A$1-$D118,1)/OFFSET($B$3,0,0,$A$1-$D118,1)))-E118)/(F118))))</f>
        <v>0.64208699045735107</v>
      </c>
      <c r="H118" s="3">
        <f t="array" aca="1" ref="H118" ca="1">IF(D118="","",KURT((((LN(OFFSET($B$3,$D118,0,$A$1-$D118,1)/OFFSET($B$3,0,0,$A$1-$D118,1)))-E118)/(F118))))+3</f>
        <v>3.9364062792386636</v>
      </c>
      <c r="I118" s="3">
        <f t="array" aca="1" ref="I118" ca="1">IF(D118="","",STDEV(IF(LN(OFFSET($B$3,$D118,0,$A$1-$D118,1)/OFFSET($B$3,0,0,$A$1-$D118,1))&gt;E118,LN(OFFSET($B$3,$D118,0,$A$1-$D118,1)/OFFSET($B$3,0,0,$A$1-$D118,1)),"")))/F118</f>
        <v>0.76326346527878164</v>
      </c>
      <c r="J118" s="3">
        <f t="array" aca="1" ref="J118" ca="1">IF(D118="","",STDEV(IF(LN(OFFSET($B$3,$D118,0,$A$1-$D118,1)/OFFSET($B$3,0,0,$A$1-$D118,1))&lt;E118,LN(OFFSET($B$3,$D118,0,$A$1-$D118,1)/OFFSET($B$3,0,0,$A$1-$D118,1)),"")))/F118</f>
        <v>0.50952639128802446</v>
      </c>
    </row>
    <row r="119" spans="1:10" x14ac:dyDescent="0.3">
      <c r="A119" s="5">
        <v>42655</v>
      </c>
      <c r="B119" s="4">
        <v>4452.2402339999999</v>
      </c>
      <c r="D119" s="3">
        <f t="array" ref="D119">IF(D118="","",IF(D118+1&lt;=$D$1,D118+1,""))</f>
        <v>117</v>
      </c>
      <c r="E119" s="6">
        <f t="array" aca="1" ref="E119" ca="1">IF(D119="","",AVERAGE(LN(OFFSET($B$3,$D119,0,$A$1-$D119,1)/OFFSET($B$3,0,0,$A$1-$D119,1))))</f>
        <v>-1.5109989475978304E-2</v>
      </c>
      <c r="F119" s="6">
        <f t="array" aca="1" ref="F119" ca="1">IF(D119="","",STDEV(LN(OFFSET($B$3,$D119,0,$A$1-$D119,1)/OFFSET($B$3,0,0,$A$1-$D119,1))))</f>
        <v>0.13859510064195391</v>
      </c>
      <c r="G119" s="3">
        <f t="array" aca="1" ref="G119" ca="1">IF(D119="","",SKEW((((LN(OFFSET($B$3,$D119,0,$A$1-$D119,1)/OFFSET($B$3,0,0,$A$1-$D119,1)))-E119)/(F119))))</f>
        <v>0.64328474176565864</v>
      </c>
      <c r="H119" s="3">
        <f t="array" aca="1" ref="H119" ca="1">IF(D119="","",KURT((((LN(OFFSET($B$3,$D119,0,$A$1-$D119,1)/OFFSET($B$3,0,0,$A$1-$D119,1)))-E119)/(F119))))+3</f>
        <v>3.9333698989188481</v>
      </c>
      <c r="I119" s="3">
        <f t="array" aca="1" ref="I119" ca="1">IF(D119="","",STDEV(IF(LN(OFFSET($B$3,$D119,0,$A$1-$D119,1)/OFFSET($B$3,0,0,$A$1-$D119,1))&gt;E119,LN(OFFSET($B$3,$D119,0,$A$1-$D119,1)/OFFSET($B$3,0,0,$A$1-$D119,1)),"")))/F119</f>
        <v>0.76258021553627653</v>
      </c>
      <c r="J119" s="3">
        <f t="array" aca="1" ref="J119" ca="1">IF(D119="","",STDEV(IF(LN(OFFSET($B$3,$D119,0,$A$1-$D119,1)/OFFSET($B$3,0,0,$A$1-$D119,1))&lt;E119,LN(OFFSET($B$3,$D119,0,$A$1-$D119,1)/OFFSET($B$3,0,0,$A$1-$D119,1)),"")))/F119</f>
        <v>0.50926382118668978</v>
      </c>
    </row>
    <row r="120" spans="1:10" x14ac:dyDescent="0.3">
      <c r="A120" s="5">
        <v>42654</v>
      </c>
      <c r="B120" s="4">
        <v>4471.7402339999999</v>
      </c>
      <c r="D120" s="3">
        <f t="array" ref="D120">IF(D119="","",IF(D119+1&lt;=$D$1,D119+1,""))</f>
        <v>118</v>
      </c>
      <c r="E120" s="6">
        <f t="array" aca="1" ref="E120" ca="1">IF(D120="","",AVERAGE(LN(OFFSET($B$3,$D120,0,$A$1-$D120,1)/OFFSET($B$3,0,0,$A$1-$D120,1))))</f>
        <v>-1.5265838988903524E-2</v>
      </c>
      <c r="F120" s="6">
        <f t="array" aca="1" ref="F120" ca="1">IF(D120="","",STDEV(LN(OFFSET($B$3,$D120,0,$A$1-$D120,1)/OFFSET($B$3,0,0,$A$1-$D120,1))))</f>
        <v>0.13923740595466313</v>
      </c>
      <c r="G120" s="3">
        <f t="array" aca="1" ref="G120" ca="1">IF(D120="","",SKEW((((LN(OFFSET($B$3,$D120,0,$A$1-$D120,1)/OFFSET($B$3,0,0,$A$1-$D120,1)))-E120)/(F120))))</f>
        <v>0.64276244324596088</v>
      </c>
      <c r="H120" s="3">
        <f t="array" aca="1" ref="H120" ca="1">IF(D120="","",KURT((((LN(OFFSET($B$3,$D120,0,$A$1-$D120,1)/OFFSET($B$3,0,0,$A$1-$D120,1)))-E120)/(F120))))+3</f>
        <v>3.9306307806893046</v>
      </c>
      <c r="I120" s="3">
        <f t="array" aca="1" ref="I120" ca="1">IF(D120="","",STDEV(IF(LN(OFFSET($B$3,$D120,0,$A$1-$D120,1)/OFFSET($B$3,0,0,$A$1-$D120,1))&gt;E120,LN(OFFSET($B$3,$D120,0,$A$1-$D120,1)/OFFSET($B$3,0,0,$A$1-$D120,1)),"")))/F120</f>
        <v>0.7634789907672308</v>
      </c>
      <c r="J120" s="3">
        <f t="array" aca="1" ref="J120" ca="1">IF(D120="","",STDEV(IF(LN(OFFSET($B$3,$D120,0,$A$1-$D120,1)/OFFSET($B$3,0,0,$A$1-$D120,1))&lt;E120,LN(OFFSET($B$3,$D120,0,$A$1-$D120,1)/OFFSET($B$3,0,0,$A$1-$D120,1)),"")))/F120</f>
        <v>0.50839844560383873</v>
      </c>
    </row>
    <row r="121" spans="1:10" x14ac:dyDescent="0.3">
      <c r="A121" s="5">
        <v>42653</v>
      </c>
      <c r="B121" s="4">
        <v>4497.2597660000001</v>
      </c>
      <c r="D121" s="3">
        <f t="array" ref="D121">IF(D120="","",IF(D120+1&lt;=$D$1,D120+1,""))</f>
        <v>119</v>
      </c>
      <c r="E121" s="6">
        <f t="array" aca="1" ref="E121" ca="1">IF(D121="","",AVERAGE(LN(OFFSET($B$3,$D121,0,$A$1-$D121,1)/OFFSET($B$3,0,0,$A$1-$D121,1))))</f>
        <v>-1.5425694564007995E-2</v>
      </c>
      <c r="F121" s="6">
        <f t="array" aca="1" ref="F121" ca="1">IF(D121="","",STDEV(LN(OFFSET($B$3,$D121,0,$A$1-$D121,1)/OFFSET($B$3,0,0,$A$1-$D121,1))))</f>
        <v>0.13988994262375243</v>
      </c>
      <c r="G121" s="3">
        <f t="array" aca="1" ref="G121" ca="1">IF(D121="","",SKEW((((LN(OFFSET($B$3,$D121,0,$A$1-$D121,1)/OFFSET($B$3,0,0,$A$1-$D121,1)))-E121)/(F121))))</f>
        <v>0.64177135763587267</v>
      </c>
      <c r="H121" s="3">
        <f t="array" aca="1" ref="H121" ca="1">IF(D121="","",KURT((((LN(OFFSET($B$3,$D121,0,$A$1-$D121,1)/OFFSET($B$3,0,0,$A$1-$D121,1)))-E121)/(F121))))+3</f>
        <v>3.9253595738151681</v>
      </c>
      <c r="I121" s="3">
        <f t="array" aca="1" ref="I121" ca="1">IF(D121="","",STDEV(IF(LN(OFFSET($B$3,$D121,0,$A$1-$D121,1)/OFFSET($B$3,0,0,$A$1-$D121,1))&gt;E121,LN(OFFSET($B$3,$D121,0,$A$1-$D121,1)/OFFSET($B$3,0,0,$A$1-$D121,1)),"")))/F121</f>
        <v>0.76253291411740398</v>
      </c>
      <c r="J121" s="3">
        <f t="array" aca="1" ref="J121" ca="1">IF(D121="","",STDEV(IF(LN(OFFSET($B$3,$D121,0,$A$1-$D121,1)/OFFSET($B$3,0,0,$A$1-$D121,1))&lt;E121,LN(OFFSET($B$3,$D121,0,$A$1-$D121,1)/OFFSET($B$3,0,0,$A$1-$D121,1)),"")))/F121</f>
        <v>0.50932285313946812</v>
      </c>
    </row>
    <row r="122" spans="1:10" x14ac:dyDescent="0.3">
      <c r="A122" s="5">
        <v>42650</v>
      </c>
      <c r="B122" s="4">
        <v>4449.9101559999999</v>
      </c>
      <c r="D122" s="3">
        <f t="array" ref="D122">IF(D121="","",IF(D121+1&lt;=$D$1,D121+1,""))</f>
        <v>120</v>
      </c>
      <c r="E122" s="6">
        <f t="array" aca="1" ref="E122" ca="1">IF(D122="","",AVERAGE(LN(OFFSET($B$3,$D122,0,$A$1-$D122,1)/OFFSET($B$3,0,0,$A$1-$D122,1))))</f>
        <v>-1.5578042180414848E-2</v>
      </c>
      <c r="F122" s="6">
        <f t="array" aca="1" ref="F122" ca="1">IF(D122="","",STDEV(LN(OFFSET($B$3,$D122,0,$A$1-$D122,1)/OFFSET($B$3,0,0,$A$1-$D122,1))))</f>
        <v>0.14056867491591502</v>
      </c>
      <c r="G122" s="3">
        <f t="array" aca="1" ref="G122" ca="1">IF(D122="","",SKEW((((LN(OFFSET($B$3,$D122,0,$A$1-$D122,1)/OFFSET($B$3,0,0,$A$1-$D122,1)))-E122)/(F122))))</f>
        <v>0.6410978608462915</v>
      </c>
      <c r="H122" s="3">
        <f t="array" aca="1" ref="H122" ca="1">IF(D122="","",KURT((((LN(OFFSET($B$3,$D122,0,$A$1-$D122,1)/OFFSET($B$3,0,0,$A$1-$D122,1)))-E122)/(F122))))+3</f>
        <v>3.9205021692469364</v>
      </c>
      <c r="I122" s="3">
        <f t="array" aca="1" ref="I122" ca="1">IF(D122="","",STDEV(IF(LN(OFFSET($B$3,$D122,0,$A$1-$D122,1)/OFFSET($B$3,0,0,$A$1-$D122,1))&gt;E122,LN(OFFSET($B$3,$D122,0,$A$1-$D122,1)/OFFSET($B$3,0,0,$A$1-$D122,1)),"")))/F122</f>
        <v>0.7622705047375119</v>
      </c>
      <c r="J122" s="3">
        <f t="array" aca="1" ref="J122" ca="1">IF(D122="","",STDEV(IF(LN(OFFSET($B$3,$D122,0,$A$1-$D122,1)/OFFSET($B$3,0,0,$A$1-$D122,1))&lt;E122,LN(OFFSET($B$3,$D122,0,$A$1-$D122,1)/OFFSET($B$3,0,0,$A$1-$D122,1)),"")))/F122</f>
        <v>0.50939781283777885</v>
      </c>
    </row>
    <row r="123" spans="1:10" x14ac:dyDescent="0.3">
      <c r="A123" s="5">
        <v>42649</v>
      </c>
      <c r="B123" s="4">
        <v>4480.1000979999999</v>
      </c>
      <c r="D123" s="3">
        <f t="array" ref="D123">IF(D122="","",IF(D122+1&lt;=$D$1,D122+1,""))</f>
        <v>121</v>
      </c>
      <c r="E123" s="6">
        <f t="array" aca="1" ref="E123" ca="1">IF(D123="","",AVERAGE(LN(OFFSET($B$3,$D123,0,$A$1-$D123,1)/OFFSET($B$3,0,0,$A$1-$D123,1))))</f>
        <v>-1.5724016262045545E-2</v>
      </c>
      <c r="F123" s="6">
        <f t="array" aca="1" ref="F123" ca="1">IF(D123="","",STDEV(LN(OFFSET($B$3,$D123,0,$A$1-$D123,1)/OFFSET($B$3,0,0,$A$1-$D123,1))))</f>
        <v>0.14126857916756658</v>
      </c>
      <c r="G123" s="3">
        <f t="array" aca="1" ref="G123" ca="1">IF(D123="","",SKEW((((LN(OFFSET($B$3,$D123,0,$A$1-$D123,1)/OFFSET($B$3,0,0,$A$1-$D123,1)))-E123)/(F123))))</f>
        <v>0.64219483621805118</v>
      </c>
      <c r="H123" s="3">
        <f t="array" aca="1" ref="H123" ca="1">IF(D123="","",KURT((((LN(OFFSET($B$3,$D123,0,$A$1-$D123,1)/OFFSET($B$3,0,0,$A$1-$D123,1)))-E123)/(F123))))+3</f>
        <v>3.9221330553973575</v>
      </c>
      <c r="I123" s="3">
        <f t="array" aca="1" ref="I123" ca="1">IF(D123="","",STDEV(IF(LN(OFFSET($B$3,$D123,0,$A$1-$D123,1)/OFFSET($B$3,0,0,$A$1-$D123,1))&gt;E123,LN(OFFSET($B$3,$D123,0,$A$1-$D123,1)/OFFSET($B$3,0,0,$A$1-$D123,1)),"")))/F123</f>
        <v>0.76268754442148312</v>
      </c>
      <c r="J123" s="3">
        <f t="array" aca="1" ref="J123" ca="1">IF(D123="","",STDEV(IF(LN(OFFSET($B$3,$D123,0,$A$1-$D123,1)/OFFSET($B$3,0,0,$A$1-$D123,1))&lt;E123,LN(OFFSET($B$3,$D123,0,$A$1-$D123,1)/OFFSET($B$3,0,0,$A$1-$D123,1)),"")))/F123</f>
        <v>0.50869144824178836</v>
      </c>
    </row>
    <row r="124" spans="1:10" x14ac:dyDescent="0.3">
      <c r="A124" s="5">
        <v>42648</v>
      </c>
      <c r="B124" s="4">
        <v>4489.9501950000003</v>
      </c>
      <c r="D124" s="3">
        <f t="array" ref="D124">IF(D123="","",IF(D123+1&lt;=$D$1,D123+1,""))</f>
        <v>122</v>
      </c>
      <c r="E124" s="6">
        <f t="array" aca="1" ref="E124" ca="1">IF(D124="","",AVERAGE(LN(OFFSET($B$3,$D124,0,$A$1-$D124,1)/OFFSET($B$3,0,0,$A$1-$D124,1))))</f>
        <v>-1.5872114101919799E-2</v>
      </c>
      <c r="F124" s="6">
        <f t="array" aca="1" ref="F124" ca="1">IF(D124="","",STDEV(LN(OFFSET($B$3,$D124,0,$A$1-$D124,1)/OFFSET($B$3,0,0,$A$1-$D124,1))))</f>
        <v>0.14194909266626474</v>
      </c>
      <c r="G124" s="3">
        <f t="array" aca="1" ref="G124" ca="1">IF(D124="","",SKEW((((LN(OFFSET($B$3,$D124,0,$A$1-$D124,1)/OFFSET($B$3,0,0,$A$1-$D124,1)))-E124)/(F124))))</f>
        <v>0.64270095158231655</v>
      </c>
      <c r="H124" s="3">
        <f t="array" aca="1" ref="H124" ca="1">IF(D124="","",KURT((((LN(OFFSET($B$3,$D124,0,$A$1-$D124,1)/OFFSET($B$3,0,0,$A$1-$D124,1)))-E124)/(F124))))+3</f>
        <v>3.924296902192054</v>
      </c>
      <c r="I124" s="3">
        <f t="array" aca="1" ref="I124" ca="1">IF(D124="","",STDEV(IF(LN(OFFSET($B$3,$D124,0,$A$1-$D124,1)/OFFSET($B$3,0,0,$A$1-$D124,1))&gt;E124,LN(OFFSET($B$3,$D124,0,$A$1-$D124,1)/OFFSET($B$3,0,0,$A$1-$D124,1)),"")))/F124</f>
        <v>0.76265387260842832</v>
      </c>
      <c r="J124" s="3">
        <f t="array" aca="1" ref="J124" ca="1">IF(D124="","",STDEV(IF(LN(OFFSET($B$3,$D124,0,$A$1-$D124,1)/OFFSET($B$3,0,0,$A$1-$D124,1))&lt;E124,LN(OFFSET($B$3,$D124,0,$A$1-$D124,1)/OFFSET($B$3,0,0,$A$1-$D124,1)),"")))/F124</f>
        <v>0.50793427781502198</v>
      </c>
    </row>
    <row r="125" spans="1:10" x14ac:dyDescent="0.3">
      <c r="A125" s="5">
        <v>42647</v>
      </c>
      <c r="B125" s="4">
        <v>4503.0898440000001</v>
      </c>
      <c r="D125" s="3">
        <f t="array" ref="D125">IF(D124="","",IF(D124+1&lt;=$D$1,D124+1,""))</f>
        <v>123</v>
      </c>
      <c r="E125" s="6">
        <f t="array" aca="1" ref="E125" ca="1">IF(D125="","",AVERAGE(LN(OFFSET($B$3,$D125,0,$A$1-$D125,1)/OFFSET($B$3,0,0,$A$1-$D125,1))))</f>
        <v>-1.6019108736261355E-2</v>
      </c>
      <c r="F125" s="6">
        <f t="array" aca="1" ref="F125" ca="1">IF(D125="","",STDEV(LN(OFFSET($B$3,$D125,0,$A$1-$D125,1)/OFFSET($B$3,0,0,$A$1-$D125,1))))</f>
        <v>0.14264345823557226</v>
      </c>
      <c r="G125" s="3">
        <f t="array" aca="1" ref="G125" ca="1">IF(D125="","",SKEW((((LN(OFFSET($B$3,$D125,0,$A$1-$D125,1)/OFFSET($B$3,0,0,$A$1-$D125,1)))-E125)/(F125))))</f>
        <v>0.64182987272624692</v>
      </c>
      <c r="H125" s="3">
        <f t="array" aca="1" ref="H125" ca="1">IF(D125="","",KURT((((LN(OFFSET($B$3,$D125,0,$A$1-$D125,1)/OFFSET($B$3,0,0,$A$1-$D125,1)))-E125)/(F125))))+3</f>
        <v>3.9197821413431901</v>
      </c>
      <c r="I125" s="3">
        <f t="array" aca="1" ref="I125" ca="1">IF(D125="","",STDEV(IF(LN(OFFSET($B$3,$D125,0,$A$1-$D125,1)/OFFSET($B$3,0,0,$A$1-$D125,1))&gt;E125,LN(OFFSET($B$3,$D125,0,$A$1-$D125,1)/OFFSET($B$3,0,0,$A$1-$D125,1)),"")))/F125</f>
        <v>0.76146830706841218</v>
      </c>
      <c r="J125" s="3">
        <f t="array" aca="1" ref="J125" ca="1">IF(D125="","",STDEV(IF(LN(OFFSET($B$3,$D125,0,$A$1-$D125,1)/OFFSET($B$3,0,0,$A$1-$D125,1))&lt;E125,LN(OFFSET($B$3,$D125,0,$A$1-$D125,1)/OFFSET($B$3,0,0,$A$1-$D125,1)),"")))/F125</f>
        <v>0.50868085170600541</v>
      </c>
    </row>
    <row r="126" spans="1:10" x14ac:dyDescent="0.3">
      <c r="A126" s="5">
        <v>42646</v>
      </c>
      <c r="B126" s="4">
        <v>4453.5600590000004</v>
      </c>
      <c r="D126" s="3">
        <f t="array" ref="D126">IF(D125="","",IF(D125+1&lt;=$D$1,D125+1,""))</f>
        <v>124</v>
      </c>
      <c r="E126" s="6">
        <f t="array" aca="1" ref="E126" ca="1">IF(D126="","",AVERAGE(LN(OFFSET($B$3,$D126,0,$A$1-$D126,1)/OFFSET($B$3,0,0,$A$1-$D126,1))))</f>
        <v>-1.616233862958481E-2</v>
      </c>
      <c r="F126" s="6">
        <f t="array" aca="1" ref="F126" ca="1">IF(D126="","",STDEV(LN(OFFSET($B$3,$D126,0,$A$1-$D126,1)/OFFSET($B$3,0,0,$A$1-$D126,1))))</f>
        <v>0.14333161222292415</v>
      </c>
      <c r="G126" s="3">
        <f t="array" aca="1" ref="G126" ca="1">IF(D126="","",SKEW((((LN(OFFSET($B$3,$D126,0,$A$1-$D126,1)/OFFSET($B$3,0,0,$A$1-$D126,1)))-E126)/(F126))))</f>
        <v>0.63895605830548952</v>
      </c>
      <c r="H126" s="3">
        <f t="array" aca="1" ref="H126" ca="1">IF(D126="","",KURT((((LN(OFFSET($B$3,$D126,0,$A$1-$D126,1)/OFFSET($B$3,0,0,$A$1-$D126,1)))-E126)/(F126))))+3</f>
        <v>3.9079949775240781</v>
      </c>
      <c r="I126" s="3">
        <f t="array" aca="1" ref="I126" ca="1">IF(D126="","",STDEV(IF(LN(OFFSET($B$3,$D126,0,$A$1-$D126,1)/OFFSET($B$3,0,0,$A$1-$D126,1))&gt;E126,LN(OFFSET($B$3,$D126,0,$A$1-$D126,1)/OFFSET($B$3,0,0,$A$1-$D126,1)),"")))/F126</f>
        <v>0.76182940848283487</v>
      </c>
      <c r="J126" s="3">
        <f t="array" aca="1" ref="J126" ca="1">IF(D126="","",STDEV(IF(LN(OFFSET($B$3,$D126,0,$A$1-$D126,1)/OFFSET($B$3,0,0,$A$1-$D126,1))&lt;E126,LN(OFFSET($B$3,$D126,0,$A$1-$D126,1)/OFFSET($B$3,0,0,$A$1-$D126,1)),"")))/F126</f>
        <v>0.50744140385420189</v>
      </c>
    </row>
    <row r="127" spans="1:10" x14ac:dyDescent="0.3">
      <c r="A127" s="5">
        <v>42643</v>
      </c>
      <c r="B127" s="4">
        <v>4448.2597660000001</v>
      </c>
      <c r="D127" s="3">
        <f t="array" ref="D127">IF(D126="","",IF(D126+1&lt;=$D$1,D126+1,""))</f>
        <v>125</v>
      </c>
      <c r="E127" s="6">
        <f t="array" aca="1" ref="E127" ca="1">IF(D127="","",AVERAGE(LN(OFFSET($B$3,$D127,0,$A$1-$D127,1)/OFFSET($B$3,0,0,$A$1-$D127,1))))</f>
        <v>-1.6308303140127378E-2</v>
      </c>
      <c r="F127" s="6">
        <f t="array" aca="1" ref="F127" ca="1">IF(D127="","",STDEV(LN(OFFSET($B$3,$D127,0,$A$1-$D127,1)/OFFSET($B$3,0,0,$A$1-$D127,1))))</f>
        <v>0.14398941281551814</v>
      </c>
      <c r="G127" s="3">
        <f t="array" aca="1" ref="G127" ca="1">IF(D127="","",SKEW((((LN(OFFSET($B$3,$D127,0,$A$1-$D127,1)/OFFSET($B$3,0,0,$A$1-$D127,1)))-E127)/(F127))))</f>
        <v>0.6366108863192812</v>
      </c>
      <c r="H127" s="3">
        <f t="array" aca="1" ref="H127" ca="1">IF(D127="","",KURT((((LN(OFFSET($B$3,$D127,0,$A$1-$D127,1)/OFFSET($B$3,0,0,$A$1-$D127,1)))-E127)/(F127))))+3</f>
        <v>3.8994214112479977</v>
      </c>
      <c r="I127" s="3">
        <f t="array" aca="1" ref="I127" ca="1">IF(D127="","",STDEV(IF(LN(OFFSET($B$3,$D127,0,$A$1-$D127,1)/OFFSET($B$3,0,0,$A$1-$D127,1))&gt;E127,LN(OFFSET($B$3,$D127,0,$A$1-$D127,1)/OFFSET($B$3,0,0,$A$1-$D127,1)),"")))/F127</f>
        <v>0.76070817605490271</v>
      </c>
      <c r="J127" s="3">
        <f t="array" aca="1" ref="J127" ca="1">IF(D127="","",STDEV(IF(LN(OFFSET($B$3,$D127,0,$A$1-$D127,1)/OFFSET($B$3,0,0,$A$1-$D127,1))&lt;E127,LN(OFFSET($B$3,$D127,0,$A$1-$D127,1)/OFFSET($B$3,0,0,$A$1-$D127,1)),"")))/F127</f>
        <v>0.50844088160695633</v>
      </c>
    </row>
    <row r="128" spans="1:10" x14ac:dyDescent="0.3">
      <c r="A128" s="5">
        <v>42642</v>
      </c>
      <c r="B128" s="4">
        <v>4443.8398440000001</v>
      </c>
      <c r="D128" s="3">
        <f t="array" ref="D128">IF(D127="","",IF(D127+1&lt;=$D$1,D127+1,""))</f>
        <v>126</v>
      </c>
      <c r="E128" s="6">
        <f t="array" aca="1" ref="E128" ca="1">IF(D128="","",AVERAGE(LN(OFFSET($B$3,$D128,0,$A$1-$D128,1)/OFFSET($B$3,0,0,$A$1-$D128,1))))</f>
        <v>-1.6458257864004247E-2</v>
      </c>
      <c r="F128" s="6">
        <f t="array" aca="1" ref="F128" ca="1">IF(D128="","",STDEV(LN(OFFSET($B$3,$D128,0,$A$1-$D128,1)/OFFSET($B$3,0,0,$A$1-$D128,1))))</f>
        <v>0.14461381605721804</v>
      </c>
      <c r="G128" s="3">
        <f t="array" aca="1" ref="G128" ca="1">IF(D128="","",SKEW((((LN(OFFSET($B$3,$D128,0,$A$1-$D128,1)/OFFSET($B$3,0,0,$A$1-$D128,1)))-E128)/(F128))))</f>
        <v>0.63304084447276876</v>
      </c>
      <c r="H128" s="3">
        <f t="array" aca="1" ref="H128" ca="1">IF(D128="","",KURT((((LN(OFFSET($B$3,$D128,0,$A$1-$D128,1)/OFFSET($B$3,0,0,$A$1-$D128,1)))-E128)/(F128))))+3</f>
        <v>3.8865089577113907</v>
      </c>
      <c r="I128" s="3">
        <f t="array" aca="1" ref="I128" ca="1">IF(D128="","",STDEV(IF(LN(OFFSET($B$3,$D128,0,$A$1-$D128,1)/OFFSET($B$3,0,0,$A$1-$D128,1))&gt;E128,LN(OFFSET($B$3,$D128,0,$A$1-$D128,1)/OFFSET($B$3,0,0,$A$1-$D128,1)),"")))/F128</f>
        <v>0.76071552986255087</v>
      </c>
      <c r="J128" s="3">
        <f t="array" aca="1" ref="J128" ca="1">IF(D128="","",STDEV(IF(LN(OFFSET($B$3,$D128,0,$A$1-$D128,1)/OFFSET($B$3,0,0,$A$1-$D128,1))&lt;E128,LN(OFFSET($B$3,$D128,0,$A$1-$D128,1)/OFFSET($B$3,0,0,$A$1-$D128,1)),"")))/F128</f>
        <v>0.5082983821361563</v>
      </c>
    </row>
    <row r="129" spans="1:10" x14ac:dyDescent="0.3">
      <c r="A129" s="5">
        <v>42641</v>
      </c>
      <c r="B129" s="4">
        <v>4432.4501950000003</v>
      </c>
      <c r="D129" s="3">
        <f t="array" ref="D129">IF(D128="","",IF(D128+1&lt;=$D$1,D128+1,""))</f>
        <v>127</v>
      </c>
      <c r="E129" s="6">
        <f t="array" aca="1" ref="E129" ca="1">IF(D129="","",AVERAGE(LN(OFFSET($B$3,$D129,0,$A$1-$D129,1)/OFFSET($B$3,0,0,$A$1-$D129,1))))</f>
        <v>-1.6609966951063322E-2</v>
      </c>
      <c r="F129" s="6">
        <f t="array" aca="1" ref="F129" ca="1">IF(D129="","",STDEV(LN(OFFSET($B$3,$D129,0,$A$1-$D129,1)/OFFSET($B$3,0,0,$A$1-$D129,1))))</f>
        <v>0.14524887053068827</v>
      </c>
      <c r="G129" s="3">
        <f t="array" aca="1" ref="G129" ca="1">IF(D129="","",SKEW((((LN(OFFSET($B$3,$D129,0,$A$1-$D129,1)/OFFSET($B$3,0,0,$A$1-$D129,1)))-E129)/(F129))))</f>
        <v>0.63006277301297531</v>
      </c>
      <c r="H129" s="3">
        <f t="array" aca="1" ref="H129" ca="1">IF(D129="","",KURT((((LN(OFFSET($B$3,$D129,0,$A$1-$D129,1)/OFFSET($B$3,0,0,$A$1-$D129,1)))-E129)/(F129))))+3</f>
        <v>3.8745175310988675</v>
      </c>
      <c r="I129" s="3">
        <f t="array" aca="1" ref="I129" ca="1">IF(D129="","",STDEV(IF(LN(OFFSET($B$3,$D129,0,$A$1-$D129,1)/OFFSET($B$3,0,0,$A$1-$D129,1))&gt;E129,LN(OFFSET($B$3,$D129,0,$A$1-$D129,1)/OFFSET($B$3,0,0,$A$1-$D129,1)),"")))/F129</f>
        <v>0.7604889047668193</v>
      </c>
      <c r="J129" s="3">
        <f t="array" aca="1" ref="J129" ca="1">IF(D129="","",STDEV(IF(LN(OFFSET($B$3,$D129,0,$A$1-$D129,1)/OFFSET($B$3,0,0,$A$1-$D129,1))&lt;E129,LN(OFFSET($B$3,$D129,0,$A$1-$D129,1)/OFFSET($B$3,0,0,$A$1-$D129,1)),"")))/F129</f>
        <v>0.50950563798350779</v>
      </c>
    </row>
    <row r="130" spans="1:10" x14ac:dyDescent="0.3">
      <c r="A130" s="5">
        <v>42640</v>
      </c>
      <c r="B130" s="4">
        <v>4398.6801759999998</v>
      </c>
      <c r="D130" s="3">
        <f t="array" ref="D130">IF(D129="","",IF(D129+1&lt;=$D$1,D129+1,""))</f>
        <v>128</v>
      </c>
      <c r="E130" s="6">
        <f t="array" aca="1" ref="E130" ca="1">IF(D130="","",AVERAGE(LN(OFFSET($B$3,$D130,0,$A$1-$D130,1)/OFFSET($B$3,0,0,$A$1-$D130,1))))</f>
        <v>-1.6759037671966698E-2</v>
      </c>
      <c r="F130" s="6">
        <f t="array" aca="1" ref="F130" ca="1">IF(D130="","",STDEV(LN(OFFSET($B$3,$D130,0,$A$1-$D130,1)/OFFSET($B$3,0,0,$A$1-$D130,1))))</f>
        <v>0.14586948988812612</v>
      </c>
      <c r="G130" s="3">
        <f t="array" aca="1" ref="G130" ca="1">IF(D130="","",SKEW((((LN(OFFSET($B$3,$D130,0,$A$1-$D130,1)/OFFSET($B$3,0,0,$A$1-$D130,1)))-E130)/(F130))))</f>
        <v>0.62824321604724576</v>
      </c>
      <c r="H130" s="3">
        <f t="array" aca="1" ref="H130" ca="1">IF(D130="","",KURT((((LN(OFFSET($B$3,$D130,0,$A$1-$D130,1)/OFFSET($B$3,0,0,$A$1-$D130,1)))-E130)/(F130))))+3</f>
        <v>3.8657238285857529</v>
      </c>
      <c r="I130" s="3">
        <f t="array" aca="1" ref="I130" ca="1">IF(D130="","",STDEV(IF(LN(OFFSET($B$3,$D130,0,$A$1-$D130,1)/OFFSET($B$3,0,0,$A$1-$D130,1))&gt;E130,LN(OFFSET($B$3,$D130,0,$A$1-$D130,1)/OFFSET($B$3,0,0,$A$1-$D130,1)),"")))/F130</f>
        <v>0.76094594249015735</v>
      </c>
      <c r="J130" s="3">
        <f t="array" aca="1" ref="J130" ca="1">IF(D130="","",STDEV(IF(LN(OFFSET($B$3,$D130,0,$A$1-$D130,1)/OFFSET($B$3,0,0,$A$1-$D130,1))&lt;E130,LN(OFFSET($B$3,$D130,0,$A$1-$D130,1)/OFFSET($B$3,0,0,$A$1-$D130,1)),"")))/F130</f>
        <v>0.50924214099040921</v>
      </c>
    </row>
    <row r="131" spans="1:10" x14ac:dyDescent="0.3">
      <c r="A131" s="5">
        <v>42639</v>
      </c>
      <c r="B131" s="4">
        <v>4407.8500979999999</v>
      </c>
      <c r="D131" s="3">
        <f t="array" ref="D131">IF(D130="","",IF(D130+1&lt;=$D$1,D130+1,""))</f>
        <v>129</v>
      </c>
      <c r="E131" s="6">
        <f t="array" aca="1" ref="E131" ca="1">IF(D131="","",AVERAGE(LN(OFFSET($B$3,$D131,0,$A$1-$D131,1)/OFFSET($B$3,0,0,$A$1-$D131,1))))</f>
        <v>-1.6911113259636075E-2</v>
      </c>
      <c r="F131" s="6">
        <f t="array" aca="1" ref="F131" ca="1">IF(D131="","",STDEV(LN(OFFSET($B$3,$D131,0,$A$1-$D131,1)/OFFSET($B$3,0,0,$A$1-$D131,1))))</f>
        <v>0.14650404192385144</v>
      </c>
      <c r="G131" s="3">
        <f t="array" aca="1" ref="G131" ca="1">IF(D131="","",SKEW((((LN(OFFSET($B$3,$D131,0,$A$1-$D131,1)/OFFSET($B$3,0,0,$A$1-$D131,1)))-E131)/(F131))))</f>
        <v>0.62769489622024421</v>
      </c>
      <c r="H131" s="3">
        <f t="array" aca="1" ref="H131" ca="1">IF(D131="","",KURT((((LN(OFFSET($B$3,$D131,0,$A$1-$D131,1)/OFFSET($B$3,0,0,$A$1-$D131,1)))-E131)/(F131))))+3</f>
        <v>3.8632458464935202</v>
      </c>
      <c r="I131" s="3">
        <f t="array" aca="1" ref="I131" ca="1">IF(D131="","",STDEV(IF(LN(OFFSET($B$3,$D131,0,$A$1-$D131,1)/OFFSET($B$3,0,0,$A$1-$D131,1))&gt;E131,LN(OFFSET($B$3,$D131,0,$A$1-$D131,1)/OFFSET($B$3,0,0,$A$1-$D131,1)),"")))/F131</f>
        <v>0.76023253624257436</v>
      </c>
      <c r="J131" s="3">
        <f t="array" aca="1" ref="J131" ca="1">IF(D131="","",STDEV(IF(LN(OFFSET($B$3,$D131,0,$A$1-$D131,1)/OFFSET($B$3,0,0,$A$1-$D131,1))&lt;E131,LN(OFFSET($B$3,$D131,0,$A$1-$D131,1)/OFFSET($B$3,0,0,$A$1-$D131,1)),"")))/F131</f>
        <v>0.50962375440374319</v>
      </c>
    </row>
    <row r="132" spans="1:10" x14ac:dyDescent="0.3">
      <c r="A132" s="5">
        <v>42636</v>
      </c>
      <c r="B132" s="4">
        <v>4488.6899409999996</v>
      </c>
      <c r="D132" s="3">
        <f t="array" ref="D132">IF(D131="","",IF(D131+1&lt;=$D$1,D131+1,""))</f>
        <v>130</v>
      </c>
      <c r="E132" s="6">
        <f t="array" aca="1" ref="E132" ca="1">IF(D132="","",AVERAGE(LN(OFFSET($B$3,$D132,0,$A$1-$D132,1)/OFFSET($B$3,0,0,$A$1-$D132,1))))</f>
        <v>-1.7065012209330051E-2</v>
      </c>
      <c r="F132" s="6">
        <f t="array" aca="1" ref="F132" ca="1">IF(D132="","",STDEV(LN(OFFSET($B$3,$D132,0,$A$1-$D132,1)/OFFSET($B$3,0,0,$A$1-$D132,1))))</f>
        <v>0.14712135465892337</v>
      </c>
      <c r="G132" s="3">
        <f t="array" aca="1" ref="G132" ca="1">IF(D132="","",SKEW((((LN(OFFSET($B$3,$D132,0,$A$1-$D132,1)/OFFSET($B$3,0,0,$A$1-$D132,1)))-E132)/(F132))))</f>
        <v>0.62602275041380639</v>
      </c>
      <c r="H132" s="3">
        <f t="array" aca="1" ref="H132" ca="1">IF(D132="","",KURT((((LN(OFFSET($B$3,$D132,0,$A$1-$D132,1)/OFFSET($B$3,0,0,$A$1-$D132,1)))-E132)/(F132))))+3</f>
        <v>3.8561506930638854</v>
      </c>
      <c r="I132" s="3">
        <f t="array" aca="1" ref="I132" ca="1">IF(D132="","",STDEV(IF(LN(OFFSET($B$3,$D132,0,$A$1-$D132,1)/OFFSET($B$3,0,0,$A$1-$D132,1))&gt;E132,LN(OFFSET($B$3,$D132,0,$A$1-$D132,1)/OFFSET($B$3,0,0,$A$1-$D132,1)),"")))/F132</f>
        <v>0.75873118013419283</v>
      </c>
      <c r="J132" s="3">
        <f t="array" aca="1" ref="J132" ca="1">IF(D132="","",STDEV(IF(LN(OFFSET($B$3,$D132,0,$A$1-$D132,1)/OFFSET($B$3,0,0,$A$1-$D132,1))&lt;E132,LN(OFFSET($B$3,$D132,0,$A$1-$D132,1)/OFFSET($B$3,0,0,$A$1-$D132,1)),"")))/F132</f>
        <v>0.51054692725447082</v>
      </c>
    </row>
    <row r="133" spans="1:10" x14ac:dyDescent="0.3">
      <c r="A133" s="5">
        <v>42635</v>
      </c>
      <c r="B133" s="4">
        <v>4509.8198240000002</v>
      </c>
      <c r="D133" s="3">
        <f t="array" ref="D133">IF(D132="","",IF(D132+1&lt;=$D$1,D132+1,""))</f>
        <v>131</v>
      </c>
      <c r="E133" s="6">
        <f t="array" aca="1" ref="E133" ca="1">IF(D133="","",AVERAGE(LN(OFFSET($B$3,$D133,0,$A$1-$D133,1)/OFFSET($B$3,0,0,$A$1-$D133,1))))</f>
        <v>-1.7215762100667845E-2</v>
      </c>
      <c r="F133" s="6">
        <f t="array" aca="1" ref="F133" ca="1">IF(D133="","",STDEV(LN(OFFSET($B$3,$D133,0,$A$1-$D133,1)/OFFSET($B$3,0,0,$A$1-$D133,1))))</f>
        <v>0.14775067373618597</v>
      </c>
      <c r="G133" s="3">
        <f t="array" aca="1" ref="G133" ca="1">IF(D133="","",SKEW((((LN(OFFSET($B$3,$D133,0,$A$1-$D133,1)/OFFSET($B$3,0,0,$A$1-$D133,1)))-E133)/(F133))))</f>
        <v>0.62456826392591491</v>
      </c>
      <c r="H133" s="3">
        <f t="array" aca="1" ref="H133" ca="1">IF(D133="","",KURT((((LN(OFFSET($B$3,$D133,0,$A$1-$D133,1)/OFFSET($B$3,0,0,$A$1-$D133,1)))-E133)/(F133))))+3</f>
        <v>3.8472347634793049</v>
      </c>
      <c r="I133" s="3">
        <f t="array" aca="1" ref="I133" ca="1">IF(D133="","",STDEV(IF(LN(OFFSET($B$3,$D133,0,$A$1-$D133,1)/OFFSET($B$3,0,0,$A$1-$D133,1))&gt;E133,LN(OFFSET($B$3,$D133,0,$A$1-$D133,1)/OFFSET($B$3,0,0,$A$1-$D133,1)),"")))/F133</f>
        <v>0.75910486440318714</v>
      </c>
      <c r="J133" s="3">
        <f t="array" aca="1" ref="J133" ca="1">IF(D133="","",STDEV(IF(LN(OFFSET($B$3,$D133,0,$A$1-$D133,1)/OFFSET($B$3,0,0,$A$1-$D133,1))&lt;E133,LN(OFFSET($B$3,$D133,0,$A$1-$D133,1)/OFFSET($B$3,0,0,$A$1-$D133,1)),"")))/F133</f>
        <v>0.51012144363058387</v>
      </c>
    </row>
    <row r="134" spans="1:10" x14ac:dyDescent="0.3">
      <c r="A134" s="5">
        <v>42634</v>
      </c>
      <c r="B134" s="4">
        <v>4409.5498049999997</v>
      </c>
      <c r="D134" s="3">
        <f t="array" ref="D134">IF(D133="","",IF(D133+1&lt;=$D$1,D133+1,""))</f>
        <v>132</v>
      </c>
      <c r="E134" s="6">
        <f t="array" aca="1" ref="E134" ca="1">IF(D134="","",AVERAGE(LN(OFFSET($B$3,$D134,0,$A$1-$D134,1)/OFFSET($B$3,0,0,$A$1-$D134,1))))</f>
        <v>-1.7363934325899891E-2</v>
      </c>
      <c r="F134" s="6">
        <f t="array" aca="1" ref="F134" ca="1">IF(D134="","",STDEV(LN(OFFSET($B$3,$D134,0,$A$1-$D134,1)/OFFSET($B$3,0,0,$A$1-$D134,1))))</f>
        <v>0.14836707556283141</v>
      </c>
      <c r="G134" s="3">
        <f t="array" aca="1" ref="G134" ca="1">IF(D134="","",SKEW((((LN(OFFSET($B$3,$D134,0,$A$1-$D134,1)/OFFSET($B$3,0,0,$A$1-$D134,1)))-E134)/(F134))))</f>
        <v>0.62453310914795068</v>
      </c>
      <c r="H134" s="3">
        <f t="array" aca="1" ref="H134" ca="1">IF(D134="","",KURT((((LN(OFFSET($B$3,$D134,0,$A$1-$D134,1)/OFFSET($B$3,0,0,$A$1-$D134,1)))-E134)/(F134))))+3</f>
        <v>3.8379594039400029</v>
      </c>
      <c r="I134" s="3">
        <f t="array" aca="1" ref="I134" ca="1">IF(D134="","",STDEV(IF(LN(OFFSET($B$3,$D134,0,$A$1-$D134,1)/OFFSET($B$3,0,0,$A$1-$D134,1))&gt;E134,LN(OFFSET($B$3,$D134,0,$A$1-$D134,1)/OFFSET($B$3,0,0,$A$1-$D134,1)),"")))/F134</f>
        <v>0.76045357284505699</v>
      </c>
      <c r="J134" s="3">
        <f t="array" aca="1" ref="J134" ca="1">IF(D134="","",STDEV(IF(LN(OFFSET($B$3,$D134,0,$A$1-$D134,1)/OFFSET($B$3,0,0,$A$1-$D134,1))&lt;E134,LN(OFFSET($B$3,$D134,0,$A$1-$D134,1)/OFFSET($B$3,0,0,$A$1-$D134,1)),"")))/F134</f>
        <v>0.50764819594232602</v>
      </c>
    </row>
    <row r="135" spans="1:10" x14ac:dyDescent="0.3">
      <c r="A135" s="5">
        <v>42633</v>
      </c>
      <c r="B135" s="4">
        <v>4388.6000979999999</v>
      </c>
      <c r="D135" s="3">
        <f t="array" ref="D135">IF(D134="","",IF(D134+1&lt;=$D$1,D134+1,""))</f>
        <v>133</v>
      </c>
      <c r="E135" s="6">
        <f t="array" aca="1" ref="E135" ca="1">IF(D135="","",AVERAGE(LN(OFFSET($B$3,$D135,0,$A$1-$D135,1)/OFFSET($B$3,0,0,$A$1-$D135,1))))</f>
        <v>-1.7511983010704436E-2</v>
      </c>
      <c r="F135" s="6">
        <f t="array" aca="1" ref="F135" ca="1">IF(D135="","",STDEV(LN(OFFSET($B$3,$D135,0,$A$1-$D135,1)/OFFSET($B$3,0,0,$A$1-$D135,1))))</f>
        <v>0.14897960596629045</v>
      </c>
      <c r="G135" s="3">
        <f t="array" aca="1" ref="G135" ca="1">IF(D135="","",SKEW((((LN(OFFSET($B$3,$D135,0,$A$1-$D135,1)/OFFSET($B$3,0,0,$A$1-$D135,1)))-E135)/(F135))))</f>
        <v>0.62556763414625971</v>
      </c>
      <c r="H135" s="3">
        <f t="array" aca="1" ref="H135" ca="1">IF(D135="","",KURT((((LN(OFFSET($B$3,$D135,0,$A$1-$D135,1)/OFFSET($B$3,0,0,$A$1-$D135,1)))-E135)/(F135))))+3</f>
        <v>3.831680778567133</v>
      </c>
      <c r="I135" s="3">
        <f t="array" aca="1" ref="I135" ca="1">IF(D135="","",STDEV(IF(LN(OFFSET($B$3,$D135,0,$A$1-$D135,1)/OFFSET($B$3,0,0,$A$1-$D135,1))&gt;E135,LN(OFFSET($B$3,$D135,0,$A$1-$D135,1)/OFFSET($B$3,0,0,$A$1-$D135,1)),"")))/F135</f>
        <v>0.75849954908551087</v>
      </c>
      <c r="J135" s="3">
        <f t="array" aca="1" ref="J135" ca="1">IF(D135="","",STDEV(IF(LN(OFFSET($B$3,$D135,0,$A$1-$D135,1)/OFFSET($B$3,0,0,$A$1-$D135,1))&lt;E135,LN(OFFSET($B$3,$D135,0,$A$1-$D135,1)/OFFSET($B$3,0,0,$A$1-$D135,1)),"")))/F135</f>
        <v>0.50903776983491922</v>
      </c>
    </row>
    <row r="136" spans="1:10" x14ac:dyDescent="0.3">
      <c r="A136" s="5">
        <v>42632</v>
      </c>
      <c r="B136" s="4">
        <v>4394.1899409999996</v>
      </c>
      <c r="D136" s="3">
        <f t="array" ref="D136">IF(D135="","",IF(D135+1&lt;=$D$1,D135+1,""))</f>
        <v>134</v>
      </c>
      <c r="E136" s="6">
        <f t="array" aca="1" ref="E136" ca="1">IF(D136="","",AVERAGE(LN(OFFSET($B$3,$D136,0,$A$1-$D136,1)/OFFSET($B$3,0,0,$A$1-$D136,1))))</f>
        <v>-1.7660445143969392E-2</v>
      </c>
      <c r="F136" s="6">
        <f t="array" aca="1" ref="F136" ca="1">IF(D136="","",STDEV(LN(OFFSET($B$3,$D136,0,$A$1-$D136,1)/OFFSET($B$3,0,0,$A$1-$D136,1))))</f>
        <v>0.14956801710929823</v>
      </c>
      <c r="G136" s="3">
        <f t="array" aca="1" ref="G136" ca="1">IF(D136="","",SKEW((((LN(OFFSET($B$3,$D136,0,$A$1-$D136,1)/OFFSET($B$3,0,0,$A$1-$D136,1)))-E136)/(F136))))</f>
        <v>0.62662367812435982</v>
      </c>
      <c r="H136" s="3">
        <f t="array" aca="1" ref="H136" ca="1">IF(D136="","",KURT((((LN(OFFSET($B$3,$D136,0,$A$1-$D136,1)/OFFSET($B$3,0,0,$A$1-$D136,1)))-E136)/(F136))))+3</f>
        <v>3.8202310109034872</v>
      </c>
      <c r="I136" s="3">
        <f t="array" aca="1" ref="I136" ca="1">IF(D136="","",STDEV(IF(LN(OFFSET($B$3,$D136,0,$A$1-$D136,1)/OFFSET($B$3,0,0,$A$1-$D136,1))&gt;E136,LN(OFFSET($B$3,$D136,0,$A$1-$D136,1)/OFFSET($B$3,0,0,$A$1-$D136,1)),"")))/F136</f>
        <v>0.75822654910274279</v>
      </c>
      <c r="J136" s="3">
        <f t="array" aca="1" ref="J136" ca="1">IF(D136="","",STDEV(IF(LN(OFFSET($B$3,$D136,0,$A$1-$D136,1)/OFFSET($B$3,0,0,$A$1-$D136,1))&lt;E136,LN(OFFSET($B$3,$D136,0,$A$1-$D136,1)/OFFSET($B$3,0,0,$A$1-$D136,1)),"")))/F136</f>
        <v>0.5091089164164464</v>
      </c>
    </row>
    <row r="137" spans="1:10" x14ac:dyDescent="0.3">
      <c r="A137" s="5">
        <v>42629</v>
      </c>
      <c r="B137" s="4">
        <v>4332.4501950000003</v>
      </c>
      <c r="D137" s="3">
        <f t="array" ref="D137">IF(D136="","",IF(D136+1&lt;=$D$1,D136+1,""))</f>
        <v>135</v>
      </c>
      <c r="E137" s="6">
        <f t="array" aca="1" ref="E137" ca="1">IF(D137="","",AVERAGE(LN(OFFSET($B$3,$D137,0,$A$1-$D137,1)/OFFSET($B$3,0,0,$A$1-$D137,1))))</f>
        <v>-1.7809673896805326E-2</v>
      </c>
      <c r="F137" s="6">
        <f t="array" aca="1" ref="F137" ca="1">IF(D137="","",STDEV(LN(OFFSET($B$3,$D137,0,$A$1-$D137,1)/OFFSET($B$3,0,0,$A$1-$D137,1))))</f>
        <v>0.15012657796579179</v>
      </c>
      <c r="G137" s="3">
        <f t="array" aca="1" ref="G137" ca="1">IF(D137="","",SKEW((((LN(OFFSET($B$3,$D137,0,$A$1-$D137,1)/OFFSET($B$3,0,0,$A$1-$D137,1)))-E137)/(F137))))</f>
        <v>0.62721472334403994</v>
      </c>
      <c r="H137" s="3">
        <f t="array" aca="1" ref="H137" ca="1">IF(D137="","",KURT((((LN(OFFSET($B$3,$D137,0,$A$1-$D137,1)/OFFSET($B$3,0,0,$A$1-$D137,1)))-E137)/(F137))))+3</f>
        <v>3.8103336869019975</v>
      </c>
      <c r="I137" s="3">
        <f t="array" aca="1" ref="I137" ca="1">IF(D137="","",STDEV(IF(LN(OFFSET($B$3,$D137,0,$A$1-$D137,1)/OFFSET($B$3,0,0,$A$1-$D137,1))&gt;E137,LN(OFFSET($B$3,$D137,0,$A$1-$D137,1)/OFFSET($B$3,0,0,$A$1-$D137,1)),"")))/F137</f>
        <v>0.75815661176943994</v>
      </c>
      <c r="J137" s="3">
        <f t="array" aca="1" ref="J137" ca="1">IF(D137="","",STDEV(IF(LN(OFFSET($B$3,$D137,0,$A$1-$D137,1)/OFFSET($B$3,0,0,$A$1-$D137,1))&lt;E137,LN(OFFSET($B$3,$D137,0,$A$1-$D137,1)/OFFSET($B$3,0,0,$A$1-$D137,1)),"")))/F137</f>
        <v>0.50843028591563655</v>
      </c>
    </row>
    <row r="138" spans="1:10" x14ac:dyDescent="0.3">
      <c r="A138" s="5">
        <v>42628</v>
      </c>
      <c r="B138" s="4">
        <v>4373.2202150000003</v>
      </c>
      <c r="D138" s="3">
        <f t="array" ref="D138">IF(D137="","",IF(D137+1&lt;=$D$1,D137+1,""))</f>
        <v>136</v>
      </c>
      <c r="E138" s="6">
        <f t="array" aca="1" ref="E138" ca="1">IF(D138="","",AVERAGE(LN(OFFSET($B$3,$D138,0,$A$1-$D138,1)/OFFSET($B$3,0,0,$A$1-$D138,1))))</f>
        <v>-1.7961354252450615E-2</v>
      </c>
      <c r="F138" s="6">
        <f t="array" aca="1" ref="F138" ca="1">IF(D138="","",STDEV(LN(OFFSET($B$3,$D138,0,$A$1-$D138,1)/OFFSET($B$3,0,0,$A$1-$D138,1))))</f>
        <v>0.15068902949594393</v>
      </c>
      <c r="G138" s="3">
        <f t="array" aca="1" ref="G138" ca="1">IF(D138="","",SKEW((((LN(OFFSET($B$3,$D138,0,$A$1-$D138,1)/OFFSET($B$3,0,0,$A$1-$D138,1)))-E138)/(F138))))</f>
        <v>0.62836057911865573</v>
      </c>
      <c r="H138" s="3">
        <f t="array" aca="1" ref="H138" ca="1">IF(D138="","",KURT((((LN(OFFSET($B$3,$D138,0,$A$1-$D138,1)/OFFSET($B$3,0,0,$A$1-$D138,1)))-E138)/(F138))))+3</f>
        <v>3.802718165619166</v>
      </c>
      <c r="I138" s="3">
        <f t="array" aca="1" ref="I138" ca="1">IF(D138="","",STDEV(IF(LN(OFFSET($B$3,$D138,0,$A$1-$D138,1)/OFFSET($B$3,0,0,$A$1-$D138,1))&gt;E138,LN(OFFSET($B$3,$D138,0,$A$1-$D138,1)/OFFSET($B$3,0,0,$A$1-$D138,1)),"")))/F138</f>
        <v>0.75869551021546344</v>
      </c>
      <c r="J138" s="3">
        <f t="array" aca="1" ref="J138" ca="1">IF(D138="","",STDEV(IF(LN(OFFSET($B$3,$D138,0,$A$1-$D138,1)/OFFSET($B$3,0,0,$A$1-$D138,1))&lt;E138,LN(OFFSET($B$3,$D138,0,$A$1-$D138,1)/OFFSET($B$3,0,0,$A$1-$D138,1)),"")))/F138</f>
        <v>0.50714540141393538</v>
      </c>
    </row>
    <row r="139" spans="1:10" x14ac:dyDescent="0.3">
      <c r="A139" s="5">
        <v>42627</v>
      </c>
      <c r="B139" s="4">
        <v>4370.2597660000001</v>
      </c>
      <c r="D139" s="3">
        <f t="array" ref="D139">IF(D138="","",IF(D138+1&lt;=$D$1,D138+1,""))</f>
        <v>137</v>
      </c>
      <c r="E139" s="6">
        <f t="array" aca="1" ref="E139" ca="1">IF(D139="","",AVERAGE(LN(OFFSET($B$3,$D139,0,$A$1-$D139,1)/OFFSET($B$3,0,0,$A$1-$D139,1))))</f>
        <v>-1.8115219456429656E-2</v>
      </c>
      <c r="F139" s="6">
        <f t="array" aca="1" ref="F139" ca="1">IF(D139="","",STDEV(LN(OFFSET($B$3,$D139,0,$A$1-$D139,1)/OFFSET($B$3,0,0,$A$1-$D139,1))))</f>
        <v>0.15124166306567807</v>
      </c>
      <c r="G139" s="3">
        <f t="array" aca="1" ref="G139" ca="1">IF(D139="","",SKEW((((LN(OFFSET($B$3,$D139,0,$A$1-$D139,1)/OFFSET($B$3,0,0,$A$1-$D139,1)))-E139)/(F139))))</f>
        <v>0.63034254549367708</v>
      </c>
      <c r="H139" s="3">
        <f t="array" aca="1" ref="H139" ca="1">IF(D139="","",KURT((((LN(OFFSET($B$3,$D139,0,$A$1-$D139,1)/OFFSET($B$3,0,0,$A$1-$D139,1)))-E139)/(F139))))+3</f>
        <v>3.797236777454283</v>
      </c>
      <c r="I139" s="3">
        <f t="array" aca="1" ref="I139" ca="1">IF(D139="","",STDEV(IF(LN(OFFSET($B$3,$D139,0,$A$1-$D139,1)/OFFSET($B$3,0,0,$A$1-$D139,1))&gt;E139,LN(OFFSET($B$3,$D139,0,$A$1-$D139,1)/OFFSET($B$3,0,0,$A$1-$D139,1)),"")))/F139</f>
        <v>0.75740014334143047</v>
      </c>
      <c r="J139" s="3">
        <f t="array" aca="1" ref="J139" ca="1">IF(D139="","",STDEV(IF(LN(OFFSET($B$3,$D139,0,$A$1-$D139,1)/OFFSET($B$3,0,0,$A$1-$D139,1))&lt;E139,LN(OFFSET($B$3,$D139,0,$A$1-$D139,1)/OFFSET($B$3,0,0,$A$1-$D139,1)),"")))/F139</f>
        <v>0.50723479495029078</v>
      </c>
    </row>
    <row r="140" spans="1:10" x14ac:dyDescent="0.3">
      <c r="A140" s="5">
        <v>42626</v>
      </c>
      <c r="B140" s="4">
        <v>4387.1801759999998</v>
      </c>
      <c r="D140" s="3">
        <f t="array" ref="D140">IF(D139="","",IF(D139+1&lt;=$D$1,D139+1,""))</f>
        <v>138</v>
      </c>
      <c r="E140" s="6">
        <f t="array" aca="1" ref="E140" ca="1">IF(D140="","",AVERAGE(LN(OFFSET($B$3,$D140,0,$A$1-$D140,1)/OFFSET($B$3,0,0,$A$1-$D140,1))))</f>
        <v>-1.8270648453437996E-2</v>
      </c>
      <c r="F140" s="6">
        <f t="array" aca="1" ref="F140" ca="1">IF(D140="","",STDEV(LN(OFFSET($B$3,$D140,0,$A$1-$D140,1)/OFFSET($B$3,0,0,$A$1-$D140,1))))</f>
        <v>0.15178795559112818</v>
      </c>
      <c r="G140" s="3">
        <f t="array" aca="1" ref="G140" ca="1">IF(D140="","",SKEW((((LN(OFFSET($B$3,$D140,0,$A$1-$D140,1)/OFFSET($B$3,0,0,$A$1-$D140,1)))-E140)/(F140))))</f>
        <v>0.6312866465489485</v>
      </c>
      <c r="H140" s="3">
        <f t="array" aca="1" ref="H140" ca="1">IF(D140="","",KURT((((LN(OFFSET($B$3,$D140,0,$A$1-$D140,1)/OFFSET($B$3,0,0,$A$1-$D140,1)))-E140)/(F140))))+3</f>
        <v>3.7879241774578447</v>
      </c>
      <c r="I140" s="3">
        <f t="array" aca="1" ref="I140" ca="1">IF(D140="","",STDEV(IF(LN(OFFSET($B$3,$D140,0,$A$1-$D140,1)/OFFSET($B$3,0,0,$A$1-$D140,1))&gt;E140,LN(OFFSET($B$3,$D140,0,$A$1-$D140,1)/OFFSET($B$3,0,0,$A$1-$D140,1)),"")))/F140</f>
        <v>0.75728406639409762</v>
      </c>
      <c r="J140" s="3">
        <f t="array" aca="1" ref="J140" ca="1">IF(D140="","",STDEV(IF(LN(OFFSET($B$3,$D140,0,$A$1-$D140,1)/OFFSET($B$3,0,0,$A$1-$D140,1))&lt;E140,LN(OFFSET($B$3,$D140,0,$A$1-$D140,1)/OFFSET($B$3,0,0,$A$1-$D140,1)),"")))/F140</f>
        <v>0.50599947995087402</v>
      </c>
    </row>
    <row r="141" spans="1:10" x14ac:dyDescent="0.3">
      <c r="A141" s="5">
        <v>42625</v>
      </c>
      <c r="B141" s="4">
        <v>4439.7998049999997</v>
      </c>
      <c r="D141" s="3">
        <f t="array" ref="D141">IF(D140="","",IF(D140+1&lt;=$D$1,D140+1,""))</f>
        <v>139</v>
      </c>
      <c r="E141" s="6">
        <f t="array" aca="1" ref="E141" ca="1">IF(D141="","",AVERAGE(LN(OFFSET($B$3,$D141,0,$A$1-$D141,1)/OFFSET($B$3,0,0,$A$1-$D141,1))))</f>
        <v>-1.843076403519691E-2</v>
      </c>
      <c r="F141" s="6">
        <f t="array" aca="1" ref="F141" ca="1">IF(D141="","",STDEV(LN(OFFSET($B$3,$D141,0,$A$1-$D141,1)/OFFSET($B$3,0,0,$A$1-$D141,1))))</f>
        <v>0.15231218298227919</v>
      </c>
      <c r="G141" s="3">
        <f t="array" aca="1" ref="G141" ca="1">IF(D141="","",SKEW((((LN(OFFSET($B$3,$D141,0,$A$1-$D141,1)/OFFSET($B$3,0,0,$A$1-$D141,1)))-E141)/(F141))))</f>
        <v>0.63259633919583713</v>
      </c>
      <c r="H141" s="3">
        <f t="array" aca="1" ref="H141" ca="1">IF(D141="","",KURT((((LN(OFFSET($B$3,$D141,0,$A$1-$D141,1)/OFFSET($B$3,0,0,$A$1-$D141,1)))-E141)/(F141))))+3</f>
        <v>3.7784301872174102</v>
      </c>
      <c r="I141" s="3">
        <f t="array" aca="1" ref="I141" ca="1">IF(D141="","",STDEV(IF(LN(OFFSET($B$3,$D141,0,$A$1-$D141,1)/OFFSET($B$3,0,0,$A$1-$D141,1))&gt;E141,LN(OFFSET($B$3,$D141,0,$A$1-$D141,1)/OFFSET($B$3,0,0,$A$1-$D141,1)),"")))/F141</f>
        <v>0.75827189264321138</v>
      </c>
      <c r="J141" s="3">
        <f t="array" aca="1" ref="J141" ca="1">IF(D141="","",STDEV(IF(LN(OFFSET($B$3,$D141,0,$A$1-$D141,1)/OFFSET($B$3,0,0,$A$1-$D141,1))&lt;E141,LN(OFFSET($B$3,$D141,0,$A$1-$D141,1)/OFFSET($B$3,0,0,$A$1-$D141,1)),"")))/F141</f>
        <v>0.50420658731430301</v>
      </c>
    </row>
    <row r="142" spans="1:10" x14ac:dyDescent="0.3">
      <c r="A142" s="5">
        <v>42622</v>
      </c>
      <c r="B142" s="4">
        <v>4491.3999020000001</v>
      </c>
      <c r="D142" s="3">
        <f t="array" ref="D142">IF(D141="","",IF(D141+1&lt;=$D$1,D141+1,""))</f>
        <v>140</v>
      </c>
      <c r="E142" s="6">
        <f t="array" aca="1" ref="E142" ca="1">IF(D142="","",AVERAGE(LN(OFFSET($B$3,$D142,0,$A$1-$D142,1)/OFFSET($B$3,0,0,$A$1-$D142,1))))</f>
        <v>-1.8592355861839258E-2</v>
      </c>
      <c r="F142" s="6">
        <f t="array" aca="1" ref="F142" ca="1">IF(D142="","",STDEV(LN(OFFSET($B$3,$D142,0,$A$1-$D142,1)/OFFSET($B$3,0,0,$A$1-$D142,1))))</f>
        <v>0.15285457926601764</v>
      </c>
      <c r="G142" s="3">
        <f t="array" aca="1" ref="G142" ca="1">IF(D142="","",SKEW((((LN(OFFSET($B$3,$D142,0,$A$1-$D142,1)/OFFSET($B$3,0,0,$A$1-$D142,1)))-E142)/(F142))))</f>
        <v>0.63352575811706791</v>
      </c>
      <c r="H142" s="3">
        <f t="array" aca="1" ref="H142" ca="1">IF(D142="","",KURT((((LN(OFFSET($B$3,$D142,0,$A$1-$D142,1)/OFFSET($B$3,0,0,$A$1-$D142,1)))-E142)/(F142))))+3</f>
        <v>3.7647769969132558</v>
      </c>
      <c r="I142" s="3">
        <f t="array" aca="1" ref="I142" ca="1">IF(D142="","",STDEV(IF(LN(OFFSET($B$3,$D142,0,$A$1-$D142,1)/OFFSET($B$3,0,0,$A$1-$D142,1))&gt;E142,LN(OFFSET($B$3,$D142,0,$A$1-$D142,1)/OFFSET($B$3,0,0,$A$1-$D142,1)),"")))/F142</f>
        <v>0.75692779965647017</v>
      </c>
      <c r="J142" s="3">
        <f t="array" aca="1" ref="J142" ca="1">IF(D142="","",STDEV(IF(LN(OFFSET($B$3,$D142,0,$A$1-$D142,1)/OFFSET($B$3,0,0,$A$1-$D142,1))&lt;E142,LN(OFFSET($B$3,$D142,0,$A$1-$D142,1)/OFFSET($B$3,0,0,$A$1-$D142,1)),"")))/F142</f>
        <v>0.50367329084269208</v>
      </c>
    </row>
    <row r="143" spans="1:10" x14ac:dyDescent="0.3">
      <c r="A143" s="5">
        <v>42621</v>
      </c>
      <c r="B143" s="4">
        <v>4542.2001950000003</v>
      </c>
      <c r="D143" s="3">
        <f t="array" ref="D143">IF(D142="","",IF(D142+1&lt;=$D$1,D142+1,""))</f>
        <v>141</v>
      </c>
      <c r="E143" s="6">
        <f t="array" aca="1" ref="E143" ca="1">IF(D143="","",AVERAGE(LN(OFFSET($B$3,$D143,0,$A$1-$D143,1)/OFFSET($B$3,0,0,$A$1-$D143,1))))</f>
        <v>-1.8759573819341284E-2</v>
      </c>
      <c r="F143" s="6">
        <f t="array" aca="1" ref="F143" ca="1">IF(D143="","",STDEV(LN(OFFSET($B$3,$D143,0,$A$1-$D143,1)/OFFSET($B$3,0,0,$A$1-$D143,1))))</f>
        <v>0.15334929351111554</v>
      </c>
      <c r="G143" s="3">
        <f t="array" aca="1" ref="G143" ca="1">IF(D143="","",SKEW((((LN(OFFSET($B$3,$D143,0,$A$1-$D143,1)/OFFSET($B$3,0,0,$A$1-$D143,1)))-E143)/(F143))))</f>
        <v>0.63441478176163812</v>
      </c>
      <c r="H143" s="3">
        <f t="array" aca="1" ref="H143" ca="1">IF(D143="","",KURT((((LN(OFFSET($B$3,$D143,0,$A$1-$D143,1)/OFFSET($B$3,0,0,$A$1-$D143,1)))-E143)/(F143))))+3</f>
        <v>3.7516186308220534</v>
      </c>
      <c r="I143" s="3">
        <f t="array" aca="1" ref="I143" ca="1">IF(D143="","",STDEV(IF(LN(OFFSET($B$3,$D143,0,$A$1-$D143,1)/OFFSET($B$3,0,0,$A$1-$D143,1))&gt;E143,LN(OFFSET($B$3,$D143,0,$A$1-$D143,1)/OFFSET($B$3,0,0,$A$1-$D143,1)),"")))/F143</f>
        <v>0.75575916657320785</v>
      </c>
      <c r="J143" s="3">
        <f t="array" aca="1" ref="J143" ca="1">IF(D143="","",STDEV(IF(LN(OFFSET($B$3,$D143,0,$A$1-$D143,1)/OFFSET($B$3,0,0,$A$1-$D143,1))&lt;E143,LN(OFFSET($B$3,$D143,0,$A$1-$D143,1)/OFFSET($B$3,0,0,$A$1-$D143,1)),"")))/F143</f>
        <v>0.50318239064658266</v>
      </c>
    </row>
    <row r="144" spans="1:10" x14ac:dyDescent="0.3">
      <c r="A144" s="5">
        <v>42620</v>
      </c>
      <c r="B144" s="4">
        <v>4557.6601559999999</v>
      </c>
      <c r="D144" s="3">
        <f t="array" ref="D144">IF(D143="","",IF(D143+1&lt;=$D$1,D143+1,""))</f>
        <v>142</v>
      </c>
      <c r="E144" s="6">
        <f t="array" aca="1" ref="E144" ca="1">IF(D144="","",AVERAGE(LN(OFFSET($B$3,$D144,0,$A$1-$D144,1)/OFFSET($B$3,0,0,$A$1-$D144,1))))</f>
        <v>-1.8929138686937123E-2</v>
      </c>
      <c r="F144" s="6">
        <f t="array" aca="1" ref="F144" ca="1">IF(D144="","",STDEV(LN(OFFSET($B$3,$D144,0,$A$1-$D144,1)/OFFSET($B$3,0,0,$A$1-$D144,1))))</f>
        <v>0.15384291767812563</v>
      </c>
      <c r="G144" s="3">
        <f t="array" aca="1" ref="G144" ca="1">IF(D144="","",SKEW((((LN(OFFSET($B$3,$D144,0,$A$1-$D144,1)/OFFSET($B$3,0,0,$A$1-$D144,1)))-E144)/(F144))))</f>
        <v>0.6345530402287084</v>
      </c>
      <c r="H144" s="3">
        <f t="array" aca="1" ref="H144" ca="1">IF(D144="","",KURT((((LN(OFFSET($B$3,$D144,0,$A$1-$D144,1)/OFFSET($B$3,0,0,$A$1-$D144,1)))-E144)/(F144))))+3</f>
        <v>3.737689327978531</v>
      </c>
      <c r="I144" s="3">
        <f t="array" aca="1" ref="I144" ca="1">IF(D144="","",STDEV(IF(LN(OFFSET($B$3,$D144,0,$A$1-$D144,1)/OFFSET($B$3,0,0,$A$1-$D144,1))&gt;E144,LN(OFFSET($B$3,$D144,0,$A$1-$D144,1)/OFFSET($B$3,0,0,$A$1-$D144,1)),"")))/F144</f>
        <v>0.7556460549573617</v>
      </c>
      <c r="J144" s="3">
        <f t="array" aca="1" ref="J144" ca="1">IF(D144="","",STDEV(IF(LN(OFFSET($B$3,$D144,0,$A$1-$D144,1)/OFFSET($B$3,0,0,$A$1-$D144,1))&lt;E144,LN(OFFSET($B$3,$D144,0,$A$1-$D144,1)/OFFSET($B$3,0,0,$A$1-$D144,1)),"")))/F144</f>
        <v>0.50252358552941545</v>
      </c>
    </row>
    <row r="145" spans="1:10" x14ac:dyDescent="0.3">
      <c r="A145" s="5">
        <v>42619</v>
      </c>
      <c r="B145" s="4">
        <v>4529.9599609999996</v>
      </c>
      <c r="D145" s="3">
        <f t="array" ref="D145">IF(D144="","",IF(D144+1&lt;=$D$1,D144+1,""))</f>
        <v>143</v>
      </c>
      <c r="E145" s="6">
        <f t="array" aca="1" ref="E145" ca="1">IF(D145="","",AVERAGE(LN(OFFSET($B$3,$D145,0,$A$1-$D145,1)/OFFSET($B$3,0,0,$A$1-$D145,1))))</f>
        <v>-1.9096451496752716E-2</v>
      </c>
      <c r="F145" s="6">
        <f t="array" aca="1" ref="F145" ca="1">IF(D145="","",STDEV(LN(OFFSET($B$3,$D145,0,$A$1-$D145,1)/OFFSET($B$3,0,0,$A$1-$D145,1))))</f>
        <v>0.15433733194406793</v>
      </c>
      <c r="G145" s="3">
        <f t="array" aca="1" ref="G145" ca="1">IF(D145="","",SKEW((((LN(OFFSET($B$3,$D145,0,$A$1-$D145,1)/OFFSET($B$3,0,0,$A$1-$D145,1)))-E145)/(F145))))</f>
        <v>0.63423390805746616</v>
      </c>
      <c r="H145" s="3">
        <f t="array" aca="1" ref="H145" ca="1">IF(D145="","",KURT((((LN(OFFSET($B$3,$D145,0,$A$1-$D145,1)/OFFSET($B$3,0,0,$A$1-$D145,1)))-E145)/(F145))))+3</f>
        <v>3.7236777719077869</v>
      </c>
      <c r="I145" s="3">
        <f t="array" aca="1" ref="I145" ca="1">IF(D145="","",STDEV(IF(LN(OFFSET($B$3,$D145,0,$A$1-$D145,1)/OFFSET($B$3,0,0,$A$1-$D145,1))&gt;E145,LN(OFFSET($B$3,$D145,0,$A$1-$D145,1)/OFFSET($B$3,0,0,$A$1-$D145,1)),"")))/F145</f>
        <v>0.75510720383958285</v>
      </c>
      <c r="J145" s="3">
        <f t="array" aca="1" ref="J145" ca="1">IF(D145="","",STDEV(IF(LN(OFFSET($B$3,$D145,0,$A$1-$D145,1)/OFFSET($B$3,0,0,$A$1-$D145,1))&lt;E145,LN(OFFSET($B$3,$D145,0,$A$1-$D145,1)/OFFSET($B$3,0,0,$A$1-$D145,1)),"")))/F145</f>
        <v>0.50236980443613577</v>
      </c>
    </row>
    <row r="146" spans="1:10" x14ac:dyDescent="0.3">
      <c r="A146" s="5">
        <v>42618</v>
      </c>
      <c r="B146" s="4">
        <v>4541.080078</v>
      </c>
      <c r="D146" s="3">
        <f t="array" ref="D146">IF(D145="","",IF(D145+1&lt;=$D$1,D145+1,""))</f>
        <v>144</v>
      </c>
      <c r="E146" s="6">
        <f t="array" aca="1" ref="E146" ca="1">IF(D146="","",AVERAGE(LN(OFFSET($B$3,$D146,0,$A$1-$D146,1)/OFFSET($B$3,0,0,$A$1-$D146,1))))</f>
        <v>-1.9261718215085717E-2</v>
      </c>
      <c r="F146" s="6">
        <f t="array" aca="1" ref="F146" ca="1">IF(D146="","",STDEV(LN(OFFSET($B$3,$D146,0,$A$1-$D146,1)/OFFSET($B$3,0,0,$A$1-$D146,1))))</f>
        <v>0.15485853717329964</v>
      </c>
      <c r="G146" s="3">
        <f t="array" aca="1" ref="G146" ca="1">IF(D146="","",SKEW((((LN(OFFSET($B$3,$D146,0,$A$1-$D146,1)/OFFSET($B$3,0,0,$A$1-$D146,1)))-E146)/(F146))))</f>
        <v>0.63367138311597793</v>
      </c>
      <c r="H146" s="3">
        <f t="array" aca="1" ref="H146" ca="1">IF(D146="","",KURT((((LN(OFFSET($B$3,$D146,0,$A$1-$D146,1)/OFFSET($B$3,0,0,$A$1-$D146,1)))-E146)/(F146))))+3</f>
        <v>3.7088497348087563</v>
      </c>
      <c r="I146" s="3">
        <f t="array" aca="1" ref="I146" ca="1">IF(D146="","",STDEV(IF(LN(OFFSET($B$3,$D146,0,$A$1-$D146,1)/OFFSET($B$3,0,0,$A$1-$D146,1))&gt;E146,LN(OFFSET($B$3,$D146,0,$A$1-$D146,1)/OFFSET($B$3,0,0,$A$1-$D146,1)),"")))/F146</f>
        <v>0.75437077908586991</v>
      </c>
      <c r="J146" s="3">
        <f t="array" aca="1" ref="J146" ca="1">IF(D146="","",STDEV(IF(LN(OFFSET($B$3,$D146,0,$A$1-$D146,1)/OFFSET($B$3,0,0,$A$1-$D146,1))&lt;E146,LN(OFFSET($B$3,$D146,0,$A$1-$D146,1)/OFFSET($B$3,0,0,$A$1-$D146,1)),"")))/F146</f>
        <v>0.50204051281937367</v>
      </c>
    </row>
    <row r="147" spans="1:10" x14ac:dyDescent="0.3">
      <c r="A147" s="5">
        <v>42615</v>
      </c>
      <c r="B147" s="4">
        <v>4542.169922</v>
      </c>
      <c r="D147" s="3">
        <f t="array" ref="D147">IF(D146="","",IF(D146+1&lt;=$D$1,D146+1,""))</f>
        <v>145</v>
      </c>
      <c r="E147" s="6">
        <f t="array" aca="1" ref="E147" ca="1">IF(D147="","",AVERAGE(LN(OFFSET($B$3,$D147,0,$A$1-$D147,1)/OFFSET($B$3,0,0,$A$1-$D147,1))))</f>
        <v>-1.9429530795557527E-2</v>
      </c>
      <c r="F147" s="6">
        <f t="array" aca="1" ref="F147" ca="1">IF(D147="","",STDEV(LN(OFFSET($B$3,$D147,0,$A$1-$D147,1)/OFFSET($B$3,0,0,$A$1-$D147,1))))</f>
        <v>0.15534465572602602</v>
      </c>
      <c r="G147" s="3">
        <f t="array" aca="1" ref="G147" ca="1">IF(D147="","",SKEW((((LN(OFFSET($B$3,$D147,0,$A$1-$D147,1)/OFFSET($B$3,0,0,$A$1-$D147,1)))-E147)/(F147))))</f>
        <v>0.63444228170735539</v>
      </c>
      <c r="H147" s="3">
        <f t="array" aca="1" ref="H147" ca="1">IF(D147="","",KURT((((LN(OFFSET($B$3,$D147,0,$A$1-$D147,1)/OFFSET($B$3,0,0,$A$1-$D147,1)))-E147)/(F147))))+3</f>
        <v>3.6919729618032617</v>
      </c>
      <c r="I147" s="3">
        <f t="array" aca="1" ref="I147" ca="1">IF(D147="","",STDEV(IF(LN(OFFSET($B$3,$D147,0,$A$1-$D147,1)/OFFSET($B$3,0,0,$A$1-$D147,1))&gt;E147,LN(OFFSET($B$3,$D147,0,$A$1-$D147,1)/OFFSET($B$3,0,0,$A$1-$D147,1)),"")))/F147</f>
        <v>0.75576331369474037</v>
      </c>
      <c r="J147" s="3">
        <f t="array" aca="1" ref="J147" ca="1">IF(D147="","",STDEV(IF(LN(OFFSET($B$3,$D147,0,$A$1-$D147,1)/OFFSET($B$3,0,0,$A$1-$D147,1))&lt;E147,LN(OFFSET($B$3,$D147,0,$A$1-$D147,1)/OFFSET($B$3,0,0,$A$1-$D147,1)),"")))/F147</f>
        <v>0.49966756479005109</v>
      </c>
    </row>
    <row r="148" spans="1:10" x14ac:dyDescent="0.3">
      <c r="A148" s="5">
        <v>42614</v>
      </c>
      <c r="B148" s="4">
        <v>4439.669922</v>
      </c>
      <c r="D148" s="3">
        <f t="array" ref="D148">IF(D147="","",IF(D147+1&lt;=$D$1,D147+1,""))</f>
        <v>146</v>
      </c>
      <c r="E148" s="6">
        <f t="array" aca="1" ref="E148" ca="1">IF(D148="","",AVERAGE(LN(OFFSET($B$3,$D148,0,$A$1-$D148,1)/OFFSET($B$3,0,0,$A$1-$D148,1))))</f>
        <v>-1.9589884665534778E-2</v>
      </c>
      <c r="F148" s="6">
        <f t="array" aca="1" ref="F148" ca="1">IF(D148="","",STDEV(LN(OFFSET($B$3,$D148,0,$A$1-$D148,1)/OFFSET($B$3,0,0,$A$1-$D148,1))))</f>
        <v>0.15583094173730058</v>
      </c>
      <c r="G148" s="3">
        <f t="array" aca="1" ref="G148" ca="1">IF(D148="","",SKEW((((LN(OFFSET($B$3,$D148,0,$A$1-$D148,1)/OFFSET($B$3,0,0,$A$1-$D148,1)))-E148)/(F148))))</f>
        <v>0.63517623815440383</v>
      </c>
      <c r="H148" s="3">
        <f t="array" aca="1" ref="H148" ca="1">IF(D148="","",KURT((((LN(OFFSET($B$3,$D148,0,$A$1-$D148,1)/OFFSET($B$3,0,0,$A$1-$D148,1)))-E148)/(F148))))+3</f>
        <v>3.6778699106057133</v>
      </c>
      <c r="I148" s="3">
        <f t="array" aca="1" ref="I148" ca="1">IF(D148="","",STDEV(IF(LN(OFFSET($B$3,$D148,0,$A$1-$D148,1)/OFFSET($B$3,0,0,$A$1-$D148,1))&gt;E148,LN(OFFSET($B$3,$D148,0,$A$1-$D148,1)/OFFSET($B$3,0,0,$A$1-$D148,1)),"")))/F148</f>
        <v>0.75486785219319164</v>
      </c>
      <c r="J148" s="3">
        <f t="array" aca="1" ref="J148" ca="1">IF(D148="","",STDEV(IF(LN(OFFSET($B$3,$D148,0,$A$1-$D148,1)/OFFSET($B$3,0,0,$A$1-$D148,1))&lt;E148,LN(OFFSET($B$3,$D148,0,$A$1-$D148,1)/OFFSET($B$3,0,0,$A$1-$D148,1)),"")))/F148</f>
        <v>0.49900608335827118</v>
      </c>
    </row>
    <row r="149" spans="1:10" x14ac:dyDescent="0.3">
      <c r="A149" s="5">
        <v>42613</v>
      </c>
      <c r="B149" s="4">
        <v>4438.2202150000003</v>
      </c>
      <c r="D149" s="3">
        <f t="array" ref="D149">IF(D148="","",IF(D148+1&lt;=$D$1,D148+1,""))</f>
        <v>147</v>
      </c>
      <c r="E149" s="6">
        <f t="array" aca="1" ref="E149" ca="1">IF(D149="","",AVERAGE(LN(OFFSET($B$3,$D149,0,$A$1-$D149,1)/OFFSET($B$3,0,0,$A$1-$D149,1))))</f>
        <v>-1.9747178712891875E-2</v>
      </c>
      <c r="F149" s="6">
        <f t="array" aca="1" ref="F149" ca="1">IF(D149="","",STDEV(LN(OFFSET($B$3,$D149,0,$A$1-$D149,1)/OFFSET($B$3,0,0,$A$1-$D149,1))))</f>
        <v>0.15631622012565893</v>
      </c>
      <c r="G149" s="3">
        <f t="array" aca="1" ref="G149" ca="1">IF(D149="","",SKEW((((LN(OFFSET($B$3,$D149,0,$A$1-$D149,1)/OFFSET($B$3,0,0,$A$1-$D149,1)))-E149)/(F149))))</f>
        <v>0.63568106710336658</v>
      </c>
      <c r="H149" s="3">
        <f t="array" aca="1" ref="H149" ca="1">IF(D149="","",KURT((((LN(OFFSET($B$3,$D149,0,$A$1-$D149,1)/OFFSET($B$3,0,0,$A$1-$D149,1)))-E149)/(F149))))+3</f>
        <v>3.6619670826452491</v>
      </c>
      <c r="I149" s="3">
        <f t="array" aca="1" ref="I149" ca="1">IF(D149="","",STDEV(IF(LN(OFFSET($B$3,$D149,0,$A$1-$D149,1)/OFFSET($B$3,0,0,$A$1-$D149,1))&gt;E149,LN(OFFSET($B$3,$D149,0,$A$1-$D149,1)/OFFSET($B$3,0,0,$A$1-$D149,1)),"")))/F149</f>
        <v>0.75509097604585029</v>
      </c>
      <c r="J149" s="3">
        <f t="array" aca="1" ref="J149" ca="1">IF(D149="","",STDEV(IF(LN(OFFSET($B$3,$D149,0,$A$1-$D149,1)/OFFSET($B$3,0,0,$A$1-$D149,1))&lt;E149,LN(OFFSET($B$3,$D149,0,$A$1-$D149,1)/OFFSET($B$3,0,0,$A$1-$D149,1)),"")))/F149</f>
        <v>0.49752956711137586</v>
      </c>
    </row>
    <row r="150" spans="1:10" x14ac:dyDescent="0.3">
      <c r="A150" s="5">
        <v>42612</v>
      </c>
      <c r="B150" s="4">
        <v>4457.4902339999999</v>
      </c>
      <c r="D150" s="3">
        <f t="array" ref="D150">IF(D149="","",IF(D149+1&lt;=$D$1,D149+1,""))</f>
        <v>148</v>
      </c>
      <c r="E150" s="6">
        <f t="array" aca="1" ref="E150" ca="1">IF(D150="","",AVERAGE(LN(OFFSET($B$3,$D150,0,$A$1-$D150,1)/OFFSET($B$3,0,0,$A$1-$D150,1))))</f>
        <v>-1.9905733356413446E-2</v>
      </c>
      <c r="F150" s="6">
        <f t="array" aca="1" ref="F150" ca="1">IF(D150="","",STDEV(LN(OFFSET($B$3,$D150,0,$A$1-$D150,1)/OFFSET($B$3,0,0,$A$1-$D150,1))))</f>
        <v>0.15681075163218533</v>
      </c>
      <c r="G150" s="3">
        <f t="array" aca="1" ref="G150" ca="1">IF(D150="","",SKEW((((LN(OFFSET($B$3,$D150,0,$A$1-$D150,1)/OFFSET($B$3,0,0,$A$1-$D150,1)))-E150)/(F150))))</f>
        <v>0.63527478851319885</v>
      </c>
      <c r="H150" s="3">
        <f t="array" aca="1" ref="H150" ca="1">IF(D150="","",KURT((((LN(OFFSET($B$3,$D150,0,$A$1-$D150,1)/OFFSET($B$3,0,0,$A$1-$D150,1)))-E150)/(F150))))+3</f>
        <v>3.6461734673446449</v>
      </c>
      <c r="I150" s="3">
        <f t="array" aca="1" ref="I150" ca="1">IF(D150="","",STDEV(IF(LN(OFFSET($B$3,$D150,0,$A$1-$D150,1)/OFFSET($B$3,0,0,$A$1-$D150,1))&gt;E150,LN(OFFSET($B$3,$D150,0,$A$1-$D150,1)/OFFSET($B$3,0,0,$A$1-$D150,1)),"")))/F150</f>
        <v>0.75420799853862353</v>
      </c>
      <c r="J150" s="3">
        <f t="array" aca="1" ref="J150" ca="1">IF(D150="","",STDEV(IF(LN(OFFSET($B$3,$D150,0,$A$1-$D150,1)/OFFSET($B$3,0,0,$A$1-$D150,1))&lt;E150,LN(OFFSET($B$3,$D150,0,$A$1-$D150,1)/OFFSET($B$3,0,0,$A$1-$D150,1)),"")))/F150</f>
        <v>0.49664905259088937</v>
      </c>
    </row>
    <row r="151" spans="1:10" x14ac:dyDescent="0.3">
      <c r="A151" s="5">
        <v>42611</v>
      </c>
      <c r="B151" s="4">
        <v>4424.25</v>
      </c>
      <c r="D151" s="3">
        <f t="array" ref="D151">IF(D150="","",IF(D150+1&lt;=$D$1,D150+1,""))</f>
        <v>149</v>
      </c>
      <c r="E151" s="6">
        <f t="array" aca="1" ref="E151" ca="1">IF(D151="","",AVERAGE(LN(OFFSET($B$3,$D151,0,$A$1-$D151,1)/OFFSET($B$3,0,0,$A$1-$D151,1))))</f>
        <v>-2.0064556932676499E-2</v>
      </c>
      <c r="F151" s="6">
        <f t="array" aca="1" ref="F151" ca="1">IF(D151="","",STDEV(LN(OFFSET($B$3,$D151,0,$A$1-$D151,1)/OFFSET($B$3,0,0,$A$1-$D151,1))))</f>
        <v>0.1572820892218553</v>
      </c>
      <c r="G151" s="3">
        <f t="array" aca="1" ref="G151" ca="1">IF(D151="","",SKEW((((LN(OFFSET($B$3,$D151,0,$A$1-$D151,1)/OFFSET($B$3,0,0,$A$1-$D151,1)))-E151)/(F151))))</f>
        <v>0.63472127447107674</v>
      </c>
      <c r="H151" s="3">
        <f t="array" aca="1" ref="H151" ca="1">IF(D151="","",KURT((((LN(OFFSET($B$3,$D151,0,$A$1-$D151,1)/OFFSET($B$3,0,0,$A$1-$D151,1)))-E151)/(F151))))+3</f>
        <v>3.6269545998196318</v>
      </c>
      <c r="I151" s="3">
        <f t="array" aca="1" ref="I151" ca="1">IF(D151="","",STDEV(IF(LN(OFFSET($B$3,$D151,0,$A$1-$D151,1)/OFFSET($B$3,0,0,$A$1-$D151,1))&gt;E151,LN(OFFSET($B$3,$D151,0,$A$1-$D151,1)/OFFSET($B$3,0,0,$A$1-$D151,1)),"")))/F151</f>
        <v>0.75413896993013951</v>
      </c>
      <c r="J151" s="3">
        <f t="array" aca="1" ref="J151" ca="1">IF(D151="","",STDEV(IF(LN(OFFSET($B$3,$D151,0,$A$1-$D151,1)/OFFSET($B$3,0,0,$A$1-$D151,1))&lt;E151,LN(OFFSET($B$3,$D151,0,$A$1-$D151,1)/OFFSET($B$3,0,0,$A$1-$D151,1)),"")))/F151</f>
        <v>0.49572158104235947</v>
      </c>
    </row>
    <row r="152" spans="1:10" x14ac:dyDescent="0.3">
      <c r="A152" s="5">
        <v>42608</v>
      </c>
      <c r="B152" s="4">
        <v>4441.8701170000004</v>
      </c>
      <c r="D152" s="3">
        <f t="array" ref="D152">IF(D151="","",IF(D151+1&lt;=$D$1,D151+1,""))</f>
        <v>150</v>
      </c>
      <c r="E152" s="6">
        <f t="array" aca="1" ref="E152" ca="1">IF(D152="","",AVERAGE(LN(OFFSET($B$3,$D152,0,$A$1-$D152,1)/OFFSET($B$3,0,0,$A$1-$D152,1))))</f>
        <v>-2.0224115542036122E-2</v>
      </c>
      <c r="F152" s="6">
        <f t="array" aca="1" ref="F152" ca="1">IF(D152="","",STDEV(LN(OFFSET($B$3,$D152,0,$A$1-$D152,1)/OFFSET($B$3,0,0,$A$1-$D152,1))))</f>
        <v>0.15775661645462866</v>
      </c>
      <c r="G152" s="3">
        <f t="array" aca="1" ref="G152" ca="1">IF(D152="","",SKEW((((LN(OFFSET($B$3,$D152,0,$A$1-$D152,1)/OFFSET($B$3,0,0,$A$1-$D152,1)))-E152)/(F152))))</f>
        <v>0.63400484016157255</v>
      </c>
      <c r="H152" s="3">
        <f t="array" aca="1" ref="H152" ca="1">IF(D152="","",KURT((((LN(OFFSET($B$3,$D152,0,$A$1-$D152,1)/OFFSET($B$3,0,0,$A$1-$D152,1)))-E152)/(F152))))+3</f>
        <v>3.6074588825254628</v>
      </c>
      <c r="I152" s="3">
        <f t="array" aca="1" ref="I152" ca="1">IF(D152="","",STDEV(IF(LN(OFFSET($B$3,$D152,0,$A$1-$D152,1)/OFFSET($B$3,0,0,$A$1-$D152,1))&gt;E152,LN(OFFSET($B$3,$D152,0,$A$1-$D152,1)/OFFSET($B$3,0,0,$A$1-$D152,1)),"")))/F152</f>
        <v>0.75389399857998851</v>
      </c>
      <c r="J152" s="3">
        <f t="array" aca="1" ref="J152" ca="1">IF(D152="","",STDEV(IF(LN(OFFSET($B$3,$D152,0,$A$1-$D152,1)/OFFSET($B$3,0,0,$A$1-$D152,1))&lt;E152,LN(OFFSET($B$3,$D152,0,$A$1-$D152,1)/OFFSET($B$3,0,0,$A$1-$D152,1)),"")))/F152</f>
        <v>0.4947178706496162</v>
      </c>
    </row>
    <row r="153" spans="1:10" x14ac:dyDescent="0.3">
      <c r="A153" s="5">
        <v>42607</v>
      </c>
      <c r="B153" s="4">
        <v>4406.6098629999997</v>
      </c>
      <c r="D153" s="3">
        <f t="array" ref="D153">IF(D152="","",IF(D152+1&lt;=$D$1,D152+1,""))</f>
        <v>151</v>
      </c>
      <c r="E153" s="6">
        <f t="array" aca="1" ref="E153" ca="1">IF(D153="","",AVERAGE(LN(OFFSET($B$3,$D153,0,$A$1-$D153,1)/OFFSET($B$3,0,0,$A$1-$D153,1))))</f>
        <v>-2.0379307596780478E-2</v>
      </c>
      <c r="F153" s="6">
        <f t="array" aca="1" ref="F153" ca="1">IF(D153="","",STDEV(LN(OFFSET($B$3,$D153,0,$A$1-$D153,1)/OFFSET($B$3,0,0,$A$1-$D153,1))))</f>
        <v>0.15824174097447397</v>
      </c>
      <c r="G153" s="3">
        <f t="array" aca="1" ref="G153" ca="1">IF(D153="","",SKEW((((LN(OFFSET($B$3,$D153,0,$A$1-$D153,1)/OFFSET($B$3,0,0,$A$1-$D153,1)))-E153)/(F153))))</f>
        <v>0.6343105388242396</v>
      </c>
      <c r="H153" s="3">
        <f t="array" aca="1" ref="H153" ca="1">IF(D153="","",KURT((((LN(OFFSET($B$3,$D153,0,$A$1-$D153,1)/OFFSET($B$3,0,0,$A$1-$D153,1)))-E153)/(F153))))+3</f>
        <v>3.5919898742605714</v>
      </c>
      <c r="I153" s="3">
        <f t="array" aca="1" ref="I153" ca="1">IF(D153="","",STDEV(IF(LN(OFFSET($B$3,$D153,0,$A$1-$D153,1)/OFFSET($B$3,0,0,$A$1-$D153,1))&gt;E153,LN(OFFSET($B$3,$D153,0,$A$1-$D153,1)/OFFSET($B$3,0,0,$A$1-$D153,1)),"")))/F153</f>
        <v>0.75443711468418395</v>
      </c>
      <c r="J153" s="3">
        <f t="array" aca="1" ref="J153" ca="1">IF(D153="","",STDEV(IF(LN(OFFSET($B$3,$D153,0,$A$1-$D153,1)/OFFSET($B$3,0,0,$A$1-$D153,1))&lt;E153,LN(OFFSET($B$3,$D153,0,$A$1-$D153,1)/OFFSET($B$3,0,0,$A$1-$D153,1)),"")))/F153</f>
        <v>0.49412135079342623</v>
      </c>
    </row>
    <row r="154" spans="1:10" x14ac:dyDescent="0.3">
      <c r="A154" s="5">
        <v>42606</v>
      </c>
      <c r="B154" s="4">
        <v>4435.4702150000003</v>
      </c>
      <c r="D154" s="3">
        <f t="array" ref="D154">IF(D153="","",IF(D153+1&lt;=$D$1,D153+1,""))</f>
        <v>152</v>
      </c>
      <c r="E154" s="6">
        <f t="array" aca="1" ref="E154" ca="1">IF(D154="","",AVERAGE(LN(OFFSET($B$3,$D154,0,$A$1-$D154,1)/OFFSET($B$3,0,0,$A$1-$D154,1))))</f>
        <v>-2.053884186207967E-2</v>
      </c>
      <c r="F154" s="6">
        <f t="array" aca="1" ref="F154" ca="1">IF(D154="","",STDEV(LN(OFFSET($B$3,$D154,0,$A$1-$D154,1)/OFFSET($B$3,0,0,$A$1-$D154,1))))</f>
        <v>0.15874178784619758</v>
      </c>
      <c r="G154" s="3">
        <f t="array" aca="1" ref="G154" ca="1">IF(D154="","",SKEW((((LN(OFFSET($B$3,$D154,0,$A$1-$D154,1)/OFFSET($B$3,0,0,$A$1-$D154,1)))-E154)/(F154))))</f>
        <v>0.63455283526102624</v>
      </c>
      <c r="H154" s="3">
        <f t="array" aca="1" ref="H154" ca="1">IF(D154="","",KURT((((LN(OFFSET($B$3,$D154,0,$A$1-$D154,1)/OFFSET($B$3,0,0,$A$1-$D154,1)))-E154)/(F154))))+3</f>
        <v>3.5753428152901852</v>
      </c>
      <c r="I154" s="3">
        <f t="array" aca="1" ref="I154" ca="1">IF(D154="","",STDEV(IF(LN(OFFSET($B$3,$D154,0,$A$1-$D154,1)/OFFSET($B$3,0,0,$A$1-$D154,1))&gt;E154,LN(OFFSET($B$3,$D154,0,$A$1-$D154,1)/OFFSET($B$3,0,0,$A$1-$D154,1)),"")))/F154</f>
        <v>0.75427812672204919</v>
      </c>
      <c r="J154" s="3">
        <f t="array" aca="1" ref="J154" ca="1">IF(D154="","",STDEV(IF(LN(OFFSET($B$3,$D154,0,$A$1-$D154,1)/OFFSET($B$3,0,0,$A$1-$D154,1))&lt;E154,LN(OFFSET($B$3,$D154,0,$A$1-$D154,1)/OFFSET($B$3,0,0,$A$1-$D154,1)),"")))/F154</f>
        <v>0.49386833301785832</v>
      </c>
    </row>
    <row r="155" spans="1:10" x14ac:dyDescent="0.3">
      <c r="A155" s="5">
        <v>42605</v>
      </c>
      <c r="B155" s="4">
        <v>4421.4501950000003</v>
      </c>
      <c r="D155" s="3">
        <f t="array" ref="D155">IF(D154="","",IF(D154+1&lt;=$D$1,D154+1,""))</f>
        <v>153</v>
      </c>
      <c r="E155" s="6">
        <f t="array" aca="1" ref="E155" ca="1">IF(D155="","",AVERAGE(LN(OFFSET($B$3,$D155,0,$A$1-$D155,1)/OFFSET($B$3,0,0,$A$1-$D155,1))))</f>
        <v>-2.0699012302438719E-2</v>
      </c>
      <c r="F155" s="6">
        <f t="array" aca="1" ref="F155" ca="1">IF(D155="","",STDEV(LN(OFFSET($B$3,$D155,0,$A$1-$D155,1)/OFFSET($B$3,0,0,$A$1-$D155,1))))</f>
        <v>0.15922243968072267</v>
      </c>
      <c r="G155" s="3">
        <f t="array" aca="1" ref="G155" ca="1">IF(D155="","",SKEW((((LN(OFFSET($B$3,$D155,0,$A$1-$D155,1)/OFFSET($B$3,0,0,$A$1-$D155,1)))-E155)/(F155))))</f>
        <v>0.63438252635155812</v>
      </c>
      <c r="H155" s="3">
        <f t="array" aca="1" ref="H155" ca="1">IF(D155="","",KURT((((LN(OFFSET($B$3,$D155,0,$A$1-$D155,1)/OFFSET($B$3,0,0,$A$1-$D155,1)))-E155)/(F155))))+3</f>
        <v>3.5616285336988529</v>
      </c>
      <c r="I155" s="3">
        <f t="array" aca="1" ref="I155" ca="1">IF(D155="","",STDEV(IF(LN(OFFSET($B$3,$D155,0,$A$1-$D155,1)/OFFSET($B$3,0,0,$A$1-$D155,1))&gt;E155,LN(OFFSET($B$3,$D155,0,$A$1-$D155,1)/OFFSET($B$3,0,0,$A$1-$D155,1)),"")))/F155</f>
        <v>0.75360668593710955</v>
      </c>
      <c r="J155" s="3">
        <f t="array" aca="1" ref="J155" ca="1">IF(D155="","",STDEV(IF(LN(OFFSET($B$3,$D155,0,$A$1-$D155,1)/OFFSET($B$3,0,0,$A$1-$D155,1))&lt;E155,LN(OFFSET($B$3,$D155,0,$A$1-$D155,1)/OFFSET($B$3,0,0,$A$1-$D155,1)),"")))/F155</f>
        <v>0.49391949700524479</v>
      </c>
    </row>
    <row r="156" spans="1:10" x14ac:dyDescent="0.3">
      <c r="A156" s="5">
        <v>42604</v>
      </c>
      <c r="B156" s="4">
        <v>4389.9399409999996</v>
      </c>
      <c r="D156" s="3">
        <f t="array" ref="D156">IF(D155="","",IF(D155+1&lt;=$D$1,D155+1,""))</f>
        <v>154</v>
      </c>
      <c r="E156" s="6">
        <f t="array" aca="1" ref="E156" ca="1">IF(D156="","",AVERAGE(LN(OFFSET($B$3,$D156,0,$A$1-$D156,1)/OFFSET($B$3,0,0,$A$1-$D156,1))))</f>
        <v>-2.0857971522237416E-2</v>
      </c>
      <c r="F156" s="6">
        <f t="array" aca="1" ref="F156" ca="1">IF(D156="","",STDEV(LN(OFFSET($B$3,$D156,0,$A$1-$D156,1)/OFFSET($B$3,0,0,$A$1-$D156,1))))</f>
        <v>0.15970972170663952</v>
      </c>
      <c r="G156" s="3">
        <f t="array" aca="1" ref="G156" ca="1">IF(D156="","",SKEW((((LN(OFFSET($B$3,$D156,0,$A$1-$D156,1)/OFFSET($B$3,0,0,$A$1-$D156,1)))-E156)/(F156))))</f>
        <v>0.63446013885309893</v>
      </c>
      <c r="H156" s="3">
        <f t="array" aca="1" ref="H156" ca="1">IF(D156="","",KURT((((LN(OFFSET($B$3,$D156,0,$A$1-$D156,1)/OFFSET($B$3,0,0,$A$1-$D156,1)))-E156)/(F156))))+3</f>
        <v>3.5480037618580478</v>
      </c>
      <c r="I156" s="3">
        <f t="array" aca="1" ref="I156" ca="1">IF(D156="","",STDEV(IF(LN(OFFSET($B$3,$D156,0,$A$1-$D156,1)/OFFSET($B$3,0,0,$A$1-$D156,1))&gt;E156,LN(OFFSET($B$3,$D156,0,$A$1-$D156,1)/OFFSET($B$3,0,0,$A$1-$D156,1)),"")))/F156</f>
        <v>0.75456033103543463</v>
      </c>
      <c r="J156" s="3">
        <f t="array" aca="1" ref="J156" ca="1">IF(D156="","",STDEV(IF(LN(OFFSET($B$3,$D156,0,$A$1-$D156,1)/OFFSET($B$3,0,0,$A$1-$D156,1))&lt;E156,LN(OFFSET($B$3,$D156,0,$A$1-$D156,1)/OFFSET($B$3,0,0,$A$1-$D156,1)),"")))/F156</f>
        <v>0.49284621354732622</v>
      </c>
    </row>
    <row r="157" spans="1:10" x14ac:dyDescent="0.3">
      <c r="A157" s="5">
        <v>42601</v>
      </c>
      <c r="B157" s="4">
        <v>4400.5200199999999</v>
      </c>
      <c r="D157" s="3">
        <f t="array" ref="D157">IF(D156="","",IF(D156+1&lt;=$D$1,D156+1,""))</f>
        <v>155</v>
      </c>
      <c r="E157" s="6">
        <f t="array" aca="1" ref="E157" ca="1">IF(D157="","",AVERAGE(LN(OFFSET($B$3,$D157,0,$A$1-$D157,1)/OFFSET($B$3,0,0,$A$1-$D157,1))))</f>
        <v>-2.1014181538561372E-2</v>
      </c>
      <c r="F157" s="6">
        <f t="array" aca="1" ref="F157" ca="1">IF(D157="","",STDEV(LN(OFFSET($B$3,$D157,0,$A$1-$D157,1)/OFFSET($B$3,0,0,$A$1-$D157,1))))</f>
        <v>0.16018246574786746</v>
      </c>
      <c r="G157" s="3">
        <f t="array" aca="1" ref="G157" ca="1">IF(D157="","",SKEW((((LN(OFFSET($B$3,$D157,0,$A$1-$D157,1)/OFFSET($B$3,0,0,$A$1-$D157,1)))-E157)/(F157))))</f>
        <v>0.63443718835477003</v>
      </c>
      <c r="H157" s="3">
        <f t="array" aca="1" ref="H157" ca="1">IF(D157="","",KURT((((LN(OFFSET($B$3,$D157,0,$A$1-$D157,1)/OFFSET($B$3,0,0,$A$1-$D157,1)))-E157)/(F157))))+3</f>
        <v>3.5327600835018971</v>
      </c>
      <c r="I157" s="3">
        <f t="array" aca="1" ref="I157" ca="1">IF(D157="","",STDEV(IF(LN(OFFSET($B$3,$D157,0,$A$1-$D157,1)/OFFSET($B$3,0,0,$A$1-$D157,1))&gt;E157,LN(OFFSET($B$3,$D157,0,$A$1-$D157,1)/OFFSET($B$3,0,0,$A$1-$D157,1)),"")))/F157</f>
        <v>0.7544603765344321</v>
      </c>
      <c r="J157" s="3">
        <f t="array" aca="1" ref="J157" ca="1">IF(D157="","",STDEV(IF(LN(OFFSET($B$3,$D157,0,$A$1-$D157,1)/OFFSET($B$3,0,0,$A$1-$D157,1))&lt;E157,LN(OFFSET($B$3,$D157,0,$A$1-$D157,1)/OFFSET($B$3,0,0,$A$1-$D157,1)),"")))/F157</f>
        <v>0.49225385686178069</v>
      </c>
    </row>
    <row r="158" spans="1:10" x14ac:dyDescent="0.3">
      <c r="A158" s="5">
        <v>42600</v>
      </c>
      <c r="B158" s="4">
        <v>4437.0600590000004</v>
      </c>
      <c r="D158" s="3">
        <f t="array" ref="D158">IF(D157="","",IF(D157+1&lt;=$D$1,D157+1,""))</f>
        <v>156</v>
      </c>
      <c r="E158" s="6">
        <f t="array" aca="1" ref="E158" ca="1">IF(D158="","",AVERAGE(LN(OFFSET($B$3,$D158,0,$A$1-$D158,1)/OFFSET($B$3,0,0,$A$1-$D158,1))))</f>
        <v>-2.1169416673574682E-2</v>
      </c>
      <c r="F158" s="6">
        <f t="array" aca="1" ref="F158" ca="1">IF(D158="","",STDEV(LN(OFFSET($B$3,$D158,0,$A$1-$D158,1)/OFFSET($B$3,0,0,$A$1-$D158,1))))</f>
        <v>0.16067191558476587</v>
      </c>
      <c r="G158" s="3">
        <f t="array" aca="1" ref="G158" ca="1">IF(D158="","",SKEW((((LN(OFFSET($B$3,$D158,0,$A$1-$D158,1)/OFFSET($B$3,0,0,$A$1-$D158,1)))-E158)/(F158))))</f>
        <v>0.63440638609735633</v>
      </c>
      <c r="H158" s="3">
        <f t="array" aca="1" ref="H158" ca="1">IF(D158="","",KURT((((LN(OFFSET($B$3,$D158,0,$A$1-$D158,1)/OFFSET($B$3,0,0,$A$1-$D158,1)))-E158)/(F158))))+3</f>
        <v>3.517689026317814</v>
      </c>
      <c r="I158" s="3">
        <f t="array" aca="1" ref="I158" ca="1">IF(D158="","",STDEV(IF(LN(OFFSET($B$3,$D158,0,$A$1-$D158,1)/OFFSET($B$3,0,0,$A$1-$D158,1))&gt;E158,LN(OFFSET($B$3,$D158,0,$A$1-$D158,1)/OFFSET($B$3,0,0,$A$1-$D158,1)),"")))/F158</f>
        <v>0.75542271375827641</v>
      </c>
      <c r="J158" s="3">
        <f t="array" aca="1" ref="J158" ca="1">IF(D158="","",STDEV(IF(LN(OFFSET($B$3,$D158,0,$A$1-$D158,1)/OFFSET($B$3,0,0,$A$1-$D158,1))&lt;E158,LN(OFFSET($B$3,$D158,0,$A$1-$D158,1)/OFFSET($B$3,0,0,$A$1-$D158,1)),"")))/F158</f>
        <v>0.49043961391690966</v>
      </c>
    </row>
    <row r="159" spans="1:10" x14ac:dyDescent="0.3">
      <c r="A159" s="5">
        <v>42599</v>
      </c>
      <c r="B159" s="4">
        <v>4417.6801759999998</v>
      </c>
      <c r="D159" s="3">
        <f t="array" ref="D159">IF(D158="","",IF(D158+1&lt;=$D$1,D158+1,""))</f>
        <v>157</v>
      </c>
      <c r="E159" s="6">
        <f t="array" aca="1" ref="E159" ca="1">IF(D159="","",AVERAGE(LN(OFFSET($B$3,$D159,0,$A$1-$D159,1)/OFFSET($B$3,0,0,$A$1-$D159,1))))</f>
        <v>-2.1323766245683485E-2</v>
      </c>
      <c r="F159" s="6">
        <f t="array" aca="1" ref="F159" ca="1">IF(D159="","",STDEV(LN(OFFSET($B$3,$D159,0,$A$1-$D159,1)/OFFSET($B$3,0,0,$A$1-$D159,1))))</f>
        <v>0.16117010766609025</v>
      </c>
      <c r="G159" s="3">
        <f t="array" aca="1" ref="G159" ca="1">IF(D159="","",SKEW((((LN(OFFSET($B$3,$D159,0,$A$1-$D159,1)/OFFSET($B$3,0,0,$A$1-$D159,1)))-E159)/(F159))))</f>
        <v>0.63504251532600742</v>
      </c>
      <c r="H159" s="3">
        <f t="array" aca="1" ref="H159" ca="1">IF(D159="","",KURT((((LN(OFFSET($B$3,$D159,0,$A$1-$D159,1)/OFFSET($B$3,0,0,$A$1-$D159,1)))-E159)/(F159))))+3</f>
        <v>3.5058557800065828</v>
      </c>
      <c r="I159" s="3">
        <f t="array" aca="1" ref="I159" ca="1">IF(D159="","",STDEV(IF(LN(OFFSET($B$3,$D159,0,$A$1-$D159,1)/OFFSET($B$3,0,0,$A$1-$D159,1))&gt;E159,LN(OFFSET($B$3,$D159,0,$A$1-$D159,1)/OFFSET($B$3,0,0,$A$1-$D159,1)),"")))/F159</f>
        <v>0.75620287233239747</v>
      </c>
      <c r="J159" s="3">
        <f t="array" aca="1" ref="J159" ca="1">IF(D159="","",STDEV(IF(LN(OFFSET($B$3,$D159,0,$A$1-$D159,1)/OFFSET($B$3,0,0,$A$1-$D159,1))&lt;E159,LN(OFFSET($B$3,$D159,0,$A$1-$D159,1)/OFFSET($B$3,0,0,$A$1-$D159,1)),"")))/F159</f>
        <v>0.48944157108989905</v>
      </c>
    </row>
    <row r="160" spans="1:10" x14ac:dyDescent="0.3">
      <c r="A160" s="5">
        <v>42598</v>
      </c>
      <c r="B160" s="4">
        <v>4460.4399409999996</v>
      </c>
      <c r="D160" s="3">
        <f t="array" ref="D160">IF(D159="","",IF(D159+1&lt;=$D$1,D159+1,""))</f>
        <v>158</v>
      </c>
      <c r="E160" s="6">
        <f t="array" aca="1" ref="E160" ca="1">IF(D160="","",AVERAGE(LN(OFFSET($B$3,$D160,0,$A$1-$D160,1)/OFFSET($B$3,0,0,$A$1-$D160,1))))</f>
        <v>-2.1478300713303235E-2</v>
      </c>
      <c r="F160" s="6">
        <f t="array" aca="1" ref="F160" ca="1">IF(D160="","",STDEV(LN(OFFSET($B$3,$D160,0,$A$1-$D160,1)/OFFSET($B$3,0,0,$A$1-$D160,1))))</f>
        <v>0.16167820531051005</v>
      </c>
      <c r="G160" s="3">
        <f t="array" aca="1" ref="G160" ca="1">IF(D160="","",SKEW((((LN(OFFSET($B$3,$D160,0,$A$1-$D160,1)/OFFSET($B$3,0,0,$A$1-$D160,1)))-E160)/(F160))))</f>
        <v>0.63587437622356424</v>
      </c>
      <c r="H160" s="3">
        <f t="array" aca="1" ref="H160" ca="1">IF(D160="","",KURT((((LN(OFFSET($B$3,$D160,0,$A$1-$D160,1)/OFFSET($B$3,0,0,$A$1-$D160,1)))-E160)/(F160))))+3</f>
        <v>3.4957102620697835</v>
      </c>
      <c r="I160" s="3">
        <f t="array" aca="1" ref="I160" ca="1">IF(D160="","",STDEV(IF(LN(OFFSET($B$3,$D160,0,$A$1-$D160,1)/OFFSET($B$3,0,0,$A$1-$D160,1))&gt;E160,LN(OFFSET($B$3,$D160,0,$A$1-$D160,1)/OFFSET($B$3,0,0,$A$1-$D160,1)),"")))/F160</f>
        <v>0.75630760633957794</v>
      </c>
      <c r="J160" s="3">
        <f t="array" aca="1" ref="J160" ca="1">IF(D160="","",STDEV(IF(LN(OFFSET($B$3,$D160,0,$A$1-$D160,1)/OFFSET($B$3,0,0,$A$1-$D160,1))&lt;E160,LN(OFFSET($B$3,$D160,0,$A$1-$D160,1)/OFFSET($B$3,0,0,$A$1-$D160,1)),"")))/F160</f>
        <v>0.48886620939873887</v>
      </c>
    </row>
    <row r="161" spans="1:10" x14ac:dyDescent="0.3">
      <c r="A161" s="5">
        <v>42597</v>
      </c>
      <c r="B161" s="4">
        <v>4497.8598629999997</v>
      </c>
      <c r="D161" s="3">
        <f t="array" ref="D161">IF(D160="","",IF(D160+1&lt;=$D$1,D160+1,""))</f>
        <v>159</v>
      </c>
      <c r="E161" s="6">
        <f t="array" aca="1" ref="E161" ca="1">IF(D161="","",AVERAGE(LN(OFFSET($B$3,$D161,0,$A$1-$D161,1)/OFFSET($B$3,0,0,$A$1-$D161,1))))</f>
        <v>-2.1631293787280834E-2</v>
      </c>
      <c r="F161" s="6">
        <f t="array" aca="1" ref="F161" ca="1">IF(D161="","",STDEV(LN(OFFSET($B$3,$D161,0,$A$1-$D161,1)/OFFSET($B$3,0,0,$A$1-$D161,1))))</f>
        <v>0.16219442059089431</v>
      </c>
      <c r="G161" s="3">
        <f t="array" aca="1" ref="G161" ca="1">IF(D161="","",SKEW((((LN(OFFSET($B$3,$D161,0,$A$1-$D161,1)/OFFSET($B$3,0,0,$A$1-$D161,1)))-E161)/(F161))))</f>
        <v>0.63658358471858367</v>
      </c>
      <c r="H161" s="3">
        <f t="array" aca="1" ref="H161" ca="1">IF(D161="","",KURT((((LN(OFFSET($B$3,$D161,0,$A$1-$D161,1)/OFFSET($B$3,0,0,$A$1-$D161,1)))-E161)/(F161))))+3</f>
        <v>3.4871534456199451</v>
      </c>
      <c r="I161" s="3">
        <f t="array" aca="1" ref="I161" ca="1">IF(D161="","",STDEV(IF(LN(OFFSET($B$3,$D161,0,$A$1-$D161,1)/OFFSET($B$3,0,0,$A$1-$D161,1))&gt;E161,LN(OFFSET($B$3,$D161,0,$A$1-$D161,1)/OFFSET($B$3,0,0,$A$1-$D161,1)),"")))/F161</f>
        <v>0.75670063787477959</v>
      </c>
      <c r="J161" s="3">
        <f t="array" aca="1" ref="J161" ca="1">IF(D161="","",STDEV(IF(LN(OFFSET($B$3,$D161,0,$A$1-$D161,1)/OFFSET($B$3,0,0,$A$1-$D161,1))&lt;E161,LN(OFFSET($B$3,$D161,0,$A$1-$D161,1)/OFFSET($B$3,0,0,$A$1-$D161,1)),"")))/F161</f>
        <v>0.4884220563397707</v>
      </c>
    </row>
    <row r="162" spans="1:10" x14ac:dyDescent="0.3">
      <c r="A162" s="5">
        <v>42594</v>
      </c>
      <c r="B162" s="4">
        <v>4500.1899409999996</v>
      </c>
      <c r="D162" s="3">
        <f t="array" ref="D162">IF(D161="","",IF(D161+1&lt;=$D$1,D161+1,""))</f>
        <v>160</v>
      </c>
      <c r="E162" s="6">
        <f t="array" aca="1" ref="E162" ca="1">IF(D162="","",AVERAGE(LN(OFFSET($B$3,$D162,0,$A$1-$D162,1)/OFFSET($B$3,0,0,$A$1-$D162,1))))</f>
        <v>-2.1784681589569789E-2</v>
      </c>
      <c r="F162" s="6">
        <f t="array" aca="1" ref="F162" ca="1">IF(D162="","",STDEV(LN(OFFSET($B$3,$D162,0,$A$1-$D162,1)/OFFSET($B$3,0,0,$A$1-$D162,1))))</f>
        <v>0.1627000473392427</v>
      </c>
      <c r="G162" s="3">
        <f t="array" aca="1" ref="G162" ca="1">IF(D162="","",SKEW((((LN(OFFSET($B$3,$D162,0,$A$1-$D162,1)/OFFSET($B$3,0,0,$A$1-$D162,1)))-E162)/(F162))))</f>
        <v>0.63791147361943812</v>
      </c>
      <c r="H162" s="3">
        <f t="array" aca="1" ref="H162" ca="1">IF(D162="","",KURT((((LN(OFFSET($B$3,$D162,0,$A$1-$D162,1)/OFFSET($B$3,0,0,$A$1-$D162,1)))-E162)/(F162))))+3</f>
        <v>3.4760686057481109</v>
      </c>
      <c r="I162" s="3">
        <f t="array" aca="1" ref="I162" ca="1">IF(D162="","",STDEV(IF(LN(OFFSET($B$3,$D162,0,$A$1-$D162,1)/OFFSET($B$3,0,0,$A$1-$D162,1))&gt;E162,LN(OFFSET($B$3,$D162,0,$A$1-$D162,1)/OFFSET($B$3,0,0,$A$1-$D162,1)),"")))/F162</f>
        <v>0.75707097205746143</v>
      </c>
      <c r="J162" s="3">
        <f t="array" aca="1" ref="J162" ca="1">IF(D162="","",STDEV(IF(LN(OFFSET($B$3,$D162,0,$A$1-$D162,1)/OFFSET($B$3,0,0,$A$1-$D162,1))&lt;E162,LN(OFFSET($B$3,$D162,0,$A$1-$D162,1)/OFFSET($B$3,0,0,$A$1-$D162,1)),"")))/F162</f>
        <v>0.48756198044588189</v>
      </c>
    </row>
    <row r="163" spans="1:10" x14ac:dyDescent="0.3">
      <c r="A163" s="5">
        <v>42593</v>
      </c>
      <c r="B163" s="4">
        <v>4503.9501950000003</v>
      </c>
      <c r="D163" s="3">
        <f t="array" ref="D163">IF(D162="","",IF(D162+1&lt;=$D$1,D162+1,""))</f>
        <v>161</v>
      </c>
      <c r="E163" s="6">
        <f t="array" aca="1" ref="E163" ca="1">IF(D163="","",AVERAGE(LN(OFFSET($B$3,$D163,0,$A$1-$D163,1)/OFFSET($B$3,0,0,$A$1-$D163,1))))</f>
        <v>-2.1938603032162045E-2</v>
      </c>
      <c r="F163" s="6">
        <f t="array" aca="1" ref="F163" ca="1">IF(D163="","",STDEV(LN(OFFSET($B$3,$D163,0,$A$1-$D163,1)/OFFSET($B$3,0,0,$A$1-$D163,1))))</f>
        <v>0.16321644378921499</v>
      </c>
      <c r="G163" s="3">
        <f t="array" aca="1" ref="G163" ca="1">IF(D163="","",SKEW((((LN(OFFSET($B$3,$D163,0,$A$1-$D163,1)/OFFSET($B$3,0,0,$A$1-$D163,1)))-E163)/(F163))))</f>
        <v>0.63948277383836893</v>
      </c>
      <c r="H163" s="3">
        <f t="array" aca="1" ref="H163" ca="1">IF(D163="","",KURT((((LN(OFFSET($B$3,$D163,0,$A$1-$D163,1)/OFFSET($B$3,0,0,$A$1-$D163,1)))-E163)/(F163))))+3</f>
        <v>3.4681208521112414</v>
      </c>
      <c r="I163" s="3">
        <f t="array" aca="1" ref="I163" ca="1">IF(D163="","",STDEV(IF(LN(OFFSET($B$3,$D163,0,$A$1-$D163,1)/OFFSET($B$3,0,0,$A$1-$D163,1))&gt;E163,LN(OFFSET($B$3,$D163,0,$A$1-$D163,1)/OFFSET($B$3,0,0,$A$1-$D163,1)),"")))/F163</f>
        <v>0.75833429445075706</v>
      </c>
      <c r="J163" s="3">
        <f t="array" aca="1" ref="J163" ca="1">IF(D163="","",STDEV(IF(LN(OFFSET($B$3,$D163,0,$A$1-$D163,1)/OFFSET($B$3,0,0,$A$1-$D163,1))&lt;E163,LN(OFFSET($B$3,$D163,0,$A$1-$D163,1)/OFFSET($B$3,0,0,$A$1-$D163,1)),"")))/F163</f>
        <v>0.48676460420357737</v>
      </c>
    </row>
    <row r="164" spans="1:10" x14ac:dyDescent="0.3">
      <c r="A164" s="5">
        <v>42592</v>
      </c>
      <c r="B164" s="4">
        <v>4452.0097660000001</v>
      </c>
      <c r="D164" s="3">
        <f t="array" ref="D164">IF(D163="","",IF(D163+1&lt;=$D$1,D163+1,""))</f>
        <v>162</v>
      </c>
      <c r="E164" s="6">
        <f t="array" aca="1" ref="E164" ca="1">IF(D164="","",AVERAGE(LN(OFFSET($B$3,$D164,0,$A$1-$D164,1)/OFFSET($B$3,0,0,$A$1-$D164,1))))</f>
        <v>-2.2087601276195981E-2</v>
      </c>
      <c r="F164" s="6">
        <f t="array" aca="1" ref="F164" ca="1">IF(D164="","",STDEV(LN(OFFSET($B$3,$D164,0,$A$1-$D164,1)/OFFSET($B$3,0,0,$A$1-$D164,1))))</f>
        <v>0.16372773401836827</v>
      </c>
      <c r="G164" s="3">
        <f t="array" aca="1" ref="G164" ca="1">IF(D164="","",SKEW((((LN(OFFSET($B$3,$D164,0,$A$1-$D164,1)/OFFSET($B$3,0,0,$A$1-$D164,1)))-E164)/(F164))))</f>
        <v>0.64179206239671283</v>
      </c>
      <c r="H164" s="3">
        <f t="array" aca="1" ref="H164" ca="1">IF(D164="","",KURT((((LN(OFFSET($B$3,$D164,0,$A$1-$D164,1)/OFFSET($B$3,0,0,$A$1-$D164,1)))-E164)/(F164))))+3</f>
        <v>3.4617004537126781</v>
      </c>
      <c r="I164" s="3">
        <f t="array" aca="1" ref="I164" ca="1">IF(D164="","",STDEV(IF(LN(OFFSET($B$3,$D164,0,$A$1-$D164,1)/OFFSET($B$3,0,0,$A$1-$D164,1))&gt;E164,LN(OFFSET($B$3,$D164,0,$A$1-$D164,1)/OFFSET($B$3,0,0,$A$1-$D164,1)),"")))/F164</f>
        <v>0.75853202608022474</v>
      </c>
      <c r="J164" s="3">
        <f t="array" aca="1" ref="J164" ca="1">IF(D164="","",STDEV(IF(LN(OFFSET($B$3,$D164,0,$A$1-$D164,1)/OFFSET($B$3,0,0,$A$1-$D164,1))&lt;E164,LN(OFFSET($B$3,$D164,0,$A$1-$D164,1)/OFFSET($B$3,0,0,$A$1-$D164,1)),"")))/F164</f>
        <v>0.48654394823339209</v>
      </c>
    </row>
    <row r="165" spans="1:10" x14ac:dyDescent="0.3">
      <c r="A165" s="5">
        <v>42591</v>
      </c>
      <c r="B165" s="4">
        <v>4468.0698240000002</v>
      </c>
      <c r="D165" s="3">
        <f t="array" ref="D165">IF(D164="","",IF(D164+1&lt;=$D$1,D164+1,""))</f>
        <v>163</v>
      </c>
      <c r="E165" s="6">
        <f t="array" aca="1" ref="E165" ca="1">IF(D165="","",AVERAGE(LN(OFFSET($B$3,$D165,0,$A$1-$D165,1)/OFFSET($B$3,0,0,$A$1-$D165,1))))</f>
        <v>-2.2237984463748837E-2</v>
      </c>
      <c r="F165" s="6">
        <f t="array" aca="1" ref="F165" ca="1">IF(D165="","",STDEV(LN(OFFSET($B$3,$D165,0,$A$1-$D165,1)/OFFSET($B$3,0,0,$A$1-$D165,1))))</f>
        <v>0.16427518143853584</v>
      </c>
      <c r="G165" s="3">
        <f t="array" aca="1" ref="G165" ca="1">IF(D165="","",SKEW((((LN(OFFSET($B$3,$D165,0,$A$1-$D165,1)/OFFSET($B$3,0,0,$A$1-$D165,1)))-E165)/(F165))))</f>
        <v>0.64473402350013709</v>
      </c>
      <c r="H165" s="3">
        <f t="array" aca="1" ref="H165" ca="1">IF(D165="","",KURT((((LN(OFFSET($B$3,$D165,0,$A$1-$D165,1)/OFFSET($B$3,0,0,$A$1-$D165,1)))-E165)/(F165))))+3</f>
        <v>3.4561923529227552</v>
      </c>
      <c r="I165" s="3">
        <f t="array" aca="1" ref="I165" ca="1">IF(D165="","",STDEV(IF(LN(OFFSET($B$3,$D165,0,$A$1-$D165,1)/OFFSET($B$3,0,0,$A$1-$D165,1))&gt;E165,LN(OFFSET($B$3,$D165,0,$A$1-$D165,1)/OFFSET($B$3,0,0,$A$1-$D165,1)),"")))/F165</f>
        <v>0.75984644774753651</v>
      </c>
      <c r="J165" s="3">
        <f t="array" aca="1" ref="J165" ca="1">IF(D165="","",STDEV(IF(LN(OFFSET($B$3,$D165,0,$A$1-$D165,1)/OFFSET($B$3,0,0,$A$1-$D165,1))&lt;E165,LN(OFFSET($B$3,$D165,0,$A$1-$D165,1)/OFFSET($B$3,0,0,$A$1-$D165,1)),"")))/F165</f>
        <v>0.48578303921004901</v>
      </c>
    </row>
    <row r="166" spans="1:10" x14ac:dyDescent="0.3">
      <c r="A166" s="5">
        <v>42590</v>
      </c>
      <c r="B166" s="4">
        <v>4415.4599609999996</v>
      </c>
      <c r="D166" s="3">
        <f t="array" ref="D166">IF(D165="","",IF(D165+1&lt;=$D$1,D165+1,""))</f>
        <v>164</v>
      </c>
      <c r="E166" s="6">
        <f t="array" aca="1" ref="E166" ca="1">IF(D166="","",AVERAGE(LN(OFFSET($B$3,$D166,0,$A$1-$D166,1)/OFFSET($B$3,0,0,$A$1-$D166,1))))</f>
        <v>-2.2388536820099947E-2</v>
      </c>
      <c r="F166" s="6">
        <f t="array" aca="1" ref="F166" ca="1">IF(D166="","",STDEV(LN(OFFSET($B$3,$D166,0,$A$1-$D166,1)/OFFSET($B$3,0,0,$A$1-$D166,1))))</f>
        <v>0.16482202715177149</v>
      </c>
      <c r="G166" s="3">
        <f t="array" aca="1" ref="G166" ca="1">IF(D166="","",SKEW((((LN(OFFSET($B$3,$D166,0,$A$1-$D166,1)/OFFSET($B$3,0,0,$A$1-$D166,1)))-E166)/(F166))))</f>
        <v>0.64741624513425922</v>
      </c>
      <c r="H166" s="3">
        <f t="array" aca="1" ref="H166" ca="1">IF(D166="","",KURT((((LN(OFFSET($B$3,$D166,0,$A$1-$D166,1)/OFFSET($B$3,0,0,$A$1-$D166,1)))-E166)/(F166))))+3</f>
        <v>3.4491183128228964</v>
      </c>
      <c r="I166" s="3">
        <f t="array" aca="1" ref="I166" ca="1">IF(D166="","",STDEV(IF(LN(OFFSET($B$3,$D166,0,$A$1-$D166,1)/OFFSET($B$3,0,0,$A$1-$D166,1))&gt;E166,LN(OFFSET($B$3,$D166,0,$A$1-$D166,1)/OFFSET($B$3,0,0,$A$1-$D166,1)),"")))/F166</f>
        <v>0.7612631525850414</v>
      </c>
      <c r="J166" s="3">
        <f t="array" aca="1" ref="J166" ca="1">IF(D166="","",STDEV(IF(LN(OFFSET($B$3,$D166,0,$A$1-$D166,1)/OFFSET($B$3,0,0,$A$1-$D166,1))&lt;E166,LN(OFFSET($B$3,$D166,0,$A$1-$D166,1)/OFFSET($B$3,0,0,$A$1-$D166,1)),"")))/F166</f>
        <v>0.48474573430775209</v>
      </c>
    </row>
    <row r="167" spans="1:10" x14ac:dyDescent="0.3">
      <c r="A167" s="5">
        <v>42587</v>
      </c>
      <c r="B167" s="4">
        <v>4410.5498049999997</v>
      </c>
      <c r="D167" s="3">
        <f t="array" ref="D167">IF(D166="","",IF(D166+1&lt;=$D$1,D166+1,""))</f>
        <v>165</v>
      </c>
      <c r="E167" s="6">
        <f t="array" aca="1" ref="E167" ca="1">IF(D167="","",AVERAGE(LN(OFFSET($B$3,$D167,0,$A$1-$D167,1)/OFFSET($B$3,0,0,$A$1-$D167,1))))</f>
        <v>-2.2541528473913917E-2</v>
      </c>
      <c r="F167" s="6">
        <f t="array" aca="1" ref="F167" ca="1">IF(D167="","",STDEV(LN(OFFSET($B$3,$D167,0,$A$1-$D167,1)/OFFSET($B$3,0,0,$A$1-$D167,1))))</f>
        <v>0.16535810985647231</v>
      </c>
      <c r="G167" s="3">
        <f t="array" aca="1" ref="G167" ca="1">IF(D167="","",SKEW((((LN(OFFSET($B$3,$D167,0,$A$1-$D167,1)/OFFSET($B$3,0,0,$A$1-$D167,1)))-E167)/(F167))))</f>
        <v>0.6488176500015046</v>
      </c>
      <c r="H167" s="3">
        <f t="array" aca="1" ref="H167" ca="1">IF(D167="","",KURT((((LN(OFFSET($B$3,$D167,0,$A$1-$D167,1)/OFFSET($B$3,0,0,$A$1-$D167,1)))-E167)/(F167))))+3</f>
        <v>3.4413330489002107</v>
      </c>
      <c r="I167" s="3">
        <f t="array" aca="1" ref="I167" ca="1">IF(D167="","",STDEV(IF(LN(OFFSET($B$3,$D167,0,$A$1-$D167,1)/OFFSET($B$3,0,0,$A$1-$D167,1))&gt;E167,LN(OFFSET($B$3,$D167,0,$A$1-$D167,1)/OFFSET($B$3,0,0,$A$1-$D167,1)),"")))/F167</f>
        <v>0.76112191938935159</v>
      </c>
      <c r="J167" s="3">
        <f t="array" aca="1" ref="J167" ca="1">IF(D167="","",STDEV(IF(LN(OFFSET($B$3,$D167,0,$A$1-$D167,1)/OFFSET($B$3,0,0,$A$1-$D167,1))&lt;E167,LN(OFFSET($B$3,$D167,0,$A$1-$D167,1)/OFFSET($B$3,0,0,$A$1-$D167,1)),"")))/F167</f>
        <v>0.48546043808217937</v>
      </c>
    </row>
    <row r="168" spans="1:10" x14ac:dyDescent="0.3">
      <c r="A168" s="5">
        <v>42586</v>
      </c>
      <c r="B168" s="4">
        <v>4345.6298829999996</v>
      </c>
      <c r="D168" s="3">
        <f t="array" ref="D168">IF(D167="","",IF(D167+1&lt;=$D$1,D167+1,""))</f>
        <v>166</v>
      </c>
      <c r="E168" s="6">
        <f t="array" aca="1" ref="E168" ca="1">IF(D168="","",AVERAGE(LN(OFFSET($B$3,$D168,0,$A$1-$D168,1)/OFFSET($B$3,0,0,$A$1-$D168,1))))</f>
        <v>-2.2691432948006903E-2</v>
      </c>
      <c r="F168" s="6">
        <f t="array" aca="1" ref="F168" ca="1">IF(D168="","",STDEV(LN(OFFSET($B$3,$D168,0,$A$1-$D168,1)/OFFSET($B$3,0,0,$A$1-$D168,1))))</f>
        <v>0.16587318575808299</v>
      </c>
      <c r="G168" s="3">
        <f t="array" aca="1" ref="G168" ca="1">IF(D168="","",SKEW((((LN(OFFSET($B$3,$D168,0,$A$1-$D168,1)/OFFSET($B$3,0,0,$A$1-$D168,1)))-E168)/(F168))))</f>
        <v>0.64979118059726504</v>
      </c>
      <c r="H168" s="3">
        <f t="array" aca="1" ref="H168" ca="1">IF(D168="","",KURT((((LN(OFFSET($B$3,$D168,0,$A$1-$D168,1)/OFFSET($B$3,0,0,$A$1-$D168,1)))-E168)/(F168))))+3</f>
        <v>3.4330346283922442</v>
      </c>
      <c r="I168" s="3">
        <f t="array" aca="1" ref="I168" ca="1">IF(D168="","",STDEV(IF(LN(OFFSET($B$3,$D168,0,$A$1-$D168,1)/OFFSET($B$3,0,0,$A$1-$D168,1))&gt;E168,LN(OFFSET($B$3,$D168,0,$A$1-$D168,1)/OFFSET($B$3,0,0,$A$1-$D168,1)),"")))/F168</f>
        <v>0.76213541187314604</v>
      </c>
      <c r="J168" s="3">
        <f t="array" aca="1" ref="J168" ca="1">IF(D168="","",STDEV(IF(LN(OFFSET($B$3,$D168,0,$A$1-$D168,1)/OFFSET($B$3,0,0,$A$1-$D168,1))&lt;E168,LN(OFFSET($B$3,$D168,0,$A$1-$D168,1)/OFFSET($B$3,0,0,$A$1-$D168,1)),"")))/F168</f>
        <v>0.48412312127023588</v>
      </c>
    </row>
    <row r="169" spans="1:10" x14ac:dyDescent="0.3">
      <c r="A169" s="5">
        <v>42585</v>
      </c>
      <c r="B169" s="4">
        <v>4321.080078</v>
      </c>
      <c r="D169" s="3">
        <f t="array" ref="D169">IF(D168="","",IF(D168+1&lt;=$D$1,D168+1,""))</f>
        <v>167</v>
      </c>
      <c r="E169" s="6">
        <f t="array" aca="1" ref="E169" ca="1">IF(D169="","",AVERAGE(LN(OFFSET($B$3,$D169,0,$A$1-$D169,1)/OFFSET($B$3,0,0,$A$1-$D169,1))))</f>
        <v>-2.2841918247733295E-2</v>
      </c>
      <c r="F169" s="6">
        <f t="array" aca="1" ref="F169" ca="1">IF(D169="","",STDEV(LN(OFFSET($B$3,$D169,0,$A$1-$D169,1)/OFFSET($B$3,0,0,$A$1-$D169,1))))</f>
        <v>0.16637923041657054</v>
      </c>
      <c r="G169" s="3">
        <f t="array" aca="1" ref="G169" ca="1">IF(D169="","",SKEW((((LN(OFFSET($B$3,$D169,0,$A$1-$D169,1)/OFFSET($B$3,0,0,$A$1-$D169,1)))-E169)/(F169))))</f>
        <v>0.65053776910196415</v>
      </c>
      <c r="H169" s="3">
        <f t="array" aca="1" ref="H169" ca="1">IF(D169="","",KURT((((LN(OFFSET($B$3,$D169,0,$A$1-$D169,1)/OFFSET($B$3,0,0,$A$1-$D169,1)))-E169)/(F169))))+3</f>
        <v>3.4241050245681697</v>
      </c>
      <c r="I169" s="3">
        <f t="array" aca="1" ref="I169" ca="1">IF(D169="","",STDEV(IF(LN(OFFSET($B$3,$D169,0,$A$1-$D169,1)/OFFSET($B$3,0,0,$A$1-$D169,1))&gt;E169,LN(OFFSET($B$3,$D169,0,$A$1-$D169,1)/OFFSET($B$3,0,0,$A$1-$D169,1)),"")))/F169</f>
        <v>0.76210855790612952</v>
      </c>
      <c r="J169" s="3">
        <f t="array" aca="1" ref="J169" ca="1">IF(D169="","",STDEV(IF(LN(OFFSET($B$3,$D169,0,$A$1-$D169,1)/OFFSET($B$3,0,0,$A$1-$D169,1))&lt;E169,LN(OFFSET($B$3,$D169,0,$A$1-$D169,1)/OFFSET($B$3,0,0,$A$1-$D169,1)),"")))/F169</f>
        <v>0.48438486267113795</v>
      </c>
    </row>
    <row r="170" spans="1:10" x14ac:dyDescent="0.3">
      <c r="A170" s="5">
        <v>42584</v>
      </c>
      <c r="B170" s="4">
        <v>4327.9902339999999</v>
      </c>
      <c r="D170" s="3">
        <f t="array" ref="D170">IF(D169="","",IF(D169+1&lt;=$D$1,D169+1,""))</f>
        <v>168</v>
      </c>
      <c r="E170" s="6">
        <f t="array" aca="1" ref="E170" ca="1">IF(D170="","",AVERAGE(LN(OFFSET($B$3,$D170,0,$A$1-$D170,1)/OFFSET($B$3,0,0,$A$1-$D170,1))))</f>
        <v>-2.2989754141896062E-2</v>
      </c>
      <c r="F170" s="6">
        <f t="array" aca="1" ref="F170" ca="1">IF(D170="","",STDEV(LN(OFFSET($B$3,$D170,0,$A$1-$D170,1)/OFFSET($B$3,0,0,$A$1-$D170,1))))</f>
        <v>0.166904853778681</v>
      </c>
      <c r="G170" s="3">
        <f t="array" aca="1" ref="G170" ca="1">IF(D170="","",SKEW((((LN(OFFSET($B$3,$D170,0,$A$1-$D170,1)/OFFSET($B$3,0,0,$A$1-$D170,1)))-E170)/(F170))))</f>
        <v>0.65212100597298717</v>
      </c>
      <c r="H170" s="3">
        <f t="array" aca="1" ref="H170" ca="1">IF(D170="","",KURT((((LN(OFFSET($B$3,$D170,0,$A$1-$D170,1)/OFFSET($B$3,0,0,$A$1-$D170,1)))-E170)/(F170))))+3</f>
        <v>3.4171810132836145</v>
      </c>
      <c r="I170" s="3">
        <f t="array" aca="1" ref="I170" ca="1">IF(D170="","",STDEV(IF(LN(OFFSET($B$3,$D170,0,$A$1-$D170,1)/OFFSET($B$3,0,0,$A$1-$D170,1))&gt;E170,LN(OFFSET($B$3,$D170,0,$A$1-$D170,1)/OFFSET($B$3,0,0,$A$1-$D170,1)),"")))/F170</f>
        <v>0.76198002069715121</v>
      </c>
      <c r="J170" s="3">
        <f t="array" aca="1" ref="J170" ca="1">IF(D170="","",STDEV(IF(LN(OFFSET($B$3,$D170,0,$A$1-$D170,1)/OFFSET($B$3,0,0,$A$1-$D170,1))&lt;E170,LN(OFFSET($B$3,$D170,0,$A$1-$D170,1)/OFFSET($B$3,0,0,$A$1-$D170,1)),"")))/F170</f>
        <v>0.4837440862887078</v>
      </c>
    </row>
    <row r="171" spans="1:10" x14ac:dyDescent="0.3">
      <c r="A171" s="5">
        <v>42583</v>
      </c>
      <c r="B171" s="4">
        <v>4409.169922</v>
      </c>
      <c r="D171" s="3">
        <f t="array" ref="D171">IF(D170="","",IF(D170+1&lt;=$D$1,D170+1,""))</f>
        <v>169</v>
      </c>
      <c r="E171" s="6">
        <f t="array" aca="1" ref="E171" ca="1">IF(D171="","",AVERAGE(LN(OFFSET($B$3,$D171,0,$A$1-$D171,1)/OFFSET($B$3,0,0,$A$1-$D171,1))))</f>
        <v>-2.314095466449112E-2</v>
      </c>
      <c r="F171" s="6">
        <f t="array" aca="1" ref="F171" ca="1">IF(D171="","",STDEV(LN(OFFSET($B$3,$D171,0,$A$1-$D171,1)/OFFSET($B$3,0,0,$A$1-$D171,1))))</f>
        <v>0.16743238514869838</v>
      </c>
      <c r="G171" s="3">
        <f t="array" aca="1" ref="G171" ca="1">IF(D171="","",SKEW((((LN(OFFSET($B$3,$D171,0,$A$1-$D171,1)/OFFSET($B$3,0,0,$A$1-$D171,1)))-E171)/(F171))))</f>
        <v>0.65449602404158136</v>
      </c>
      <c r="H171" s="3">
        <f t="array" aca="1" ref="H171" ca="1">IF(D171="","",KURT((((LN(OFFSET($B$3,$D171,0,$A$1-$D171,1)/OFFSET($B$3,0,0,$A$1-$D171,1)))-E171)/(F171))))+3</f>
        <v>3.4132954435915042</v>
      </c>
      <c r="I171" s="3">
        <f t="array" aca="1" ref="I171" ca="1">IF(D171="","",STDEV(IF(LN(OFFSET($B$3,$D171,0,$A$1-$D171,1)/OFFSET($B$3,0,0,$A$1-$D171,1))&gt;E171,LN(OFFSET($B$3,$D171,0,$A$1-$D171,1)/OFFSET($B$3,0,0,$A$1-$D171,1)),"")))/F171</f>
        <v>0.76171621177372095</v>
      </c>
      <c r="J171" s="3">
        <f t="array" aca="1" ref="J171" ca="1">IF(D171="","",STDEV(IF(LN(OFFSET($B$3,$D171,0,$A$1-$D171,1)/OFFSET($B$3,0,0,$A$1-$D171,1))&lt;E171,LN(OFFSET($B$3,$D171,0,$A$1-$D171,1)/OFFSET($B$3,0,0,$A$1-$D171,1)),"")))/F171</f>
        <v>0.48354017153509143</v>
      </c>
    </row>
    <row r="172" spans="1:10" x14ac:dyDescent="0.3">
      <c r="A172" s="5">
        <v>42580</v>
      </c>
      <c r="B172" s="4">
        <v>4439.8100590000004</v>
      </c>
      <c r="D172" s="3">
        <f t="array" ref="D172">IF(D171="","",IF(D171+1&lt;=$D$1,D171+1,""))</f>
        <v>170</v>
      </c>
      <c r="E172" s="6">
        <f t="array" aca="1" ref="E172" ca="1">IF(D172="","",AVERAGE(LN(OFFSET($B$3,$D172,0,$A$1-$D172,1)/OFFSET($B$3,0,0,$A$1-$D172,1))))</f>
        <v>-2.3294975931134446E-2</v>
      </c>
      <c r="F172" s="6">
        <f t="array" aca="1" ref="F172" ca="1">IF(D172="","",STDEV(LN(OFFSET($B$3,$D172,0,$A$1-$D172,1)/OFFSET($B$3,0,0,$A$1-$D172,1))))</f>
        <v>0.16794940154437601</v>
      </c>
      <c r="G172" s="3">
        <f t="array" aca="1" ref="G172" ca="1">IF(D172="","",SKEW((((LN(OFFSET($B$3,$D172,0,$A$1-$D172,1)/OFFSET($B$3,0,0,$A$1-$D172,1)))-E172)/(F172))))</f>
        <v>0.65636489565228251</v>
      </c>
      <c r="H172" s="3">
        <f t="array" aca="1" ref="H172" ca="1">IF(D172="","",KURT((((LN(OFFSET($B$3,$D172,0,$A$1-$D172,1)/OFFSET($B$3,0,0,$A$1-$D172,1)))-E172)/(F172))))+3</f>
        <v>3.4076086610653955</v>
      </c>
      <c r="I172" s="3">
        <f t="array" aca="1" ref="I172" ca="1">IF(D172="","",STDEV(IF(LN(OFFSET($B$3,$D172,0,$A$1-$D172,1)/OFFSET($B$3,0,0,$A$1-$D172,1))&gt;E172,LN(OFFSET($B$3,$D172,0,$A$1-$D172,1)/OFFSET($B$3,0,0,$A$1-$D172,1)),"")))/F172</f>
        <v>0.76178806142177224</v>
      </c>
      <c r="J172" s="3">
        <f t="array" aca="1" ref="J172" ca="1">IF(D172="","",STDEV(IF(LN(OFFSET($B$3,$D172,0,$A$1-$D172,1)/OFFSET($B$3,0,0,$A$1-$D172,1))&lt;E172,LN(OFFSET($B$3,$D172,0,$A$1-$D172,1)/OFFSET($B$3,0,0,$A$1-$D172,1)),"")))/F172</f>
        <v>0.48316475903939454</v>
      </c>
    </row>
    <row r="173" spans="1:10" x14ac:dyDescent="0.3">
      <c r="A173" s="5">
        <v>42579</v>
      </c>
      <c r="B173" s="4">
        <v>4420.580078</v>
      </c>
      <c r="D173" s="3">
        <f t="array" ref="D173">IF(D172="","",IF(D172+1&lt;=$D$1,D172+1,""))</f>
        <v>171</v>
      </c>
      <c r="E173" s="6">
        <f t="array" aca="1" ref="E173" ca="1">IF(D173="","",AVERAGE(LN(OFFSET($B$3,$D173,0,$A$1-$D173,1)/OFFSET($B$3,0,0,$A$1-$D173,1))))</f>
        <v>-2.344904166730076E-2</v>
      </c>
      <c r="F173" s="6">
        <f t="array" aca="1" ref="F173" ca="1">IF(D173="","",STDEV(LN(OFFSET($B$3,$D173,0,$A$1-$D173,1)/OFFSET($B$3,0,0,$A$1-$D173,1))))</f>
        <v>0.16847066195873753</v>
      </c>
      <c r="G173" s="3">
        <f t="array" aca="1" ref="G173" ca="1">IF(D173="","",SKEW((((LN(OFFSET($B$3,$D173,0,$A$1-$D173,1)/OFFSET($B$3,0,0,$A$1-$D173,1)))-E173)/(F173))))</f>
        <v>0.65745457529668805</v>
      </c>
      <c r="H173" s="3">
        <f t="array" aca="1" ref="H173" ca="1">IF(D173="","",KURT((((LN(OFFSET($B$3,$D173,0,$A$1-$D173,1)/OFFSET($B$3,0,0,$A$1-$D173,1)))-E173)/(F173))))+3</f>
        <v>3.4018368454913546</v>
      </c>
      <c r="I173" s="3">
        <f t="array" aca="1" ref="I173" ca="1">IF(D173="","",STDEV(IF(LN(OFFSET($B$3,$D173,0,$A$1-$D173,1)/OFFSET($B$3,0,0,$A$1-$D173,1))&gt;E173,LN(OFFSET($B$3,$D173,0,$A$1-$D173,1)/OFFSET($B$3,0,0,$A$1-$D173,1)),"")))/F173</f>
        <v>0.76250857984200304</v>
      </c>
      <c r="J173" s="3">
        <f t="array" aca="1" ref="J173" ca="1">IF(D173="","",STDEV(IF(LN(OFFSET($B$3,$D173,0,$A$1-$D173,1)/OFFSET($B$3,0,0,$A$1-$D173,1))&lt;E173,LN(OFFSET($B$3,$D173,0,$A$1-$D173,1)/OFFSET($B$3,0,0,$A$1-$D173,1)),"")))/F173</f>
        <v>0.48209149046079913</v>
      </c>
    </row>
    <row r="174" spans="1:10" x14ac:dyDescent="0.3">
      <c r="A174" s="5">
        <v>42578</v>
      </c>
      <c r="B174" s="4">
        <v>4446.9599609999996</v>
      </c>
      <c r="D174" s="3">
        <f t="array" ref="D174">IF(D173="","",IF(D173+1&lt;=$D$1,D173+1,""))</f>
        <v>172</v>
      </c>
      <c r="E174" s="6">
        <f t="array" aca="1" ref="E174" ca="1">IF(D174="","",AVERAGE(LN(OFFSET($B$3,$D174,0,$A$1-$D174,1)/OFFSET($B$3,0,0,$A$1-$D174,1))))</f>
        <v>-2.360684686130414E-2</v>
      </c>
      <c r="F174" s="6">
        <f t="array" aca="1" ref="F174" ca="1">IF(D174="","",STDEV(LN(OFFSET($B$3,$D174,0,$A$1-$D174,1)/OFFSET($B$3,0,0,$A$1-$D174,1))))</f>
        <v>0.16898580114953976</v>
      </c>
      <c r="G174" s="3">
        <f t="array" aca="1" ref="G174" ca="1">IF(D174="","",SKEW((((LN(OFFSET($B$3,$D174,0,$A$1-$D174,1)/OFFSET($B$3,0,0,$A$1-$D174,1)))-E174)/(F174))))</f>
        <v>0.65788891155555085</v>
      </c>
      <c r="H174" s="3">
        <f t="array" aca="1" ref="H174" ca="1">IF(D174="","",KURT((((LN(OFFSET($B$3,$D174,0,$A$1-$D174,1)/OFFSET($B$3,0,0,$A$1-$D174,1)))-E174)/(F174))))+3</f>
        <v>3.3980394144050003</v>
      </c>
      <c r="I174" s="3">
        <f t="array" aca="1" ref="I174" ca="1">IF(D174="","",STDEV(IF(LN(OFFSET($B$3,$D174,0,$A$1-$D174,1)/OFFSET($B$3,0,0,$A$1-$D174,1))&gt;E174,LN(OFFSET($B$3,$D174,0,$A$1-$D174,1)/OFFSET($B$3,0,0,$A$1-$D174,1)),"")))/F174</f>
        <v>0.76295014125939309</v>
      </c>
      <c r="J174" s="3">
        <f t="array" aca="1" ref="J174" ca="1">IF(D174="","",STDEV(IF(LN(OFFSET($B$3,$D174,0,$A$1-$D174,1)/OFFSET($B$3,0,0,$A$1-$D174,1))&lt;E174,LN(OFFSET($B$3,$D174,0,$A$1-$D174,1)/OFFSET($B$3,0,0,$A$1-$D174,1)),"")))/F174</f>
        <v>0.48113910102571644</v>
      </c>
    </row>
    <row r="175" spans="1:10" x14ac:dyDescent="0.3">
      <c r="A175" s="5">
        <v>42577</v>
      </c>
      <c r="B175" s="4">
        <v>4394.7700199999999</v>
      </c>
      <c r="D175" s="3">
        <f t="array" ref="D175">IF(D174="","",IF(D174+1&lt;=$D$1,D174+1,""))</f>
        <v>173</v>
      </c>
      <c r="E175" s="6">
        <f t="array" aca="1" ref="E175" ca="1">IF(D175="","",AVERAGE(LN(OFFSET($B$3,$D175,0,$A$1-$D175,1)/OFFSET($B$3,0,0,$A$1-$D175,1))))</f>
        <v>-2.3764167409581999E-2</v>
      </c>
      <c r="F175" s="6">
        <f t="array" aca="1" ref="F175" ca="1">IF(D175="","",STDEV(LN(OFFSET($B$3,$D175,0,$A$1-$D175,1)/OFFSET($B$3,0,0,$A$1-$D175,1))))</f>
        <v>0.16950668013370226</v>
      </c>
      <c r="G175" s="3">
        <f t="array" aca="1" ref="G175" ca="1">IF(D175="","",SKEW((((LN(OFFSET($B$3,$D175,0,$A$1-$D175,1)/OFFSET($B$3,0,0,$A$1-$D175,1)))-E175)/(F175))))</f>
        <v>0.6577792384893375</v>
      </c>
      <c r="H175" s="3">
        <f t="array" aca="1" ref="H175" ca="1">IF(D175="","",KURT((((LN(OFFSET($B$3,$D175,0,$A$1-$D175,1)/OFFSET($B$3,0,0,$A$1-$D175,1)))-E175)/(F175))))+3</f>
        <v>3.3938582249354199</v>
      </c>
      <c r="I175" s="3">
        <f t="array" aca="1" ref="I175" ca="1">IF(D175="","",STDEV(IF(LN(OFFSET($B$3,$D175,0,$A$1-$D175,1)/OFFSET($B$3,0,0,$A$1-$D175,1))&gt;E175,LN(OFFSET($B$3,$D175,0,$A$1-$D175,1)/OFFSET($B$3,0,0,$A$1-$D175,1)),"")))/F175</f>
        <v>0.76210485486858581</v>
      </c>
      <c r="J175" s="3">
        <f t="array" aca="1" ref="J175" ca="1">IF(D175="","",STDEV(IF(LN(OFFSET($B$3,$D175,0,$A$1-$D175,1)/OFFSET($B$3,0,0,$A$1-$D175,1))&lt;E175,LN(OFFSET($B$3,$D175,0,$A$1-$D175,1)/OFFSET($B$3,0,0,$A$1-$D175,1)),"")))/F175</f>
        <v>0.48177343581098603</v>
      </c>
    </row>
    <row r="176" spans="1:10" x14ac:dyDescent="0.3">
      <c r="A176" s="5">
        <v>42576</v>
      </c>
      <c r="B176" s="4">
        <v>4388</v>
      </c>
      <c r="D176" s="3">
        <f t="array" ref="D176">IF(D175="","",IF(D175+1&lt;=$D$1,D175+1,""))</f>
        <v>174</v>
      </c>
      <c r="E176" s="6">
        <f t="array" aca="1" ref="E176" ca="1">IF(D176="","",AVERAGE(LN(OFFSET($B$3,$D176,0,$A$1-$D176,1)/OFFSET($B$3,0,0,$A$1-$D176,1))))</f>
        <v>-2.39210193351268E-2</v>
      </c>
      <c r="F176" s="6">
        <f t="array" aca="1" ref="F176" ca="1">IF(D176="","",STDEV(LN(OFFSET($B$3,$D176,0,$A$1-$D176,1)/OFFSET($B$3,0,0,$A$1-$D176,1))))</f>
        <v>0.17000433610645235</v>
      </c>
      <c r="G176" s="3">
        <f t="array" aca="1" ref="G176" ca="1">IF(D176="","",SKEW((((LN(OFFSET($B$3,$D176,0,$A$1-$D176,1)/OFFSET($B$3,0,0,$A$1-$D176,1)))-E176)/(F176))))</f>
        <v>0.65775870812804071</v>
      </c>
      <c r="H176" s="3">
        <f t="array" aca="1" ref="H176" ca="1">IF(D176="","",KURT((((LN(OFFSET($B$3,$D176,0,$A$1-$D176,1)/OFFSET($B$3,0,0,$A$1-$D176,1)))-E176)/(F176))))+3</f>
        <v>3.3905652852865469</v>
      </c>
      <c r="I176" s="3">
        <f t="array" aca="1" ref="I176" ca="1">IF(D176="","",STDEV(IF(LN(OFFSET($B$3,$D176,0,$A$1-$D176,1)/OFFSET($B$3,0,0,$A$1-$D176,1))&gt;E176,LN(OFFSET($B$3,$D176,0,$A$1-$D176,1)/OFFSET($B$3,0,0,$A$1-$D176,1)),"")))/F176</f>
        <v>0.76216012648315323</v>
      </c>
      <c r="J176" s="3">
        <f t="array" aca="1" ref="J176" ca="1">IF(D176="","",STDEV(IF(LN(OFFSET($B$3,$D176,0,$A$1-$D176,1)/OFFSET($B$3,0,0,$A$1-$D176,1))&lt;E176,LN(OFFSET($B$3,$D176,0,$A$1-$D176,1)/OFFSET($B$3,0,0,$A$1-$D176,1)),"")))/F176</f>
        <v>0.48082442289940064</v>
      </c>
    </row>
    <row r="177" spans="1:10" x14ac:dyDescent="0.3">
      <c r="A177" s="5">
        <v>42573</v>
      </c>
      <c r="B177" s="4">
        <v>4381.1000979999999</v>
      </c>
      <c r="D177" s="3">
        <f t="array" ref="D177">IF(D176="","",IF(D176+1&lt;=$D$1,D176+1,""))</f>
        <v>175</v>
      </c>
      <c r="E177" s="6">
        <f t="array" aca="1" ref="E177" ca="1">IF(D177="","",AVERAGE(LN(OFFSET($B$3,$D177,0,$A$1-$D177,1)/OFFSET($B$3,0,0,$A$1-$D177,1))))</f>
        <v>-2.407541987419155E-2</v>
      </c>
      <c r="F177" s="6">
        <f t="array" aca="1" ref="F177" ca="1">IF(D177="","",STDEV(LN(OFFSET($B$3,$D177,0,$A$1-$D177,1)/OFFSET($B$3,0,0,$A$1-$D177,1))))</f>
        <v>0.17047447920496758</v>
      </c>
      <c r="G177" s="3">
        <f t="array" aca="1" ref="G177" ca="1">IF(D177="","",SKEW((((LN(OFFSET($B$3,$D177,0,$A$1-$D177,1)/OFFSET($B$3,0,0,$A$1-$D177,1)))-E177)/(F177))))</f>
        <v>0.65837384396902598</v>
      </c>
      <c r="H177" s="3">
        <f t="array" aca="1" ref="H177" ca="1">IF(D177="","",KURT((((LN(OFFSET($B$3,$D177,0,$A$1-$D177,1)/OFFSET($B$3,0,0,$A$1-$D177,1)))-E177)/(F177))))+3</f>
        <v>3.3886954569065102</v>
      </c>
      <c r="I177" s="3">
        <f t="array" aca="1" ref="I177" ca="1">IF(D177="","",STDEV(IF(LN(OFFSET($B$3,$D177,0,$A$1-$D177,1)/OFFSET($B$3,0,0,$A$1-$D177,1))&gt;E177,LN(OFFSET($B$3,$D177,0,$A$1-$D177,1)/OFFSET($B$3,0,0,$A$1-$D177,1)),"")))/F177</f>
        <v>0.76155254209927559</v>
      </c>
      <c r="J177" s="3">
        <f t="array" aca="1" ref="J177" ca="1">IF(D177="","",STDEV(IF(LN(OFFSET($B$3,$D177,0,$A$1-$D177,1)/OFFSET($B$3,0,0,$A$1-$D177,1))&lt;E177,LN(OFFSET($B$3,$D177,0,$A$1-$D177,1)/OFFSET($B$3,0,0,$A$1-$D177,1)),"")))/F177</f>
        <v>0.48012545225735898</v>
      </c>
    </row>
    <row r="178" spans="1:10" x14ac:dyDescent="0.3">
      <c r="A178" s="5">
        <v>42572</v>
      </c>
      <c r="B178" s="4">
        <v>4376.25</v>
      </c>
      <c r="D178" s="3">
        <f t="array" ref="D178">IF(D177="","",IF(D177+1&lt;=$D$1,D177+1,""))</f>
        <v>176</v>
      </c>
      <c r="E178" s="6">
        <f t="array" aca="1" ref="E178" ca="1">IF(D178="","",AVERAGE(LN(OFFSET($B$3,$D178,0,$A$1-$D178,1)/OFFSET($B$3,0,0,$A$1-$D178,1))))</f>
        <v>-2.4228489146861897E-2</v>
      </c>
      <c r="F178" s="6">
        <f t="array" aca="1" ref="F178" ca="1">IF(D178="","",STDEV(LN(OFFSET($B$3,$D178,0,$A$1-$D178,1)/OFFSET($B$3,0,0,$A$1-$D178,1))))</f>
        <v>0.17097337892597758</v>
      </c>
      <c r="G178" s="3">
        <f t="array" aca="1" ref="G178" ca="1">IF(D178="","",SKEW((((LN(OFFSET($B$3,$D178,0,$A$1-$D178,1)/OFFSET($B$3,0,0,$A$1-$D178,1)))-E178)/(F178))))</f>
        <v>0.65961067518386629</v>
      </c>
      <c r="H178" s="3">
        <f t="array" aca="1" ref="H178" ca="1">IF(D178="","",KURT((((LN(OFFSET($B$3,$D178,0,$A$1-$D178,1)/OFFSET($B$3,0,0,$A$1-$D178,1)))-E178)/(F178))))+3</f>
        <v>3.3877826828686182</v>
      </c>
      <c r="I178" s="3">
        <f t="array" aca="1" ref="I178" ca="1">IF(D178="","",STDEV(IF(LN(OFFSET($B$3,$D178,0,$A$1-$D178,1)/OFFSET($B$3,0,0,$A$1-$D178,1))&gt;E178,LN(OFFSET($B$3,$D178,0,$A$1-$D178,1)/OFFSET($B$3,0,0,$A$1-$D178,1)),"")))/F178</f>
        <v>0.76111117761159386</v>
      </c>
      <c r="J178" s="3">
        <f t="array" aca="1" ref="J178" ca="1">IF(D178="","",STDEV(IF(LN(OFFSET($B$3,$D178,0,$A$1-$D178,1)/OFFSET($B$3,0,0,$A$1-$D178,1))&lt;E178,LN(OFFSET($B$3,$D178,0,$A$1-$D178,1)/OFFSET($B$3,0,0,$A$1-$D178,1)),"")))/F178</f>
        <v>0.48012149450095992</v>
      </c>
    </row>
    <row r="179" spans="1:10" x14ac:dyDescent="0.3">
      <c r="A179" s="5">
        <v>42571</v>
      </c>
      <c r="B179" s="4">
        <v>4379.7597660000001</v>
      </c>
      <c r="D179" s="3">
        <f t="array" ref="D179">IF(D178="","",IF(D178+1&lt;=$D$1,D178+1,""))</f>
        <v>177</v>
      </c>
      <c r="E179" s="6">
        <f t="array" aca="1" ref="E179" ca="1">IF(D179="","",AVERAGE(LN(OFFSET($B$3,$D179,0,$A$1-$D179,1)/OFFSET($B$3,0,0,$A$1-$D179,1))))</f>
        <v>-2.4382748966002909E-2</v>
      </c>
      <c r="F179" s="6">
        <f t="array" aca="1" ref="F179" ca="1">IF(D179="","",STDEV(LN(OFFSET($B$3,$D179,0,$A$1-$D179,1)/OFFSET($B$3,0,0,$A$1-$D179,1))))</f>
        <v>0.17145639898730158</v>
      </c>
      <c r="G179" s="3">
        <f t="array" aca="1" ref="G179" ca="1">IF(D179="","",SKEW((((LN(OFFSET($B$3,$D179,0,$A$1-$D179,1)/OFFSET($B$3,0,0,$A$1-$D179,1)))-E179)/(F179))))</f>
        <v>0.66184134359732361</v>
      </c>
      <c r="H179" s="3">
        <f t="array" aca="1" ref="H179" ca="1">IF(D179="","",KURT((((LN(OFFSET($B$3,$D179,0,$A$1-$D179,1)/OFFSET($B$3,0,0,$A$1-$D179,1)))-E179)/(F179))))+3</f>
        <v>3.3890665037874923</v>
      </c>
      <c r="I179" s="3">
        <f t="array" aca="1" ref="I179" ca="1">IF(D179="","",STDEV(IF(LN(OFFSET($B$3,$D179,0,$A$1-$D179,1)/OFFSET($B$3,0,0,$A$1-$D179,1))&gt;E179,LN(OFFSET($B$3,$D179,0,$A$1-$D179,1)/OFFSET($B$3,0,0,$A$1-$D179,1)),"")))/F179</f>
        <v>0.76074818145675094</v>
      </c>
      <c r="J179" s="3">
        <f t="array" aca="1" ref="J179" ca="1">IF(D179="","",STDEV(IF(LN(OFFSET($B$3,$D179,0,$A$1-$D179,1)/OFFSET($B$3,0,0,$A$1-$D179,1))&lt;E179,LN(OFFSET($B$3,$D179,0,$A$1-$D179,1)/OFFSET($B$3,0,0,$A$1-$D179,1)),"")))/F179</f>
        <v>0.48031048156798545</v>
      </c>
    </row>
    <row r="180" spans="1:10" x14ac:dyDescent="0.3">
      <c r="A180" s="5">
        <v>42570</v>
      </c>
      <c r="B180" s="4">
        <v>4330.1298829999996</v>
      </c>
      <c r="D180" s="3">
        <f t="array" ref="D180">IF(D179="","",IF(D179+1&lt;=$D$1,D179+1,""))</f>
        <v>178</v>
      </c>
      <c r="E180" s="6">
        <f t="array" aca="1" ref="E180" ca="1">IF(D180="","",AVERAGE(LN(OFFSET($B$3,$D180,0,$A$1-$D180,1)/OFFSET($B$3,0,0,$A$1-$D180,1))))</f>
        <v>-2.4535444456322813E-2</v>
      </c>
      <c r="F180" s="6">
        <f t="array" aca="1" ref="F180" ca="1">IF(D180="","",STDEV(LN(OFFSET($B$3,$D180,0,$A$1-$D180,1)/OFFSET($B$3,0,0,$A$1-$D180,1))))</f>
        <v>0.17195500068883748</v>
      </c>
      <c r="G180" s="3">
        <f t="array" aca="1" ref="G180" ca="1">IF(D180="","",SKEW((((LN(OFFSET($B$3,$D180,0,$A$1-$D180,1)/OFFSET($B$3,0,0,$A$1-$D180,1)))-E180)/(F180))))</f>
        <v>0.66421331857082588</v>
      </c>
      <c r="H180" s="3">
        <f t="array" aca="1" ref="H180" ca="1">IF(D180="","",KURT((((LN(OFFSET($B$3,$D180,0,$A$1-$D180,1)/OFFSET($B$3,0,0,$A$1-$D180,1)))-E180)/(F180))))+3</f>
        <v>3.3893964310478517</v>
      </c>
      <c r="I180" s="3">
        <f t="array" aca="1" ref="I180" ca="1">IF(D180="","",STDEV(IF(LN(OFFSET($B$3,$D180,0,$A$1-$D180,1)/OFFSET($B$3,0,0,$A$1-$D180,1))&gt;E180,LN(OFFSET($B$3,$D180,0,$A$1-$D180,1)/OFFSET($B$3,0,0,$A$1-$D180,1)),"")))/F180</f>
        <v>0.76143832994978244</v>
      </c>
      <c r="J180" s="3">
        <f t="array" aca="1" ref="J180" ca="1">IF(D180="","",STDEV(IF(LN(OFFSET($B$3,$D180,0,$A$1-$D180,1)/OFFSET($B$3,0,0,$A$1-$D180,1))&lt;E180,LN(OFFSET($B$3,$D180,0,$A$1-$D180,1)/OFFSET($B$3,0,0,$A$1-$D180,1)),"")))/F180</f>
        <v>0.47944337749871929</v>
      </c>
    </row>
    <row r="181" spans="1:10" x14ac:dyDescent="0.3">
      <c r="A181" s="5">
        <v>42569</v>
      </c>
      <c r="B181" s="4">
        <v>4357.7402339999999</v>
      </c>
      <c r="D181" s="3">
        <f t="array" ref="D181">IF(D180="","",IF(D180+1&lt;=$D$1,D180+1,""))</f>
        <v>179</v>
      </c>
      <c r="E181" s="6">
        <f t="array" aca="1" ref="E181" ca="1">IF(D181="","",AVERAGE(LN(OFFSET($B$3,$D181,0,$A$1-$D181,1)/OFFSET($B$3,0,0,$A$1-$D181,1))))</f>
        <v>-2.4687831689524282E-2</v>
      </c>
      <c r="F181" s="6">
        <f t="array" aca="1" ref="F181" ca="1">IF(D181="","",STDEV(LN(OFFSET($B$3,$D181,0,$A$1-$D181,1)/OFFSET($B$3,0,0,$A$1-$D181,1))))</f>
        <v>0.17246711854483365</v>
      </c>
      <c r="G181" s="3">
        <f t="array" aca="1" ref="G181" ca="1">IF(D181="","",SKEW((((LN(OFFSET($B$3,$D181,0,$A$1-$D181,1)/OFFSET($B$3,0,0,$A$1-$D181,1)))-E181)/(F181))))</f>
        <v>0.66643140840525195</v>
      </c>
      <c r="H181" s="3">
        <f t="array" aca="1" ref="H181" ca="1">IF(D181="","",KURT((((LN(OFFSET($B$3,$D181,0,$A$1-$D181,1)/OFFSET($B$3,0,0,$A$1-$D181,1)))-E181)/(F181))))+3</f>
        <v>3.3891374112364678</v>
      </c>
      <c r="I181" s="3">
        <f t="array" aca="1" ref="I181" ca="1">IF(D181="","",STDEV(IF(LN(OFFSET($B$3,$D181,0,$A$1-$D181,1)/OFFSET($B$3,0,0,$A$1-$D181,1))&gt;E181,LN(OFFSET($B$3,$D181,0,$A$1-$D181,1)/OFFSET($B$3,0,0,$A$1-$D181,1)),"")))/F181</f>
        <v>0.76156832758189474</v>
      </c>
      <c r="J181" s="3">
        <f t="array" aca="1" ref="J181" ca="1">IF(D181="","",STDEV(IF(LN(OFFSET($B$3,$D181,0,$A$1-$D181,1)/OFFSET($B$3,0,0,$A$1-$D181,1))&lt;E181,LN(OFFSET($B$3,$D181,0,$A$1-$D181,1)/OFFSET($B$3,0,0,$A$1-$D181,1)),"")))/F181</f>
        <v>0.47888285297802696</v>
      </c>
    </row>
    <row r="182" spans="1:10" x14ac:dyDescent="0.3">
      <c r="A182" s="5">
        <v>42566</v>
      </c>
      <c r="B182" s="4">
        <v>4372.5097660000001</v>
      </c>
      <c r="D182" s="3">
        <f t="array" ref="D182">IF(D181="","",IF(D181+1&lt;=$D$1,D181+1,""))</f>
        <v>180</v>
      </c>
      <c r="E182" s="6">
        <f t="array" aca="1" ref="E182" ca="1">IF(D182="","",AVERAGE(LN(OFFSET($B$3,$D182,0,$A$1-$D182,1)/OFFSET($B$3,0,0,$A$1-$D182,1))))</f>
        <v>-2.4838834707638823E-2</v>
      </c>
      <c r="F182" s="6">
        <f t="array" aca="1" ref="F182" ca="1">IF(D182="","",STDEV(LN(OFFSET($B$3,$D182,0,$A$1-$D182,1)/OFFSET($B$3,0,0,$A$1-$D182,1))))</f>
        <v>0.17298841569296722</v>
      </c>
      <c r="G182" s="3">
        <f t="array" aca="1" ref="G182" ca="1">IF(D182="","",SKEW((((LN(OFFSET($B$3,$D182,0,$A$1-$D182,1)/OFFSET($B$3,0,0,$A$1-$D182,1)))-E182)/(F182))))</f>
        <v>0.66823436184271412</v>
      </c>
      <c r="H182" s="3">
        <f t="array" aca="1" ref="H182" ca="1">IF(D182="","",KURT((((LN(OFFSET($B$3,$D182,0,$A$1-$D182,1)/OFFSET($B$3,0,0,$A$1-$D182,1)))-E182)/(F182))))+3</f>
        <v>3.3884865077238793</v>
      </c>
      <c r="I182" s="3">
        <f t="array" aca="1" ref="I182" ca="1">IF(D182="","",STDEV(IF(LN(OFFSET($B$3,$D182,0,$A$1-$D182,1)/OFFSET($B$3,0,0,$A$1-$D182,1))&gt;E182,LN(OFFSET($B$3,$D182,0,$A$1-$D182,1)/OFFSET($B$3,0,0,$A$1-$D182,1)),"")))/F182</f>
        <v>0.76136066052503748</v>
      </c>
      <c r="J182" s="3">
        <f t="array" aca="1" ref="J182" ca="1">IF(D182="","",STDEV(IF(LN(OFFSET($B$3,$D182,0,$A$1-$D182,1)/OFFSET($B$3,0,0,$A$1-$D182,1))&lt;E182,LN(OFFSET($B$3,$D182,0,$A$1-$D182,1)/OFFSET($B$3,0,0,$A$1-$D182,1)),"")))/F182</f>
        <v>0.47860366017667277</v>
      </c>
    </row>
    <row r="183" spans="1:10" x14ac:dyDescent="0.3">
      <c r="A183" s="5">
        <v>42565</v>
      </c>
      <c r="B183" s="4">
        <v>4385.5200199999999</v>
      </c>
      <c r="D183" s="3">
        <f t="array" ref="D183">IF(D182="","",IF(D182+1&lt;=$D$1,D182+1,""))</f>
        <v>181</v>
      </c>
      <c r="E183" s="6">
        <f t="array" aca="1" ref="E183" ca="1">IF(D183="","",AVERAGE(LN(OFFSET($B$3,$D183,0,$A$1-$D183,1)/OFFSET($B$3,0,0,$A$1-$D183,1))))</f>
        <v>-2.4990327337431256E-2</v>
      </c>
      <c r="F183" s="6">
        <f t="array" aca="1" ref="F183" ca="1">IF(D183="","",STDEV(LN(OFFSET($B$3,$D183,0,$A$1-$D183,1)/OFFSET($B$3,0,0,$A$1-$D183,1))))</f>
        <v>0.17349999532344157</v>
      </c>
      <c r="G183" s="3">
        <f t="array" aca="1" ref="G183" ca="1">IF(D183="","",SKEW((((LN(OFFSET($B$3,$D183,0,$A$1-$D183,1)/OFFSET($B$3,0,0,$A$1-$D183,1)))-E183)/(F183))))</f>
        <v>0.66971627035934855</v>
      </c>
      <c r="H183" s="3">
        <f t="array" aca="1" ref="H183" ca="1">IF(D183="","",KURT((((LN(OFFSET($B$3,$D183,0,$A$1-$D183,1)/OFFSET($B$3,0,0,$A$1-$D183,1)))-E183)/(F183))))+3</f>
        <v>3.3844751492228942</v>
      </c>
      <c r="I183" s="3">
        <f t="array" aca="1" ref="I183" ca="1">IF(D183="","",STDEV(IF(LN(OFFSET($B$3,$D183,0,$A$1-$D183,1)/OFFSET($B$3,0,0,$A$1-$D183,1))&gt;E183,LN(OFFSET($B$3,$D183,0,$A$1-$D183,1)/OFFSET($B$3,0,0,$A$1-$D183,1)),"")))/F183</f>
        <v>0.76068421843765011</v>
      </c>
      <c r="J183" s="3">
        <f t="array" aca="1" ref="J183" ca="1">IF(D183="","",STDEV(IF(LN(OFFSET($B$3,$D183,0,$A$1-$D183,1)/OFFSET($B$3,0,0,$A$1-$D183,1))&lt;E183,LN(OFFSET($B$3,$D183,0,$A$1-$D183,1)/OFFSET($B$3,0,0,$A$1-$D183,1)),"")))/F183</f>
        <v>0.47830948886848462</v>
      </c>
    </row>
    <row r="184" spans="1:10" x14ac:dyDescent="0.3">
      <c r="A184" s="5">
        <v>42564</v>
      </c>
      <c r="B184" s="4">
        <v>4335.2597660000001</v>
      </c>
      <c r="D184" s="3">
        <f t="array" ref="D184">IF(D183="","",IF(D183+1&lt;=$D$1,D183+1,""))</f>
        <v>182</v>
      </c>
      <c r="E184" s="6">
        <f t="array" aca="1" ref="E184" ca="1">IF(D184="","",AVERAGE(LN(OFFSET($B$3,$D184,0,$A$1-$D184,1)/OFFSET($B$3,0,0,$A$1-$D184,1))))</f>
        <v>-2.5140691495194656E-2</v>
      </c>
      <c r="F184" s="6">
        <f t="array" aca="1" ref="F184" ca="1">IF(D184="","",STDEV(LN(OFFSET($B$3,$D184,0,$A$1-$D184,1)/OFFSET($B$3,0,0,$A$1-$D184,1))))</f>
        <v>0.1740294017876366</v>
      </c>
      <c r="G184" s="3">
        <f t="array" aca="1" ref="G184" ca="1">IF(D184="","",SKEW((((LN(OFFSET($B$3,$D184,0,$A$1-$D184,1)/OFFSET($B$3,0,0,$A$1-$D184,1)))-E184)/(F184))))</f>
        <v>0.67083515263947635</v>
      </c>
      <c r="H184" s="3">
        <f t="array" aca="1" ref="H184" ca="1">IF(D184="","",KURT((((LN(OFFSET($B$3,$D184,0,$A$1-$D184,1)/OFFSET($B$3,0,0,$A$1-$D184,1)))-E184)/(F184))))+3</f>
        <v>3.3825054132992274</v>
      </c>
      <c r="I184" s="3">
        <f t="array" aca="1" ref="I184" ca="1">IF(D184="","",STDEV(IF(LN(OFFSET($B$3,$D184,0,$A$1-$D184,1)/OFFSET($B$3,0,0,$A$1-$D184,1))&gt;E184,LN(OFFSET($B$3,$D184,0,$A$1-$D184,1)/OFFSET($B$3,0,0,$A$1-$D184,1)),"")))/F184</f>
        <v>0.76105345818904613</v>
      </c>
      <c r="J184" s="3">
        <f t="array" aca="1" ref="J184" ca="1">IF(D184="","",STDEV(IF(LN(OFFSET($B$3,$D184,0,$A$1-$D184,1)/OFFSET($B$3,0,0,$A$1-$D184,1))&lt;E184,LN(OFFSET($B$3,$D184,0,$A$1-$D184,1)/OFFSET($B$3,0,0,$A$1-$D184,1)),"")))/F184</f>
        <v>0.47715759199835239</v>
      </c>
    </row>
    <row r="185" spans="1:10" x14ac:dyDescent="0.3">
      <c r="A185" s="5">
        <v>42563</v>
      </c>
      <c r="B185" s="4">
        <v>4331.3798829999996</v>
      </c>
      <c r="D185" s="3">
        <f t="array" ref="D185">IF(D184="","",IF(D184+1&lt;=$D$1,D184+1,""))</f>
        <v>183</v>
      </c>
      <c r="E185" s="6">
        <f t="array" aca="1" ref="E185" ca="1">IF(D185="","",AVERAGE(LN(OFFSET($B$3,$D185,0,$A$1-$D185,1)/OFFSET($B$3,0,0,$A$1-$D185,1))))</f>
        <v>-2.528986709936298E-2</v>
      </c>
      <c r="F185" s="6">
        <f t="array" aca="1" ref="F185" ca="1">IF(D185="","",STDEV(LN(OFFSET($B$3,$D185,0,$A$1-$D185,1)/OFFSET($B$3,0,0,$A$1-$D185,1))))</f>
        <v>0.17457688356584461</v>
      </c>
      <c r="G185" s="3">
        <f t="array" aca="1" ref="G185" ca="1">IF(D185="","",SKEW((((LN(OFFSET($B$3,$D185,0,$A$1-$D185,1)/OFFSET($B$3,0,0,$A$1-$D185,1)))-E185)/(F185))))</f>
        <v>0.6729283451578445</v>
      </c>
      <c r="H185" s="3">
        <f t="array" aca="1" ref="H185" ca="1">IF(D185="","",KURT((((LN(OFFSET($B$3,$D185,0,$A$1-$D185,1)/OFFSET($B$3,0,0,$A$1-$D185,1)))-E185)/(F185))))+3</f>
        <v>3.3851423098271551</v>
      </c>
      <c r="I185" s="3">
        <f t="array" aca="1" ref="I185" ca="1">IF(D185="","",STDEV(IF(LN(OFFSET($B$3,$D185,0,$A$1-$D185,1)/OFFSET($B$3,0,0,$A$1-$D185,1))&gt;E185,LN(OFFSET($B$3,$D185,0,$A$1-$D185,1)/OFFSET($B$3,0,0,$A$1-$D185,1)),"")))/F185</f>
        <v>0.76049000127485455</v>
      </c>
      <c r="J185" s="3">
        <f t="array" aca="1" ref="J185" ca="1">IF(D185="","",STDEV(IF(LN(OFFSET($B$3,$D185,0,$A$1-$D185,1)/OFFSET($B$3,0,0,$A$1-$D185,1))&lt;E185,LN(OFFSET($B$3,$D185,0,$A$1-$D185,1)/OFFSET($B$3,0,0,$A$1-$D185,1)),"")))/F185</f>
        <v>0.47759455914583993</v>
      </c>
    </row>
    <row r="186" spans="1:10" x14ac:dyDescent="0.3">
      <c r="A186" s="5">
        <v>42562</v>
      </c>
      <c r="B186" s="4">
        <v>4264.5297849999997</v>
      </c>
      <c r="D186" s="3">
        <f t="array" ref="D186">IF(D185="","",IF(D185+1&lt;=$D$1,D185+1,""))</f>
        <v>184</v>
      </c>
      <c r="E186" s="6">
        <f t="array" aca="1" ref="E186" ca="1">IF(D186="","",AVERAGE(LN(OFFSET($B$3,$D186,0,$A$1-$D186,1)/OFFSET($B$3,0,0,$A$1-$D186,1))))</f>
        <v>-2.5436668289189654E-2</v>
      </c>
      <c r="F186" s="6">
        <f t="array" aca="1" ref="F186" ca="1">IF(D186="","",STDEV(LN(OFFSET($B$3,$D186,0,$A$1-$D186,1)/OFFSET($B$3,0,0,$A$1-$D186,1))))</f>
        <v>0.17512959700656097</v>
      </c>
      <c r="G186" s="3">
        <f t="array" aca="1" ref="G186" ca="1">IF(D186="","",SKEW((((LN(OFFSET($B$3,$D186,0,$A$1-$D186,1)/OFFSET($B$3,0,0,$A$1-$D186,1)))-E186)/(F186))))</f>
        <v>0.67544133168904008</v>
      </c>
      <c r="H186" s="3">
        <f t="array" aca="1" ref="H186" ca="1">IF(D186="","",KURT((((LN(OFFSET($B$3,$D186,0,$A$1-$D186,1)/OFFSET($B$3,0,0,$A$1-$D186,1)))-E186)/(F186))))+3</f>
        <v>3.3893006003910764</v>
      </c>
      <c r="I186" s="3">
        <f t="array" aca="1" ref="I186" ca="1">IF(D186="","",STDEV(IF(LN(OFFSET($B$3,$D186,0,$A$1-$D186,1)/OFFSET($B$3,0,0,$A$1-$D186,1))&gt;E186,LN(OFFSET($B$3,$D186,0,$A$1-$D186,1)/OFFSET($B$3,0,0,$A$1-$D186,1)),"")))/F186</f>
        <v>0.76071998683849196</v>
      </c>
      <c r="J186" s="3">
        <f t="array" aca="1" ref="J186" ca="1">IF(D186="","",STDEV(IF(LN(OFFSET($B$3,$D186,0,$A$1-$D186,1)/OFFSET($B$3,0,0,$A$1-$D186,1))&lt;E186,LN(OFFSET($B$3,$D186,0,$A$1-$D186,1)/OFFSET($B$3,0,0,$A$1-$D186,1)),"")))/F186</f>
        <v>0.47681679667975441</v>
      </c>
    </row>
    <row r="187" spans="1:10" x14ac:dyDescent="0.3">
      <c r="A187" s="5">
        <v>42559</v>
      </c>
      <c r="B187" s="4">
        <v>4190.6801759999998</v>
      </c>
      <c r="D187" s="3">
        <f t="array" ref="D187">IF(D186="","",IF(D186+1&lt;=$D$1,D186+1,""))</f>
        <v>185</v>
      </c>
      <c r="E187" s="6">
        <f t="array" aca="1" ref="E187" ca="1">IF(D187="","",AVERAGE(LN(OFFSET($B$3,$D187,0,$A$1-$D187,1)/OFFSET($B$3,0,0,$A$1-$D187,1))))</f>
        <v>-2.558394124764906E-2</v>
      </c>
      <c r="F187" s="6">
        <f t="array" aca="1" ref="F187" ca="1">IF(D187="","",STDEV(LN(OFFSET($B$3,$D187,0,$A$1-$D187,1)/OFFSET($B$3,0,0,$A$1-$D187,1))))</f>
        <v>0.17568631840764012</v>
      </c>
      <c r="G187" s="3">
        <f t="array" aca="1" ref="G187" ca="1">IF(D187="","",SKEW((((LN(OFFSET($B$3,$D187,0,$A$1-$D187,1)/OFFSET($B$3,0,0,$A$1-$D187,1)))-E187)/(F187))))</f>
        <v>0.67854880625174407</v>
      </c>
      <c r="H187" s="3">
        <f t="array" aca="1" ref="H187" ca="1">IF(D187="","",KURT((((LN(OFFSET($B$3,$D187,0,$A$1-$D187,1)/OFFSET($B$3,0,0,$A$1-$D187,1)))-E187)/(F187))))+3</f>
        <v>3.3958896209096316</v>
      </c>
      <c r="I187" s="3">
        <f t="array" aca="1" ref="I187" ca="1">IF(D187="","",STDEV(IF(LN(OFFSET($B$3,$D187,0,$A$1-$D187,1)/OFFSET($B$3,0,0,$A$1-$D187,1))&gt;E187,LN(OFFSET($B$3,$D187,0,$A$1-$D187,1)/OFFSET($B$3,0,0,$A$1-$D187,1)),"")))/F187</f>
        <v>0.76137540701061401</v>
      </c>
      <c r="J187" s="3">
        <f t="array" aca="1" ref="J187" ca="1">IF(D187="","",STDEV(IF(LN(OFFSET($B$3,$D187,0,$A$1-$D187,1)/OFFSET($B$3,0,0,$A$1-$D187,1))&lt;E187,LN(OFFSET($B$3,$D187,0,$A$1-$D187,1)/OFFSET($B$3,0,0,$A$1-$D187,1)),"")))/F187</f>
        <v>0.47512950147738103</v>
      </c>
    </row>
    <row r="188" spans="1:10" x14ac:dyDescent="0.3">
      <c r="A188" s="5">
        <v>42558</v>
      </c>
      <c r="B188" s="4">
        <v>4117.8500979999999</v>
      </c>
      <c r="D188" s="3">
        <f t="array" ref="D188">IF(D187="","",IF(D187+1&lt;=$D$1,D187+1,""))</f>
        <v>186</v>
      </c>
      <c r="E188" s="6">
        <f t="array" aca="1" ref="E188" ca="1">IF(D188="","",AVERAGE(LN(OFFSET($B$3,$D188,0,$A$1-$D188,1)/OFFSET($B$3,0,0,$A$1-$D188,1))))</f>
        <v>-2.5728726956034509E-2</v>
      </c>
      <c r="F188" s="6">
        <f t="array" aca="1" ref="F188" ca="1">IF(D188="","",STDEV(LN(OFFSET($B$3,$D188,0,$A$1-$D188,1)/OFFSET($B$3,0,0,$A$1-$D188,1))))</f>
        <v>0.17626997202940395</v>
      </c>
      <c r="G188" s="3">
        <f t="array" aca="1" ref="G188" ca="1">IF(D188="","",SKEW((((LN(OFFSET($B$3,$D188,0,$A$1-$D188,1)/OFFSET($B$3,0,0,$A$1-$D188,1)))-E188)/(F188))))</f>
        <v>0.68109489418750047</v>
      </c>
      <c r="H188" s="3">
        <f t="array" aca="1" ref="H188" ca="1">IF(D188="","",KURT((((LN(OFFSET($B$3,$D188,0,$A$1-$D188,1)/OFFSET($B$3,0,0,$A$1-$D188,1)))-E188)/(F188))))+3</f>
        <v>3.4013131214458285</v>
      </c>
      <c r="I188" s="3">
        <f t="array" aca="1" ref="I188" ca="1">IF(D188="","",STDEV(IF(LN(OFFSET($B$3,$D188,0,$A$1-$D188,1)/OFFSET($B$3,0,0,$A$1-$D188,1))&gt;E188,LN(OFFSET($B$3,$D188,0,$A$1-$D188,1)/OFFSET($B$3,0,0,$A$1-$D188,1)),"")))/F188</f>
        <v>0.7600748830441848</v>
      </c>
      <c r="J188" s="3">
        <f t="array" aca="1" ref="J188" ca="1">IF(D188="","",STDEV(IF(LN(OFFSET($B$3,$D188,0,$A$1-$D188,1)/OFFSET($B$3,0,0,$A$1-$D188,1))&lt;E188,LN(OFFSET($B$3,$D188,0,$A$1-$D188,1)/OFFSET($B$3,0,0,$A$1-$D188,1)),"")))/F188</f>
        <v>0.47551719475896814</v>
      </c>
    </row>
    <row r="189" spans="1:10" x14ac:dyDescent="0.3">
      <c r="A189" s="5">
        <v>42557</v>
      </c>
      <c r="B189" s="4">
        <v>4085.3000489999999</v>
      </c>
      <c r="D189" s="3">
        <f t="array" ref="D189">IF(D188="","",IF(D188+1&lt;=$D$1,D188+1,""))</f>
        <v>187</v>
      </c>
      <c r="E189" s="6">
        <f t="array" aca="1" ref="E189" ca="1">IF(D189="","",AVERAGE(LN(OFFSET($B$3,$D189,0,$A$1-$D189,1)/OFFSET($B$3,0,0,$A$1-$D189,1))))</f>
        <v>-2.5872834677244754E-2</v>
      </c>
      <c r="F189" s="6">
        <f t="array" aca="1" ref="F189" ca="1">IF(D189="","",STDEV(LN(OFFSET($B$3,$D189,0,$A$1-$D189,1)/OFFSET($B$3,0,0,$A$1-$D189,1))))</f>
        <v>0.17684357242725585</v>
      </c>
      <c r="G189" s="3">
        <f t="array" aca="1" ref="G189" ca="1">IF(D189="","",SKEW((((LN(OFFSET($B$3,$D189,0,$A$1-$D189,1)/OFFSET($B$3,0,0,$A$1-$D189,1)))-E189)/(F189))))</f>
        <v>0.68302290671439492</v>
      </c>
      <c r="H189" s="3">
        <f t="array" aca="1" ref="H189" ca="1">IF(D189="","",KURT((((LN(OFFSET($B$3,$D189,0,$A$1-$D189,1)/OFFSET($B$3,0,0,$A$1-$D189,1)))-E189)/(F189))))+3</f>
        <v>3.407382909323279</v>
      </c>
      <c r="I189" s="3">
        <f t="array" aca="1" ref="I189" ca="1">IF(D189="","",STDEV(IF(LN(OFFSET($B$3,$D189,0,$A$1-$D189,1)/OFFSET($B$3,0,0,$A$1-$D189,1))&gt;E189,LN(OFFSET($B$3,$D189,0,$A$1-$D189,1)/OFFSET($B$3,0,0,$A$1-$D189,1)),"")))/F189</f>
        <v>0.75998730343581744</v>
      </c>
      <c r="J189" s="3">
        <f t="array" aca="1" ref="J189" ca="1">IF(D189="","",STDEV(IF(LN(OFFSET($B$3,$D189,0,$A$1-$D189,1)/OFFSET($B$3,0,0,$A$1-$D189,1))&lt;E189,LN(OFFSET($B$3,$D189,0,$A$1-$D189,1)/OFFSET($B$3,0,0,$A$1-$D189,1)),"")))/F189</f>
        <v>0.47593810567064682</v>
      </c>
    </row>
    <row r="190" spans="1:10" x14ac:dyDescent="0.3">
      <c r="A190" s="5">
        <v>42556</v>
      </c>
      <c r="B190" s="4">
        <v>4163.419922</v>
      </c>
      <c r="D190" s="3">
        <f t="array" ref="D190">IF(D189="","",IF(D189+1&lt;=$D$1,D189+1,""))</f>
        <v>188</v>
      </c>
      <c r="E190" s="6">
        <f t="array" aca="1" ref="E190" ca="1">IF(D190="","",AVERAGE(LN(OFFSET($B$3,$D190,0,$A$1-$D190,1)/OFFSET($B$3,0,0,$A$1-$D190,1))))</f>
        <v>-2.6019261838235188E-2</v>
      </c>
      <c r="F190" s="6">
        <f t="array" aca="1" ref="F190" ca="1">IF(D190="","",STDEV(LN(OFFSET($B$3,$D190,0,$A$1-$D190,1)/OFFSET($B$3,0,0,$A$1-$D190,1))))</f>
        <v>0.17741705167702582</v>
      </c>
      <c r="G190" s="3">
        <f t="array" aca="1" ref="G190" ca="1">IF(D190="","",SKEW((((LN(OFFSET($B$3,$D190,0,$A$1-$D190,1)/OFFSET($B$3,0,0,$A$1-$D190,1)))-E190)/(F190))))</f>
        <v>0.68418763211844225</v>
      </c>
      <c r="H190" s="3">
        <f t="array" aca="1" ref="H190" ca="1">IF(D190="","",KURT((((LN(OFFSET($B$3,$D190,0,$A$1-$D190,1)/OFFSET($B$3,0,0,$A$1-$D190,1)))-E190)/(F190))))+3</f>
        <v>3.4104048795583202</v>
      </c>
      <c r="I190" s="3">
        <f t="array" aca="1" ref="I190" ca="1">IF(D190="","",STDEV(IF(LN(OFFSET($B$3,$D190,0,$A$1-$D190,1)/OFFSET($B$3,0,0,$A$1-$D190,1))&gt;E190,LN(OFFSET($B$3,$D190,0,$A$1-$D190,1)/OFFSET($B$3,0,0,$A$1-$D190,1)),"")))/F190</f>
        <v>0.76009840671111839</v>
      </c>
      <c r="J190" s="3">
        <f t="array" aca="1" ref="J190" ca="1">IF(D190="","",STDEV(IF(LN(OFFSET($B$3,$D190,0,$A$1-$D190,1)/OFFSET($B$3,0,0,$A$1-$D190,1))&lt;E190,LN(OFFSET($B$3,$D190,0,$A$1-$D190,1)/OFFSET($B$3,0,0,$A$1-$D190,1)),"")))/F190</f>
        <v>0.47522671744646394</v>
      </c>
    </row>
    <row r="191" spans="1:10" x14ac:dyDescent="0.3">
      <c r="A191" s="5">
        <v>42555</v>
      </c>
      <c r="B191" s="4">
        <v>4234.8598629999997</v>
      </c>
      <c r="D191" s="3">
        <f t="array" ref="D191">IF(D190="","",IF(D190+1&lt;=$D$1,D190+1,""))</f>
        <v>189</v>
      </c>
      <c r="E191" s="6">
        <f t="array" aca="1" ref="E191" ca="1">IF(D191="","",AVERAGE(LN(OFFSET($B$3,$D191,0,$A$1-$D191,1)/OFFSET($B$3,0,0,$A$1-$D191,1))))</f>
        <v>-2.61684674309582E-2</v>
      </c>
      <c r="F191" s="6">
        <f t="array" aca="1" ref="F191" ca="1">IF(D191="","",STDEV(LN(OFFSET($B$3,$D191,0,$A$1-$D191,1)/OFFSET($B$3,0,0,$A$1-$D191,1))))</f>
        <v>0.17795968265281145</v>
      </c>
      <c r="G191" s="3">
        <f t="array" aca="1" ref="G191" ca="1">IF(D191="","",SKEW((((LN(OFFSET($B$3,$D191,0,$A$1-$D191,1)/OFFSET($B$3,0,0,$A$1-$D191,1)))-E191)/(F191))))</f>
        <v>0.68556360679902151</v>
      </c>
      <c r="H191" s="3">
        <f t="array" aca="1" ref="H191" ca="1">IF(D191="","",KURT((((LN(OFFSET($B$3,$D191,0,$A$1-$D191,1)/OFFSET($B$3,0,0,$A$1-$D191,1)))-E191)/(F191))))+3</f>
        <v>3.4123241645998781</v>
      </c>
      <c r="I191" s="3">
        <f t="array" aca="1" ref="I191" ca="1">IF(D191="","",STDEV(IF(LN(OFFSET($B$3,$D191,0,$A$1-$D191,1)/OFFSET($B$3,0,0,$A$1-$D191,1))&gt;E191,LN(OFFSET($B$3,$D191,0,$A$1-$D191,1)/OFFSET($B$3,0,0,$A$1-$D191,1)),"")))/F191</f>
        <v>0.75896342556027185</v>
      </c>
      <c r="J191" s="3">
        <f t="array" aca="1" ref="J191" ca="1">IF(D191="","",STDEV(IF(LN(OFFSET($B$3,$D191,0,$A$1-$D191,1)/OFFSET($B$3,0,0,$A$1-$D191,1))&lt;E191,LN(OFFSET($B$3,$D191,0,$A$1-$D191,1)/OFFSET($B$3,0,0,$A$1-$D191,1)),"")))/F191</f>
        <v>0.47594012567530136</v>
      </c>
    </row>
    <row r="192" spans="1:10" x14ac:dyDescent="0.3">
      <c r="A192" s="5">
        <v>42552</v>
      </c>
      <c r="B192" s="4">
        <v>4273.9599609999996</v>
      </c>
      <c r="D192" s="3">
        <f t="array" ref="D192">IF(D191="","",IF(D191+1&lt;=$D$1,D191+1,""))</f>
        <v>190</v>
      </c>
      <c r="E192" s="6">
        <f t="array" aca="1" ref="E192" ca="1">IF(D192="","",AVERAGE(LN(OFFSET($B$3,$D192,0,$A$1-$D192,1)/OFFSET($B$3,0,0,$A$1-$D192,1))))</f>
        <v>-2.6315407046300813E-2</v>
      </c>
      <c r="F192" s="6">
        <f t="array" aca="1" ref="F192" ca="1">IF(D192="","",STDEV(LN(OFFSET($B$3,$D192,0,$A$1-$D192,1)/OFFSET($B$3,0,0,$A$1-$D192,1))))</f>
        <v>0.17848798689650908</v>
      </c>
      <c r="G192" s="3">
        <f t="array" aca="1" ref="G192" ca="1">IF(D192="","",SKEW((((LN(OFFSET($B$3,$D192,0,$A$1-$D192,1)/OFFSET($B$3,0,0,$A$1-$D192,1)))-E192)/(F192))))</f>
        <v>0.68676702741324658</v>
      </c>
      <c r="H192" s="3">
        <f t="array" aca="1" ref="H192" ca="1">IF(D192="","",KURT((((LN(OFFSET($B$3,$D192,0,$A$1-$D192,1)/OFFSET($B$3,0,0,$A$1-$D192,1)))-E192)/(F192))))+3</f>
        <v>3.4113729723676132</v>
      </c>
      <c r="I192" s="3">
        <f t="array" aca="1" ref="I192" ca="1">IF(D192="","",STDEV(IF(LN(OFFSET($B$3,$D192,0,$A$1-$D192,1)/OFFSET($B$3,0,0,$A$1-$D192,1))&gt;E192,LN(OFFSET($B$3,$D192,0,$A$1-$D192,1)/OFFSET($B$3,0,0,$A$1-$D192,1)),"")))/F192</f>
        <v>0.7585781211828666</v>
      </c>
      <c r="J192" s="3">
        <f t="array" aca="1" ref="J192" ca="1">IF(D192="","",STDEV(IF(LN(OFFSET($B$3,$D192,0,$A$1-$D192,1)/OFFSET($B$3,0,0,$A$1-$D192,1))&lt;E192,LN(OFFSET($B$3,$D192,0,$A$1-$D192,1)/OFFSET($B$3,0,0,$A$1-$D192,1)),"")))/F192</f>
        <v>0.47459721306602892</v>
      </c>
    </row>
    <row r="193" spans="1:10" x14ac:dyDescent="0.3">
      <c r="A193" s="5">
        <v>42551</v>
      </c>
      <c r="B193" s="4">
        <v>4237.4799800000001</v>
      </c>
      <c r="D193" s="3">
        <f t="array" ref="D193">IF(D192="","",IF(D192+1&lt;=$D$1,D192+1,""))</f>
        <v>191</v>
      </c>
      <c r="E193" s="6">
        <f t="array" aca="1" ref="E193" ca="1">IF(D193="","",AVERAGE(LN(OFFSET($B$3,$D193,0,$A$1-$D193,1)/OFFSET($B$3,0,0,$A$1-$D193,1))))</f>
        <v>-2.6461015443754423E-2</v>
      </c>
      <c r="F193" s="6">
        <f t="array" aca="1" ref="F193" ca="1">IF(D193="","",STDEV(LN(OFFSET($B$3,$D193,0,$A$1-$D193,1)/OFFSET($B$3,0,0,$A$1-$D193,1))))</f>
        <v>0.17903579297532887</v>
      </c>
      <c r="G193" s="3">
        <f t="array" aca="1" ref="G193" ca="1">IF(D193="","",SKEW((((LN(OFFSET($B$3,$D193,0,$A$1-$D193,1)/OFFSET($B$3,0,0,$A$1-$D193,1)))-E193)/(F193))))</f>
        <v>0.68890530714396336</v>
      </c>
      <c r="H193" s="3">
        <f t="array" aca="1" ref="H193" ca="1">IF(D193="","",KURT((((LN(OFFSET($B$3,$D193,0,$A$1-$D193,1)/OFFSET($B$3,0,0,$A$1-$D193,1)))-E193)/(F193))))+3</f>
        <v>3.4163428277321293</v>
      </c>
      <c r="I193" s="3">
        <f t="array" aca="1" ref="I193" ca="1">IF(D193="","",STDEV(IF(LN(OFFSET($B$3,$D193,0,$A$1-$D193,1)/OFFSET($B$3,0,0,$A$1-$D193,1))&gt;E193,LN(OFFSET($B$3,$D193,0,$A$1-$D193,1)/OFFSET($B$3,0,0,$A$1-$D193,1)),"")))/F193</f>
        <v>0.75773571115140992</v>
      </c>
      <c r="J193" s="3">
        <f t="array" aca="1" ref="J193" ca="1">IF(D193="","",STDEV(IF(LN(OFFSET($B$3,$D193,0,$A$1-$D193,1)/OFFSET($B$3,0,0,$A$1-$D193,1))&lt;E193,LN(OFFSET($B$3,$D193,0,$A$1-$D193,1)/OFFSET($B$3,0,0,$A$1-$D193,1)),"")))/F193</f>
        <v>0.47533533261530359</v>
      </c>
    </row>
    <row r="194" spans="1:10" x14ac:dyDescent="0.3">
      <c r="A194" s="5">
        <v>42550</v>
      </c>
      <c r="B194" s="4">
        <v>4195.3198240000002</v>
      </c>
      <c r="D194" s="3">
        <f t="array" ref="D194">IF(D193="","",IF(D193+1&lt;=$D$1,D193+1,""))</f>
        <v>192</v>
      </c>
      <c r="E194" s="6">
        <f t="array" aca="1" ref="E194" ca="1">IF(D194="","",AVERAGE(LN(OFFSET($B$3,$D194,0,$A$1-$D194,1)/OFFSET($B$3,0,0,$A$1-$D194,1))))</f>
        <v>-2.6603900218914942E-2</v>
      </c>
      <c r="F194" s="6">
        <f t="array" aca="1" ref="F194" ca="1">IF(D194="","",STDEV(LN(OFFSET($B$3,$D194,0,$A$1-$D194,1)/OFFSET($B$3,0,0,$A$1-$D194,1))))</f>
        <v>0.17958338362782428</v>
      </c>
      <c r="G194" s="3">
        <f t="array" aca="1" ref="G194" ca="1">IF(D194="","",SKEW((((LN(OFFSET($B$3,$D194,0,$A$1-$D194,1)/OFFSET($B$3,0,0,$A$1-$D194,1)))-E194)/(F194))))</f>
        <v>0.69042395625912067</v>
      </c>
      <c r="H194" s="3">
        <f t="array" aca="1" ref="H194" ca="1">IF(D194="","",KURT((((LN(OFFSET($B$3,$D194,0,$A$1-$D194,1)/OFFSET($B$3,0,0,$A$1-$D194,1)))-E194)/(F194))))+3</f>
        <v>3.4181879626351952</v>
      </c>
      <c r="I194" s="3">
        <f t="array" aca="1" ref="I194" ca="1">IF(D194="","",STDEV(IF(LN(OFFSET($B$3,$D194,0,$A$1-$D194,1)/OFFSET($B$3,0,0,$A$1-$D194,1))&gt;E194,LN(OFFSET($B$3,$D194,0,$A$1-$D194,1)/OFFSET($B$3,0,0,$A$1-$D194,1)),"")))/F194</f>
        <v>0.75889532097300016</v>
      </c>
      <c r="J194" s="3">
        <f t="array" aca="1" ref="J194" ca="1">IF(D194="","",STDEV(IF(LN(OFFSET($B$3,$D194,0,$A$1-$D194,1)/OFFSET($B$3,0,0,$A$1-$D194,1))&lt;E194,LN(OFFSET($B$3,$D194,0,$A$1-$D194,1)/OFFSET($B$3,0,0,$A$1-$D194,1)),"")))/F194</f>
        <v>0.47419682668042595</v>
      </c>
    </row>
    <row r="195" spans="1:10" x14ac:dyDescent="0.3">
      <c r="A195" s="5">
        <v>42549</v>
      </c>
      <c r="B195" s="4">
        <v>4088.8500979999999</v>
      </c>
      <c r="D195" s="3">
        <f t="array" ref="D195">IF(D194="","",IF(D194+1&lt;=$D$1,D194+1,""))</f>
        <v>193</v>
      </c>
      <c r="E195" s="6">
        <f t="array" aca="1" ref="E195" ca="1">IF(D195="","",AVERAGE(LN(OFFSET($B$3,$D195,0,$A$1-$D195,1)/OFFSET($B$3,0,0,$A$1-$D195,1))))</f>
        <v>-2.6740025736367301E-2</v>
      </c>
      <c r="F195" s="6">
        <f t="array" aca="1" ref="F195" ca="1">IF(D195="","",STDEV(LN(OFFSET($B$3,$D195,0,$A$1-$D195,1)/OFFSET($B$3,0,0,$A$1-$D195,1))))</f>
        <v>0.1801265071153689</v>
      </c>
      <c r="G195" s="3">
        <f t="array" aca="1" ref="G195" ca="1">IF(D195="","",SKEW((((LN(OFFSET($B$3,$D195,0,$A$1-$D195,1)/OFFSET($B$3,0,0,$A$1-$D195,1)))-E195)/(F195))))</f>
        <v>0.69306067872284927</v>
      </c>
      <c r="H195" s="3">
        <f t="array" aca="1" ref="H195" ca="1">IF(D195="","",KURT((((LN(OFFSET($B$3,$D195,0,$A$1-$D195,1)/OFFSET($B$3,0,0,$A$1-$D195,1)))-E195)/(F195))))+3</f>
        <v>3.4219047642927474</v>
      </c>
      <c r="I195" s="3">
        <f t="array" aca="1" ref="I195" ca="1">IF(D195="","",STDEV(IF(LN(OFFSET($B$3,$D195,0,$A$1-$D195,1)/OFFSET($B$3,0,0,$A$1-$D195,1))&gt;E195,LN(OFFSET($B$3,$D195,0,$A$1-$D195,1)/OFFSET($B$3,0,0,$A$1-$D195,1)),"")))/F195</f>
        <v>0.75911964302423973</v>
      </c>
      <c r="J195" s="3">
        <f t="array" aca="1" ref="J195" ca="1">IF(D195="","",STDEV(IF(LN(OFFSET($B$3,$D195,0,$A$1-$D195,1)/OFFSET($B$3,0,0,$A$1-$D195,1))&lt;E195,LN(OFFSET($B$3,$D195,0,$A$1-$D195,1)/OFFSET($B$3,0,0,$A$1-$D195,1)),"")))/F195</f>
        <v>0.47362215438568067</v>
      </c>
    </row>
    <row r="196" spans="1:10" x14ac:dyDescent="0.3">
      <c r="A196" s="5">
        <v>42548</v>
      </c>
      <c r="B196" s="4">
        <v>4030.3000489999999</v>
      </c>
      <c r="D196" s="3">
        <f t="array" ref="D196">IF(D195="","",IF(D195+1&lt;=$D$1,D195+1,""))</f>
        <v>194</v>
      </c>
      <c r="E196" s="6">
        <f t="array" aca="1" ref="E196" ca="1">IF(D196="","",AVERAGE(LN(OFFSET($B$3,$D196,0,$A$1-$D196,1)/OFFSET($B$3,0,0,$A$1-$D196,1))))</f>
        <v>-2.6874207508377667E-2</v>
      </c>
      <c r="F196" s="6">
        <f t="array" aca="1" ref="F196" ca="1">IF(D196="","",STDEV(LN(OFFSET($B$3,$D196,0,$A$1-$D196,1)/OFFSET($B$3,0,0,$A$1-$D196,1))))</f>
        <v>0.18065359502609515</v>
      </c>
      <c r="G196" s="3">
        <f t="array" aca="1" ref="G196" ca="1">IF(D196="","",SKEW((((LN(OFFSET($B$3,$D196,0,$A$1-$D196,1)/OFFSET($B$3,0,0,$A$1-$D196,1)))-E196)/(F196))))</f>
        <v>0.69504614326376779</v>
      </c>
      <c r="H196" s="3">
        <f t="array" aca="1" ref="H196" ca="1">IF(D196="","",KURT((((LN(OFFSET($B$3,$D196,0,$A$1-$D196,1)/OFFSET($B$3,0,0,$A$1-$D196,1)))-E196)/(F196))))+3</f>
        <v>3.4232205452008717</v>
      </c>
      <c r="I196" s="3">
        <f t="array" aca="1" ref="I196" ca="1">IF(D196="","",STDEV(IF(LN(OFFSET($B$3,$D196,0,$A$1-$D196,1)/OFFSET($B$3,0,0,$A$1-$D196,1))&gt;E196,LN(OFFSET($B$3,$D196,0,$A$1-$D196,1)/OFFSET($B$3,0,0,$A$1-$D196,1)),"")))/F196</f>
        <v>0.75784463719050721</v>
      </c>
      <c r="J196" s="3">
        <f t="array" aca="1" ref="J196" ca="1">IF(D196="","",STDEV(IF(LN(OFFSET($B$3,$D196,0,$A$1-$D196,1)/OFFSET($B$3,0,0,$A$1-$D196,1))&lt;E196,LN(OFFSET($B$3,$D196,0,$A$1-$D196,1)/OFFSET($B$3,0,0,$A$1-$D196,1)),"")))/F196</f>
        <v>0.47392355315782858</v>
      </c>
    </row>
    <row r="197" spans="1:10" x14ac:dyDescent="0.3">
      <c r="A197" s="5">
        <v>42545</v>
      </c>
      <c r="B197" s="4">
        <v>4106.7299800000001</v>
      </c>
      <c r="D197" s="3">
        <f t="array" ref="D197">IF(D196="","",IF(D196+1&lt;=$D$1,D196+1,""))</f>
        <v>195</v>
      </c>
      <c r="E197" s="6">
        <f t="array" aca="1" ref="E197" ca="1">IF(D197="","",AVERAGE(LN(OFFSET($B$3,$D197,0,$A$1-$D197,1)/OFFSET($B$3,0,0,$A$1-$D197,1))))</f>
        <v>-2.701267072659921E-2</v>
      </c>
      <c r="F197" s="6">
        <f t="array" aca="1" ref="F197" ca="1">IF(D197="","",STDEV(LN(OFFSET($B$3,$D197,0,$A$1-$D197,1)/OFFSET($B$3,0,0,$A$1-$D197,1))))</f>
        <v>0.18119721699510674</v>
      </c>
      <c r="G197" s="3">
        <f t="array" aca="1" ref="G197" ca="1">IF(D197="","",SKEW((((LN(OFFSET($B$3,$D197,0,$A$1-$D197,1)/OFFSET($B$3,0,0,$A$1-$D197,1)))-E197)/(F197))))</f>
        <v>0.69771176418144665</v>
      </c>
      <c r="H197" s="3">
        <f t="array" aca="1" ref="H197" ca="1">IF(D197="","",KURT((((LN(OFFSET($B$3,$D197,0,$A$1-$D197,1)/OFFSET($B$3,0,0,$A$1-$D197,1)))-E197)/(F197))))+3</f>
        <v>3.4256350973716576</v>
      </c>
      <c r="I197" s="3">
        <f t="array" aca="1" ref="I197" ca="1">IF(D197="","",STDEV(IF(LN(OFFSET($B$3,$D197,0,$A$1-$D197,1)/OFFSET($B$3,0,0,$A$1-$D197,1))&gt;E197,LN(OFFSET($B$3,$D197,0,$A$1-$D197,1)/OFFSET($B$3,0,0,$A$1-$D197,1)),"")))/F197</f>
        <v>0.75779026650392689</v>
      </c>
      <c r="J197" s="3">
        <f t="array" aca="1" ref="J197" ca="1">IF(D197="","",STDEV(IF(LN(OFFSET($B$3,$D197,0,$A$1-$D197,1)/OFFSET($B$3,0,0,$A$1-$D197,1))&lt;E197,LN(OFFSET($B$3,$D197,0,$A$1-$D197,1)/OFFSET($B$3,0,0,$A$1-$D197,1)),"")))/F197</f>
        <v>0.4734089094485664</v>
      </c>
    </row>
    <row r="198" spans="1:10" x14ac:dyDescent="0.3">
      <c r="A198" s="5">
        <v>42544</v>
      </c>
      <c r="B198" s="4">
        <v>4465.8999020000001</v>
      </c>
      <c r="D198" s="3">
        <f t="array" ref="D198">IF(D197="","",IF(D197+1&lt;=$D$1,D197+1,""))</f>
        <v>196</v>
      </c>
      <c r="E198" s="6">
        <f t="array" aca="1" ref="E198" ca="1">IF(D198="","",AVERAGE(LN(OFFSET($B$3,$D198,0,$A$1-$D198,1)/OFFSET($B$3,0,0,$A$1-$D198,1))))</f>
        <v>-2.7164643483288498E-2</v>
      </c>
      <c r="F198" s="6">
        <f t="array" aca="1" ref="F198" ca="1">IF(D198="","",STDEV(LN(OFFSET($B$3,$D198,0,$A$1-$D198,1)/OFFSET($B$3,0,0,$A$1-$D198,1))))</f>
        <v>0.18173947371158677</v>
      </c>
      <c r="G198" s="3">
        <f t="array" aca="1" ref="G198" ca="1">IF(D198="","",SKEW((((LN(OFFSET($B$3,$D198,0,$A$1-$D198,1)/OFFSET($B$3,0,0,$A$1-$D198,1)))-E198)/(F198))))</f>
        <v>0.70039079489090927</v>
      </c>
      <c r="H198" s="3">
        <f t="array" aca="1" ref="H198" ca="1">IF(D198="","",KURT((((LN(OFFSET($B$3,$D198,0,$A$1-$D198,1)/OFFSET($B$3,0,0,$A$1-$D198,1)))-E198)/(F198))))+3</f>
        <v>3.4278383749107304</v>
      </c>
      <c r="I198" s="3">
        <f t="array" aca="1" ref="I198" ca="1">IF(D198="","",STDEV(IF(LN(OFFSET($B$3,$D198,0,$A$1-$D198,1)/OFFSET($B$3,0,0,$A$1-$D198,1))&gt;E198,LN(OFFSET($B$3,$D198,0,$A$1-$D198,1)/OFFSET($B$3,0,0,$A$1-$D198,1)),"")))/F198</f>
        <v>0.75862245768658476</v>
      </c>
      <c r="J198" s="3">
        <f t="array" aca="1" ref="J198" ca="1">IF(D198="","",STDEV(IF(LN(OFFSET($B$3,$D198,0,$A$1-$D198,1)/OFFSET($B$3,0,0,$A$1-$D198,1))&lt;E198,LN(OFFSET($B$3,$D198,0,$A$1-$D198,1)/OFFSET($B$3,0,0,$A$1-$D198,1)),"")))/F198</f>
        <v>0.47155222834940685</v>
      </c>
    </row>
    <row r="199" spans="1:10" x14ac:dyDescent="0.3">
      <c r="A199" s="5">
        <v>42543</v>
      </c>
      <c r="B199" s="4">
        <v>4380.0297849999997</v>
      </c>
      <c r="D199" s="3">
        <f t="array" ref="D199">IF(D198="","",IF(D198+1&lt;=$D$1,D198+1,""))</f>
        <v>197</v>
      </c>
      <c r="E199" s="6">
        <f t="array" aca="1" ref="E199" ca="1">IF(D199="","",AVERAGE(LN(OFFSET($B$3,$D199,0,$A$1-$D199,1)/OFFSET($B$3,0,0,$A$1-$D199,1))))</f>
        <v>-2.7313480619911696E-2</v>
      </c>
      <c r="F199" s="6">
        <f t="array" aca="1" ref="F199" ca="1">IF(D199="","",STDEV(LN(OFFSET($B$3,$D199,0,$A$1-$D199,1)/OFFSET($B$3,0,0,$A$1-$D199,1))))</f>
        <v>0.18228707595905155</v>
      </c>
      <c r="G199" s="3">
        <f t="array" aca="1" ref="G199" ca="1">IF(D199="","",SKEW((((LN(OFFSET($B$3,$D199,0,$A$1-$D199,1)/OFFSET($B$3,0,0,$A$1-$D199,1)))-E199)/(F199))))</f>
        <v>0.70251833836650379</v>
      </c>
      <c r="H199" s="3">
        <f t="array" aca="1" ref="H199" ca="1">IF(D199="","",KURT((((LN(OFFSET($B$3,$D199,0,$A$1-$D199,1)/OFFSET($B$3,0,0,$A$1-$D199,1)))-E199)/(F199))))+3</f>
        <v>3.4287420913202715</v>
      </c>
      <c r="I199" s="3">
        <f t="array" aca="1" ref="I199" ca="1">IF(D199="","",STDEV(IF(LN(OFFSET($B$3,$D199,0,$A$1-$D199,1)/OFFSET($B$3,0,0,$A$1-$D199,1))&gt;E199,LN(OFFSET($B$3,$D199,0,$A$1-$D199,1)/OFFSET($B$3,0,0,$A$1-$D199,1)),"")))/F199</f>
        <v>0.75769369925003005</v>
      </c>
      <c r="J199" s="3">
        <f t="array" aca="1" ref="J199" ca="1">IF(D199="","",STDEV(IF(LN(OFFSET($B$3,$D199,0,$A$1-$D199,1)/OFFSET($B$3,0,0,$A$1-$D199,1))&lt;E199,LN(OFFSET($B$3,$D199,0,$A$1-$D199,1)/OFFSET($B$3,0,0,$A$1-$D199,1)),"")))/F199</f>
        <v>0.4716553621129293</v>
      </c>
    </row>
    <row r="200" spans="1:10" x14ac:dyDescent="0.3">
      <c r="A200" s="5">
        <v>42542</v>
      </c>
      <c r="B200" s="4">
        <v>4367.2402339999999</v>
      </c>
      <c r="D200" s="3">
        <f t="array" ref="D200">IF(D199="","",IF(D199+1&lt;=$D$1,D199+1,""))</f>
        <v>198</v>
      </c>
      <c r="E200" s="6">
        <f t="array" aca="1" ref="E200" ca="1">IF(D200="","",AVERAGE(LN(OFFSET($B$3,$D200,0,$A$1-$D200,1)/OFFSET($B$3,0,0,$A$1-$D200,1))))</f>
        <v>-2.7462735232032496E-2</v>
      </c>
      <c r="F200" s="6">
        <f t="array" aca="1" ref="F200" ca="1">IF(D200="","",STDEV(LN(OFFSET($B$3,$D200,0,$A$1-$D200,1)/OFFSET($B$3,0,0,$A$1-$D200,1))))</f>
        <v>0.18285612710554999</v>
      </c>
      <c r="G200" s="3">
        <f t="array" aca="1" ref="G200" ca="1">IF(D200="","",SKEW((((LN(OFFSET($B$3,$D200,0,$A$1-$D200,1)/OFFSET($B$3,0,0,$A$1-$D200,1)))-E200)/(F200))))</f>
        <v>0.70555294729791296</v>
      </c>
      <c r="H200" s="3">
        <f t="array" aca="1" ref="H200" ca="1">IF(D200="","",KURT((((LN(OFFSET($B$3,$D200,0,$A$1-$D200,1)/OFFSET($B$3,0,0,$A$1-$D200,1)))-E200)/(F200))))+3</f>
        <v>3.4327177458948577</v>
      </c>
      <c r="I200" s="3">
        <f t="array" aca="1" ref="I200" ca="1">IF(D200="","",STDEV(IF(LN(OFFSET($B$3,$D200,0,$A$1-$D200,1)/OFFSET($B$3,0,0,$A$1-$D200,1))&gt;E200,LN(OFFSET($B$3,$D200,0,$A$1-$D200,1)/OFFSET($B$3,0,0,$A$1-$D200,1)),"")))/F200</f>
        <v>0.7578580209816298</v>
      </c>
      <c r="J200" s="3">
        <f t="array" aca="1" ref="J200" ca="1">IF(D200="","",STDEV(IF(LN(OFFSET($B$3,$D200,0,$A$1-$D200,1)/OFFSET($B$3,0,0,$A$1-$D200,1))&lt;E200,LN(OFFSET($B$3,$D200,0,$A$1-$D200,1)/OFFSET($B$3,0,0,$A$1-$D200,1)),"")))/F200</f>
        <v>0.47055496210188374</v>
      </c>
    </row>
    <row r="201" spans="1:10" x14ac:dyDescent="0.3">
      <c r="A201" s="5">
        <v>42541</v>
      </c>
      <c r="B201" s="4">
        <v>4340.7597660000001</v>
      </c>
      <c r="D201" s="3">
        <f t="array" ref="D201">IF(D200="","",IF(D200+1&lt;=$D$1,D200+1,""))</f>
        <v>199</v>
      </c>
      <c r="E201" s="6">
        <f t="array" aca="1" ref="E201" ca="1">IF(D201="","",AVERAGE(LN(OFFSET($B$3,$D201,0,$A$1-$D201,1)/OFFSET($B$3,0,0,$A$1-$D201,1))))</f>
        <v>-2.7613308102133787E-2</v>
      </c>
      <c r="F201" s="6">
        <f t="array" aca="1" ref="F201" ca="1">IF(D201="","",STDEV(LN(OFFSET($B$3,$D201,0,$A$1-$D201,1)/OFFSET($B$3,0,0,$A$1-$D201,1))))</f>
        <v>0.18340881565248007</v>
      </c>
      <c r="G201" s="3">
        <f t="array" aca="1" ref="G201" ca="1">IF(D201="","",SKEW((((LN(OFFSET($B$3,$D201,0,$A$1-$D201,1)/OFFSET($B$3,0,0,$A$1-$D201,1)))-E201)/(F201))))</f>
        <v>0.70871198811206393</v>
      </c>
      <c r="H201" s="3">
        <f t="array" aca="1" ref="H201" ca="1">IF(D201="","",KURT((((LN(OFFSET($B$3,$D201,0,$A$1-$D201,1)/OFFSET($B$3,0,0,$A$1-$D201,1)))-E201)/(F201))))+3</f>
        <v>3.4366368364371453</v>
      </c>
      <c r="I201" s="3">
        <f t="array" aca="1" ref="I201" ca="1">IF(D201="","",STDEV(IF(LN(OFFSET($B$3,$D201,0,$A$1-$D201,1)/OFFSET($B$3,0,0,$A$1-$D201,1))&gt;E201,LN(OFFSET($B$3,$D201,0,$A$1-$D201,1)/OFFSET($B$3,0,0,$A$1-$D201,1)),"")))/F201</f>
        <v>0.75768619428061945</v>
      </c>
      <c r="J201" s="3">
        <f t="array" aca="1" ref="J201" ca="1">IF(D201="","",STDEV(IF(LN(OFFSET($B$3,$D201,0,$A$1-$D201,1)/OFFSET($B$3,0,0,$A$1-$D201,1))&lt;E201,LN(OFFSET($B$3,$D201,0,$A$1-$D201,1)/OFFSET($B$3,0,0,$A$1-$D201,1)),"")))/F201</f>
        <v>0.4698642450847465</v>
      </c>
    </row>
    <row r="202" spans="1:10" x14ac:dyDescent="0.3">
      <c r="A202" s="5">
        <v>42538</v>
      </c>
      <c r="B202" s="4">
        <v>4193.830078</v>
      </c>
      <c r="D202" s="3">
        <f t="array" ref="D202">IF(D201="","",IF(D201+1&lt;=$D$1,D201+1,""))</f>
        <v>200</v>
      </c>
      <c r="E202" s="6">
        <f t="array" aca="1" ref="E202" ca="1">IF(D202="","",AVERAGE(LN(OFFSET($B$3,$D202,0,$A$1-$D202,1)/OFFSET($B$3,0,0,$A$1-$D202,1))))</f>
        <v>-2.7761445082142421E-2</v>
      </c>
      <c r="F202" s="6">
        <f t="array" aca="1" ref="F202" ca="1">IF(D202="","",STDEV(LN(OFFSET($B$3,$D202,0,$A$1-$D202,1)/OFFSET($B$3,0,0,$A$1-$D202,1))))</f>
        <v>0.18392340076106428</v>
      </c>
      <c r="G202" s="3">
        <f t="array" aca="1" ref="G202" ca="1">IF(D202="","",SKEW((((LN(OFFSET($B$3,$D202,0,$A$1-$D202,1)/OFFSET($B$3,0,0,$A$1-$D202,1)))-E202)/(F202))))</f>
        <v>0.71095569899906685</v>
      </c>
      <c r="H202" s="3">
        <f t="array" aca="1" ref="H202" ca="1">IF(D202="","",KURT((((LN(OFFSET($B$3,$D202,0,$A$1-$D202,1)/OFFSET($B$3,0,0,$A$1-$D202,1)))-E202)/(F202))))+3</f>
        <v>3.4385313489549811</v>
      </c>
      <c r="I202" s="3">
        <f t="array" aca="1" ref="I202" ca="1">IF(D202="","",STDEV(IF(LN(OFFSET($B$3,$D202,0,$A$1-$D202,1)/OFFSET($B$3,0,0,$A$1-$D202,1))&gt;E202,LN(OFFSET($B$3,$D202,0,$A$1-$D202,1)/OFFSET($B$3,0,0,$A$1-$D202,1)),"")))/F202</f>
        <v>0.75678421106279958</v>
      </c>
      <c r="J202" s="3">
        <f t="array" aca="1" ref="J202" ca="1">IF(D202="","",STDEV(IF(LN(OFFSET($B$3,$D202,0,$A$1-$D202,1)/OFFSET($B$3,0,0,$A$1-$D202,1))&lt;E202,LN(OFFSET($B$3,$D202,0,$A$1-$D202,1)/OFFSET($B$3,0,0,$A$1-$D202,1)),"")))/F202</f>
        <v>0.46954615419250106</v>
      </c>
    </row>
    <row r="203" spans="1:10" x14ac:dyDescent="0.3">
      <c r="A203" s="5">
        <v>42537</v>
      </c>
      <c r="B203" s="4">
        <v>4153.0097660000001</v>
      </c>
      <c r="D203" s="3">
        <f t="array" ref="D203">IF(D202="","",IF(D202+1&lt;=$D$1,D202+1,""))</f>
        <v>201</v>
      </c>
      <c r="E203" s="6">
        <f t="array" aca="1" ref="E203" ca="1">IF(D203="","",AVERAGE(LN(OFFSET($B$3,$D203,0,$A$1-$D203,1)/OFFSET($B$3,0,0,$A$1-$D203,1))))</f>
        <v>-2.7909566914389308E-2</v>
      </c>
      <c r="F203" s="6">
        <f t="array" aca="1" ref="F203" ca="1">IF(D203="","",STDEV(LN(OFFSET($B$3,$D203,0,$A$1-$D203,1)/OFFSET($B$3,0,0,$A$1-$D203,1))))</f>
        <v>0.1844239042293927</v>
      </c>
      <c r="G203" s="3">
        <f t="array" aca="1" ref="G203" ca="1">IF(D203="","",SKEW((((LN(OFFSET($B$3,$D203,0,$A$1-$D203,1)/OFFSET($B$3,0,0,$A$1-$D203,1)))-E203)/(F203))))</f>
        <v>0.71262339710397327</v>
      </c>
      <c r="H203" s="3">
        <f t="array" aca="1" ref="H203" ca="1">IF(D203="","",KURT((((LN(OFFSET($B$3,$D203,0,$A$1-$D203,1)/OFFSET($B$3,0,0,$A$1-$D203,1)))-E203)/(F203))))+3</f>
        <v>3.438808129796024</v>
      </c>
      <c r="I203" s="3">
        <f t="array" aca="1" ref="I203" ca="1">IF(D203="","",STDEV(IF(LN(OFFSET($B$3,$D203,0,$A$1-$D203,1)/OFFSET($B$3,0,0,$A$1-$D203,1))&gt;E203,LN(OFFSET($B$3,$D203,0,$A$1-$D203,1)/OFFSET($B$3,0,0,$A$1-$D203,1)),"")))/F203</f>
        <v>0.75740747063386193</v>
      </c>
      <c r="J203" s="3">
        <f t="array" aca="1" ref="J203" ca="1">IF(D203="","",STDEV(IF(LN(OFFSET($B$3,$D203,0,$A$1-$D203,1)/OFFSET($B$3,0,0,$A$1-$D203,1))&lt;E203,LN(OFFSET($B$3,$D203,0,$A$1-$D203,1)/OFFSET($B$3,0,0,$A$1-$D203,1)),"")))/F203</f>
        <v>0.46824947022558644</v>
      </c>
    </row>
    <row r="204" spans="1:10" x14ac:dyDescent="0.3">
      <c r="A204" s="5">
        <v>42536</v>
      </c>
      <c r="B204" s="4">
        <v>4171.580078</v>
      </c>
      <c r="D204" s="3">
        <f t="array" ref="D204">IF(D203="","",IF(D203+1&lt;=$D$1,D203+1,""))</f>
        <v>202</v>
      </c>
      <c r="E204" s="6">
        <f t="array" aca="1" ref="E204" ca="1">IF(D204="","",AVERAGE(LN(OFFSET($B$3,$D204,0,$A$1-$D204,1)/OFFSET($B$3,0,0,$A$1-$D204,1))))</f>
        <v>-2.8058591458054873E-2</v>
      </c>
      <c r="F204" s="6">
        <f t="array" aca="1" ref="F204" ca="1">IF(D204="","",STDEV(LN(OFFSET($B$3,$D204,0,$A$1-$D204,1)/OFFSET($B$3,0,0,$A$1-$D204,1))))</f>
        <v>0.18494618342832281</v>
      </c>
      <c r="G204" s="3">
        <f t="array" aca="1" ref="G204" ca="1">IF(D204="","",SKEW((((LN(OFFSET($B$3,$D204,0,$A$1-$D204,1)/OFFSET($B$3,0,0,$A$1-$D204,1)))-E204)/(F204))))</f>
        <v>0.71419286851669372</v>
      </c>
      <c r="H204" s="3">
        <f t="array" aca="1" ref="H204" ca="1">IF(D204="","",KURT((((LN(OFFSET($B$3,$D204,0,$A$1-$D204,1)/OFFSET($B$3,0,0,$A$1-$D204,1)))-E204)/(F204))))+3</f>
        <v>3.4407243335514823</v>
      </c>
      <c r="I204" s="3">
        <f t="array" aca="1" ref="I204" ca="1">IF(D204="","",STDEV(IF(LN(OFFSET($B$3,$D204,0,$A$1-$D204,1)/OFFSET($B$3,0,0,$A$1-$D204,1))&gt;E204,LN(OFFSET($B$3,$D204,0,$A$1-$D204,1)/OFFSET($B$3,0,0,$A$1-$D204,1)),"")))/F204</f>
        <v>0.75698845642240364</v>
      </c>
      <c r="J204" s="3">
        <f t="array" aca="1" ref="J204" ca="1">IF(D204="","",STDEV(IF(LN(OFFSET($B$3,$D204,0,$A$1-$D204,1)/OFFSET($B$3,0,0,$A$1-$D204,1))&lt;E204,LN(OFFSET($B$3,$D204,0,$A$1-$D204,1)/OFFSET($B$3,0,0,$A$1-$D204,1)),"")))/F204</f>
        <v>0.46826947200583163</v>
      </c>
    </row>
    <row r="205" spans="1:10" x14ac:dyDescent="0.3">
      <c r="A205" s="5">
        <v>42535</v>
      </c>
      <c r="B205" s="4">
        <v>4130.330078</v>
      </c>
      <c r="D205" s="3">
        <f t="array" ref="D205">IF(D204="","",IF(D204+1&lt;=$D$1,D204+1,""))</f>
        <v>203</v>
      </c>
      <c r="E205" s="6">
        <f t="array" aca="1" ref="E205" ca="1">IF(D205="","",AVERAGE(LN(OFFSET($B$3,$D205,0,$A$1-$D205,1)/OFFSET($B$3,0,0,$A$1-$D205,1))))</f>
        <v>-2.8209608623461623E-2</v>
      </c>
      <c r="F205" s="6">
        <f t="array" aca="1" ref="F205" ca="1">IF(D205="","",STDEV(LN(OFFSET($B$3,$D205,0,$A$1-$D205,1)/OFFSET($B$3,0,0,$A$1-$D205,1))))</f>
        <v>0.18544742460190536</v>
      </c>
      <c r="G205" s="3">
        <f t="array" aca="1" ref="G205" ca="1">IF(D205="","",SKEW((((LN(OFFSET($B$3,$D205,0,$A$1-$D205,1)/OFFSET($B$3,0,0,$A$1-$D205,1)))-E205)/(F205))))</f>
        <v>0.71457605755412879</v>
      </c>
      <c r="H205" s="3">
        <f t="array" aca="1" ref="H205" ca="1">IF(D205="","",KURT((((LN(OFFSET($B$3,$D205,0,$A$1-$D205,1)/OFFSET($B$3,0,0,$A$1-$D205,1)))-E205)/(F205))))+3</f>
        <v>3.4410668373889282</v>
      </c>
      <c r="I205" s="3">
        <f t="array" aca="1" ref="I205" ca="1">IF(D205="","",STDEV(IF(LN(OFFSET($B$3,$D205,0,$A$1-$D205,1)/OFFSET($B$3,0,0,$A$1-$D205,1))&gt;E205,LN(OFFSET($B$3,$D205,0,$A$1-$D205,1)/OFFSET($B$3,0,0,$A$1-$D205,1)),"")))/F205</f>
        <v>0.75736753699261938</v>
      </c>
      <c r="J205" s="3">
        <f t="array" aca="1" ref="J205" ca="1">IF(D205="","",STDEV(IF(LN(OFFSET($B$3,$D205,0,$A$1-$D205,1)/OFFSET($B$3,0,0,$A$1-$D205,1))&lt;E205,LN(OFFSET($B$3,$D205,0,$A$1-$D205,1)/OFFSET($B$3,0,0,$A$1-$D205,1)),"")))/F205</f>
        <v>0.46802555574470012</v>
      </c>
    </row>
    <row r="206" spans="1:10" x14ac:dyDescent="0.3">
      <c r="A206" s="5">
        <v>42534</v>
      </c>
      <c r="B206" s="4">
        <v>4227.0200199999999</v>
      </c>
      <c r="D206" s="3">
        <f t="array" ref="D206">IF(D205="","",IF(D205+1&lt;=$D$1,D205+1,""))</f>
        <v>204</v>
      </c>
      <c r="E206" s="6">
        <f t="array" aca="1" ref="E206" ca="1">IF(D206="","",AVERAGE(LN(OFFSET($B$3,$D206,0,$A$1-$D206,1)/OFFSET($B$3,0,0,$A$1-$D206,1))))</f>
        <v>-2.8363085090632609E-2</v>
      </c>
      <c r="F206" s="6">
        <f t="array" aca="1" ref="F206" ca="1">IF(D206="","",STDEV(LN(OFFSET($B$3,$D206,0,$A$1-$D206,1)/OFFSET($B$3,0,0,$A$1-$D206,1))))</f>
        <v>0.18594906158388674</v>
      </c>
      <c r="G206" s="3">
        <f t="array" aca="1" ref="G206" ca="1">IF(D206="","",SKEW((((LN(OFFSET($B$3,$D206,0,$A$1-$D206,1)/OFFSET($B$3,0,0,$A$1-$D206,1)))-E206)/(F206))))</f>
        <v>0.71480297285642702</v>
      </c>
      <c r="H206" s="3">
        <f t="array" aca="1" ref="H206" ca="1">IF(D206="","",KURT((((LN(OFFSET($B$3,$D206,0,$A$1-$D206,1)/OFFSET($B$3,0,0,$A$1-$D206,1)))-E206)/(F206))))+3</f>
        <v>3.4402622875189204</v>
      </c>
      <c r="I206" s="3">
        <f t="array" aca="1" ref="I206" ca="1">IF(D206="","",STDEV(IF(LN(OFFSET($B$3,$D206,0,$A$1-$D206,1)/OFFSET($B$3,0,0,$A$1-$D206,1))&gt;E206,LN(OFFSET($B$3,$D206,0,$A$1-$D206,1)/OFFSET($B$3,0,0,$A$1-$D206,1)),"")))/F206</f>
        <v>0.75870351837146244</v>
      </c>
      <c r="J206" s="3">
        <f t="array" aca="1" ref="J206" ca="1">IF(D206="","",STDEV(IF(LN(OFFSET($B$3,$D206,0,$A$1-$D206,1)/OFFSET($B$3,0,0,$A$1-$D206,1))&lt;E206,LN(OFFSET($B$3,$D206,0,$A$1-$D206,1)/OFFSET($B$3,0,0,$A$1-$D206,1)),"")))/F206</f>
        <v>0.46722596469927324</v>
      </c>
    </row>
    <row r="207" spans="1:10" x14ac:dyDescent="0.3">
      <c r="A207" s="5">
        <v>42531</v>
      </c>
      <c r="B207" s="4">
        <v>4306.7202150000003</v>
      </c>
      <c r="D207" s="3">
        <f t="array" ref="D207">IF(D206="","",IF(D206+1&lt;=$D$1,D206+1,""))</f>
        <v>205</v>
      </c>
      <c r="E207" s="6">
        <f t="array" aca="1" ref="E207" ca="1">IF(D207="","",AVERAGE(LN(OFFSET($B$3,$D207,0,$A$1-$D207,1)/OFFSET($B$3,0,0,$A$1-$D207,1))))</f>
        <v>-2.8522026280238789E-2</v>
      </c>
      <c r="F207" s="6">
        <f t="array" aca="1" ref="F207" ca="1">IF(D207="","",STDEV(LN(OFFSET($B$3,$D207,0,$A$1-$D207,1)/OFFSET($B$3,0,0,$A$1-$D207,1))))</f>
        <v>0.18644736140629159</v>
      </c>
      <c r="G207" s="3">
        <f t="array" aca="1" ref="G207" ca="1">IF(D207="","",SKEW((((LN(OFFSET($B$3,$D207,0,$A$1-$D207,1)/OFFSET($B$3,0,0,$A$1-$D207,1)))-E207)/(F207))))</f>
        <v>0.71575866285513023</v>
      </c>
      <c r="H207" s="3">
        <f t="array" aca="1" ref="H207" ca="1">IF(D207="","",KURT((((LN(OFFSET($B$3,$D207,0,$A$1-$D207,1)/OFFSET($B$3,0,0,$A$1-$D207,1)))-E207)/(F207))))+3</f>
        <v>3.4416475591106734</v>
      </c>
      <c r="I207" s="3">
        <f t="array" aca="1" ref="I207" ca="1">IF(D207="","",STDEV(IF(LN(OFFSET($B$3,$D207,0,$A$1-$D207,1)/OFFSET($B$3,0,0,$A$1-$D207,1))&gt;E207,LN(OFFSET($B$3,$D207,0,$A$1-$D207,1)/OFFSET($B$3,0,0,$A$1-$D207,1)),"")))/F207</f>
        <v>0.75904492755165776</v>
      </c>
      <c r="J207" s="3">
        <f t="array" aca="1" ref="J207" ca="1">IF(D207="","",STDEV(IF(LN(OFFSET($B$3,$D207,0,$A$1-$D207,1)/OFFSET($B$3,0,0,$A$1-$D207,1))&lt;E207,LN(OFFSET($B$3,$D207,0,$A$1-$D207,1)/OFFSET($B$3,0,0,$A$1-$D207,1)),"")))/F207</f>
        <v>0.46693216599812015</v>
      </c>
    </row>
    <row r="208" spans="1:10" x14ac:dyDescent="0.3">
      <c r="A208" s="5">
        <v>42530</v>
      </c>
      <c r="B208" s="4">
        <v>4405.6098629999997</v>
      </c>
      <c r="D208" s="3">
        <f t="array" ref="D208">IF(D207="","",IF(D207+1&lt;=$D$1,D207+1,""))</f>
        <v>206</v>
      </c>
      <c r="E208" s="6">
        <f t="array" aca="1" ref="E208" ca="1">IF(D208="","",AVERAGE(LN(OFFSET($B$3,$D208,0,$A$1-$D208,1)/OFFSET($B$3,0,0,$A$1-$D208,1))))</f>
        <v>-2.868520748099531E-2</v>
      </c>
      <c r="F208" s="6">
        <f t="array" aca="1" ref="F208" ca="1">IF(D208="","",STDEV(LN(OFFSET($B$3,$D208,0,$A$1-$D208,1)/OFFSET($B$3,0,0,$A$1-$D208,1))))</f>
        <v>0.18694524766510062</v>
      </c>
      <c r="G208" s="3">
        <f t="array" aca="1" ref="G208" ca="1">IF(D208="","",SKEW((((LN(OFFSET($B$3,$D208,0,$A$1-$D208,1)/OFFSET($B$3,0,0,$A$1-$D208,1)))-E208)/(F208))))</f>
        <v>0.71613357202266004</v>
      </c>
      <c r="H208" s="3">
        <f t="array" aca="1" ref="H208" ca="1">IF(D208="","",KURT((((LN(OFFSET($B$3,$D208,0,$A$1-$D208,1)/OFFSET($B$3,0,0,$A$1-$D208,1)))-E208)/(F208))))+3</f>
        <v>3.4435241230769686</v>
      </c>
      <c r="I208" s="3">
        <f t="array" aca="1" ref="I208" ca="1">IF(D208="","",STDEV(IF(LN(OFFSET($B$3,$D208,0,$A$1-$D208,1)/OFFSET($B$3,0,0,$A$1-$D208,1))&gt;E208,LN(OFFSET($B$3,$D208,0,$A$1-$D208,1)/OFFSET($B$3,0,0,$A$1-$D208,1)),"")))/F208</f>
        <v>0.75916772981686287</v>
      </c>
      <c r="J208" s="3">
        <f t="array" aca="1" ref="J208" ca="1">IF(D208="","",STDEV(IF(LN(OFFSET($B$3,$D208,0,$A$1-$D208,1)/OFFSET($B$3,0,0,$A$1-$D208,1))&lt;E208,LN(OFFSET($B$3,$D208,0,$A$1-$D208,1)/OFFSET($B$3,0,0,$A$1-$D208,1)),"")))/F208</f>
        <v>0.46668476311092405</v>
      </c>
    </row>
    <row r="209" spans="1:10" x14ac:dyDescent="0.3">
      <c r="A209" s="5">
        <v>42529</v>
      </c>
      <c r="B209" s="4">
        <v>4448.7299800000001</v>
      </c>
      <c r="D209" s="3">
        <f t="array" ref="D209">IF(D208="","",IF(D208+1&lt;=$D$1,D208+1,""))</f>
        <v>207</v>
      </c>
      <c r="E209" s="6">
        <f t="array" aca="1" ref="E209" ca="1">IF(D209="","",AVERAGE(LN(OFFSET($B$3,$D209,0,$A$1-$D209,1)/OFFSET($B$3,0,0,$A$1-$D209,1))))</f>
        <v>-2.8851877654502964E-2</v>
      </c>
      <c r="F209" s="6">
        <f t="array" aca="1" ref="F209" ca="1">IF(D209="","",STDEV(LN(OFFSET($B$3,$D209,0,$A$1-$D209,1)/OFFSET($B$3,0,0,$A$1-$D209,1))))</f>
        <v>0.18743872679435664</v>
      </c>
      <c r="G209" s="3">
        <f t="array" aca="1" ref="G209" ca="1">IF(D209="","",SKEW((((LN(OFFSET($B$3,$D209,0,$A$1-$D209,1)/OFFSET($B$3,0,0,$A$1-$D209,1)))-E209)/(F209))))</f>
        <v>0.71541829593697015</v>
      </c>
      <c r="H209" s="3">
        <f t="array" aca="1" ref="H209" ca="1">IF(D209="","",KURT((((LN(OFFSET($B$3,$D209,0,$A$1-$D209,1)/OFFSET($B$3,0,0,$A$1-$D209,1)))-E209)/(F209))))+3</f>
        <v>3.4410136488765612</v>
      </c>
      <c r="I209" s="3">
        <f t="array" aca="1" ref="I209" ca="1">IF(D209="","",STDEV(IF(LN(OFFSET($B$3,$D209,0,$A$1-$D209,1)/OFFSET($B$3,0,0,$A$1-$D209,1))&gt;E209,LN(OFFSET($B$3,$D209,0,$A$1-$D209,1)/OFFSET($B$3,0,0,$A$1-$D209,1)),"")))/F209</f>
        <v>0.7562912560613898</v>
      </c>
      <c r="J209" s="3">
        <f t="array" aca="1" ref="J209" ca="1">IF(D209="","",STDEV(IF(LN(OFFSET($B$3,$D209,0,$A$1-$D209,1)/OFFSET($B$3,0,0,$A$1-$D209,1))&lt;E209,LN(OFFSET($B$3,$D209,0,$A$1-$D209,1)/OFFSET($B$3,0,0,$A$1-$D209,1)),"")))/F209</f>
        <v>0.46795402417898513</v>
      </c>
    </row>
    <row r="210" spans="1:10" x14ac:dyDescent="0.3">
      <c r="A210" s="5">
        <v>42528</v>
      </c>
      <c r="B210" s="4">
        <v>4475.8598629999997</v>
      </c>
      <c r="D210" s="3">
        <f t="array" ref="D210">IF(D209="","",IF(D209+1&lt;=$D$1,D209+1,""))</f>
        <v>208</v>
      </c>
      <c r="E210" s="6">
        <f t="array" aca="1" ref="E210" ca="1">IF(D210="","",AVERAGE(LN(OFFSET($B$3,$D210,0,$A$1-$D210,1)/OFFSET($B$3,0,0,$A$1-$D210,1))))</f>
        <v>-2.9019909715313812E-2</v>
      </c>
      <c r="F210" s="6">
        <f t="array" aca="1" ref="F210" ca="1">IF(D210="","",STDEV(LN(OFFSET($B$3,$D210,0,$A$1-$D210,1)/OFFSET($B$3,0,0,$A$1-$D210,1))))</f>
        <v>0.18794103136507073</v>
      </c>
      <c r="G210" s="3">
        <f t="array" aca="1" ref="G210" ca="1">IF(D210="","",SKEW((((LN(OFFSET($B$3,$D210,0,$A$1-$D210,1)/OFFSET($B$3,0,0,$A$1-$D210,1)))-E210)/(F210))))</f>
        <v>0.71533931532111239</v>
      </c>
      <c r="H210" s="3">
        <f t="array" aca="1" ref="H210" ca="1">IF(D210="","",KURT((((LN(OFFSET($B$3,$D210,0,$A$1-$D210,1)/OFFSET($B$3,0,0,$A$1-$D210,1)))-E210)/(F210))))+3</f>
        <v>3.438021549783977</v>
      </c>
      <c r="I210" s="3">
        <f t="array" aca="1" ref="I210" ca="1">IF(D210="","",STDEV(IF(LN(OFFSET($B$3,$D210,0,$A$1-$D210,1)/OFFSET($B$3,0,0,$A$1-$D210,1))&gt;E210,LN(OFFSET($B$3,$D210,0,$A$1-$D210,1)/OFFSET($B$3,0,0,$A$1-$D210,1)),"")))/F210</f>
        <v>0.75506124571303124</v>
      </c>
      <c r="J210" s="3">
        <f t="array" aca="1" ref="J210" ca="1">IF(D210="","",STDEV(IF(LN(OFFSET($B$3,$D210,0,$A$1-$D210,1)/OFFSET($B$3,0,0,$A$1-$D210,1))&lt;E210,LN(OFFSET($B$3,$D210,0,$A$1-$D210,1)/OFFSET($B$3,0,0,$A$1-$D210,1)),"")))/F210</f>
        <v>0.46816810227456424</v>
      </c>
    </row>
    <row r="211" spans="1:10" x14ac:dyDescent="0.3">
      <c r="A211" s="5">
        <v>42527</v>
      </c>
      <c r="B211" s="4">
        <v>4423.3798829999996</v>
      </c>
      <c r="D211" s="3">
        <f t="array" ref="D211">IF(D210="","",IF(D210+1&lt;=$D$1,D210+1,""))</f>
        <v>209</v>
      </c>
      <c r="E211" s="6">
        <f t="array" aca="1" ref="E211" ca="1">IF(D211="","",AVERAGE(LN(OFFSET($B$3,$D211,0,$A$1-$D211,1)/OFFSET($B$3,0,0,$A$1-$D211,1))))</f>
        <v>-2.9182864670720385E-2</v>
      </c>
      <c r="F211" s="6">
        <f t="array" aca="1" ref="F211" ca="1">IF(D211="","",STDEV(LN(OFFSET($B$3,$D211,0,$A$1-$D211,1)/OFFSET($B$3,0,0,$A$1-$D211,1))))</f>
        <v>0.18843130733291583</v>
      </c>
      <c r="G211" s="3">
        <f t="array" aca="1" ref="G211" ca="1">IF(D211="","",SKEW((((LN(OFFSET($B$3,$D211,0,$A$1-$D211,1)/OFFSET($B$3,0,0,$A$1-$D211,1)))-E211)/(F211))))</f>
        <v>0.7159868662428126</v>
      </c>
      <c r="H211" s="3">
        <f t="array" aca="1" ref="H211" ca="1">IF(D211="","",KURT((((LN(OFFSET($B$3,$D211,0,$A$1-$D211,1)/OFFSET($B$3,0,0,$A$1-$D211,1)))-E211)/(F211))))+3</f>
        <v>3.4369024979675822</v>
      </c>
      <c r="I211" s="3">
        <f t="array" aca="1" ref="I211" ca="1">IF(D211="","",STDEV(IF(LN(OFFSET($B$3,$D211,0,$A$1-$D211,1)/OFFSET($B$3,0,0,$A$1-$D211,1))&gt;E211,LN(OFFSET($B$3,$D211,0,$A$1-$D211,1)/OFFSET($B$3,0,0,$A$1-$D211,1)),"")))/F211</f>
        <v>0.75348957860596533</v>
      </c>
      <c r="J211" s="3">
        <f t="array" aca="1" ref="J211" ca="1">IF(D211="","",STDEV(IF(LN(OFFSET($B$3,$D211,0,$A$1-$D211,1)/OFFSET($B$3,0,0,$A$1-$D211,1))&lt;E211,LN(OFFSET($B$3,$D211,0,$A$1-$D211,1)/OFFSET($B$3,0,0,$A$1-$D211,1)),"")))/F211</f>
        <v>0.46783888560074344</v>
      </c>
    </row>
    <row r="212" spans="1:10" x14ac:dyDescent="0.3">
      <c r="A212" s="5">
        <v>42524</v>
      </c>
      <c r="B212" s="4">
        <v>4421.7797849999997</v>
      </c>
      <c r="D212" s="3">
        <f t="array" ref="D212">IF(D211="","",IF(D211+1&lt;=$D$1,D211+1,""))</f>
        <v>210</v>
      </c>
      <c r="E212" s="6">
        <f t="array" aca="1" ref="E212" ca="1">IF(D212="","",AVERAGE(LN(OFFSET($B$3,$D212,0,$A$1-$D212,1)/OFFSET($B$3,0,0,$A$1-$D212,1))))</f>
        <v>-2.9345035279856657E-2</v>
      </c>
      <c r="F212" s="6">
        <f t="array" aca="1" ref="F212" ca="1">IF(D212="","",STDEV(LN(OFFSET($B$3,$D212,0,$A$1-$D212,1)/OFFSET($B$3,0,0,$A$1-$D212,1))))</f>
        <v>0.18894181116677827</v>
      </c>
      <c r="G212" s="3">
        <f t="array" aca="1" ref="G212" ca="1">IF(D212="","",SKEW((((LN(OFFSET($B$3,$D212,0,$A$1-$D212,1)/OFFSET($B$3,0,0,$A$1-$D212,1)))-E212)/(F212))))</f>
        <v>0.716801521995997</v>
      </c>
      <c r="H212" s="3">
        <f t="array" aca="1" ref="H212" ca="1">IF(D212="","",KURT((((LN(OFFSET($B$3,$D212,0,$A$1-$D212,1)/OFFSET($B$3,0,0,$A$1-$D212,1)))-E212)/(F212))))+3</f>
        <v>3.4351087624502252</v>
      </c>
      <c r="I212" s="3">
        <f t="array" aca="1" ref="I212" ca="1">IF(D212="","",STDEV(IF(LN(OFFSET($B$3,$D212,0,$A$1-$D212,1)/OFFSET($B$3,0,0,$A$1-$D212,1))&gt;E212,LN(OFFSET($B$3,$D212,0,$A$1-$D212,1)/OFFSET($B$3,0,0,$A$1-$D212,1)),"")))/F212</f>
        <v>0.75393054384702651</v>
      </c>
      <c r="J212" s="3">
        <f t="array" aca="1" ref="J212" ca="1">IF(D212="","",STDEV(IF(LN(OFFSET($B$3,$D212,0,$A$1-$D212,1)/OFFSET($B$3,0,0,$A$1-$D212,1))&lt;E212,LN(OFFSET($B$3,$D212,0,$A$1-$D212,1)/OFFSET($B$3,0,0,$A$1-$D212,1)),"")))/F212</f>
        <v>0.46642365370116273</v>
      </c>
    </row>
    <row r="213" spans="1:10" x14ac:dyDescent="0.3">
      <c r="A213" s="5">
        <v>42523</v>
      </c>
      <c r="B213" s="4">
        <v>4466</v>
      </c>
      <c r="D213" s="3">
        <f t="array" ref="D213">IF(D212="","",IF(D212+1&lt;=$D$1,D212+1,""))</f>
        <v>211</v>
      </c>
      <c r="E213" s="6">
        <f t="array" aca="1" ref="E213" ca="1">IF(D213="","",AVERAGE(LN(OFFSET($B$3,$D213,0,$A$1-$D213,1)/OFFSET($B$3,0,0,$A$1-$D213,1))))</f>
        <v>-2.9512586582503043E-2</v>
      </c>
      <c r="F213" s="6">
        <f t="array" aca="1" ref="F213" ca="1">IF(D213="","",STDEV(LN(OFFSET($B$3,$D213,0,$A$1-$D213,1)/OFFSET($B$3,0,0,$A$1-$D213,1))))</f>
        <v>0.18945786630843395</v>
      </c>
      <c r="G213" s="3">
        <f t="array" aca="1" ref="G213" ca="1">IF(D213="","",SKEW((((LN(OFFSET($B$3,$D213,0,$A$1-$D213,1)/OFFSET($B$3,0,0,$A$1-$D213,1)))-E213)/(F213))))</f>
        <v>0.71725285357732815</v>
      </c>
      <c r="H213" s="3">
        <f t="array" aca="1" ref="H213" ca="1">IF(D213="","",KURT((((LN(OFFSET($B$3,$D213,0,$A$1-$D213,1)/OFFSET($B$3,0,0,$A$1-$D213,1)))-E213)/(F213))))+3</f>
        <v>3.431159097487372</v>
      </c>
      <c r="I213" s="3">
        <f t="array" aca="1" ref="I213" ca="1">IF(D213="","",STDEV(IF(LN(OFFSET($B$3,$D213,0,$A$1-$D213,1)/OFFSET($B$3,0,0,$A$1-$D213,1))&gt;E213,LN(OFFSET($B$3,$D213,0,$A$1-$D213,1)/OFFSET($B$3,0,0,$A$1-$D213,1)),"")))/F213</f>
        <v>0.75569842117583808</v>
      </c>
      <c r="J213" s="3">
        <f t="array" aca="1" ref="J213" ca="1">IF(D213="","",STDEV(IF(LN(OFFSET($B$3,$D213,0,$A$1-$D213,1)/OFFSET($B$3,0,0,$A$1-$D213,1))&lt;E213,LN(OFFSET($B$3,$D213,0,$A$1-$D213,1)/OFFSET($B$3,0,0,$A$1-$D213,1)),"")))/F213</f>
        <v>0.46436575280072773</v>
      </c>
    </row>
    <row r="214" spans="1:10" x14ac:dyDescent="0.3">
      <c r="A214" s="5">
        <v>42522</v>
      </c>
      <c r="B214" s="4">
        <v>4475.3901370000003</v>
      </c>
      <c r="D214" s="3">
        <f t="array" ref="D214">IF(D213="","",IF(D213+1&lt;=$D$1,D213+1,""))</f>
        <v>212</v>
      </c>
      <c r="E214" s="6">
        <f t="array" aca="1" ref="E214" ca="1">IF(D214="","",AVERAGE(LN(OFFSET($B$3,$D214,0,$A$1-$D214,1)/OFFSET($B$3,0,0,$A$1-$D214,1))))</f>
        <v>-2.9681003024521535E-2</v>
      </c>
      <c r="F214" s="6">
        <f t="array" aca="1" ref="F214" ca="1">IF(D214="","",STDEV(LN(OFFSET($B$3,$D214,0,$A$1-$D214,1)/OFFSET($B$3,0,0,$A$1-$D214,1))))</f>
        <v>0.189976400407355</v>
      </c>
      <c r="G214" s="3">
        <f t="array" aca="1" ref="G214" ca="1">IF(D214="","",SKEW((((LN(OFFSET($B$3,$D214,0,$A$1-$D214,1)/OFFSET($B$3,0,0,$A$1-$D214,1)))-E214)/(F214))))</f>
        <v>0.71768934312359489</v>
      </c>
      <c r="H214" s="3">
        <f t="array" aca="1" ref="H214" ca="1">IF(D214="","",KURT((((LN(OFFSET($B$3,$D214,0,$A$1-$D214,1)/OFFSET($B$3,0,0,$A$1-$D214,1)))-E214)/(F214))))+3</f>
        <v>3.4264188764907382</v>
      </c>
      <c r="I214" s="3">
        <f t="array" aca="1" ref="I214" ca="1">IF(D214="","",STDEV(IF(LN(OFFSET($B$3,$D214,0,$A$1-$D214,1)/OFFSET($B$3,0,0,$A$1-$D214,1))&gt;E214,LN(OFFSET($B$3,$D214,0,$A$1-$D214,1)/OFFSET($B$3,0,0,$A$1-$D214,1)),"")))/F214</f>
        <v>0.75504499028829886</v>
      </c>
      <c r="J214" s="3">
        <f t="array" aca="1" ref="J214" ca="1">IF(D214="","",STDEV(IF(LN(OFFSET($B$3,$D214,0,$A$1-$D214,1)/OFFSET($B$3,0,0,$A$1-$D214,1))&lt;E214,LN(OFFSET($B$3,$D214,0,$A$1-$D214,1)/OFFSET($B$3,0,0,$A$1-$D214,1)),"")))/F214</f>
        <v>0.46422731304491194</v>
      </c>
    </row>
    <row r="215" spans="1:10" x14ac:dyDescent="0.3">
      <c r="A215" s="5">
        <v>42521</v>
      </c>
      <c r="B215" s="4">
        <v>4505.6201170000004</v>
      </c>
      <c r="D215" s="3">
        <f t="array" ref="D215">IF(D214="","",IF(D214+1&lt;=$D$1,D214+1,""))</f>
        <v>213</v>
      </c>
      <c r="E215" s="6">
        <f t="array" aca="1" ref="E215" ca="1">IF(D215="","",AVERAGE(LN(OFFSET($B$3,$D215,0,$A$1-$D215,1)/OFFSET($B$3,0,0,$A$1-$D215,1))))</f>
        <v>-2.9845659888144346E-2</v>
      </c>
      <c r="F215" s="6">
        <f t="array" aca="1" ref="F215" ca="1">IF(D215="","",STDEV(LN(OFFSET($B$3,$D215,0,$A$1-$D215,1)/OFFSET($B$3,0,0,$A$1-$D215,1))))</f>
        <v>0.19051190059053932</v>
      </c>
      <c r="G215" s="3">
        <f t="array" aca="1" ref="G215" ca="1">IF(D215="","",SKEW((((LN(OFFSET($B$3,$D215,0,$A$1-$D215,1)/OFFSET($B$3,0,0,$A$1-$D215,1)))-E215)/(F215))))</f>
        <v>0.7186302262260339</v>
      </c>
      <c r="H215" s="3">
        <f t="array" aca="1" ref="H215" ca="1">IF(D215="","",KURT((((LN(OFFSET($B$3,$D215,0,$A$1-$D215,1)/OFFSET($B$3,0,0,$A$1-$D215,1)))-E215)/(F215))))+3</f>
        <v>3.4239571109460365</v>
      </c>
      <c r="I215" s="3">
        <f t="array" aca="1" ref="I215" ca="1">IF(D215="","",STDEV(IF(LN(OFFSET($B$3,$D215,0,$A$1-$D215,1)/OFFSET($B$3,0,0,$A$1-$D215,1))&gt;E215,LN(OFFSET($B$3,$D215,0,$A$1-$D215,1)/OFFSET($B$3,0,0,$A$1-$D215,1)),"")))/F215</f>
        <v>0.75469947882486865</v>
      </c>
      <c r="J215" s="3">
        <f t="array" aca="1" ref="J215" ca="1">IF(D215="","",STDEV(IF(LN(OFFSET($B$3,$D215,0,$A$1-$D215,1)/OFFSET($B$3,0,0,$A$1-$D215,1))&lt;E215,LN(OFFSET($B$3,$D215,0,$A$1-$D215,1)/OFFSET($B$3,0,0,$A$1-$D215,1)),"")))/F215</f>
        <v>0.46403761644694846</v>
      </c>
    </row>
    <row r="216" spans="1:10" x14ac:dyDescent="0.3">
      <c r="A216" s="5">
        <v>42520</v>
      </c>
      <c r="B216" s="4">
        <v>4529.3999020000001</v>
      </c>
      <c r="D216" s="3">
        <f t="array" ref="D216">IF(D215="","",IF(D215+1&lt;=$D$1,D215+1,""))</f>
        <v>214</v>
      </c>
      <c r="E216" s="6">
        <f t="array" aca="1" ref="E216" ca="1">IF(D216="","",AVERAGE(LN(OFFSET($B$3,$D216,0,$A$1-$D216,1)/OFFSET($B$3,0,0,$A$1-$D216,1))))</f>
        <v>-3.0015580844097403E-2</v>
      </c>
      <c r="F216" s="6">
        <f t="array" aca="1" ref="F216" ca="1">IF(D216="","",STDEV(LN(OFFSET($B$3,$D216,0,$A$1-$D216,1)/OFFSET($B$3,0,0,$A$1-$D216,1))))</f>
        <v>0.19103839505990006</v>
      </c>
      <c r="G216" s="3">
        <f t="array" aca="1" ref="G216" ca="1">IF(D216="","",SKEW((((LN(OFFSET($B$3,$D216,0,$A$1-$D216,1)/OFFSET($B$3,0,0,$A$1-$D216,1)))-E216)/(F216))))</f>
        <v>0.71849919207297808</v>
      </c>
      <c r="H216" s="3">
        <f t="array" aca="1" ref="H216" ca="1">IF(D216="","",KURT((((LN(OFFSET($B$3,$D216,0,$A$1-$D216,1)/OFFSET($B$3,0,0,$A$1-$D216,1)))-E216)/(F216))))+3</f>
        <v>3.4166589232903082</v>
      </c>
      <c r="I216" s="3">
        <f t="array" aca="1" ref="I216" ca="1">IF(D216="","",STDEV(IF(LN(OFFSET($B$3,$D216,0,$A$1-$D216,1)/OFFSET($B$3,0,0,$A$1-$D216,1))&gt;E216,LN(OFFSET($B$3,$D216,0,$A$1-$D216,1)/OFFSET($B$3,0,0,$A$1-$D216,1)),"")))/F216</f>
        <v>0.7544279208924185</v>
      </c>
      <c r="J216" s="3">
        <f t="array" aca="1" ref="J216" ca="1">IF(D216="","",STDEV(IF(LN(OFFSET($B$3,$D216,0,$A$1-$D216,1)/OFFSET($B$3,0,0,$A$1-$D216,1))&lt;E216,LN(OFFSET($B$3,$D216,0,$A$1-$D216,1)/OFFSET($B$3,0,0,$A$1-$D216,1)),"")))/F216</f>
        <v>0.46351838783614996</v>
      </c>
    </row>
    <row r="217" spans="1:10" x14ac:dyDescent="0.3">
      <c r="A217" s="5">
        <v>42517</v>
      </c>
      <c r="B217" s="4">
        <v>4514.7402339999999</v>
      </c>
      <c r="D217" s="3">
        <f t="array" ref="D217">IF(D216="","",IF(D216+1&lt;=$D$1,D216+1,""))</f>
        <v>215</v>
      </c>
      <c r="E217" s="6">
        <f t="array" aca="1" ref="E217" ca="1">IF(D217="","",AVERAGE(LN(OFFSET($B$3,$D217,0,$A$1-$D217,1)/OFFSET($B$3,0,0,$A$1-$D217,1))))</f>
        <v>-3.0186267511548508E-2</v>
      </c>
      <c r="F217" s="6">
        <f t="array" aca="1" ref="F217" ca="1">IF(D217="","",STDEV(LN(OFFSET($B$3,$D217,0,$A$1-$D217,1)/OFFSET($B$3,0,0,$A$1-$D217,1))))</f>
        <v>0.19157914946757443</v>
      </c>
      <c r="G217" s="3">
        <f t="array" aca="1" ref="G217" ca="1">IF(D217="","",SKEW((((LN(OFFSET($B$3,$D217,0,$A$1-$D217,1)/OFFSET($B$3,0,0,$A$1-$D217,1)))-E217)/(F217))))</f>
        <v>0.71786944410852449</v>
      </c>
      <c r="H217" s="3">
        <f t="array" aca="1" ref="H217" ca="1">IF(D217="","",KURT((((LN(OFFSET($B$3,$D217,0,$A$1-$D217,1)/OFFSET($B$3,0,0,$A$1-$D217,1)))-E217)/(F217))))+3</f>
        <v>3.4107545504045498</v>
      </c>
      <c r="I217" s="3">
        <f t="array" aca="1" ref="I217" ca="1">IF(D217="","",STDEV(IF(LN(OFFSET($B$3,$D217,0,$A$1-$D217,1)/OFFSET($B$3,0,0,$A$1-$D217,1))&gt;E217,LN(OFFSET($B$3,$D217,0,$A$1-$D217,1)/OFFSET($B$3,0,0,$A$1-$D217,1)),"")))/F217</f>
        <v>0.75361782465300031</v>
      </c>
      <c r="J217" s="3">
        <f t="array" aca="1" ref="J217" ca="1">IF(D217="","",STDEV(IF(LN(OFFSET($B$3,$D217,0,$A$1-$D217,1)/OFFSET($B$3,0,0,$A$1-$D217,1))&lt;E217,LN(OFFSET($B$3,$D217,0,$A$1-$D217,1)/OFFSET($B$3,0,0,$A$1-$D217,1)),"")))/F217</f>
        <v>0.46315077543259309</v>
      </c>
    </row>
    <row r="218" spans="1:10" x14ac:dyDescent="0.3">
      <c r="A218" s="5">
        <v>42516</v>
      </c>
      <c r="B218" s="4">
        <v>4512.6401370000003</v>
      </c>
      <c r="D218" s="3">
        <f t="array" ref="D218">IF(D217="","",IF(D217+1&lt;=$D$1,D217+1,""))</f>
        <v>216</v>
      </c>
      <c r="E218" s="6">
        <f t="array" aca="1" ref="E218" ca="1">IF(D218="","",AVERAGE(LN(OFFSET($B$3,$D218,0,$A$1-$D218,1)/OFFSET($B$3,0,0,$A$1-$D218,1))))</f>
        <v>-3.03624677113924E-2</v>
      </c>
      <c r="F218" s="6">
        <f t="array" aca="1" ref="F218" ca="1">IF(D218="","",STDEV(LN(OFFSET($B$3,$D218,0,$A$1-$D218,1)/OFFSET($B$3,0,0,$A$1-$D218,1))))</f>
        <v>0.19210252086140961</v>
      </c>
      <c r="G218" s="3">
        <f t="array" aca="1" ref="G218" ca="1">IF(D218="","",SKEW((((LN(OFFSET($B$3,$D218,0,$A$1-$D218,1)/OFFSET($B$3,0,0,$A$1-$D218,1)))-E218)/(F218))))</f>
        <v>0.71748077971738444</v>
      </c>
      <c r="H218" s="3">
        <f t="array" aca="1" ref="H218" ca="1">IF(D218="","",KURT((((LN(OFFSET($B$3,$D218,0,$A$1-$D218,1)/OFFSET($B$3,0,0,$A$1-$D218,1)))-E218)/(F218))))+3</f>
        <v>3.4058078451474776</v>
      </c>
      <c r="I218" s="3">
        <f t="array" aca="1" ref="I218" ca="1">IF(D218="","",STDEV(IF(LN(OFFSET($B$3,$D218,0,$A$1-$D218,1)/OFFSET($B$3,0,0,$A$1-$D218,1))&gt;E218,LN(OFFSET($B$3,$D218,0,$A$1-$D218,1)/OFFSET($B$3,0,0,$A$1-$D218,1)),"")))/F218</f>
        <v>0.75249360929745657</v>
      </c>
      <c r="J218" s="3">
        <f t="array" aca="1" ref="J218" ca="1">IF(D218="","",STDEV(IF(LN(OFFSET($B$3,$D218,0,$A$1-$D218,1)/OFFSET($B$3,0,0,$A$1-$D218,1))&lt;E218,LN(OFFSET($B$3,$D218,0,$A$1-$D218,1)/OFFSET($B$3,0,0,$A$1-$D218,1)),"")))/F218</f>
        <v>0.46342755995800794</v>
      </c>
    </row>
    <row r="219" spans="1:10" x14ac:dyDescent="0.3">
      <c r="A219" s="5">
        <v>42515</v>
      </c>
      <c r="B219" s="4">
        <v>4481.6401370000003</v>
      </c>
      <c r="D219" s="3">
        <f t="array" ref="D219">IF(D218="","",IF(D218+1&lt;=$D$1,D218+1,""))</f>
        <v>217</v>
      </c>
      <c r="E219" s="6">
        <f t="array" aca="1" ref="E219" ca="1">IF(D219="","",AVERAGE(LN(OFFSET($B$3,$D219,0,$A$1-$D219,1)/OFFSET($B$3,0,0,$A$1-$D219,1))))</f>
        <v>-3.0536023437356417E-2</v>
      </c>
      <c r="F219" s="6">
        <f t="array" aca="1" ref="F219" ca="1">IF(D219="","",STDEV(LN(OFFSET($B$3,$D219,0,$A$1-$D219,1)/OFFSET($B$3,0,0,$A$1-$D219,1))))</f>
        <v>0.19264368412793548</v>
      </c>
      <c r="G219" s="3">
        <f t="array" aca="1" ref="G219" ca="1">IF(D219="","",SKEW((((LN(OFFSET($B$3,$D219,0,$A$1-$D219,1)/OFFSET($B$3,0,0,$A$1-$D219,1)))-E219)/(F219))))</f>
        <v>0.71752335195670147</v>
      </c>
      <c r="H219" s="3">
        <f t="array" aca="1" ref="H219" ca="1">IF(D219="","",KURT((((LN(OFFSET($B$3,$D219,0,$A$1-$D219,1)/OFFSET($B$3,0,0,$A$1-$D219,1)))-E219)/(F219))))+3</f>
        <v>3.4030016027180294</v>
      </c>
      <c r="I219" s="3">
        <f t="array" aca="1" ref="I219" ca="1">IF(D219="","",STDEV(IF(LN(OFFSET($B$3,$D219,0,$A$1-$D219,1)/OFFSET($B$3,0,0,$A$1-$D219,1))&gt;E219,LN(OFFSET($B$3,$D219,0,$A$1-$D219,1)/OFFSET($B$3,0,0,$A$1-$D219,1)),"")))/F219</f>
        <v>0.75313611749609877</v>
      </c>
      <c r="J219" s="3">
        <f t="array" aca="1" ref="J219" ca="1">IF(D219="","",STDEV(IF(LN(OFFSET($B$3,$D219,0,$A$1-$D219,1)/OFFSET($B$3,0,0,$A$1-$D219,1))&lt;E219,LN(OFFSET($B$3,$D219,0,$A$1-$D219,1)/OFFSET($B$3,0,0,$A$1-$D219,1)),"")))/F219</f>
        <v>0.46264040424461322</v>
      </c>
    </row>
    <row r="220" spans="1:10" x14ac:dyDescent="0.3">
      <c r="A220" s="5">
        <v>42514</v>
      </c>
      <c r="B220" s="4">
        <v>4431.5200199999999</v>
      </c>
      <c r="D220" s="3">
        <f t="array" ref="D220">IF(D219="","",IF(D219+1&lt;=$D$1,D219+1,""))</f>
        <v>218</v>
      </c>
      <c r="E220" s="6">
        <f t="array" aca="1" ref="E220" ca="1">IF(D220="","",AVERAGE(LN(OFFSET($B$3,$D220,0,$A$1-$D220,1)/OFFSET($B$3,0,0,$A$1-$D220,1))))</f>
        <v>-3.0707939673979209E-2</v>
      </c>
      <c r="F220" s="6">
        <f t="array" aca="1" ref="F220" ca="1">IF(D220="","",STDEV(LN(OFFSET($B$3,$D220,0,$A$1-$D220,1)/OFFSET($B$3,0,0,$A$1-$D220,1))))</f>
        <v>0.19318176077571131</v>
      </c>
      <c r="G220" s="3">
        <f t="array" aca="1" ref="G220" ca="1">IF(D220="","",SKEW((((LN(OFFSET($B$3,$D220,0,$A$1-$D220,1)/OFFSET($B$3,0,0,$A$1-$D220,1)))-E220)/(F220))))</f>
        <v>0.7178036514509657</v>
      </c>
      <c r="H220" s="3">
        <f t="array" aca="1" ref="H220" ca="1">IF(D220="","",KURT((((LN(OFFSET($B$3,$D220,0,$A$1-$D220,1)/OFFSET($B$3,0,0,$A$1-$D220,1)))-E220)/(F220))))+3</f>
        <v>3.3996556406105847</v>
      </c>
      <c r="I220" s="3">
        <f t="array" aca="1" ref="I220" ca="1">IF(D220="","",STDEV(IF(LN(OFFSET($B$3,$D220,0,$A$1-$D220,1)/OFFSET($B$3,0,0,$A$1-$D220,1))&gt;E220,LN(OFFSET($B$3,$D220,0,$A$1-$D220,1)/OFFSET($B$3,0,0,$A$1-$D220,1)),"")))/F220</f>
        <v>0.7527178019812456</v>
      </c>
      <c r="J220" s="3">
        <f t="array" aca="1" ref="J220" ca="1">IF(D220="","",STDEV(IF(LN(OFFSET($B$3,$D220,0,$A$1-$D220,1)/OFFSET($B$3,0,0,$A$1-$D220,1))&lt;E220,LN(OFFSET($B$3,$D220,0,$A$1-$D220,1)/OFFSET($B$3,0,0,$A$1-$D220,1)),"")))/F220</f>
        <v>0.46268495378636332</v>
      </c>
    </row>
    <row r="221" spans="1:10" x14ac:dyDescent="0.3">
      <c r="A221" s="5">
        <v>42513</v>
      </c>
      <c r="B221" s="4">
        <v>4325.1000979999999</v>
      </c>
      <c r="D221" s="3">
        <f t="array" ref="D221">IF(D220="","",IF(D220+1&lt;=$D$1,D220+1,""))</f>
        <v>219</v>
      </c>
      <c r="E221" s="6">
        <f t="array" aca="1" ref="E221" ca="1">IF(D221="","",AVERAGE(LN(OFFSET($B$3,$D221,0,$A$1-$D221,1)/OFFSET($B$3,0,0,$A$1-$D221,1))))</f>
        <v>-3.0865974487063953E-2</v>
      </c>
      <c r="F221" s="6">
        <f t="array" aca="1" ref="F221" ca="1">IF(D221="","",STDEV(LN(OFFSET($B$3,$D221,0,$A$1-$D221,1)/OFFSET($B$3,0,0,$A$1-$D221,1))))</f>
        <v>0.19373089146569888</v>
      </c>
      <c r="G221" s="3">
        <f t="array" aca="1" ref="G221" ca="1">IF(D221="","",SKEW((((LN(OFFSET($B$3,$D221,0,$A$1-$D221,1)/OFFSET($B$3,0,0,$A$1-$D221,1)))-E221)/(F221))))</f>
        <v>0.71860042166651483</v>
      </c>
      <c r="H221" s="3">
        <f t="array" aca="1" ref="H221" ca="1">IF(D221="","",KURT((((LN(OFFSET($B$3,$D221,0,$A$1-$D221,1)/OFFSET($B$3,0,0,$A$1-$D221,1)))-E221)/(F221))))+3</f>
        <v>3.3984291970963962</v>
      </c>
      <c r="I221" s="3">
        <f t="array" aca="1" ref="I221" ca="1">IF(D221="","",STDEV(IF(LN(OFFSET($B$3,$D221,0,$A$1-$D221,1)/OFFSET($B$3,0,0,$A$1-$D221,1))&gt;E221,LN(OFFSET($B$3,$D221,0,$A$1-$D221,1)/OFFSET($B$3,0,0,$A$1-$D221,1)),"")))/F221</f>
        <v>0.75278627787748487</v>
      </c>
      <c r="J221" s="3">
        <f t="array" aca="1" ref="J221" ca="1">IF(D221="","",STDEV(IF(LN(OFFSET($B$3,$D221,0,$A$1-$D221,1)/OFFSET($B$3,0,0,$A$1-$D221,1))&lt;E221,LN(OFFSET($B$3,$D221,0,$A$1-$D221,1)/OFFSET($B$3,0,0,$A$1-$D221,1)),"")))/F221</f>
        <v>0.46221859787604608</v>
      </c>
    </row>
    <row r="222" spans="1:10" x14ac:dyDescent="0.3">
      <c r="A222" s="5">
        <v>42510</v>
      </c>
      <c r="B222" s="4">
        <v>4353.8999020000001</v>
      </c>
      <c r="D222" s="3">
        <f t="array" ref="D222">IF(D221="","",IF(D221+1&lt;=$D$1,D221+1,""))</f>
        <v>220</v>
      </c>
      <c r="E222" s="6">
        <f t="array" aca="1" ref="E222" ca="1">IF(D222="","",AVERAGE(LN(OFFSET($B$3,$D222,0,$A$1-$D222,1)/OFFSET($B$3,0,0,$A$1-$D222,1))))</f>
        <v>-3.102505545695261E-2</v>
      </c>
      <c r="F222" s="6">
        <f t="array" aca="1" ref="F222" ca="1">IF(D222="","",STDEV(LN(OFFSET($B$3,$D222,0,$A$1-$D222,1)/OFFSET($B$3,0,0,$A$1-$D222,1))))</f>
        <v>0.19427558692434932</v>
      </c>
      <c r="G222" s="3">
        <f t="array" aca="1" ref="G222" ca="1">IF(D222="","",SKEW((((LN(OFFSET($B$3,$D222,0,$A$1-$D222,1)/OFFSET($B$3,0,0,$A$1-$D222,1)))-E222)/(F222))))</f>
        <v>0.71894779785397034</v>
      </c>
      <c r="H222" s="3">
        <f t="array" aca="1" ref="H222" ca="1">IF(D222="","",KURT((((LN(OFFSET($B$3,$D222,0,$A$1-$D222,1)/OFFSET($B$3,0,0,$A$1-$D222,1)))-E222)/(F222))))+3</f>
        <v>3.3953746695419271</v>
      </c>
      <c r="I222" s="3">
        <f t="array" aca="1" ref="I222" ca="1">IF(D222="","",STDEV(IF(LN(OFFSET($B$3,$D222,0,$A$1-$D222,1)/OFFSET($B$3,0,0,$A$1-$D222,1))&gt;E222,LN(OFFSET($B$3,$D222,0,$A$1-$D222,1)/OFFSET($B$3,0,0,$A$1-$D222,1)),"")))/F222</f>
        <v>0.75351870507578833</v>
      </c>
      <c r="J222" s="3">
        <f t="array" aca="1" ref="J222" ca="1">IF(D222="","",STDEV(IF(LN(OFFSET($B$3,$D222,0,$A$1-$D222,1)/OFFSET($B$3,0,0,$A$1-$D222,1))&lt;E222,LN(OFFSET($B$3,$D222,0,$A$1-$D222,1)/OFFSET($B$3,0,0,$A$1-$D222,1)),"")))/F222</f>
        <v>0.46117864544372716</v>
      </c>
    </row>
    <row r="223" spans="1:10" x14ac:dyDescent="0.3">
      <c r="A223" s="5">
        <v>42509</v>
      </c>
      <c r="B223" s="4">
        <v>4282.5400390000004</v>
      </c>
      <c r="D223" s="3">
        <f t="array" ref="D223">IF(D222="","",IF(D222+1&lt;=$D$1,D222+1,""))</f>
        <v>221</v>
      </c>
      <c r="E223" s="6">
        <f t="array" aca="1" ref="E223" ca="1">IF(D223="","",AVERAGE(LN(OFFSET($B$3,$D223,0,$A$1-$D223,1)/OFFSET($B$3,0,0,$A$1-$D223,1))))</f>
        <v>-3.1182374164538434E-2</v>
      </c>
      <c r="F223" s="6">
        <f t="array" aca="1" ref="F223" ca="1">IF(D223="","",STDEV(LN(OFFSET($B$3,$D223,0,$A$1-$D223,1)/OFFSET($B$3,0,0,$A$1-$D223,1))))</f>
        <v>0.19483889567115514</v>
      </c>
      <c r="G223" s="3">
        <f t="array" aca="1" ref="G223" ca="1">IF(D223="","",SKEW((((LN(OFFSET($B$3,$D223,0,$A$1-$D223,1)/OFFSET($B$3,0,0,$A$1-$D223,1)))-E223)/(F223))))</f>
        <v>0.71911701471332101</v>
      </c>
      <c r="H223" s="3">
        <f t="array" aca="1" ref="H223" ca="1">IF(D223="","",KURT((((LN(OFFSET($B$3,$D223,0,$A$1-$D223,1)/OFFSET($B$3,0,0,$A$1-$D223,1)))-E223)/(F223))))+3</f>
        <v>3.3956008423149107</v>
      </c>
      <c r="I223" s="3">
        <f t="array" aca="1" ref="I223" ca="1">IF(D223="","",STDEV(IF(LN(OFFSET($B$3,$D223,0,$A$1-$D223,1)/OFFSET($B$3,0,0,$A$1-$D223,1))&gt;E223,LN(OFFSET($B$3,$D223,0,$A$1-$D223,1)/OFFSET($B$3,0,0,$A$1-$D223,1)),"")))/F223</f>
        <v>0.75312962957417051</v>
      </c>
      <c r="J223" s="3">
        <f t="array" aca="1" ref="J223" ca="1">IF(D223="","",STDEV(IF(LN(OFFSET($B$3,$D223,0,$A$1-$D223,1)/OFFSET($B$3,0,0,$A$1-$D223,1))&lt;E223,LN(OFFSET($B$3,$D223,0,$A$1-$D223,1)/OFFSET($B$3,0,0,$A$1-$D223,1)),"")))/F223</f>
        <v>0.46146226674564383</v>
      </c>
    </row>
    <row r="224" spans="1:10" x14ac:dyDescent="0.3">
      <c r="A224" s="5">
        <v>42508</v>
      </c>
      <c r="B224" s="4">
        <v>4319.2998049999997</v>
      </c>
      <c r="D224" s="3">
        <f t="array" ref="D224">IF(D223="","",IF(D223+1&lt;=$D$1,D223+1,""))</f>
        <v>222</v>
      </c>
      <c r="E224" s="6">
        <f t="array" aca="1" ref="E224" ca="1">IF(D224="","",AVERAGE(LN(OFFSET($B$3,$D224,0,$A$1-$D224,1)/OFFSET($B$3,0,0,$A$1-$D224,1))))</f>
        <v>-3.1341512019135126E-2</v>
      </c>
      <c r="F224" s="6">
        <f t="array" aca="1" ref="F224" ca="1">IF(D224="","",STDEV(LN(OFFSET($B$3,$D224,0,$A$1-$D224,1)/OFFSET($B$3,0,0,$A$1-$D224,1))))</f>
        <v>0.19538074789660209</v>
      </c>
      <c r="G224" s="3">
        <f t="array" aca="1" ref="G224" ca="1">IF(D224="","",SKEW((((LN(OFFSET($B$3,$D224,0,$A$1-$D224,1)/OFFSET($B$3,0,0,$A$1-$D224,1)))-E224)/(F224))))</f>
        <v>0.71890971541620918</v>
      </c>
      <c r="H224" s="3">
        <f t="array" aca="1" ref="H224" ca="1">IF(D224="","",KURT((((LN(OFFSET($B$3,$D224,0,$A$1-$D224,1)/OFFSET($B$3,0,0,$A$1-$D224,1)))-E224)/(F224))))+3</f>
        <v>3.3930835660094196</v>
      </c>
      <c r="I224" s="3">
        <f t="array" aca="1" ref="I224" ca="1">IF(D224="","",STDEV(IF(LN(OFFSET($B$3,$D224,0,$A$1-$D224,1)/OFFSET($B$3,0,0,$A$1-$D224,1))&gt;E224,LN(OFFSET($B$3,$D224,0,$A$1-$D224,1)/OFFSET($B$3,0,0,$A$1-$D224,1)),"")))/F224</f>
        <v>0.75254732271551228</v>
      </c>
      <c r="J224" s="3">
        <f t="array" aca="1" ref="J224" ca="1">IF(D224="","",STDEV(IF(LN(OFFSET($B$3,$D224,0,$A$1-$D224,1)/OFFSET($B$3,0,0,$A$1-$D224,1))&lt;E224,LN(OFFSET($B$3,$D224,0,$A$1-$D224,1)/OFFSET($B$3,0,0,$A$1-$D224,1)),"")))/F224</f>
        <v>0.46180779498135616</v>
      </c>
    </row>
    <row r="225" spans="1:10" x14ac:dyDescent="0.3">
      <c r="A225" s="5">
        <v>42507</v>
      </c>
      <c r="B225" s="4">
        <v>4297.5698240000002</v>
      </c>
      <c r="D225" s="3">
        <f t="array" ref="D225">IF(D224="","",IF(D224+1&lt;=$D$1,D224+1,""))</f>
        <v>223</v>
      </c>
      <c r="E225" s="6">
        <f t="array" aca="1" ref="E225" ca="1">IF(D225="","",AVERAGE(LN(OFFSET($B$3,$D225,0,$A$1-$D225,1)/OFFSET($B$3,0,0,$A$1-$D225,1))))</f>
        <v>-3.1502488378958783E-2</v>
      </c>
      <c r="F225" s="6">
        <f t="array" aca="1" ref="F225" ca="1">IF(D225="","",STDEV(LN(OFFSET($B$3,$D225,0,$A$1-$D225,1)/OFFSET($B$3,0,0,$A$1-$D225,1))))</f>
        <v>0.1959129449975929</v>
      </c>
      <c r="G225" s="3">
        <f t="array" aca="1" ref="G225" ca="1">IF(D225="","",SKEW((((LN(OFFSET($B$3,$D225,0,$A$1-$D225,1)/OFFSET($B$3,0,0,$A$1-$D225,1)))-E225)/(F225))))</f>
        <v>0.71871879730403943</v>
      </c>
      <c r="H225" s="3">
        <f t="array" aca="1" ref="H225" ca="1">IF(D225="","",KURT((((LN(OFFSET($B$3,$D225,0,$A$1-$D225,1)/OFFSET($B$3,0,0,$A$1-$D225,1)))-E225)/(F225))))+3</f>
        <v>3.3886064908965849</v>
      </c>
      <c r="I225" s="3">
        <f t="array" aca="1" ref="I225" ca="1">IF(D225="","",STDEV(IF(LN(OFFSET($B$3,$D225,0,$A$1-$D225,1)/OFFSET($B$3,0,0,$A$1-$D225,1))&gt;E225,LN(OFFSET($B$3,$D225,0,$A$1-$D225,1)/OFFSET($B$3,0,0,$A$1-$D225,1)),"")))/F225</f>
        <v>0.75286315266728077</v>
      </c>
      <c r="J225" s="3">
        <f t="array" aca="1" ref="J225" ca="1">IF(D225="","",STDEV(IF(LN(OFFSET($B$3,$D225,0,$A$1-$D225,1)/OFFSET($B$3,0,0,$A$1-$D225,1))&lt;E225,LN(OFFSET($B$3,$D225,0,$A$1-$D225,1)/OFFSET($B$3,0,0,$A$1-$D225,1)),"")))/F225</f>
        <v>0.46180313696364178</v>
      </c>
    </row>
    <row r="226" spans="1:10" x14ac:dyDescent="0.3">
      <c r="A226" s="5">
        <v>42506</v>
      </c>
      <c r="B226" s="4">
        <v>4312.2797849999997</v>
      </c>
      <c r="D226" s="3">
        <f t="array" ref="D226">IF(D225="","",IF(D225+1&lt;=$D$1,D225+1,""))</f>
        <v>224</v>
      </c>
      <c r="E226" s="6">
        <f t="array" aca="1" ref="E226" ca="1">IF(D226="","",AVERAGE(LN(OFFSET($B$3,$D226,0,$A$1-$D226,1)/OFFSET($B$3,0,0,$A$1-$D226,1))))</f>
        <v>-3.1660991941277063E-2</v>
      </c>
      <c r="F226" s="6">
        <f t="array" aca="1" ref="F226" ca="1">IF(D226="","",STDEV(LN(OFFSET($B$3,$D226,0,$A$1-$D226,1)/OFFSET($B$3,0,0,$A$1-$D226,1))))</f>
        <v>0.19644594766110576</v>
      </c>
      <c r="G226" s="3">
        <f t="array" aca="1" ref="G226" ca="1">IF(D226="","",SKEW((((LN(OFFSET($B$3,$D226,0,$A$1-$D226,1)/OFFSET($B$3,0,0,$A$1-$D226,1)))-E226)/(F226))))</f>
        <v>0.717849229082137</v>
      </c>
      <c r="H226" s="3">
        <f t="array" aca="1" ref="H226" ca="1">IF(D226="","",KURT((((LN(OFFSET($B$3,$D226,0,$A$1-$D226,1)/OFFSET($B$3,0,0,$A$1-$D226,1)))-E226)/(F226))))+3</f>
        <v>3.3797998991611133</v>
      </c>
      <c r="I226" s="3">
        <f t="array" aca="1" ref="I226" ca="1">IF(D226="","",STDEV(IF(LN(OFFSET($B$3,$D226,0,$A$1-$D226,1)/OFFSET($B$3,0,0,$A$1-$D226,1))&gt;E226,LN(OFFSET($B$3,$D226,0,$A$1-$D226,1)/OFFSET($B$3,0,0,$A$1-$D226,1)),"")))/F226</f>
        <v>0.75310616310254597</v>
      </c>
      <c r="J226" s="3">
        <f t="array" aca="1" ref="J226" ca="1">IF(D226="","",STDEV(IF(LN(OFFSET($B$3,$D226,0,$A$1-$D226,1)/OFFSET($B$3,0,0,$A$1-$D226,1))&lt;E226,LN(OFFSET($B$3,$D226,0,$A$1-$D226,1)/OFFSET($B$3,0,0,$A$1-$D226,1)),"")))/F226</f>
        <v>0.46139130163895797</v>
      </c>
    </row>
    <row r="227" spans="1:10" x14ac:dyDescent="0.3">
      <c r="A227" s="5">
        <v>42503</v>
      </c>
      <c r="B227" s="4">
        <v>4319.9902339999999</v>
      </c>
      <c r="D227" s="3">
        <f t="array" ref="D227">IF(D226="","",IF(D226+1&lt;=$D$1,D226+1,""))</f>
        <v>225</v>
      </c>
      <c r="E227" s="6">
        <f t="array" aca="1" ref="E227" ca="1">IF(D227="","",AVERAGE(LN(OFFSET($B$3,$D227,0,$A$1-$D227,1)/OFFSET($B$3,0,0,$A$1-$D227,1))))</f>
        <v>-3.1818845740721011E-2</v>
      </c>
      <c r="F227" s="6">
        <f t="array" aca="1" ref="F227" ca="1">IF(D227="","",STDEV(LN(OFFSET($B$3,$D227,0,$A$1-$D227,1)/OFFSET($B$3,0,0,$A$1-$D227,1))))</f>
        <v>0.19700278359893644</v>
      </c>
      <c r="G227" s="3">
        <f t="array" aca="1" ref="G227" ca="1">IF(D227="","",SKEW((((LN(OFFSET($B$3,$D227,0,$A$1-$D227,1)/OFFSET($B$3,0,0,$A$1-$D227,1)))-E227)/(F227))))</f>
        <v>0.71713717240005581</v>
      </c>
      <c r="H227" s="3">
        <f t="array" aca="1" ref="H227" ca="1">IF(D227="","",KURT((((LN(OFFSET($B$3,$D227,0,$A$1-$D227,1)/OFFSET($B$3,0,0,$A$1-$D227,1)))-E227)/(F227))))+3</f>
        <v>3.3722123912658981</v>
      </c>
      <c r="I227" s="3">
        <f t="array" aca="1" ref="I227" ca="1">IF(D227="","",STDEV(IF(LN(OFFSET($B$3,$D227,0,$A$1-$D227,1)/OFFSET($B$3,0,0,$A$1-$D227,1))&gt;E227,LN(OFFSET($B$3,$D227,0,$A$1-$D227,1)/OFFSET($B$3,0,0,$A$1-$D227,1)),"")))/F227</f>
        <v>0.75173363188034414</v>
      </c>
      <c r="J227" s="3">
        <f t="array" aca="1" ref="J227" ca="1">IF(D227="","",STDEV(IF(LN(OFFSET($B$3,$D227,0,$A$1-$D227,1)/OFFSET($B$3,0,0,$A$1-$D227,1))&lt;E227,LN(OFFSET($B$3,$D227,0,$A$1-$D227,1)/OFFSET($B$3,0,0,$A$1-$D227,1)),"")))/F227</f>
        <v>0.46169450345110091</v>
      </c>
    </row>
    <row r="228" spans="1:10" x14ac:dyDescent="0.3">
      <c r="A228" s="5">
        <v>42502</v>
      </c>
      <c r="B228" s="4">
        <v>4293.2700199999999</v>
      </c>
      <c r="D228" s="3">
        <f t="array" ref="D228">IF(D227="","",IF(D227+1&lt;=$D$1,D227+1,""))</f>
        <v>226</v>
      </c>
      <c r="E228" s="6">
        <f t="array" aca="1" ref="E228" ca="1">IF(D228="","",AVERAGE(LN(OFFSET($B$3,$D228,0,$A$1-$D228,1)/OFFSET($B$3,0,0,$A$1-$D228,1))))</f>
        <v>-3.1975620094147818E-2</v>
      </c>
      <c r="F228" s="6">
        <f t="array" aca="1" ref="F228" ca="1">IF(D228="","",STDEV(LN(OFFSET($B$3,$D228,0,$A$1-$D228,1)/OFFSET($B$3,0,0,$A$1-$D228,1))))</f>
        <v>0.1975488312273159</v>
      </c>
      <c r="G228" s="3">
        <f t="array" aca="1" ref="G228" ca="1">IF(D228="","",SKEW((((LN(OFFSET($B$3,$D228,0,$A$1-$D228,1)/OFFSET($B$3,0,0,$A$1-$D228,1)))-E228)/(F228))))</f>
        <v>0.71510836820402268</v>
      </c>
      <c r="H228" s="3">
        <f t="array" aca="1" ref="H228" ca="1">IF(D228="","",KURT((((LN(OFFSET($B$3,$D228,0,$A$1-$D228,1)/OFFSET($B$3,0,0,$A$1-$D228,1)))-E228)/(F228))))+3</f>
        <v>3.3606554625520779</v>
      </c>
      <c r="I228" s="3">
        <f t="array" aca="1" ref="I228" ca="1">IF(D228="","",STDEV(IF(LN(OFFSET($B$3,$D228,0,$A$1-$D228,1)/OFFSET($B$3,0,0,$A$1-$D228,1))&gt;E228,LN(OFFSET($B$3,$D228,0,$A$1-$D228,1)/OFFSET($B$3,0,0,$A$1-$D228,1)),"")))/F228</f>
        <v>0.7517372541797761</v>
      </c>
      <c r="J228" s="3">
        <f t="array" aca="1" ref="J228" ca="1">IF(D228="","",STDEV(IF(LN(OFFSET($B$3,$D228,0,$A$1-$D228,1)/OFFSET($B$3,0,0,$A$1-$D228,1))&lt;E228,LN(OFFSET($B$3,$D228,0,$A$1-$D228,1)/OFFSET($B$3,0,0,$A$1-$D228,1)),"")))/F228</f>
        <v>0.46132869848077901</v>
      </c>
    </row>
    <row r="229" spans="1:10" x14ac:dyDescent="0.3">
      <c r="A229" s="5">
        <v>42501</v>
      </c>
      <c r="B229" s="4">
        <v>4316.669922</v>
      </c>
      <c r="D229" s="3">
        <f t="array" ref="D229">IF(D228="","",IF(D228+1&lt;=$D$1,D228+1,""))</f>
        <v>227</v>
      </c>
      <c r="E229" s="6">
        <f t="array" aca="1" ref="E229" ca="1">IF(D229="","",AVERAGE(LN(OFFSET($B$3,$D229,0,$A$1-$D229,1)/OFFSET($B$3,0,0,$A$1-$D229,1))))</f>
        <v>-3.2134322853864125E-2</v>
      </c>
      <c r="F229" s="6">
        <f t="array" aca="1" ref="F229" ca="1">IF(D229="","",STDEV(LN(OFFSET($B$3,$D229,0,$A$1-$D229,1)/OFFSET($B$3,0,0,$A$1-$D229,1))))</f>
        <v>0.19809964128207838</v>
      </c>
      <c r="G229" s="3">
        <f t="array" aca="1" ref="G229" ca="1">IF(D229="","",SKEW((((LN(OFFSET($B$3,$D229,0,$A$1-$D229,1)/OFFSET($B$3,0,0,$A$1-$D229,1)))-E229)/(F229))))</f>
        <v>0.71347384479060327</v>
      </c>
      <c r="H229" s="3">
        <f t="array" aca="1" ref="H229" ca="1">IF(D229="","",KURT((((LN(OFFSET($B$3,$D229,0,$A$1-$D229,1)/OFFSET($B$3,0,0,$A$1-$D229,1)))-E229)/(F229))))+3</f>
        <v>3.3502704056239754</v>
      </c>
      <c r="I229" s="3">
        <f t="array" aca="1" ref="I229" ca="1">IF(D229="","",STDEV(IF(LN(OFFSET($B$3,$D229,0,$A$1-$D229,1)/OFFSET($B$3,0,0,$A$1-$D229,1))&gt;E229,LN(OFFSET($B$3,$D229,0,$A$1-$D229,1)/OFFSET($B$3,0,0,$A$1-$D229,1)),"")))/F229</f>
        <v>0.75185237710938402</v>
      </c>
      <c r="J229" s="3">
        <f t="array" aca="1" ref="J229" ca="1">IF(D229="","",STDEV(IF(LN(OFFSET($B$3,$D229,0,$A$1-$D229,1)/OFFSET($B$3,0,0,$A$1-$D229,1))&lt;E229,LN(OFFSET($B$3,$D229,0,$A$1-$D229,1)/OFFSET($B$3,0,0,$A$1-$D229,1)),"")))/F229</f>
        <v>0.46125287733481324</v>
      </c>
    </row>
    <row r="230" spans="1:10" x14ac:dyDescent="0.3">
      <c r="A230" s="5">
        <v>42500</v>
      </c>
      <c r="B230" s="4">
        <v>4338.2099609999996</v>
      </c>
      <c r="D230" s="3">
        <f t="array" ref="D230">IF(D229="","",IF(D229+1&lt;=$D$1,D229+1,""))</f>
        <v>228</v>
      </c>
      <c r="E230" s="6">
        <f t="array" aca="1" ref="E230" ca="1">IF(D230="","",AVERAGE(LN(OFFSET($B$3,$D230,0,$A$1-$D230,1)/OFFSET($B$3,0,0,$A$1-$D230,1))))</f>
        <v>-3.229113307759969E-2</v>
      </c>
      <c r="F230" s="6">
        <f t="array" aca="1" ref="F230" ca="1">IF(D230="","",STDEV(LN(OFFSET($B$3,$D230,0,$A$1-$D230,1)/OFFSET($B$3,0,0,$A$1-$D230,1))))</f>
        <v>0.19865701239253661</v>
      </c>
      <c r="G230" s="3">
        <f t="array" aca="1" ref="G230" ca="1">IF(D230="","",SKEW((((LN(OFFSET($B$3,$D230,0,$A$1-$D230,1)/OFFSET($B$3,0,0,$A$1-$D230,1)))-E230)/(F230))))</f>
        <v>0.71179165772495645</v>
      </c>
      <c r="H230" s="3">
        <f t="array" aca="1" ref="H230" ca="1">IF(D230="","",KURT((((LN(OFFSET($B$3,$D230,0,$A$1-$D230,1)/OFFSET($B$3,0,0,$A$1-$D230,1)))-E230)/(F230))))+3</f>
        <v>3.3381805278643362</v>
      </c>
      <c r="I230" s="3">
        <f t="array" aca="1" ref="I230" ca="1">IF(D230="","",STDEV(IF(LN(OFFSET($B$3,$D230,0,$A$1-$D230,1)/OFFSET($B$3,0,0,$A$1-$D230,1))&gt;E230,LN(OFFSET($B$3,$D230,0,$A$1-$D230,1)/OFFSET($B$3,0,0,$A$1-$D230,1)),"")))/F230</f>
        <v>0.75062607208571575</v>
      </c>
      <c r="J230" s="3">
        <f t="array" aca="1" ref="J230" ca="1">IF(D230="","",STDEV(IF(LN(OFFSET($B$3,$D230,0,$A$1-$D230,1)/OFFSET($B$3,0,0,$A$1-$D230,1))&lt;E230,LN(OFFSET($B$3,$D230,0,$A$1-$D230,1)/OFFSET($B$3,0,0,$A$1-$D230,1)),"")))/F230</f>
        <v>0.46175711757293791</v>
      </c>
    </row>
    <row r="231" spans="1:10" x14ac:dyDescent="0.3">
      <c r="A231" s="5">
        <v>42499</v>
      </c>
      <c r="B231" s="4">
        <v>4322.8100590000004</v>
      </c>
      <c r="D231" s="3">
        <f t="array" ref="D231">IF(D230="","",IF(D230+1&lt;=$D$1,D230+1,""))</f>
        <v>229</v>
      </c>
      <c r="E231" s="6">
        <f t="array" aca="1" ref="E231" ca="1">IF(D231="","",AVERAGE(LN(OFFSET($B$3,$D231,0,$A$1-$D231,1)/OFFSET($B$3,0,0,$A$1-$D231,1))))</f>
        <v>-3.2447645350230092E-2</v>
      </c>
      <c r="F231" s="6">
        <f t="array" aca="1" ref="F231" ca="1">IF(D231="","",STDEV(LN(OFFSET($B$3,$D231,0,$A$1-$D231,1)/OFFSET($B$3,0,0,$A$1-$D231,1))))</f>
        <v>0.19919806151987318</v>
      </c>
      <c r="G231" s="3">
        <f t="array" aca="1" ref="G231" ca="1">IF(D231="","",SKEW((((LN(OFFSET($B$3,$D231,0,$A$1-$D231,1)/OFFSET($B$3,0,0,$A$1-$D231,1)))-E231)/(F231))))</f>
        <v>0.71056370097539545</v>
      </c>
      <c r="H231" s="3">
        <f t="array" aca="1" ref="H231" ca="1">IF(D231="","",KURT((((LN(OFFSET($B$3,$D231,0,$A$1-$D231,1)/OFFSET($B$3,0,0,$A$1-$D231,1)))-E231)/(F231))))+3</f>
        <v>3.3264111482029466</v>
      </c>
      <c r="I231" s="3">
        <f t="array" aca="1" ref="I231" ca="1">IF(D231="","",STDEV(IF(LN(OFFSET($B$3,$D231,0,$A$1-$D231,1)/OFFSET($B$3,0,0,$A$1-$D231,1))&gt;E231,LN(OFFSET($B$3,$D231,0,$A$1-$D231,1)/OFFSET($B$3,0,0,$A$1-$D231,1)),"")))/F231</f>
        <v>0.74943901413661274</v>
      </c>
      <c r="J231" s="3">
        <f t="array" aca="1" ref="J231" ca="1">IF(D231="","",STDEV(IF(LN(OFFSET($B$3,$D231,0,$A$1-$D231,1)/OFFSET($B$3,0,0,$A$1-$D231,1))&lt;E231,LN(OFFSET($B$3,$D231,0,$A$1-$D231,1)/OFFSET($B$3,0,0,$A$1-$D231,1)),"")))/F231</f>
        <v>0.46141598401821382</v>
      </c>
    </row>
    <row r="232" spans="1:10" x14ac:dyDescent="0.3">
      <c r="A232" s="5">
        <v>42496</v>
      </c>
      <c r="B232" s="4">
        <v>4301.2402339999999</v>
      </c>
      <c r="D232" s="3">
        <f t="array" ref="D232">IF(D231="","",IF(D231+1&lt;=$D$1,D231+1,""))</f>
        <v>230</v>
      </c>
      <c r="E232" s="6">
        <f t="array" aca="1" ref="E232" ca="1">IF(D232="","",AVERAGE(LN(OFFSET($B$3,$D232,0,$A$1-$D232,1)/OFFSET($B$3,0,0,$A$1-$D232,1))))</f>
        <v>-3.260364185875176E-2</v>
      </c>
      <c r="F232" s="6">
        <f t="array" aca="1" ref="F232" ca="1">IF(D232="","",STDEV(LN(OFFSET($B$3,$D232,0,$A$1-$D232,1)/OFFSET($B$3,0,0,$A$1-$D232,1))))</f>
        <v>0.19973596434536417</v>
      </c>
      <c r="G232" s="3">
        <f t="array" aca="1" ref="G232" ca="1">IF(D232="","",SKEW((((LN(OFFSET($B$3,$D232,0,$A$1-$D232,1)/OFFSET($B$3,0,0,$A$1-$D232,1)))-E232)/(F232))))</f>
        <v>0.70971629093986099</v>
      </c>
      <c r="H232" s="3">
        <f t="array" aca="1" ref="H232" ca="1">IF(D232="","",KURT((((LN(OFFSET($B$3,$D232,0,$A$1-$D232,1)/OFFSET($B$3,0,0,$A$1-$D232,1)))-E232)/(F232))))+3</f>
        <v>3.3165353986834445</v>
      </c>
      <c r="I232" s="3">
        <f t="array" aca="1" ref="I232" ca="1">IF(D232="","",STDEV(IF(LN(OFFSET($B$3,$D232,0,$A$1-$D232,1)/OFFSET($B$3,0,0,$A$1-$D232,1))&gt;E232,LN(OFFSET($B$3,$D232,0,$A$1-$D232,1)/OFFSET($B$3,0,0,$A$1-$D232,1)),"")))/F232</f>
        <v>0.7492591316648084</v>
      </c>
      <c r="J232" s="3">
        <f t="array" aca="1" ref="J232" ca="1">IF(D232="","",STDEV(IF(LN(OFFSET($B$3,$D232,0,$A$1-$D232,1)/OFFSET($B$3,0,0,$A$1-$D232,1))&lt;E232,LN(OFFSET($B$3,$D232,0,$A$1-$D232,1)/OFFSET($B$3,0,0,$A$1-$D232,1)),"")))/F232</f>
        <v>0.46105539716191823</v>
      </c>
    </row>
    <row r="233" spans="1:10" x14ac:dyDescent="0.3">
      <c r="A233" s="5">
        <v>42495</v>
      </c>
      <c r="B233" s="4">
        <v>4319.4599609999996</v>
      </c>
      <c r="D233" s="3">
        <f t="array" ref="D233">IF(D232="","",IF(D232+1&lt;=$D$1,D232+1,""))</f>
        <v>231</v>
      </c>
      <c r="E233" s="6">
        <f t="array" aca="1" ref="E233" ca="1">IF(D233="","",AVERAGE(LN(OFFSET($B$3,$D233,0,$A$1-$D233,1)/OFFSET($B$3,0,0,$A$1-$D233,1))))</f>
        <v>-3.2760036202240182E-2</v>
      </c>
      <c r="F233" s="6">
        <f t="array" aca="1" ref="F233" ca="1">IF(D233="","",STDEV(LN(OFFSET($B$3,$D233,0,$A$1-$D233,1)/OFFSET($B$3,0,0,$A$1-$D233,1))))</f>
        <v>0.20026152762874375</v>
      </c>
      <c r="G233" s="3">
        <f t="array" aca="1" ref="G233" ca="1">IF(D233="","",SKEW((((LN(OFFSET($B$3,$D233,0,$A$1-$D233,1)/OFFSET($B$3,0,0,$A$1-$D233,1)))-E233)/(F233))))</f>
        <v>0.70807054469856523</v>
      </c>
      <c r="H233" s="3">
        <f t="array" aca="1" ref="H233" ca="1">IF(D233="","",KURT((((LN(OFFSET($B$3,$D233,0,$A$1-$D233,1)/OFFSET($B$3,0,0,$A$1-$D233,1)))-E233)/(F233))))+3</f>
        <v>3.3063358187650072</v>
      </c>
      <c r="I233" s="3">
        <f t="array" aca="1" ref="I233" ca="1">IF(D233="","",STDEV(IF(LN(OFFSET($B$3,$D233,0,$A$1-$D233,1)/OFFSET($B$3,0,0,$A$1-$D233,1))&gt;E233,LN(OFFSET($B$3,$D233,0,$A$1-$D233,1)/OFFSET($B$3,0,0,$A$1-$D233,1)),"")))/F233</f>
        <v>0.74724217007629123</v>
      </c>
      <c r="J233" s="3">
        <f t="array" aca="1" ref="J233" ca="1">IF(D233="","",STDEV(IF(LN(OFFSET($B$3,$D233,0,$A$1-$D233,1)/OFFSET($B$3,0,0,$A$1-$D233,1))&lt;E233,LN(OFFSET($B$3,$D233,0,$A$1-$D233,1)/OFFSET($B$3,0,0,$A$1-$D233,1)),"")))/F233</f>
        <v>0.46203561680423139</v>
      </c>
    </row>
    <row r="234" spans="1:10" x14ac:dyDescent="0.3">
      <c r="A234" s="5">
        <v>42494</v>
      </c>
      <c r="B234" s="4">
        <v>4324.2299800000001</v>
      </c>
      <c r="D234" s="3">
        <f t="array" ref="D234">IF(D233="","",IF(D233+1&lt;=$D$1,D233+1,""))</f>
        <v>232</v>
      </c>
      <c r="E234" s="6">
        <f t="array" aca="1" ref="E234" ca="1">IF(D234="","",AVERAGE(LN(OFFSET($B$3,$D234,0,$A$1-$D234,1)/OFFSET($B$3,0,0,$A$1-$D234,1))))</f>
        <v>-3.2914279118415136E-2</v>
      </c>
      <c r="F234" s="6">
        <f t="array" aca="1" ref="F234" ca="1">IF(D234="","",STDEV(LN(OFFSET($B$3,$D234,0,$A$1-$D234,1)/OFFSET($B$3,0,0,$A$1-$D234,1))))</f>
        <v>0.20077197625569432</v>
      </c>
      <c r="G234" s="3">
        <f t="array" aca="1" ref="G234" ca="1">IF(D234="","",SKEW((((LN(OFFSET($B$3,$D234,0,$A$1-$D234,1)/OFFSET($B$3,0,0,$A$1-$D234,1)))-E234)/(F234))))</f>
        <v>0.70569548451383579</v>
      </c>
      <c r="H234" s="3">
        <f t="array" aca="1" ref="H234" ca="1">IF(D234="","",KURT((((LN(OFFSET($B$3,$D234,0,$A$1-$D234,1)/OFFSET($B$3,0,0,$A$1-$D234,1)))-E234)/(F234))))+3</f>
        <v>3.2936134593187831</v>
      </c>
      <c r="I234" s="3">
        <f t="array" aca="1" ref="I234" ca="1">IF(D234="","",STDEV(IF(LN(OFFSET($B$3,$D234,0,$A$1-$D234,1)/OFFSET($B$3,0,0,$A$1-$D234,1))&gt;E234,LN(OFFSET($B$3,$D234,0,$A$1-$D234,1)/OFFSET($B$3,0,0,$A$1-$D234,1)),"")))/F234</f>
        <v>0.74692088840839577</v>
      </c>
      <c r="J234" s="3">
        <f t="array" aca="1" ref="J234" ca="1">IF(D234="","",STDEV(IF(LN(OFFSET($B$3,$D234,0,$A$1-$D234,1)/OFFSET($B$3,0,0,$A$1-$D234,1))&lt;E234,LN(OFFSET($B$3,$D234,0,$A$1-$D234,1)/OFFSET($B$3,0,0,$A$1-$D234,1)),"")))/F234</f>
        <v>0.46225916836740943</v>
      </c>
    </row>
    <row r="235" spans="1:10" x14ac:dyDescent="0.3">
      <c r="A235" s="5">
        <v>42493</v>
      </c>
      <c r="B235" s="4">
        <v>4371.9799800000001</v>
      </c>
      <c r="D235" s="3">
        <f t="array" ref="D235">IF(D234="","",IF(D234+1&lt;=$D$1,D234+1,""))</f>
        <v>233</v>
      </c>
      <c r="E235" s="6">
        <f t="array" aca="1" ref="E235" ca="1">IF(D235="","",AVERAGE(LN(OFFSET($B$3,$D235,0,$A$1-$D235,1)/OFFSET($B$3,0,0,$A$1-$D235,1))))</f>
        <v>-3.3070977056442803E-2</v>
      </c>
      <c r="F235" s="6">
        <f t="array" aca="1" ref="F235" ca="1">IF(D235="","",STDEV(LN(OFFSET($B$3,$D235,0,$A$1-$D235,1)/OFFSET($B$3,0,0,$A$1-$D235,1))))</f>
        <v>0.20128153094574897</v>
      </c>
      <c r="G235" s="3">
        <f t="array" aca="1" ref="G235" ca="1">IF(D235="","",SKEW((((LN(OFFSET($B$3,$D235,0,$A$1-$D235,1)/OFFSET($B$3,0,0,$A$1-$D235,1)))-E235)/(F235))))</f>
        <v>0.70353097185744251</v>
      </c>
      <c r="H235" s="3">
        <f t="array" aca="1" ref="H235" ca="1">IF(D235="","",KURT((((LN(OFFSET($B$3,$D235,0,$A$1-$D235,1)/OFFSET($B$3,0,0,$A$1-$D235,1)))-E235)/(F235))))+3</f>
        <v>3.2819752537513716</v>
      </c>
      <c r="I235" s="3">
        <f t="array" aca="1" ref="I235" ca="1">IF(D235="","",STDEV(IF(LN(OFFSET($B$3,$D235,0,$A$1-$D235,1)/OFFSET($B$3,0,0,$A$1-$D235,1))&gt;E235,LN(OFFSET($B$3,$D235,0,$A$1-$D235,1)/OFFSET($B$3,0,0,$A$1-$D235,1)),"")))/F235</f>
        <v>0.74640513825577792</v>
      </c>
      <c r="J235" s="3">
        <f t="array" aca="1" ref="J235" ca="1">IF(D235="","",STDEV(IF(LN(OFFSET($B$3,$D235,0,$A$1-$D235,1)/OFFSET($B$3,0,0,$A$1-$D235,1))&lt;E235,LN(OFFSET($B$3,$D235,0,$A$1-$D235,1)/OFFSET($B$3,0,0,$A$1-$D235,1)),"")))/F235</f>
        <v>0.46277080216447908</v>
      </c>
    </row>
    <row r="236" spans="1:10" x14ac:dyDescent="0.3">
      <c r="A236" s="5">
        <v>42492</v>
      </c>
      <c r="B236" s="4">
        <v>4442.75</v>
      </c>
      <c r="D236" s="3">
        <f t="array" ref="D236">IF(D235="","",IF(D235+1&lt;=$D$1,D235+1,""))</f>
        <v>234</v>
      </c>
      <c r="E236" s="6">
        <f t="array" aca="1" ref="E236" ca="1">IF(D236="","",AVERAGE(LN(OFFSET($B$3,$D236,0,$A$1-$D236,1)/OFFSET($B$3,0,0,$A$1-$D236,1))))</f>
        <v>-3.3230143474385437E-2</v>
      </c>
      <c r="F236" s="6">
        <f t="array" aca="1" ref="F236" ca="1">IF(D236="","",STDEV(LN(OFFSET($B$3,$D236,0,$A$1-$D236,1)/OFFSET($B$3,0,0,$A$1-$D236,1))))</f>
        <v>0.20180710371469565</v>
      </c>
      <c r="G236" s="3">
        <f t="array" aca="1" ref="G236" ca="1">IF(D236="","",SKEW((((LN(OFFSET($B$3,$D236,0,$A$1-$D236,1)/OFFSET($B$3,0,0,$A$1-$D236,1)))-E236)/(F236))))</f>
        <v>0.70108020991462017</v>
      </c>
      <c r="H236" s="3">
        <f t="array" aca="1" ref="H236" ca="1">IF(D236="","",KURT((((LN(OFFSET($B$3,$D236,0,$A$1-$D236,1)/OFFSET($B$3,0,0,$A$1-$D236,1)))-E236)/(F236))))+3</f>
        <v>3.2710879106902016</v>
      </c>
      <c r="I236" s="3">
        <f t="array" aca="1" ref="I236" ca="1">IF(D236="","",STDEV(IF(LN(OFFSET($B$3,$D236,0,$A$1-$D236,1)/OFFSET($B$3,0,0,$A$1-$D236,1))&gt;E236,LN(OFFSET($B$3,$D236,0,$A$1-$D236,1)/OFFSET($B$3,0,0,$A$1-$D236,1)),"")))/F236</f>
        <v>0.74401657903839424</v>
      </c>
      <c r="J236" s="3">
        <f t="array" aca="1" ref="J236" ca="1">IF(D236="","",STDEV(IF(LN(OFFSET($B$3,$D236,0,$A$1-$D236,1)/OFFSET($B$3,0,0,$A$1-$D236,1))&lt;E236,LN(OFFSET($B$3,$D236,0,$A$1-$D236,1)/OFFSET($B$3,0,0,$A$1-$D236,1)),"")))/F236</f>
        <v>0.46399647461957239</v>
      </c>
    </row>
    <row r="237" spans="1:10" x14ac:dyDescent="0.3">
      <c r="A237" s="5">
        <v>42489</v>
      </c>
      <c r="B237" s="4">
        <v>4428.9599609999996</v>
      </c>
      <c r="D237" s="3">
        <f t="array" ref="D237">IF(D236="","",IF(D236+1&lt;=$D$1,D236+1,""))</f>
        <v>235</v>
      </c>
      <c r="E237" s="6">
        <f t="array" aca="1" ref="E237" ca="1">IF(D237="","",AVERAGE(LN(OFFSET($B$3,$D237,0,$A$1-$D237,1)/OFFSET($B$3,0,0,$A$1-$D237,1))))</f>
        <v>-3.3386640981924537E-2</v>
      </c>
      <c r="F237" s="6">
        <f t="array" aca="1" ref="F237" ca="1">IF(D237="","",STDEV(LN(OFFSET($B$3,$D237,0,$A$1-$D237,1)/OFFSET($B$3,0,0,$A$1-$D237,1))))</f>
        <v>0.20233765862699871</v>
      </c>
      <c r="G237" s="3">
        <f t="array" aca="1" ref="G237" ca="1">IF(D237="","",SKEW((((LN(OFFSET($B$3,$D237,0,$A$1-$D237,1)/OFFSET($B$3,0,0,$A$1-$D237,1)))-E237)/(F237))))</f>
        <v>0.6988896950811756</v>
      </c>
      <c r="H237" s="3">
        <f t="array" aca="1" ref="H237" ca="1">IF(D237="","",KURT((((LN(OFFSET($B$3,$D237,0,$A$1-$D237,1)/OFFSET($B$3,0,0,$A$1-$D237,1)))-E237)/(F237))))+3</f>
        <v>3.2631349698212402</v>
      </c>
      <c r="I237" s="3">
        <f t="array" aca="1" ref="I237" ca="1">IF(D237="","",STDEV(IF(LN(OFFSET($B$3,$D237,0,$A$1-$D237,1)/OFFSET($B$3,0,0,$A$1-$D237,1))&gt;E237,LN(OFFSET($B$3,$D237,0,$A$1-$D237,1)/OFFSET($B$3,0,0,$A$1-$D237,1)),"")))/F237</f>
        <v>0.74402786779242969</v>
      </c>
      <c r="J237" s="3">
        <f t="array" aca="1" ref="J237" ca="1">IF(D237="","",STDEV(IF(LN(OFFSET($B$3,$D237,0,$A$1-$D237,1)/OFFSET($B$3,0,0,$A$1-$D237,1))&lt;E237,LN(OFFSET($B$3,$D237,0,$A$1-$D237,1)/OFFSET($B$3,0,0,$A$1-$D237,1)),"")))/F237</f>
        <v>0.46396750832702321</v>
      </c>
    </row>
    <row r="238" spans="1:10" x14ac:dyDescent="0.3">
      <c r="A238" s="5">
        <v>42488</v>
      </c>
      <c r="B238" s="4">
        <v>4557.3598629999997</v>
      </c>
      <c r="D238" s="3">
        <f t="array" ref="D238">IF(D237="","",IF(D237+1&lt;=$D$1,D237+1,""))</f>
        <v>236</v>
      </c>
      <c r="E238" s="6">
        <f t="array" aca="1" ref="E238" ca="1">IF(D238="","",AVERAGE(LN(OFFSET($B$3,$D238,0,$A$1-$D238,1)/OFFSET($B$3,0,0,$A$1-$D238,1))))</f>
        <v>-3.3546107772427551E-2</v>
      </c>
      <c r="F238" s="6">
        <f t="array" aca="1" ref="F238" ca="1">IF(D238="","",STDEV(LN(OFFSET($B$3,$D238,0,$A$1-$D238,1)/OFFSET($B$3,0,0,$A$1-$D238,1))))</f>
        <v>0.20286909273709344</v>
      </c>
      <c r="G238" s="3">
        <f t="array" aca="1" ref="G238" ca="1">IF(D238="","",SKEW((((LN(OFFSET($B$3,$D238,0,$A$1-$D238,1)/OFFSET($B$3,0,0,$A$1-$D238,1)))-E238)/(F238))))</f>
        <v>0.69655945159740795</v>
      </c>
      <c r="H238" s="3">
        <f t="array" aca="1" ref="H238" ca="1">IF(D238="","",KURT((((LN(OFFSET($B$3,$D238,0,$A$1-$D238,1)/OFFSET($B$3,0,0,$A$1-$D238,1)))-E238)/(F238))))+3</f>
        <v>3.2546794718400376</v>
      </c>
      <c r="I238" s="3">
        <f t="array" aca="1" ref="I238" ca="1">IF(D238="","",STDEV(IF(LN(OFFSET($B$3,$D238,0,$A$1-$D238,1)/OFFSET($B$3,0,0,$A$1-$D238,1))&gt;E238,LN(OFFSET($B$3,$D238,0,$A$1-$D238,1)/OFFSET($B$3,0,0,$A$1-$D238,1)),"")))/F238</f>
        <v>0.74406129333596505</v>
      </c>
      <c r="J238" s="3">
        <f t="array" aca="1" ref="J238" ca="1">IF(D238="","",STDEV(IF(LN(OFFSET($B$3,$D238,0,$A$1-$D238,1)/OFFSET($B$3,0,0,$A$1-$D238,1))&lt;E238,LN(OFFSET($B$3,$D238,0,$A$1-$D238,1)/OFFSET($B$3,0,0,$A$1-$D238,1)),"")))/F238</f>
        <v>0.46419611309973657</v>
      </c>
    </row>
    <row r="239" spans="1:10" x14ac:dyDescent="0.3">
      <c r="A239" s="5">
        <v>42487</v>
      </c>
      <c r="B239" s="4">
        <v>4559.3999020000001</v>
      </c>
      <c r="D239" s="3">
        <f t="array" ref="D239">IF(D238="","",IF(D238+1&lt;=$D$1,D238+1,""))</f>
        <v>237</v>
      </c>
      <c r="E239" s="6">
        <f t="array" aca="1" ref="E239" ca="1">IF(D239="","",AVERAGE(LN(OFFSET($B$3,$D239,0,$A$1-$D239,1)/OFFSET($B$3,0,0,$A$1-$D239,1))))</f>
        <v>-3.3706707276285455E-2</v>
      </c>
      <c r="F239" s="6">
        <f t="array" aca="1" ref="F239" ca="1">IF(D239="","",STDEV(LN(OFFSET($B$3,$D239,0,$A$1-$D239,1)/OFFSET($B$3,0,0,$A$1-$D239,1))))</f>
        <v>0.20340090258338589</v>
      </c>
      <c r="G239" s="3">
        <f t="array" aca="1" ref="G239" ca="1">IF(D239="","",SKEW((((LN(OFFSET($B$3,$D239,0,$A$1-$D239,1)/OFFSET($B$3,0,0,$A$1-$D239,1)))-E239)/(F239))))</f>
        <v>0.6942884917016009</v>
      </c>
      <c r="H239" s="3">
        <f t="array" aca="1" ref="H239" ca="1">IF(D239="","",KURT((((LN(OFFSET($B$3,$D239,0,$A$1-$D239,1)/OFFSET($B$3,0,0,$A$1-$D239,1)))-E239)/(F239))))+3</f>
        <v>3.2482996859225506</v>
      </c>
      <c r="I239" s="3">
        <f t="array" aca="1" ref="I239" ca="1">IF(D239="","",STDEV(IF(LN(OFFSET($B$3,$D239,0,$A$1-$D239,1)/OFFSET($B$3,0,0,$A$1-$D239,1))&gt;E239,LN(OFFSET($B$3,$D239,0,$A$1-$D239,1)/OFFSET($B$3,0,0,$A$1-$D239,1)),"")))/F239</f>
        <v>0.74441067864992594</v>
      </c>
      <c r="J239" s="3">
        <f t="array" aca="1" ref="J239" ca="1">IF(D239="","",STDEV(IF(LN(OFFSET($B$3,$D239,0,$A$1-$D239,1)/OFFSET($B$3,0,0,$A$1-$D239,1))&lt;E239,LN(OFFSET($B$3,$D239,0,$A$1-$D239,1)/OFFSET($B$3,0,0,$A$1-$D239,1)),"")))/F239</f>
        <v>0.46454506984085142</v>
      </c>
    </row>
    <row r="240" spans="1:10" x14ac:dyDescent="0.3">
      <c r="A240" s="5">
        <v>42486</v>
      </c>
      <c r="B240" s="4">
        <v>4533.1801759999998</v>
      </c>
      <c r="D240" s="3">
        <f t="array" ref="D240">IF(D239="","",IF(D239+1&lt;=$D$1,D239+1,""))</f>
        <v>238</v>
      </c>
      <c r="E240" s="6">
        <f t="array" aca="1" ref="E240" ca="1">IF(D240="","",AVERAGE(LN(OFFSET($B$3,$D240,0,$A$1-$D240,1)/OFFSET($B$3,0,0,$A$1-$D240,1))))</f>
        <v>-3.386556005056033E-2</v>
      </c>
      <c r="F240" s="6">
        <f t="array" aca="1" ref="F240" ca="1">IF(D240="","",STDEV(LN(OFFSET($B$3,$D240,0,$A$1-$D240,1)/OFFSET($B$3,0,0,$A$1-$D240,1))))</f>
        <v>0.20394300309467525</v>
      </c>
      <c r="G240" s="3">
        <f t="array" aca="1" ref="G240" ca="1">IF(D240="","",SKEW((((LN(OFFSET($B$3,$D240,0,$A$1-$D240,1)/OFFSET($B$3,0,0,$A$1-$D240,1)))-E240)/(F240))))</f>
        <v>0.69211942881579958</v>
      </c>
      <c r="H240" s="3">
        <f t="array" aca="1" ref="H240" ca="1">IF(D240="","",KURT((((LN(OFFSET($B$3,$D240,0,$A$1-$D240,1)/OFFSET($B$3,0,0,$A$1-$D240,1)))-E240)/(F240))))+3</f>
        <v>3.242459831880208</v>
      </c>
      <c r="I240" s="3">
        <f t="array" aca="1" ref="I240" ca="1">IF(D240="","",STDEV(IF(LN(OFFSET($B$3,$D240,0,$A$1-$D240,1)/OFFSET($B$3,0,0,$A$1-$D240,1))&gt;E240,LN(OFFSET($B$3,$D240,0,$A$1-$D240,1)/OFFSET($B$3,0,0,$A$1-$D240,1)),"")))/F240</f>
        <v>0.74308917507043548</v>
      </c>
      <c r="J240" s="3">
        <f t="array" aca="1" ref="J240" ca="1">IF(D240="","",STDEV(IF(LN(OFFSET($B$3,$D240,0,$A$1-$D240,1)/OFFSET($B$3,0,0,$A$1-$D240,1))&lt;E240,LN(OFFSET($B$3,$D240,0,$A$1-$D240,1)/OFFSET($B$3,0,0,$A$1-$D240,1)),"")))/F240</f>
        <v>0.46560014742993633</v>
      </c>
    </row>
    <row r="241" spans="1:10" x14ac:dyDescent="0.3">
      <c r="A241" s="5">
        <v>42485</v>
      </c>
      <c r="B241" s="4">
        <v>4546.1201170000004</v>
      </c>
      <c r="D241" s="3">
        <f t="array" ref="D241">IF(D240="","",IF(D240+1&lt;=$D$1,D240+1,""))</f>
        <v>239</v>
      </c>
      <c r="E241" s="6">
        <f t="array" aca="1" ref="E241" ca="1">IF(D241="","",AVERAGE(LN(OFFSET($B$3,$D241,0,$A$1-$D241,1)/OFFSET($B$3,0,0,$A$1-$D241,1))))</f>
        <v>-3.4023422285749991E-2</v>
      </c>
      <c r="F241" s="6">
        <f t="array" aca="1" ref="F241" ca="1">IF(D241="","",STDEV(LN(OFFSET($B$3,$D241,0,$A$1-$D241,1)/OFFSET($B$3,0,0,$A$1-$D241,1))))</f>
        <v>0.2044810927639325</v>
      </c>
      <c r="G241" s="3">
        <f t="array" aca="1" ref="G241" ca="1">IF(D241="","",SKEW((((LN(OFFSET($B$3,$D241,0,$A$1-$D241,1)/OFFSET($B$3,0,0,$A$1-$D241,1)))-E241)/(F241))))</f>
        <v>0.69032454618837769</v>
      </c>
      <c r="H241" s="3">
        <f t="array" aca="1" ref="H241" ca="1">IF(D241="","",KURT((((LN(OFFSET($B$3,$D241,0,$A$1-$D241,1)/OFFSET($B$3,0,0,$A$1-$D241,1)))-E241)/(F241))))+3</f>
        <v>3.2365197346148267</v>
      </c>
      <c r="I241" s="3">
        <f t="array" aca="1" ref="I241" ca="1">IF(D241="","",STDEV(IF(LN(OFFSET($B$3,$D241,0,$A$1-$D241,1)/OFFSET($B$3,0,0,$A$1-$D241,1))&gt;E241,LN(OFFSET($B$3,$D241,0,$A$1-$D241,1)/OFFSET($B$3,0,0,$A$1-$D241,1)),"")))/F241</f>
        <v>0.74257180535755118</v>
      </c>
      <c r="J241" s="3">
        <f t="array" aca="1" ref="J241" ca="1">IF(D241="","",STDEV(IF(LN(OFFSET($B$3,$D241,0,$A$1-$D241,1)/OFFSET($B$3,0,0,$A$1-$D241,1))&lt;E241,LN(OFFSET($B$3,$D241,0,$A$1-$D241,1)/OFFSET($B$3,0,0,$A$1-$D241,1)),"")))/F241</f>
        <v>0.46529693553729962</v>
      </c>
    </row>
    <row r="242" spans="1:10" x14ac:dyDescent="0.3">
      <c r="A242" s="5">
        <v>42482</v>
      </c>
      <c r="B242" s="4">
        <v>4569.6601559999999</v>
      </c>
      <c r="D242" s="3">
        <f t="array" ref="D242">IF(D241="","",IF(D241+1&lt;=$D$1,D241+1,""))</f>
        <v>240</v>
      </c>
      <c r="E242" s="6">
        <f t="array" aca="1" ref="E242" ca="1">IF(D242="","",AVERAGE(LN(OFFSET($B$3,$D242,0,$A$1-$D242,1)/OFFSET($B$3,0,0,$A$1-$D242,1))))</f>
        <v>-3.4180476109155429E-2</v>
      </c>
      <c r="F242" s="6">
        <f t="array" aca="1" ref="F242" ca="1">IF(D242="","",STDEV(LN(OFFSET($B$3,$D242,0,$A$1-$D242,1)/OFFSET($B$3,0,0,$A$1-$D242,1))))</f>
        <v>0.20501168446956231</v>
      </c>
      <c r="G242" s="3">
        <f t="array" aca="1" ref="G242" ca="1">IF(D242="","",SKEW((((LN(OFFSET($B$3,$D242,0,$A$1-$D242,1)/OFFSET($B$3,0,0,$A$1-$D242,1)))-E242)/(F242))))</f>
        <v>0.68886969904531936</v>
      </c>
      <c r="H242" s="3">
        <f t="array" aca="1" ref="H242" ca="1">IF(D242="","",KURT((((LN(OFFSET($B$3,$D242,0,$A$1-$D242,1)/OFFSET($B$3,0,0,$A$1-$D242,1)))-E242)/(F242))))+3</f>
        <v>3.2300259650042635</v>
      </c>
      <c r="I242" s="3">
        <f t="array" aca="1" ref="I242" ca="1">IF(D242="","",STDEV(IF(LN(OFFSET($B$3,$D242,0,$A$1-$D242,1)/OFFSET($B$3,0,0,$A$1-$D242,1))&gt;E242,LN(OFFSET($B$3,$D242,0,$A$1-$D242,1)/OFFSET($B$3,0,0,$A$1-$D242,1)),"")))/F242</f>
        <v>0.74096762340598354</v>
      </c>
      <c r="J242" s="3">
        <f t="array" aca="1" ref="J242" ca="1">IF(D242="","",STDEV(IF(LN(OFFSET($B$3,$D242,0,$A$1-$D242,1)/OFFSET($B$3,0,0,$A$1-$D242,1))&lt;E242,LN(OFFSET($B$3,$D242,0,$A$1-$D242,1)/OFFSET($B$3,0,0,$A$1-$D242,1)),"")))/F242</f>
        <v>0.46585500507928673</v>
      </c>
    </row>
    <row r="243" spans="1:10" x14ac:dyDescent="0.3">
      <c r="A243" s="5">
        <v>42481</v>
      </c>
      <c r="B243" s="4">
        <v>4582.830078</v>
      </c>
      <c r="D243" s="3">
        <f t="array" ref="D243">IF(D242="","",IF(D242+1&lt;=$D$1,D242+1,""))</f>
        <v>241</v>
      </c>
      <c r="E243" s="6">
        <f t="array" aca="1" ref="E243" ca="1">IF(D243="","",AVERAGE(LN(OFFSET($B$3,$D243,0,$A$1-$D243,1)/OFFSET($B$3,0,0,$A$1-$D243,1))))</f>
        <v>-3.433576885836722E-2</v>
      </c>
      <c r="F243" s="6">
        <f t="array" aca="1" ref="F243" ca="1">IF(D243="","",STDEV(LN(OFFSET($B$3,$D243,0,$A$1-$D243,1)/OFFSET($B$3,0,0,$A$1-$D243,1))))</f>
        <v>0.20554611057078517</v>
      </c>
      <c r="G243" s="3">
        <f t="array" aca="1" ref="G243" ca="1">IF(D243="","",SKEW((((LN(OFFSET($B$3,$D243,0,$A$1-$D243,1)/OFFSET($B$3,0,0,$A$1-$D243,1)))-E243)/(F243))))</f>
        <v>0.68835959647366651</v>
      </c>
      <c r="H243" s="3">
        <f t="array" aca="1" ref="H243" ca="1">IF(D243="","",KURT((((LN(OFFSET($B$3,$D243,0,$A$1-$D243,1)/OFFSET($B$3,0,0,$A$1-$D243,1)))-E243)/(F243))))+3</f>
        <v>3.2258588210036234</v>
      </c>
      <c r="I243" s="3">
        <f t="array" aca="1" ref="I243" ca="1">IF(D243="","",STDEV(IF(LN(OFFSET($B$3,$D243,0,$A$1-$D243,1)/OFFSET($B$3,0,0,$A$1-$D243,1))&gt;E243,LN(OFFSET($B$3,$D243,0,$A$1-$D243,1)/OFFSET($B$3,0,0,$A$1-$D243,1)),"")))/F243</f>
        <v>0.74044654067005022</v>
      </c>
      <c r="J243" s="3">
        <f t="array" aca="1" ref="J243" ca="1">IF(D243="","",STDEV(IF(LN(OFFSET($B$3,$D243,0,$A$1-$D243,1)/OFFSET($B$3,0,0,$A$1-$D243,1))&lt;E243,LN(OFFSET($B$3,$D243,0,$A$1-$D243,1)/OFFSET($B$3,0,0,$A$1-$D243,1)),"")))/F243</f>
        <v>0.46571322882501187</v>
      </c>
    </row>
    <row r="244" spans="1:10" x14ac:dyDescent="0.3">
      <c r="A244" s="5">
        <v>42480</v>
      </c>
      <c r="B244" s="4">
        <v>4591.919922</v>
      </c>
      <c r="D244" s="3">
        <f t="array" ref="D244">IF(D243="","",IF(D243+1&lt;=$D$1,D243+1,""))</f>
        <v>242</v>
      </c>
      <c r="E244" s="6">
        <f t="array" aca="1" ref="E244" ca="1">IF(D244="","",AVERAGE(LN(OFFSET($B$3,$D244,0,$A$1-$D244,1)/OFFSET($B$3,0,0,$A$1-$D244,1))))</f>
        <v>-3.4490874183808293E-2</v>
      </c>
      <c r="F244" s="6">
        <f t="array" aca="1" ref="F244" ca="1">IF(D244="","",STDEV(LN(OFFSET($B$3,$D244,0,$A$1-$D244,1)/OFFSET($B$3,0,0,$A$1-$D244,1))))</f>
        <v>0.20606636079427776</v>
      </c>
      <c r="G244" s="3">
        <f t="array" aca="1" ref="G244" ca="1">IF(D244="","",SKEW((((LN(OFFSET($B$3,$D244,0,$A$1-$D244,1)/OFFSET($B$3,0,0,$A$1-$D244,1)))-E244)/(F244))))</f>
        <v>0.68721040019752266</v>
      </c>
      <c r="H244" s="3">
        <f t="array" aca="1" ref="H244" ca="1">IF(D244="","",KURT((((LN(OFFSET($B$3,$D244,0,$A$1-$D244,1)/OFFSET($B$3,0,0,$A$1-$D244,1)))-E244)/(F244))))+3</f>
        <v>3.2180658031004086</v>
      </c>
      <c r="I244" s="3">
        <f t="array" aca="1" ref="I244" ca="1">IF(D244="","",STDEV(IF(LN(OFFSET($B$3,$D244,0,$A$1-$D244,1)/OFFSET($B$3,0,0,$A$1-$D244,1))&gt;E244,LN(OFFSET($B$3,$D244,0,$A$1-$D244,1)/OFFSET($B$3,0,0,$A$1-$D244,1)),"")))/F244</f>
        <v>0.74031944490194102</v>
      </c>
      <c r="J244" s="3">
        <f t="array" aca="1" ref="J244" ca="1">IF(D244="","",STDEV(IF(LN(OFFSET($B$3,$D244,0,$A$1-$D244,1)/OFFSET($B$3,0,0,$A$1-$D244,1))&lt;E244,LN(OFFSET($B$3,$D244,0,$A$1-$D244,1)/OFFSET($B$3,0,0,$A$1-$D244,1)),"")))/F244</f>
        <v>0.46493022997979677</v>
      </c>
    </row>
    <row r="245" spans="1:10" x14ac:dyDescent="0.3">
      <c r="A245" s="5">
        <v>42479</v>
      </c>
      <c r="B245" s="4">
        <v>4566.4799800000001</v>
      </c>
      <c r="D245" s="3">
        <f t="array" ref="D245">IF(D244="","",IF(D244+1&lt;=$D$1,D244+1,""))</f>
        <v>243</v>
      </c>
      <c r="E245" s="6">
        <f t="array" aca="1" ref="E245" ca="1">IF(D245="","",AVERAGE(LN(OFFSET($B$3,$D245,0,$A$1-$D245,1)/OFFSET($B$3,0,0,$A$1-$D245,1))))</f>
        <v>-3.464589931351867E-2</v>
      </c>
      <c r="F245" s="6">
        <f t="array" aca="1" ref="F245" ca="1">IF(D245="","",STDEV(LN(OFFSET($B$3,$D245,0,$A$1-$D245,1)/OFFSET($B$3,0,0,$A$1-$D245,1))))</f>
        <v>0.20657747957884584</v>
      </c>
      <c r="G245" s="3">
        <f t="array" aca="1" ref="G245" ca="1">IF(D245="","",SKEW((((LN(OFFSET($B$3,$D245,0,$A$1-$D245,1)/OFFSET($B$3,0,0,$A$1-$D245,1)))-E245)/(F245))))</f>
        <v>0.68595191649991405</v>
      </c>
      <c r="H245" s="3">
        <f t="array" aca="1" ref="H245" ca="1">IF(D245="","",KURT((((LN(OFFSET($B$3,$D245,0,$A$1-$D245,1)/OFFSET($B$3,0,0,$A$1-$D245,1)))-E245)/(F245))))+3</f>
        <v>3.2088519517418157</v>
      </c>
      <c r="I245" s="3">
        <f t="array" aca="1" ref="I245" ca="1">IF(D245="","",STDEV(IF(LN(OFFSET($B$3,$D245,0,$A$1-$D245,1)/OFFSET($B$3,0,0,$A$1-$D245,1))&gt;E245,LN(OFFSET($B$3,$D245,0,$A$1-$D245,1)/OFFSET($B$3,0,0,$A$1-$D245,1)),"")))/F245</f>
        <v>0.73940907901438491</v>
      </c>
      <c r="J245" s="3">
        <f t="array" aca="1" ref="J245" ca="1">IF(D245="","",STDEV(IF(LN(OFFSET($B$3,$D245,0,$A$1-$D245,1)/OFFSET($B$3,0,0,$A$1-$D245,1))&lt;E245,LN(OFFSET($B$3,$D245,0,$A$1-$D245,1)/OFFSET($B$3,0,0,$A$1-$D245,1)),"")))/F245</f>
        <v>0.46476026197868209</v>
      </c>
    </row>
    <row r="246" spans="1:10" x14ac:dyDescent="0.3">
      <c r="A246" s="5">
        <v>42478</v>
      </c>
      <c r="B246" s="4">
        <v>4506.8398440000001</v>
      </c>
      <c r="D246" s="3">
        <f t="array" ref="D246">IF(D245="","",IF(D245+1&lt;=$D$1,D245+1,""))</f>
        <v>244</v>
      </c>
      <c r="E246" s="6">
        <f t="array" aca="1" ref="E246" ca="1">IF(D246="","",AVERAGE(LN(OFFSET($B$3,$D246,0,$A$1-$D246,1)/OFFSET($B$3,0,0,$A$1-$D246,1))))</f>
        <v>-3.4797477195870001E-2</v>
      </c>
      <c r="F246" s="6">
        <f t="array" aca="1" ref="F246" ca="1">IF(D246="","",STDEV(LN(OFFSET($B$3,$D246,0,$A$1-$D246,1)/OFFSET($B$3,0,0,$A$1-$D246,1))))</f>
        <v>0.20707404256642661</v>
      </c>
      <c r="G246" s="3">
        <f t="array" aca="1" ref="G246" ca="1">IF(D246="","",SKEW((((LN(OFFSET($B$3,$D246,0,$A$1-$D246,1)/OFFSET($B$3,0,0,$A$1-$D246,1)))-E246)/(F246))))</f>
        <v>0.68387686986023577</v>
      </c>
      <c r="H246" s="3">
        <f t="array" aca="1" ref="H246" ca="1">IF(D246="","",KURT((((LN(OFFSET($B$3,$D246,0,$A$1-$D246,1)/OFFSET($B$3,0,0,$A$1-$D246,1)))-E246)/(F246))))+3</f>
        <v>3.1972822571829438</v>
      </c>
      <c r="I246" s="3">
        <f t="array" aca="1" ref="I246" ca="1">IF(D246="","",STDEV(IF(LN(OFFSET($B$3,$D246,0,$A$1-$D246,1)/OFFSET($B$3,0,0,$A$1-$D246,1))&gt;E246,LN(OFFSET($B$3,$D246,0,$A$1-$D246,1)/OFFSET($B$3,0,0,$A$1-$D246,1)),"")))/F246</f>
        <v>0.73877626533456775</v>
      </c>
      <c r="J246" s="3">
        <f t="array" aca="1" ref="J246" ca="1">IF(D246="","",STDEV(IF(LN(OFFSET($B$3,$D246,0,$A$1-$D246,1)/OFFSET($B$3,0,0,$A$1-$D246,1))&lt;E246,LN(OFFSET($B$3,$D246,0,$A$1-$D246,1)/OFFSET($B$3,0,0,$A$1-$D246,1)),"")))/F246</f>
        <v>0.46491396181054334</v>
      </c>
    </row>
    <row r="247" spans="1:10" x14ac:dyDescent="0.3">
      <c r="A247" s="5">
        <v>42475</v>
      </c>
      <c r="B247" s="4">
        <v>4495.169922</v>
      </c>
      <c r="D247" s="3">
        <f t="array" ref="D247">IF(D246="","",IF(D246+1&lt;=$D$1,D246+1,""))</f>
        <v>245</v>
      </c>
      <c r="E247" s="6">
        <f t="array" aca="1" ref="E247" ca="1">IF(D247="","",AVERAGE(LN(OFFSET($B$3,$D247,0,$A$1-$D247,1)/OFFSET($B$3,0,0,$A$1-$D247,1))))</f>
        <v>-3.4948092263825822E-2</v>
      </c>
      <c r="F247" s="6">
        <f t="array" aca="1" ref="F247" ca="1">IF(D247="","",STDEV(LN(OFFSET($B$3,$D247,0,$A$1-$D247,1)/OFFSET($B$3,0,0,$A$1-$D247,1))))</f>
        <v>0.20760129819322232</v>
      </c>
      <c r="G247" s="3">
        <f t="array" aca="1" ref="G247" ca="1">IF(D247="","",SKEW((((LN(OFFSET($B$3,$D247,0,$A$1-$D247,1)/OFFSET($B$3,0,0,$A$1-$D247,1)))-E247)/(F247))))</f>
        <v>0.68221773603110281</v>
      </c>
      <c r="H247" s="3">
        <f t="array" aca="1" ref="H247" ca="1">IF(D247="","",KURT((((LN(OFFSET($B$3,$D247,0,$A$1-$D247,1)/OFFSET($B$3,0,0,$A$1-$D247,1)))-E247)/(F247))))+3</f>
        <v>3.1875947162780496</v>
      </c>
      <c r="I247" s="3">
        <f t="array" aca="1" ref="I247" ca="1">IF(D247="","",STDEV(IF(LN(OFFSET($B$3,$D247,0,$A$1-$D247,1)/OFFSET($B$3,0,0,$A$1-$D247,1))&gt;E247,LN(OFFSET($B$3,$D247,0,$A$1-$D247,1)/OFFSET($B$3,0,0,$A$1-$D247,1)),"")))/F247</f>
        <v>0.73848797803258237</v>
      </c>
      <c r="J247" s="3">
        <f t="array" aca="1" ref="J247" ca="1">IF(D247="","",STDEV(IF(LN(OFFSET($B$3,$D247,0,$A$1-$D247,1)/OFFSET($B$3,0,0,$A$1-$D247,1))&lt;E247,LN(OFFSET($B$3,$D247,0,$A$1-$D247,1)/OFFSET($B$3,0,0,$A$1-$D247,1)),"")))/F247</f>
        <v>0.4651019971885077</v>
      </c>
    </row>
    <row r="248" spans="1:10" x14ac:dyDescent="0.3">
      <c r="A248" s="5">
        <v>42474</v>
      </c>
      <c r="B248" s="4">
        <v>4511.5097660000001</v>
      </c>
      <c r="D248" s="3">
        <f t="array" ref="D248">IF(D247="","",IF(D247+1&lt;=$D$1,D247+1,""))</f>
        <v>246</v>
      </c>
      <c r="E248" s="6">
        <f t="array" aca="1" ref="E248" ca="1">IF(D248="","",AVERAGE(LN(OFFSET($B$3,$D248,0,$A$1-$D248,1)/OFFSET($B$3,0,0,$A$1-$D248,1))))</f>
        <v>-3.509685742904492E-2</v>
      </c>
      <c r="F248" s="6">
        <f t="array" aca="1" ref="F248" ca="1">IF(D248="","",STDEV(LN(OFFSET($B$3,$D248,0,$A$1-$D248,1)/OFFSET($B$3,0,0,$A$1-$D248,1))))</f>
        <v>0.20812940627496374</v>
      </c>
      <c r="G248" s="3">
        <f t="array" aca="1" ref="G248" ca="1">IF(D248="","",SKEW((((LN(OFFSET($B$3,$D248,0,$A$1-$D248,1)/OFFSET($B$3,0,0,$A$1-$D248,1)))-E248)/(F248))))</f>
        <v>0.68084260081712833</v>
      </c>
      <c r="H248" s="3">
        <f t="array" aca="1" ref="H248" ca="1">IF(D248="","",KURT((((LN(OFFSET($B$3,$D248,0,$A$1-$D248,1)/OFFSET($B$3,0,0,$A$1-$D248,1)))-E248)/(F248))))+3</f>
        <v>3.1788951282431186</v>
      </c>
      <c r="I248" s="3">
        <f t="array" aca="1" ref="I248" ca="1">IF(D248="","",STDEV(IF(LN(OFFSET($B$3,$D248,0,$A$1-$D248,1)/OFFSET($B$3,0,0,$A$1-$D248,1))&gt;E248,LN(OFFSET($B$3,$D248,0,$A$1-$D248,1)/OFFSET($B$3,0,0,$A$1-$D248,1)),"")))/F248</f>
        <v>0.7389407205544658</v>
      </c>
      <c r="J248" s="3">
        <f t="array" aca="1" ref="J248" ca="1">IF(D248="","",STDEV(IF(LN(OFFSET($B$3,$D248,0,$A$1-$D248,1)/OFFSET($B$3,0,0,$A$1-$D248,1))&lt;E248,LN(OFFSET($B$3,$D248,0,$A$1-$D248,1)/OFFSET($B$3,0,0,$A$1-$D248,1)),"")))/F248</f>
        <v>0.46436253042556286</v>
      </c>
    </row>
    <row r="249" spans="1:10" x14ac:dyDescent="0.3">
      <c r="A249" s="5">
        <v>42473</v>
      </c>
      <c r="B249" s="4">
        <v>4490.3100590000004</v>
      </c>
      <c r="D249" s="3">
        <f t="array" ref="D249">IF(D248="","",IF(D248+1&lt;=$D$1,D248+1,""))</f>
        <v>247</v>
      </c>
      <c r="E249" s="6">
        <f t="array" aca="1" ref="E249" ca="1">IF(D249="","",AVERAGE(LN(OFFSET($B$3,$D249,0,$A$1-$D249,1)/OFFSET($B$3,0,0,$A$1-$D249,1))))</f>
        <v>-3.524784040752147E-2</v>
      </c>
      <c r="F249" s="6">
        <f t="array" aca="1" ref="F249" ca="1">IF(D249="","",STDEV(LN(OFFSET($B$3,$D249,0,$A$1-$D249,1)/OFFSET($B$3,0,0,$A$1-$D249,1))))</f>
        <v>0.20863966516569649</v>
      </c>
      <c r="G249" s="3">
        <f t="array" aca="1" ref="G249" ca="1">IF(D249="","",SKEW((((LN(OFFSET($B$3,$D249,0,$A$1-$D249,1)/OFFSET($B$3,0,0,$A$1-$D249,1)))-E249)/(F249))))</f>
        <v>0.67980815056454369</v>
      </c>
      <c r="H249" s="3">
        <f t="array" aca="1" ref="H249" ca="1">IF(D249="","",KURT((((LN(OFFSET($B$3,$D249,0,$A$1-$D249,1)/OFFSET($B$3,0,0,$A$1-$D249,1)))-E249)/(F249))))+3</f>
        <v>3.1719966873909571</v>
      </c>
      <c r="I249" s="3">
        <f t="array" aca="1" ref="I249" ca="1">IF(D249="","",STDEV(IF(LN(OFFSET($B$3,$D249,0,$A$1-$D249,1)/OFFSET($B$3,0,0,$A$1-$D249,1))&gt;E249,LN(OFFSET($B$3,$D249,0,$A$1-$D249,1)/OFFSET($B$3,0,0,$A$1-$D249,1)),"")))/F249</f>
        <v>0.73756452848866427</v>
      </c>
      <c r="J249" s="3">
        <f t="array" aca="1" ref="J249" ca="1">IF(D249="","",STDEV(IF(LN(OFFSET($B$3,$D249,0,$A$1-$D249,1)/OFFSET($B$3,0,0,$A$1-$D249,1))&lt;E249,LN(OFFSET($B$3,$D249,0,$A$1-$D249,1)/OFFSET($B$3,0,0,$A$1-$D249,1)),"")))/F249</f>
        <v>0.46421936810005604</v>
      </c>
    </row>
    <row r="250" spans="1:10" x14ac:dyDescent="0.3">
      <c r="A250" s="5">
        <v>42472</v>
      </c>
      <c r="B250" s="4">
        <v>4345.9101559999999</v>
      </c>
      <c r="D250" s="3">
        <f t="array" ref="D250">IF(D249="","",IF(D249+1&lt;=$D$1,D249+1,""))</f>
        <v>248</v>
      </c>
      <c r="E250" s="6">
        <f t="array" aca="1" ref="E250" ca="1">IF(D250="","",AVERAGE(LN(OFFSET($B$3,$D250,0,$A$1-$D250,1)/OFFSET($B$3,0,0,$A$1-$D250,1))))</f>
        <v>-3.5392262252947684E-2</v>
      </c>
      <c r="F250" s="6">
        <f t="array" aca="1" ref="F250" ca="1">IF(D250="","",STDEV(LN(OFFSET($B$3,$D250,0,$A$1-$D250,1)/OFFSET($B$3,0,0,$A$1-$D250,1))))</f>
        <v>0.20914032216661557</v>
      </c>
      <c r="G250" s="3">
        <f t="array" aca="1" ref="G250" ca="1">IF(D250="","",SKEW((((LN(OFFSET($B$3,$D250,0,$A$1-$D250,1)/OFFSET($B$3,0,0,$A$1-$D250,1)))-E250)/(F250))))</f>
        <v>0.67895876358630103</v>
      </c>
      <c r="H250" s="3">
        <f t="array" aca="1" ref="H250" ca="1">IF(D250="","",KURT((((LN(OFFSET($B$3,$D250,0,$A$1-$D250,1)/OFFSET($B$3,0,0,$A$1-$D250,1)))-E250)/(F250))))+3</f>
        <v>3.1650991554094512</v>
      </c>
      <c r="I250" s="3">
        <f t="array" aca="1" ref="I250" ca="1">IF(D250="","",STDEV(IF(LN(OFFSET($B$3,$D250,0,$A$1-$D250,1)/OFFSET($B$3,0,0,$A$1-$D250,1))&gt;E250,LN(OFFSET($B$3,$D250,0,$A$1-$D250,1)/OFFSET($B$3,0,0,$A$1-$D250,1)),"")))/F250</f>
        <v>0.73812463280526375</v>
      </c>
      <c r="J250" s="3">
        <f t="array" aca="1" ref="J250" ca="1">IF(D250="","",STDEV(IF(LN(OFFSET($B$3,$D250,0,$A$1-$D250,1)/OFFSET($B$3,0,0,$A$1-$D250,1))&lt;E250,LN(OFFSET($B$3,$D250,0,$A$1-$D250,1)/OFFSET($B$3,0,0,$A$1-$D250,1)),"")))/F250</f>
        <v>0.46351259611197387</v>
      </c>
    </row>
    <row r="251" spans="1:10" x14ac:dyDescent="0.3">
      <c r="A251" s="5">
        <v>42471</v>
      </c>
      <c r="B251" s="4">
        <v>4312.6298829999996</v>
      </c>
      <c r="D251" s="3">
        <f t="array" ref="D251">IF(D250="","",IF(D250+1&lt;=$D$1,D250+1,""))</f>
        <v>249</v>
      </c>
      <c r="E251" s="6">
        <f t="array" aca="1" ref="E251" ca="1">IF(D251="","",AVERAGE(LN(OFFSET($B$3,$D251,0,$A$1-$D251,1)/OFFSET($B$3,0,0,$A$1-$D251,1))))</f>
        <v>-3.5533055112688415E-2</v>
      </c>
      <c r="F251" s="6">
        <f t="array" aca="1" ref="F251" ca="1">IF(D251="","",STDEV(LN(OFFSET($B$3,$D251,0,$A$1-$D251,1)/OFFSET($B$3,0,0,$A$1-$D251,1))))</f>
        <v>0.20965149869929922</v>
      </c>
      <c r="G251" s="3">
        <f t="array" aca="1" ref="G251" ca="1">IF(D251="","",SKEW((((LN(OFFSET($B$3,$D251,0,$A$1-$D251,1)/OFFSET($B$3,0,0,$A$1-$D251,1)))-E251)/(F251))))</f>
        <v>0.67828263627484831</v>
      </c>
      <c r="H251" s="3">
        <f t="array" aca="1" ref="H251" ca="1">IF(D251="","",KURT((((LN(OFFSET($B$3,$D251,0,$A$1-$D251,1)/OFFSET($B$3,0,0,$A$1-$D251,1)))-E251)/(F251))))+3</f>
        <v>3.1601593424167151</v>
      </c>
      <c r="I251" s="3">
        <f t="array" aca="1" ref="I251" ca="1">IF(D251="","",STDEV(IF(LN(OFFSET($B$3,$D251,0,$A$1-$D251,1)/OFFSET($B$3,0,0,$A$1-$D251,1))&gt;E251,LN(OFFSET($B$3,$D251,0,$A$1-$D251,1)/OFFSET($B$3,0,0,$A$1-$D251,1)),"")))/F251</f>
        <v>0.73789890417767123</v>
      </c>
      <c r="J251" s="3">
        <f t="array" aca="1" ref="J251" ca="1">IF(D251="","",STDEV(IF(LN(OFFSET($B$3,$D251,0,$A$1-$D251,1)/OFFSET($B$3,0,0,$A$1-$D251,1))&lt;E251,LN(OFFSET($B$3,$D251,0,$A$1-$D251,1)/OFFSET($B$3,0,0,$A$1-$D251,1)),"")))/F251</f>
        <v>0.46342866301838886</v>
      </c>
    </row>
    <row r="252" spans="1:10" x14ac:dyDescent="0.3">
      <c r="A252" s="5">
        <v>42468</v>
      </c>
      <c r="B252" s="4">
        <v>4303.1201170000004</v>
      </c>
      <c r="D252" s="3">
        <f t="array" ref="D252">IF(D251="","",IF(D251+1&lt;=$D$1,D251+1,""))</f>
        <v>250</v>
      </c>
      <c r="E252" s="6">
        <f t="array" aca="1" ref="E252" ca="1">IF(D252="","",AVERAGE(LN(OFFSET($B$3,$D252,0,$A$1-$D252,1)/OFFSET($B$3,0,0,$A$1-$D252,1))))</f>
        <v>-3.5674677451282444E-2</v>
      </c>
      <c r="F252" s="6">
        <f t="array" aca="1" ref="F252" ca="1">IF(D252="","",STDEV(LN(OFFSET($B$3,$D252,0,$A$1-$D252,1)/OFFSET($B$3,0,0,$A$1-$D252,1))))</f>
        <v>0.21016715762237739</v>
      </c>
      <c r="G252" s="3">
        <f t="array" aca="1" ref="G252" ca="1">IF(D252="","",SKEW((((LN(OFFSET($B$3,$D252,0,$A$1-$D252,1)/OFFSET($B$3,0,0,$A$1-$D252,1)))-E252)/(F252))))</f>
        <v>0.67694946032571135</v>
      </c>
      <c r="H252" s="3">
        <f t="array" aca="1" ref="H252" ca="1">IF(D252="","",KURT((((LN(OFFSET($B$3,$D252,0,$A$1-$D252,1)/OFFSET($B$3,0,0,$A$1-$D252,1)))-E252)/(F252))))+3</f>
        <v>3.1558761509700619</v>
      </c>
      <c r="I252" s="3">
        <f t="array" aca="1" ref="I252" ca="1">IF(D252="","",STDEV(IF(LN(OFFSET($B$3,$D252,0,$A$1-$D252,1)/OFFSET($B$3,0,0,$A$1-$D252,1))&gt;E252,LN(OFFSET($B$3,$D252,0,$A$1-$D252,1)/OFFSET($B$3,0,0,$A$1-$D252,1)),"")))/F252</f>
        <v>0.73677499439203831</v>
      </c>
      <c r="J252" s="3">
        <f t="array" aca="1" ref="J252" ca="1">IF(D252="","",STDEV(IF(LN(OFFSET($B$3,$D252,0,$A$1-$D252,1)/OFFSET($B$3,0,0,$A$1-$D252,1))&lt;E252,LN(OFFSET($B$3,$D252,0,$A$1-$D252,1)/OFFSET($B$3,0,0,$A$1-$D252,1)),"")))/F252</f>
        <v>0.46395730142492081</v>
      </c>
    </row>
    <row r="253" spans="1:10" x14ac:dyDescent="0.3">
      <c r="A253" s="5">
        <v>42467</v>
      </c>
      <c r="B253" s="4">
        <v>4245.9101559999999</v>
      </c>
      <c r="D253" s="3">
        <f t="array" ref="D253">IF(D252="","",IF(D252+1&lt;=$D$1,D252+1,""))</f>
        <v>251</v>
      </c>
      <c r="E253" s="6">
        <f t="array" aca="1" ref="E253" ca="1">IF(D253="","",AVERAGE(LN(OFFSET($B$3,$D253,0,$A$1-$D253,1)/OFFSET($B$3,0,0,$A$1-$D253,1))))</f>
        <v>-3.5812684069369757E-2</v>
      </c>
      <c r="F253" s="6">
        <f t="array" aca="1" ref="F253" ca="1">IF(D253="","",STDEV(LN(OFFSET($B$3,$D253,0,$A$1-$D253,1)/OFFSET($B$3,0,0,$A$1-$D253,1))))</f>
        <v>0.2106893770849125</v>
      </c>
      <c r="G253" s="3">
        <f t="array" aca="1" ref="G253" ca="1">IF(D253="","",SKEW((((LN(OFFSET($B$3,$D253,0,$A$1-$D253,1)/OFFSET($B$3,0,0,$A$1-$D253,1)))-E253)/(F253))))</f>
        <v>0.67526139062310953</v>
      </c>
      <c r="H253" s="3">
        <f t="array" aca="1" ref="H253" ca="1">IF(D253="","",KURT((((LN(OFFSET($B$3,$D253,0,$A$1-$D253,1)/OFFSET($B$3,0,0,$A$1-$D253,1)))-E253)/(F253))))+3</f>
        <v>3.1524555213829553</v>
      </c>
      <c r="I253" s="3">
        <f t="array" aca="1" ref="I253" ca="1">IF(D253="","",STDEV(IF(LN(OFFSET($B$3,$D253,0,$A$1-$D253,1)/OFFSET($B$3,0,0,$A$1-$D253,1))&gt;E253,LN(OFFSET($B$3,$D253,0,$A$1-$D253,1)/OFFSET($B$3,0,0,$A$1-$D253,1)),"")))/F253</f>
        <v>0.73762134268480262</v>
      </c>
      <c r="J253" s="3">
        <f t="array" aca="1" ref="J253" ca="1">IF(D253="","",STDEV(IF(LN(OFFSET($B$3,$D253,0,$A$1-$D253,1)/OFFSET($B$3,0,0,$A$1-$D253,1))&lt;E253,LN(OFFSET($B$3,$D253,0,$A$1-$D253,1)/OFFSET($B$3,0,0,$A$1-$D253,1)),"")))/F253</f>
        <v>0.46346988788753757</v>
      </c>
    </row>
    <row r="254" spans="1:10" x14ac:dyDescent="0.3">
      <c r="A254" s="5">
        <v>42466</v>
      </c>
      <c r="B254" s="4">
        <v>4284.6401370000003</v>
      </c>
      <c r="D254" s="3">
        <f t="array" ref="D254">IF(D253="","",IF(D253+1&lt;=$D$1,D253+1,""))</f>
        <v>252</v>
      </c>
      <c r="E254" s="6">
        <f t="array" aca="1" ref="E254" ca="1">IF(D254="","",AVERAGE(LN(OFFSET($B$3,$D254,0,$A$1-$D254,1)/OFFSET($B$3,0,0,$A$1-$D254,1))))</f>
        <v>-3.5949222107721689E-2</v>
      </c>
      <c r="F254" s="6">
        <f t="array" aca="1" ref="F254" ca="1">IF(D254="","",STDEV(LN(OFFSET($B$3,$D254,0,$A$1-$D254,1)/OFFSET($B$3,0,0,$A$1-$D254,1))))</f>
        <v>0.21120739559570975</v>
      </c>
      <c r="G254" s="3">
        <f t="array" aca="1" ref="G254" ca="1">IF(D254="","",SKEW((((LN(OFFSET($B$3,$D254,0,$A$1-$D254,1)/OFFSET($B$3,0,0,$A$1-$D254,1)))-E254)/(F254))))</f>
        <v>0.67323192767039397</v>
      </c>
      <c r="H254" s="3">
        <f t="array" aca="1" ref="H254" ca="1">IF(D254="","",KURT((((LN(OFFSET($B$3,$D254,0,$A$1-$D254,1)/OFFSET($B$3,0,0,$A$1-$D254,1)))-E254)/(F254))))+3</f>
        <v>3.1481627540588564</v>
      </c>
      <c r="I254" s="3">
        <f t="array" aca="1" ref="I254" ca="1">IF(D254="","",STDEV(IF(LN(OFFSET($B$3,$D254,0,$A$1-$D254,1)/OFFSET($B$3,0,0,$A$1-$D254,1))&gt;E254,LN(OFFSET($B$3,$D254,0,$A$1-$D254,1)/OFFSET($B$3,0,0,$A$1-$D254,1)),"")))/F254</f>
        <v>0.73731775158443869</v>
      </c>
      <c r="J254" s="3">
        <f t="array" aca="1" ref="J254" ca="1">IF(D254="","",STDEV(IF(LN(OFFSET($B$3,$D254,0,$A$1-$D254,1)/OFFSET($B$3,0,0,$A$1-$D254,1))&lt;E254,LN(OFFSET($B$3,$D254,0,$A$1-$D254,1)/OFFSET($B$3,0,0,$A$1-$D254,1)),"")))/F254</f>
        <v>0.46343850922964391</v>
      </c>
    </row>
    <row r="255" spans="1:10" x14ac:dyDescent="0.3">
      <c r="A255" s="5">
        <v>42465</v>
      </c>
      <c r="B255" s="4">
        <v>4250.2797849999997</v>
      </c>
      <c r="D255" s="3" t="str">
        <f t="array" ref="D255">IF(D254="","",IF(D254+1&lt;=$D$1,D254+1,""))</f>
        <v/>
      </c>
      <c r="E255" s="6"/>
      <c r="F255" s="6"/>
      <c r="G255" s="3"/>
      <c r="H255" s="3"/>
      <c r="I255" s="3"/>
      <c r="J255" s="3"/>
    </row>
    <row r="256" spans="1:10" x14ac:dyDescent="0.3">
      <c r="A256" s="5">
        <v>42464</v>
      </c>
      <c r="B256" s="4">
        <v>4345.2202150000003</v>
      </c>
    </row>
    <row r="257" spans="1:2" x14ac:dyDescent="0.3">
      <c r="A257" s="5">
        <v>42461</v>
      </c>
      <c r="B257" s="4">
        <v>4322.2402339999999</v>
      </c>
    </row>
    <row r="258" spans="1:2" x14ac:dyDescent="0.3">
      <c r="A258" s="5">
        <v>42460</v>
      </c>
      <c r="B258" s="4">
        <v>4385.0600590000004</v>
      </c>
    </row>
    <row r="259" spans="1:2" x14ac:dyDescent="0.3">
      <c r="A259" s="5">
        <v>42459</v>
      </c>
      <c r="B259" s="4">
        <v>4444.419922</v>
      </c>
    </row>
    <row r="260" spans="1:2" x14ac:dyDescent="0.3">
      <c r="A260" s="5">
        <v>42458</v>
      </c>
      <c r="B260" s="4">
        <v>4366.669922</v>
      </c>
    </row>
    <row r="261" spans="1:2" x14ac:dyDescent="0.3">
      <c r="A261" s="5">
        <v>42453</v>
      </c>
      <c r="B261" s="4">
        <v>4329.6801759999998</v>
      </c>
    </row>
    <row r="262" spans="1:2" x14ac:dyDescent="0.3">
      <c r="A262" s="5">
        <v>42452</v>
      </c>
      <c r="B262" s="4">
        <v>4423.9799800000001</v>
      </c>
    </row>
    <row r="263" spans="1:2" x14ac:dyDescent="0.3">
      <c r="A263" s="5">
        <v>42451</v>
      </c>
      <c r="B263" s="4">
        <v>4431.9702150000003</v>
      </c>
    </row>
    <row r="264" spans="1:2" x14ac:dyDescent="0.3">
      <c r="A264" s="5">
        <v>42450</v>
      </c>
      <c r="B264" s="4">
        <v>4427.7998049999997</v>
      </c>
    </row>
    <row r="265" spans="1:2" x14ac:dyDescent="0.3">
      <c r="A265" s="5">
        <v>42447</v>
      </c>
      <c r="B265" s="4">
        <v>4462.5097660000001</v>
      </c>
    </row>
    <row r="266" spans="1:2" x14ac:dyDescent="0.3">
      <c r="A266" s="5">
        <v>42446</v>
      </c>
      <c r="B266" s="4">
        <v>4442.8901370000003</v>
      </c>
    </row>
    <row r="267" spans="1:2" x14ac:dyDescent="0.3">
      <c r="A267" s="5">
        <v>42445</v>
      </c>
      <c r="B267" s="4">
        <v>4463</v>
      </c>
    </row>
    <row r="268" spans="1:2" x14ac:dyDescent="0.3">
      <c r="A268" s="5">
        <v>42444</v>
      </c>
      <c r="B268" s="4">
        <v>4472.6298829999996</v>
      </c>
    </row>
    <row r="269" spans="1:2" x14ac:dyDescent="0.3">
      <c r="A269" s="5">
        <v>42443</v>
      </c>
      <c r="B269" s="4">
        <v>4506.5898440000001</v>
      </c>
    </row>
    <row r="270" spans="1:2" x14ac:dyDescent="0.3">
      <c r="A270" s="5">
        <v>42440</v>
      </c>
      <c r="B270" s="4">
        <v>4492.7900390000004</v>
      </c>
    </row>
    <row r="271" spans="1:2" x14ac:dyDescent="0.3">
      <c r="A271" s="5">
        <v>42439</v>
      </c>
      <c r="B271" s="4">
        <v>4350.3500979999999</v>
      </c>
    </row>
    <row r="272" spans="1:2" x14ac:dyDescent="0.3">
      <c r="A272" s="5">
        <v>42438</v>
      </c>
      <c r="B272" s="4">
        <v>4425.6499020000001</v>
      </c>
    </row>
    <row r="273" spans="1:2" x14ac:dyDescent="0.3">
      <c r="A273" s="5">
        <v>42437</v>
      </c>
      <c r="B273" s="4">
        <v>4404.0200199999999</v>
      </c>
    </row>
    <row r="274" spans="1:2" x14ac:dyDescent="0.3">
      <c r="A274" s="5">
        <v>42436</v>
      </c>
      <c r="B274" s="4">
        <v>4442.2900390000004</v>
      </c>
    </row>
    <row r="275" spans="1:2" x14ac:dyDescent="0.3">
      <c r="A275" s="5">
        <v>42433</v>
      </c>
      <c r="B275" s="4">
        <v>4456.6201170000004</v>
      </c>
    </row>
    <row r="276" spans="1:2" x14ac:dyDescent="0.3">
      <c r="A276" s="5">
        <v>42432</v>
      </c>
      <c r="B276" s="4">
        <v>4416.080078</v>
      </c>
    </row>
    <row r="277" spans="1:2" x14ac:dyDescent="0.3">
      <c r="A277" s="5">
        <v>42431</v>
      </c>
      <c r="B277" s="4">
        <v>4424.8901370000003</v>
      </c>
    </row>
    <row r="278" spans="1:2" x14ac:dyDescent="0.3">
      <c r="A278" s="5">
        <v>42430</v>
      </c>
      <c r="B278" s="4">
        <v>4406.8398440000001</v>
      </c>
    </row>
    <row r="279" spans="1:2" x14ac:dyDescent="0.3">
      <c r="A279" s="5">
        <v>42429</v>
      </c>
      <c r="B279" s="4">
        <v>4353.5498049999997</v>
      </c>
    </row>
    <row r="280" spans="1:2" x14ac:dyDescent="0.3">
      <c r="A280" s="5">
        <v>42426</v>
      </c>
      <c r="B280" s="4">
        <v>4314.5698240000002</v>
      </c>
    </row>
    <row r="281" spans="1:2" x14ac:dyDescent="0.3">
      <c r="A281" s="5">
        <v>42425</v>
      </c>
      <c r="B281" s="4">
        <v>4248.4501950000003</v>
      </c>
    </row>
    <row r="282" spans="1:2" x14ac:dyDescent="0.3">
      <c r="A282" s="5">
        <v>42424</v>
      </c>
      <c r="B282" s="4">
        <v>4155.3398440000001</v>
      </c>
    </row>
    <row r="283" spans="1:2" x14ac:dyDescent="0.3">
      <c r="A283" s="5">
        <v>42423</v>
      </c>
      <c r="B283" s="4">
        <v>4238.419922</v>
      </c>
    </row>
    <row r="284" spans="1:2" x14ac:dyDescent="0.3">
      <c r="A284" s="5">
        <v>42422</v>
      </c>
      <c r="B284" s="4">
        <v>4298.7001950000003</v>
      </c>
    </row>
    <row r="285" spans="1:2" x14ac:dyDescent="0.3">
      <c r="A285" s="5">
        <v>42419</v>
      </c>
      <c r="B285" s="4">
        <v>4223.0400390000004</v>
      </c>
    </row>
    <row r="286" spans="1:2" x14ac:dyDescent="0.3">
      <c r="A286" s="5">
        <v>42418</v>
      </c>
      <c r="B286" s="4">
        <v>4239.7597660000001</v>
      </c>
    </row>
    <row r="287" spans="1:2" x14ac:dyDescent="0.3">
      <c r="A287" s="5">
        <v>42417</v>
      </c>
      <c r="B287" s="4">
        <v>4233.4702150000003</v>
      </c>
    </row>
    <row r="288" spans="1:2" x14ac:dyDescent="0.3">
      <c r="A288" s="5">
        <v>42416</v>
      </c>
      <c r="B288" s="4">
        <v>4110.6601559999999</v>
      </c>
    </row>
    <row r="289" spans="1:2" x14ac:dyDescent="0.3">
      <c r="A289" s="5">
        <v>42415</v>
      </c>
      <c r="B289" s="4">
        <v>4115.25</v>
      </c>
    </row>
    <row r="290" spans="1:2" x14ac:dyDescent="0.3">
      <c r="A290" s="5">
        <v>42412</v>
      </c>
      <c r="B290" s="4">
        <v>3995.0600589999999</v>
      </c>
    </row>
    <row r="291" spans="1:2" x14ac:dyDescent="0.3">
      <c r="A291" s="5">
        <v>42411</v>
      </c>
      <c r="B291" s="4">
        <v>3896.709961</v>
      </c>
    </row>
    <row r="292" spans="1:2" x14ac:dyDescent="0.3">
      <c r="A292" s="5">
        <v>42410</v>
      </c>
      <c r="B292" s="4">
        <v>4061.1999510000001</v>
      </c>
    </row>
    <row r="293" spans="1:2" x14ac:dyDescent="0.3">
      <c r="A293" s="5">
        <v>42409</v>
      </c>
      <c r="B293" s="4">
        <v>3997.540039</v>
      </c>
    </row>
    <row r="294" spans="1:2" x14ac:dyDescent="0.3">
      <c r="A294" s="5">
        <v>42408</v>
      </c>
      <c r="B294" s="4">
        <v>4066.3100589999999</v>
      </c>
    </row>
    <row r="295" spans="1:2" x14ac:dyDescent="0.3">
      <c r="A295" s="5">
        <v>42405</v>
      </c>
      <c r="B295" s="4">
        <v>4200.669922</v>
      </c>
    </row>
    <row r="296" spans="1:2" x14ac:dyDescent="0.3">
      <c r="A296" s="5">
        <v>42404</v>
      </c>
      <c r="B296" s="4">
        <v>4228.5297849999997</v>
      </c>
    </row>
    <row r="297" spans="1:2" x14ac:dyDescent="0.3">
      <c r="A297" s="5">
        <v>42403</v>
      </c>
      <c r="B297" s="4">
        <v>4226.9599609999996</v>
      </c>
    </row>
    <row r="298" spans="1:2" x14ac:dyDescent="0.3">
      <c r="A298" s="5">
        <v>42402</v>
      </c>
      <c r="B298" s="4">
        <v>4283.9902339999999</v>
      </c>
    </row>
    <row r="299" spans="1:2" x14ac:dyDescent="0.3">
      <c r="A299" s="5">
        <v>42401</v>
      </c>
      <c r="B299" s="4">
        <v>4392.330078</v>
      </c>
    </row>
    <row r="300" spans="1:2" x14ac:dyDescent="0.3">
      <c r="A300" s="5">
        <v>42398</v>
      </c>
      <c r="B300" s="4">
        <v>4417.0200199999999</v>
      </c>
    </row>
    <row r="301" spans="1:2" x14ac:dyDescent="0.3">
      <c r="A301" s="5">
        <v>42397</v>
      </c>
      <c r="B301" s="4">
        <v>4322.1601559999999</v>
      </c>
    </row>
    <row r="302" spans="1:2" x14ac:dyDescent="0.3">
      <c r="A302" s="5">
        <v>42396</v>
      </c>
      <c r="B302" s="4">
        <v>4380.3598629999997</v>
      </c>
    </row>
    <row r="303" spans="1:2" x14ac:dyDescent="0.3">
      <c r="A303" s="5">
        <v>42395</v>
      </c>
      <c r="B303" s="4">
        <v>4356.8100590000004</v>
      </c>
    </row>
    <row r="304" spans="1:2" x14ac:dyDescent="0.3">
      <c r="A304" s="5">
        <v>42394</v>
      </c>
      <c r="B304" s="4">
        <v>4311.330078</v>
      </c>
    </row>
    <row r="305" spans="1:2" x14ac:dyDescent="0.3">
      <c r="A305" s="5">
        <v>42391</v>
      </c>
      <c r="B305" s="4">
        <v>4336.6899409999996</v>
      </c>
    </row>
    <row r="306" spans="1:2" x14ac:dyDescent="0.3">
      <c r="A306" s="5">
        <v>42390</v>
      </c>
      <c r="B306" s="4">
        <v>4206.3999020000001</v>
      </c>
    </row>
    <row r="307" spans="1:2" x14ac:dyDescent="0.3">
      <c r="A307" s="5">
        <v>42389</v>
      </c>
      <c r="B307" s="4">
        <v>4124.9501950000003</v>
      </c>
    </row>
    <row r="308" spans="1:2" x14ac:dyDescent="0.3">
      <c r="A308" s="5">
        <v>42388</v>
      </c>
      <c r="B308" s="4">
        <v>4272.2597660000001</v>
      </c>
    </row>
    <row r="309" spans="1:2" x14ac:dyDescent="0.3">
      <c r="A309" s="5">
        <v>42387</v>
      </c>
      <c r="B309" s="4">
        <v>4189.5698240000002</v>
      </c>
    </row>
    <row r="310" spans="1:2" x14ac:dyDescent="0.3">
      <c r="A310" s="5">
        <v>42384</v>
      </c>
      <c r="B310" s="4">
        <v>4210.1601559999999</v>
      </c>
    </row>
    <row r="311" spans="1:2" x14ac:dyDescent="0.3">
      <c r="A311" s="5">
        <v>42383</v>
      </c>
      <c r="B311" s="4">
        <v>4312.8901370000003</v>
      </c>
    </row>
    <row r="312" spans="1:2" x14ac:dyDescent="0.3">
      <c r="A312" s="5">
        <v>42382</v>
      </c>
      <c r="B312" s="4">
        <v>4391.9399409999996</v>
      </c>
    </row>
    <row r="313" spans="1:2" x14ac:dyDescent="0.3">
      <c r="A313" s="5">
        <v>42381</v>
      </c>
      <c r="B313" s="4">
        <v>4378.75</v>
      </c>
    </row>
    <row r="314" spans="1:2" x14ac:dyDescent="0.3">
      <c r="A314" s="5">
        <v>42380</v>
      </c>
      <c r="B314" s="4">
        <v>4312.7402339999999</v>
      </c>
    </row>
    <row r="315" spans="1:2" x14ac:dyDescent="0.3">
      <c r="A315" s="5">
        <v>42377</v>
      </c>
      <c r="B315" s="4">
        <v>4333.7597660000001</v>
      </c>
    </row>
    <row r="316" spans="1:2" x14ac:dyDescent="0.3">
      <c r="A316" s="5">
        <v>42376</v>
      </c>
      <c r="B316" s="4">
        <v>4403.580078</v>
      </c>
    </row>
    <row r="317" spans="1:2" x14ac:dyDescent="0.3">
      <c r="A317" s="5">
        <v>42375</v>
      </c>
      <c r="B317" s="4">
        <v>4480.4702150000003</v>
      </c>
    </row>
    <row r="318" spans="1:2" x14ac:dyDescent="0.3">
      <c r="A318" s="5">
        <v>42374</v>
      </c>
      <c r="B318" s="4">
        <v>4537.6298829999996</v>
      </c>
    </row>
    <row r="319" spans="1:2" x14ac:dyDescent="0.3">
      <c r="A319" s="5">
        <v>42373</v>
      </c>
      <c r="B319" s="4">
        <v>4522.4501950000003</v>
      </c>
    </row>
    <row r="320" spans="1:2" x14ac:dyDescent="0.3">
      <c r="A320" s="5">
        <v>42369</v>
      </c>
      <c r="B320" s="4">
        <v>4637.0600590000004</v>
      </c>
    </row>
    <row r="321" spans="1:2" x14ac:dyDescent="0.3">
      <c r="A321" s="5">
        <v>42368</v>
      </c>
      <c r="B321" s="4">
        <v>4677.1401370000003</v>
      </c>
    </row>
    <row r="322" spans="1:2" x14ac:dyDescent="0.3">
      <c r="A322" s="5">
        <v>42367</v>
      </c>
      <c r="B322" s="4">
        <v>4701.3598629999997</v>
      </c>
    </row>
    <row r="323" spans="1:2" x14ac:dyDescent="0.3">
      <c r="A323" s="5">
        <v>42366</v>
      </c>
      <c r="B323" s="4">
        <v>4617.9501950000003</v>
      </c>
    </row>
    <row r="324" spans="1:2" x14ac:dyDescent="0.3">
      <c r="A324" s="5">
        <v>42362</v>
      </c>
      <c r="B324" s="4">
        <v>4663.1801759999998</v>
      </c>
    </row>
    <row r="325" spans="1:2" x14ac:dyDescent="0.3">
      <c r="A325" s="5">
        <v>42361</v>
      </c>
      <c r="B325" s="4">
        <v>4674.5297849999997</v>
      </c>
    </row>
    <row r="326" spans="1:2" x14ac:dyDescent="0.3">
      <c r="A326" s="5">
        <v>42360</v>
      </c>
      <c r="B326" s="4">
        <v>4567.6000979999999</v>
      </c>
    </row>
    <row r="327" spans="1:2" x14ac:dyDescent="0.3">
      <c r="A327" s="5">
        <v>42359</v>
      </c>
      <c r="B327" s="4">
        <v>4565.169922</v>
      </c>
    </row>
    <row r="328" spans="1:2" x14ac:dyDescent="0.3">
      <c r="A328" s="5">
        <v>42356</v>
      </c>
      <c r="B328" s="4">
        <v>4625.2597660000001</v>
      </c>
    </row>
    <row r="329" spans="1:2" x14ac:dyDescent="0.3">
      <c r="A329" s="5">
        <v>42355</v>
      </c>
      <c r="B329" s="4">
        <v>4677.5400390000004</v>
      </c>
    </row>
    <row r="330" spans="1:2" x14ac:dyDescent="0.3">
      <c r="A330" s="5">
        <v>42354</v>
      </c>
      <c r="B330" s="4">
        <v>4624.669922</v>
      </c>
    </row>
    <row r="331" spans="1:2" x14ac:dyDescent="0.3">
      <c r="A331" s="5">
        <v>42353</v>
      </c>
      <c r="B331" s="4">
        <v>4614.3999020000001</v>
      </c>
    </row>
    <row r="332" spans="1:2" x14ac:dyDescent="0.3">
      <c r="A332" s="5">
        <v>42352</v>
      </c>
      <c r="B332" s="4">
        <v>4473.0698240000002</v>
      </c>
    </row>
    <row r="333" spans="1:2" x14ac:dyDescent="0.3">
      <c r="A333" s="5">
        <v>42349</v>
      </c>
      <c r="B333" s="4">
        <v>4549.5600590000004</v>
      </c>
    </row>
    <row r="334" spans="1:2" x14ac:dyDescent="0.3">
      <c r="A334" s="5">
        <v>42348</v>
      </c>
      <c r="B334" s="4">
        <v>4635.0600590000004</v>
      </c>
    </row>
    <row r="335" spans="1:2" x14ac:dyDescent="0.3">
      <c r="A335" s="5">
        <v>42347</v>
      </c>
      <c r="B335" s="4">
        <v>4637.4501950000003</v>
      </c>
    </row>
    <row r="336" spans="1:2" x14ac:dyDescent="0.3">
      <c r="A336" s="5">
        <v>42346</v>
      </c>
      <c r="B336" s="4">
        <v>4681.8598629999997</v>
      </c>
    </row>
    <row r="337" spans="1:2" x14ac:dyDescent="0.3">
      <c r="A337" s="5">
        <v>42345</v>
      </c>
      <c r="B337" s="4">
        <v>4756.4101559999999</v>
      </c>
    </row>
    <row r="338" spans="1:2" x14ac:dyDescent="0.3">
      <c r="A338" s="5">
        <v>42342</v>
      </c>
      <c r="B338" s="4">
        <v>4714.7900390000004</v>
      </c>
    </row>
    <row r="339" spans="1:2" x14ac:dyDescent="0.3">
      <c r="A339" s="5">
        <v>42341</v>
      </c>
      <c r="B339" s="4">
        <v>4730.2099609999996</v>
      </c>
    </row>
    <row r="340" spans="1:2" x14ac:dyDescent="0.3">
      <c r="A340" s="5">
        <v>42340</v>
      </c>
      <c r="B340" s="4">
        <v>4905.7597660000001</v>
      </c>
    </row>
    <row r="341" spans="1:2" x14ac:dyDescent="0.3">
      <c r="A341" s="5">
        <v>42339</v>
      </c>
      <c r="B341" s="4">
        <v>4914.5297849999997</v>
      </c>
    </row>
    <row r="342" spans="1:2" x14ac:dyDescent="0.3">
      <c r="A342" s="5">
        <v>42338</v>
      </c>
      <c r="B342" s="4">
        <v>4957.6000979999999</v>
      </c>
    </row>
    <row r="343" spans="1:2" x14ac:dyDescent="0.3">
      <c r="A343" s="5">
        <v>42335</v>
      </c>
      <c r="B343" s="4">
        <v>4930.1401370000003</v>
      </c>
    </row>
    <row r="344" spans="1:2" x14ac:dyDescent="0.3">
      <c r="A344" s="5">
        <v>42334</v>
      </c>
      <c r="B344" s="4">
        <v>4946.0200199999999</v>
      </c>
    </row>
    <row r="345" spans="1:2" x14ac:dyDescent="0.3">
      <c r="A345" s="5">
        <v>42333</v>
      </c>
      <c r="B345" s="4">
        <v>4892.9902339999999</v>
      </c>
    </row>
    <row r="346" spans="1:2" x14ac:dyDescent="0.3">
      <c r="A346" s="5">
        <v>42332</v>
      </c>
      <c r="B346" s="4">
        <v>4820.2797849999997</v>
      </c>
    </row>
    <row r="347" spans="1:2" x14ac:dyDescent="0.3">
      <c r="A347" s="5">
        <v>42331</v>
      </c>
      <c r="B347" s="4">
        <v>4889.1201170000004</v>
      </c>
    </row>
    <row r="348" spans="1:2" x14ac:dyDescent="0.3">
      <c r="A348" s="5">
        <v>42328</v>
      </c>
      <c r="B348" s="4">
        <v>4910.9702150000003</v>
      </c>
    </row>
    <row r="349" spans="1:2" x14ac:dyDescent="0.3">
      <c r="A349" s="5">
        <v>42327</v>
      </c>
      <c r="B349" s="4">
        <v>4915.1000979999999</v>
      </c>
    </row>
    <row r="350" spans="1:2" x14ac:dyDescent="0.3">
      <c r="A350" s="5">
        <v>42326</v>
      </c>
      <c r="B350" s="4">
        <v>4906.7202150000003</v>
      </c>
    </row>
    <row r="351" spans="1:2" x14ac:dyDescent="0.3">
      <c r="A351" s="5">
        <v>42325</v>
      </c>
      <c r="B351" s="4">
        <v>4937.3100590000004</v>
      </c>
    </row>
    <row r="352" spans="1:2" x14ac:dyDescent="0.3">
      <c r="A352" s="5">
        <v>42324</v>
      </c>
      <c r="B352" s="4">
        <v>4804.3100590000004</v>
      </c>
    </row>
    <row r="353" spans="1:2" x14ac:dyDescent="0.3">
      <c r="A353" s="5">
        <v>42321</v>
      </c>
      <c r="B353" s="4">
        <v>4807.9501950000003</v>
      </c>
    </row>
    <row r="354" spans="1:2" x14ac:dyDescent="0.3">
      <c r="A354" s="5">
        <v>42320</v>
      </c>
      <c r="B354" s="4">
        <v>4856.6499020000001</v>
      </c>
    </row>
    <row r="355" spans="1:2" x14ac:dyDescent="0.3">
      <c r="A355" s="5">
        <v>42319</v>
      </c>
      <c r="B355" s="4">
        <v>4952.5097660000001</v>
      </c>
    </row>
    <row r="356" spans="1:2" x14ac:dyDescent="0.3">
      <c r="A356" s="5">
        <v>42318</v>
      </c>
      <c r="B356" s="4">
        <v>4912.1601559999999</v>
      </c>
    </row>
    <row r="357" spans="1:2" x14ac:dyDescent="0.3">
      <c r="A357" s="5">
        <v>42317</v>
      </c>
      <c r="B357" s="4">
        <v>4911.169922</v>
      </c>
    </row>
    <row r="358" spans="1:2" x14ac:dyDescent="0.3">
      <c r="A358" s="5">
        <v>42314</v>
      </c>
      <c r="B358" s="4">
        <v>4984.1499020000001</v>
      </c>
    </row>
    <row r="359" spans="1:2" x14ac:dyDescent="0.3">
      <c r="A359" s="5">
        <v>42313</v>
      </c>
      <c r="B359" s="4">
        <v>4980.0400390000004</v>
      </c>
    </row>
    <row r="360" spans="1:2" x14ac:dyDescent="0.3">
      <c r="A360" s="5">
        <v>42312</v>
      </c>
      <c r="B360" s="4">
        <v>4948.2900390000004</v>
      </c>
    </row>
    <row r="361" spans="1:2" x14ac:dyDescent="0.3">
      <c r="A361" s="5">
        <v>42311</v>
      </c>
      <c r="B361" s="4">
        <v>4936.1801759999998</v>
      </c>
    </row>
    <row r="362" spans="1:2" x14ac:dyDescent="0.3">
      <c r="A362" s="5">
        <v>42310</v>
      </c>
      <c r="B362" s="4">
        <v>4916.2099609999996</v>
      </c>
    </row>
    <row r="363" spans="1:2" x14ac:dyDescent="0.3">
      <c r="A363" s="5">
        <v>42307</v>
      </c>
      <c r="B363" s="4">
        <v>4897.6601559999999</v>
      </c>
    </row>
    <row r="364" spans="1:2" x14ac:dyDescent="0.3">
      <c r="A364" s="5">
        <v>42306</v>
      </c>
      <c r="B364" s="4">
        <v>4885.8198240000002</v>
      </c>
    </row>
    <row r="365" spans="1:2" x14ac:dyDescent="0.3">
      <c r="A365" s="5">
        <v>42305</v>
      </c>
      <c r="B365" s="4">
        <v>4890.580078</v>
      </c>
    </row>
    <row r="366" spans="1:2" x14ac:dyDescent="0.3">
      <c r="A366" s="5">
        <v>42304</v>
      </c>
      <c r="B366" s="4">
        <v>4847.0698240000002</v>
      </c>
    </row>
    <row r="367" spans="1:2" x14ac:dyDescent="0.3">
      <c r="A367" s="5">
        <v>42303</v>
      </c>
      <c r="B367" s="4">
        <v>4897.1298829999996</v>
      </c>
    </row>
    <row r="368" spans="1:2" x14ac:dyDescent="0.3">
      <c r="A368" s="5">
        <v>42300</v>
      </c>
      <c r="B368" s="4">
        <v>4923.6401370000003</v>
      </c>
    </row>
    <row r="369" spans="1:2" x14ac:dyDescent="0.3">
      <c r="A369" s="5">
        <v>42299</v>
      </c>
      <c r="B369" s="4">
        <v>4802.1801759999998</v>
      </c>
    </row>
    <row r="370" spans="1:2" x14ac:dyDescent="0.3">
      <c r="A370" s="5">
        <v>42298</v>
      </c>
      <c r="B370" s="4">
        <v>4695.1000979999999</v>
      </c>
    </row>
    <row r="371" spans="1:2" x14ac:dyDescent="0.3">
      <c r="A371" s="5">
        <v>42297</v>
      </c>
      <c r="B371" s="4">
        <v>4673.8100590000004</v>
      </c>
    </row>
    <row r="372" spans="1:2" x14ac:dyDescent="0.3">
      <c r="A372" s="5">
        <v>42296</v>
      </c>
      <c r="B372" s="4">
        <v>4704.0698240000002</v>
      </c>
    </row>
    <row r="373" spans="1:2" x14ac:dyDescent="0.3">
      <c r="A373" s="5">
        <v>42293</v>
      </c>
      <c r="B373" s="4">
        <v>4702.7900390000004</v>
      </c>
    </row>
    <row r="374" spans="1:2" x14ac:dyDescent="0.3">
      <c r="A374" s="5">
        <v>42292</v>
      </c>
      <c r="B374" s="4">
        <v>4675.2900390000004</v>
      </c>
    </row>
    <row r="375" spans="1:2" x14ac:dyDescent="0.3">
      <c r="A375" s="5">
        <v>42291</v>
      </c>
      <c r="B375" s="4">
        <v>4609.0297849999997</v>
      </c>
    </row>
    <row r="376" spans="1:2" x14ac:dyDescent="0.3">
      <c r="A376" s="5">
        <v>42290</v>
      </c>
      <c r="B376" s="4">
        <v>4643.3798829999996</v>
      </c>
    </row>
    <row r="377" spans="1:2" x14ac:dyDescent="0.3">
      <c r="A377" s="5">
        <v>42289</v>
      </c>
      <c r="B377" s="4">
        <v>4688.7001950000003</v>
      </c>
    </row>
    <row r="378" spans="1:2" x14ac:dyDescent="0.3">
      <c r="A378" s="5">
        <v>42286</v>
      </c>
      <c r="B378" s="4">
        <v>4701.3901370000003</v>
      </c>
    </row>
    <row r="379" spans="1:2" x14ac:dyDescent="0.3">
      <c r="A379" s="5">
        <v>42285</v>
      </c>
      <c r="B379" s="4">
        <v>4675.9101559999999</v>
      </c>
    </row>
    <row r="380" spans="1:2" x14ac:dyDescent="0.3">
      <c r="A380" s="5">
        <v>42284</v>
      </c>
      <c r="B380" s="4">
        <v>4667.3398440000001</v>
      </c>
    </row>
    <row r="381" spans="1:2" x14ac:dyDescent="0.3">
      <c r="A381" s="5">
        <v>42283</v>
      </c>
      <c r="B381" s="4">
        <v>4660.6401370000003</v>
      </c>
    </row>
    <row r="382" spans="1:2" x14ac:dyDescent="0.3">
      <c r="A382" s="5">
        <v>42282</v>
      </c>
      <c r="B382" s="4">
        <v>4616.8999020000001</v>
      </c>
    </row>
    <row r="383" spans="1:2" x14ac:dyDescent="0.3">
      <c r="A383" s="5">
        <v>42279</v>
      </c>
      <c r="B383" s="4">
        <v>4458.8798829999996</v>
      </c>
    </row>
    <row r="384" spans="1:2" x14ac:dyDescent="0.3">
      <c r="A384" s="5">
        <v>42278</v>
      </c>
      <c r="B384" s="4">
        <v>4426.5400390000004</v>
      </c>
    </row>
    <row r="385" spans="1:2" x14ac:dyDescent="0.3">
      <c r="A385" s="5">
        <v>42277</v>
      </c>
      <c r="B385" s="4">
        <v>4455.2900390000004</v>
      </c>
    </row>
    <row r="386" spans="1:2" x14ac:dyDescent="0.3">
      <c r="A386" s="5">
        <v>42276</v>
      </c>
      <c r="B386" s="4">
        <v>4343.7299800000001</v>
      </c>
    </row>
    <row r="387" spans="1:2" x14ac:dyDescent="0.3">
      <c r="A387" s="5">
        <v>42275</v>
      </c>
      <c r="B387" s="4">
        <v>4357.0498049999997</v>
      </c>
    </row>
    <row r="388" spans="1:2" x14ac:dyDescent="0.3">
      <c r="A388" s="5">
        <v>42272</v>
      </c>
      <c r="B388" s="4">
        <v>4480.6601559999999</v>
      </c>
    </row>
    <row r="389" spans="1:2" x14ac:dyDescent="0.3">
      <c r="A389" s="5">
        <v>42271</v>
      </c>
      <c r="B389" s="4">
        <v>4347.2402339999999</v>
      </c>
    </row>
    <row r="390" spans="1:2" x14ac:dyDescent="0.3">
      <c r="A390" s="5">
        <v>42270</v>
      </c>
      <c r="B390" s="4">
        <v>4432.830078</v>
      </c>
    </row>
    <row r="391" spans="1:2" x14ac:dyDescent="0.3">
      <c r="A391" s="5">
        <v>42269</v>
      </c>
      <c r="B391" s="4">
        <v>4428.5097660000001</v>
      </c>
    </row>
    <row r="392" spans="1:2" x14ac:dyDescent="0.3">
      <c r="A392" s="5">
        <v>42268</v>
      </c>
      <c r="B392" s="4">
        <v>4585.5</v>
      </c>
    </row>
    <row r="393" spans="1:2" x14ac:dyDescent="0.3">
      <c r="A393" s="5">
        <v>42265</v>
      </c>
      <c r="B393" s="4">
        <v>4535.8500979999999</v>
      </c>
    </row>
    <row r="394" spans="1:2" x14ac:dyDescent="0.3">
      <c r="A394" s="5">
        <v>42264</v>
      </c>
      <c r="B394" s="4">
        <v>4655.1401370000003</v>
      </c>
    </row>
    <row r="395" spans="1:2" x14ac:dyDescent="0.3">
      <c r="A395" s="5">
        <v>42263</v>
      </c>
      <c r="B395" s="4">
        <v>4645.8398440000001</v>
      </c>
    </row>
    <row r="396" spans="1:2" x14ac:dyDescent="0.3">
      <c r="A396" s="5">
        <v>42262</v>
      </c>
      <c r="B396" s="4">
        <v>4569.3701170000004</v>
      </c>
    </row>
    <row r="397" spans="1:2" x14ac:dyDescent="0.3">
      <c r="A397" s="5">
        <v>42261</v>
      </c>
      <c r="B397" s="4">
        <v>4518.1499020000001</v>
      </c>
    </row>
    <row r="398" spans="1:2" x14ac:dyDescent="0.3">
      <c r="A398" s="5">
        <v>42258</v>
      </c>
      <c r="B398" s="4">
        <v>4548.7202150000003</v>
      </c>
    </row>
    <row r="399" spans="1:2" x14ac:dyDescent="0.3">
      <c r="A399" s="5">
        <v>42257</v>
      </c>
      <c r="B399" s="4">
        <v>4596.5297849999997</v>
      </c>
    </row>
    <row r="400" spans="1:2" x14ac:dyDescent="0.3">
      <c r="A400" s="5">
        <v>42256</v>
      </c>
      <c r="B400" s="4">
        <v>4664.5898440000001</v>
      </c>
    </row>
    <row r="401" spans="1:2" x14ac:dyDescent="0.3">
      <c r="A401" s="5">
        <v>42255</v>
      </c>
      <c r="B401" s="4">
        <v>4598.2597660000001</v>
      </c>
    </row>
    <row r="402" spans="1:2" x14ac:dyDescent="0.3">
      <c r="A402" s="5">
        <v>42254</v>
      </c>
      <c r="B402" s="4">
        <v>4549.6401370000003</v>
      </c>
    </row>
    <row r="403" spans="1:2" x14ac:dyDescent="0.3">
      <c r="A403" s="5">
        <v>42251</v>
      </c>
      <c r="B403" s="4">
        <v>4523.080078</v>
      </c>
    </row>
    <row r="404" spans="1:2" x14ac:dyDescent="0.3">
      <c r="A404" s="5">
        <v>42250</v>
      </c>
      <c r="B404" s="4">
        <v>4653.7900390000004</v>
      </c>
    </row>
    <row r="405" spans="1:2" x14ac:dyDescent="0.3">
      <c r="A405" s="5">
        <v>42249</v>
      </c>
      <c r="B405" s="4">
        <v>4554.919922</v>
      </c>
    </row>
    <row r="406" spans="1:2" x14ac:dyDescent="0.3">
      <c r="A406" s="5">
        <v>42248</v>
      </c>
      <c r="B406" s="4">
        <v>4541.1601559999999</v>
      </c>
    </row>
    <row r="407" spans="1:2" x14ac:dyDescent="0.3">
      <c r="A407" s="5">
        <v>42247</v>
      </c>
      <c r="B407" s="4">
        <v>4652.9501950000003</v>
      </c>
    </row>
    <row r="408" spans="1:2" x14ac:dyDescent="0.3">
      <c r="A408" s="5">
        <v>42244</v>
      </c>
      <c r="B408" s="4">
        <v>4675.1298829999996</v>
      </c>
    </row>
    <row r="409" spans="1:2" x14ac:dyDescent="0.3">
      <c r="A409" s="5">
        <v>42243</v>
      </c>
      <c r="B409" s="4">
        <v>4658.1801759999998</v>
      </c>
    </row>
    <row r="410" spans="1:2" x14ac:dyDescent="0.3">
      <c r="A410" s="5">
        <v>42242</v>
      </c>
      <c r="B410" s="4">
        <v>4501.0498049999997</v>
      </c>
    </row>
    <row r="411" spans="1:2" x14ac:dyDescent="0.3">
      <c r="A411" s="5">
        <v>42241</v>
      </c>
      <c r="B411" s="4">
        <v>4564.8598629999997</v>
      </c>
    </row>
    <row r="412" spans="1:2" x14ac:dyDescent="0.3">
      <c r="A412" s="5">
        <v>42240</v>
      </c>
      <c r="B412" s="4">
        <v>4383.4599609999996</v>
      </c>
    </row>
    <row r="413" spans="1:2" x14ac:dyDescent="0.3">
      <c r="A413" s="5">
        <v>42237</v>
      </c>
      <c r="B413" s="4">
        <v>4630.9902339999999</v>
      </c>
    </row>
    <row r="414" spans="1:2" x14ac:dyDescent="0.3">
      <c r="A414" s="5">
        <v>42236</v>
      </c>
      <c r="B414" s="4">
        <v>4783.5498049999997</v>
      </c>
    </row>
    <row r="415" spans="1:2" x14ac:dyDescent="0.3">
      <c r="A415" s="5">
        <v>42235</v>
      </c>
      <c r="B415" s="4">
        <v>4884.1000979999999</v>
      </c>
    </row>
    <row r="416" spans="1:2" x14ac:dyDescent="0.3">
      <c r="A416" s="5">
        <v>42234</v>
      </c>
      <c r="B416" s="4">
        <v>4971.25</v>
      </c>
    </row>
    <row r="417" spans="1:2" x14ac:dyDescent="0.3">
      <c r="A417" s="5">
        <v>42233</v>
      </c>
      <c r="B417" s="4">
        <v>4984.830078</v>
      </c>
    </row>
    <row r="418" spans="1:2" x14ac:dyDescent="0.3">
      <c r="A418" s="5">
        <v>42230</v>
      </c>
      <c r="B418" s="4">
        <v>4956.4702150000003</v>
      </c>
    </row>
    <row r="419" spans="1:2" x14ac:dyDescent="0.3">
      <c r="A419" s="5">
        <v>42229</v>
      </c>
      <c r="B419" s="4">
        <v>4986.8500979999999</v>
      </c>
    </row>
    <row r="420" spans="1:2" x14ac:dyDescent="0.3">
      <c r="A420" s="5">
        <v>42228</v>
      </c>
      <c r="B420" s="4">
        <v>4925.4301759999998</v>
      </c>
    </row>
    <row r="421" spans="1:2" x14ac:dyDescent="0.3">
      <c r="A421" s="5">
        <v>42227</v>
      </c>
      <c r="B421" s="4">
        <v>5099.0297849999997</v>
      </c>
    </row>
    <row r="422" spans="1:2" x14ac:dyDescent="0.3">
      <c r="A422" s="5">
        <v>42226</v>
      </c>
      <c r="B422" s="4">
        <v>5195.4101559999999</v>
      </c>
    </row>
    <row r="423" spans="1:2" x14ac:dyDescent="0.3">
      <c r="A423" s="5">
        <v>42223</v>
      </c>
      <c r="B423" s="4">
        <v>5154.75</v>
      </c>
    </row>
    <row r="424" spans="1:2" x14ac:dyDescent="0.3">
      <c r="A424" s="5">
        <v>42222</v>
      </c>
      <c r="B424" s="4">
        <v>5192.1098629999997</v>
      </c>
    </row>
    <row r="425" spans="1:2" x14ac:dyDescent="0.3">
      <c r="A425" s="5">
        <v>42221</v>
      </c>
      <c r="B425" s="4">
        <v>5196.7299800000001</v>
      </c>
    </row>
    <row r="426" spans="1:2" x14ac:dyDescent="0.3">
      <c r="A426" s="5">
        <v>42220</v>
      </c>
      <c r="B426" s="4">
        <v>5112.1401370000003</v>
      </c>
    </row>
    <row r="427" spans="1:2" x14ac:dyDescent="0.3">
      <c r="A427" s="5">
        <v>42219</v>
      </c>
      <c r="B427" s="4">
        <v>5120.5200199999999</v>
      </c>
    </row>
    <row r="428" spans="1:2" x14ac:dyDescent="0.3">
      <c r="A428" s="5">
        <v>42216</v>
      </c>
      <c r="B428" s="4">
        <v>5082.6098629999997</v>
      </c>
    </row>
    <row r="429" spans="1:2" x14ac:dyDescent="0.3">
      <c r="A429" s="5">
        <v>42215</v>
      </c>
      <c r="B429" s="4">
        <v>5046.419922</v>
      </c>
    </row>
    <row r="430" spans="1:2" x14ac:dyDescent="0.3">
      <c r="A430" s="5">
        <v>42214</v>
      </c>
      <c r="B430" s="4">
        <v>5017.4399409999996</v>
      </c>
    </row>
    <row r="431" spans="1:2" x14ac:dyDescent="0.3">
      <c r="A431" s="5">
        <v>42213</v>
      </c>
      <c r="B431" s="4">
        <v>4977.3198240000002</v>
      </c>
    </row>
    <row r="432" spans="1:2" x14ac:dyDescent="0.3">
      <c r="A432" s="5">
        <v>42212</v>
      </c>
      <c r="B432" s="4">
        <v>4927.6000979999999</v>
      </c>
    </row>
    <row r="433" spans="1:2" x14ac:dyDescent="0.3">
      <c r="A433" s="5">
        <v>42209</v>
      </c>
      <c r="B433" s="4">
        <v>5057.3598629999997</v>
      </c>
    </row>
    <row r="434" spans="1:2" x14ac:dyDescent="0.3">
      <c r="A434" s="5">
        <v>42208</v>
      </c>
      <c r="B434" s="4">
        <v>5086.7402339999999</v>
      </c>
    </row>
    <row r="435" spans="1:2" x14ac:dyDescent="0.3">
      <c r="A435" s="5">
        <v>42207</v>
      </c>
      <c r="B435" s="4">
        <v>5082.5698240000002</v>
      </c>
    </row>
    <row r="436" spans="1:2" x14ac:dyDescent="0.3">
      <c r="A436" s="5">
        <v>42206</v>
      </c>
      <c r="B436" s="4">
        <v>5106.5698240000002</v>
      </c>
    </row>
    <row r="437" spans="1:2" x14ac:dyDescent="0.3">
      <c r="A437" s="5">
        <v>42205</v>
      </c>
      <c r="B437" s="4">
        <v>5142.4902339999999</v>
      </c>
    </row>
    <row r="438" spans="1:2" x14ac:dyDescent="0.3">
      <c r="A438" s="5">
        <v>42202</v>
      </c>
      <c r="B438" s="4">
        <v>5124.3901370000003</v>
      </c>
    </row>
    <row r="439" spans="1:2" x14ac:dyDescent="0.3">
      <c r="A439" s="5">
        <v>42201</v>
      </c>
      <c r="B439" s="4">
        <v>5121.5</v>
      </c>
    </row>
    <row r="440" spans="1:2" x14ac:dyDescent="0.3">
      <c r="A440" s="5">
        <v>42200</v>
      </c>
      <c r="B440" s="4">
        <v>5047.2402339999999</v>
      </c>
    </row>
    <row r="441" spans="1:2" x14ac:dyDescent="0.3">
      <c r="A441" s="5">
        <v>42199</v>
      </c>
      <c r="B441" s="4">
        <v>5032.4702150000003</v>
      </c>
    </row>
    <row r="442" spans="1:2" x14ac:dyDescent="0.3">
      <c r="A442" s="5">
        <v>42198</v>
      </c>
      <c r="B442" s="4">
        <v>4998.1000979999999</v>
      </c>
    </row>
    <row r="443" spans="1:2" x14ac:dyDescent="0.3">
      <c r="A443" s="5">
        <v>42195</v>
      </c>
      <c r="B443" s="4">
        <v>4903.0698240000002</v>
      </c>
    </row>
    <row r="444" spans="1:2" x14ac:dyDescent="0.3">
      <c r="A444" s="5">
        <v>42194</v>
      </c>
      <c r="B444" s="4">
        <v>4757.2202150000003</v>
      </c>
    </row>
    <row r="445" spans="1:2" x14ac:dyDescent="0.3">
      <c r="A445" s="5">
        <v>42193</v>
      </c>
      <c r="B445" s="4">
        <v>4639.0200199999999</v>
      </c>
    </row>
    <row r="446" spans="1:2" x14ac:dyDescent="0.3">
      <c r="A446" s="5">
        <v>42192</v>
      </c>
      <c r="B446" s="4">
        <v>4604.6401370000003</v>
      </c>
    </row>
    <row r="447" spans="1:2" x14ac:dyDescent="0.3">
      <c r="A447" s="5">
        <v>42191</v>
      </c>
      <c r="B447" s="4">
        <v>4711.5400390000004</v>
      </c>
    </row>
    <row r="448" spans="1:2" x14ac:dyDescent="0.3">
      <c r="A448" s="5">
        <v>42188</v>
      </c>
      <c r="B448" s="4">
        <v>4808.2202150000003</v>
      </c>
    </row>
    <row r="449" spans="1:2" x14ac:dyDescent="0.3">
      <c r="A449" s="5">
        <v>42187</v>
      </c>
      <c r="B449" s="4">
        <v>4835.5600590000004</v>
      </c>
    </row>
    <row r="450" spans="1:2" x14ac:dyDescent="0.3">
      <c r="A450" s="5">
        <v>42186</v>
      </c>
      <c r="B450" s="4">
        <v>4883.1899409999996</v>
      </c>
    </row>
    <row r="451" spans="1:2" x14ac:dyDescent="0.3">
      <c r="A451" s="5">
        <v>42185</v>
      </c>
      <c r="B451" s="4">
        <v>4790.2001950000003</v>
      </c>
    </row>
    <row r="452" spans="1:2" x14ac:dyDescent="0.3">
      <c r="A452" s="5">
        <v>42184</v>
      </c>
      <c r="B452" s="4">
        <v>4869.8198240000002</v>
      </c>
    </row>
    <row r="453" spans="1:2" x14ac:dyDescent="0.3">
      <c r="A453" s="5">
        <v>42181</v>
      </c>
      <c r="B453" s="4">
        <v>5059.169922</v>
      </c>
    </row>
    <row r="454" spans="1:2" x14ac:dyDescent="0.3">
      <c r="A454" s="5">
        <v>42180</v>
      </c>
      <c r="B454" s="4">
        <v>5041.7099609999996</v>
      </c>
    </row>
    <row r="455" spans="1:2" x14ac:dyDescent="0.3">
      <c r="A455" s="5">
        <v>42179</v>
      </c>
      <c r="B455" s="4">
        <v>5045.3500979999999</v>
      </c>
    </row>
    <row r="456" spans="1:2" x14ac:dyDescent="0.3">
      <c r="A456" s="5">
        <v>42178</v>
      </c>
      <c r="B456" s="4">
        <v>5057.6801759999998</v>
      </c>
    </row>
    <row r="457" spans="1:2" x14ac:dyDescent="0.3">
      <c r="A457" s="5">
        <v>42177</v>
      </c>
      <c r="B457" s="4">
        <v>4998.6098629999997</v>
      </c>
    </row>
    <row r="458" spans="1:2" x14ac:dyDescent="0.3">
      <c r="A458" s="5">
        <v>42174</v>
      </c>
      <c r="B458" s="4">
        <v>4815.3701170000004</v>
      </c>
    </row>
    <row r="459" spans="1:2" x14ac:dyDescent="0.3">
      <c r="A459" s="5">
        <v>42173</v>
      </c>
      <c r="B459" s="4">
        <v>4803.4799800000001</v>
      </c>
    </row>
    <row r="460" spans="1:2" x14ac:dyDescent="0.3">
      <c r="A460" s="5">
        <v>42172</v>
      </c>
      <c r="B460" s="4">
        <v>4790.6201170000004</v>
      </c>
    </row>
    <row r="461" spans="1:2" x14ac:dyDescent="0.3">
      <c r="A461" s="5">
        <v>42171</v>
      </c>
      <c r="B461" s="4">
        <v>4839.8598629999997</v>
      </c>
    </row>
    <row r="462" spans="1:2" x14ac:dyDescent="0.3">
      <c r="A462" s="5">
        <v>42170</v>
      </c>
      <c r="B462" s="4">
        <v>4815.3598629999997</v>
      </c>
    </row>
    <row r="463" spans="1:2" x14ac:dyDescent="0.3">
      <c r="A463" s="5">
        <v>42167</v>
      </c>
      <c r="B463" s="4">
        <v>4901.1899409999996</v>
      </c>
    </row>
    <row r="464" spans="1:2" x14ac:dyDescent="0.3">
      <c r="A464" s="5">
        <v>42166</v>
      </c>
      <c r="B464" s="4">
        <v>4971.3701170000004</v>
      </c>
    </row>
    <row r="465" spans="1:2" x14ac:dyDescent="0.3">
      <c r="A465" s="5">
        <v>42165</v>
      </c>
      <c r="B465" s="4">
        <v>4934.9101559999999</v>
      </c>
    </row>
    <row r="466" spans="1:2" x14ac:dyDescent="0.3">
      <c r="A466" s="5">
        <v>42164</v>
      </c>
      <c r="B466" s="4">
        <v>4850.2202150000003</v>
      </c>
    </row>
    <row r="467" spans="1:2" x14ac:dyDescent="0.3">
      <c r="A467" s="5">
        <v>42163</v>
      </c>
      <c r="B467" s="4">
        <v>4857.6601559999999</v>
      </c>
    </row>
    <row r="468" spans="1:2" x14ac:dyDescent="0.3">
      <c r="A468" s="5">
        <v>42160</v>
      </c>
      <c r="B468" s="4">
        <v>4920.7402339999999</v>
      </c>
    </row>
    <row r="469" spans="1:2" x14ac:dyDescent="0.3">
      <c r="A469" s="5">
        <v>42159</v>
      </c>
      <c r="B469" s="4">
        <v>4987.1298829999996</v>
      </c>
    </row>
    <row r="470" spans="1:2" x14ac:dyDescent="0.3">
      <c r="A470" s="5">
        <v>42158</v>
      </c>
      <c r="B470" s="4">
        <v>5034.169922</v>
      </c>
    </row>
    <row r="471" spans="1:2" x14ac:dyDescent="0.3">
      <c r="A471" s="5">
        <v>42157</v>
      </c>
      <c r="B471" s="4">
        <v>5004.4599609999996</v>
      </c>
    </row>
    <row r="472" spans="1:2" x14ac:dyDescent="0.3">
      <c r="A472" s="5">
        <v>42156</v>
      </c>
      <c r="B472" s="4">
        <v>5025.2998049999997</v>
      </c>
    </row>
    <row r="473" spans="1:2" x14ac:dyDescent="0.3">
      <c r="A473" s="5">
        <v>42153</v>
      </c>
      <c r="B473" s="4">
        <v>5007.8901370000003</v>
      </c>
    </row>
    <row r="474" spans="1:2" x14ac:dyDescent="0.3">
      <c r="A474" s="5">
        <v>42152</v>
      </c>
      <c r="B474" s="4">
        <v>5137.830078</v>
      </c>
    </row>
    <row r="475" spans="1:2" x14ac:dyDescent="0.3">
      <c r="A475" s="5">
        <v>42151</v>
      </c>
      <c r="B475" s="4">
        <v>5182.5297849999997</v>
      </c>
    </row>
    <row r="476" spans="1:2" x14ac:dyDescent="0.3">
      <c r="A476" s="5">
        <v>42150</v>
      </c>
      <c r="B476" s="4">
        <v>5083.5400390000004</v>
      </c>
    </row>
    <row r="477" spans="1:2" x14ac:dyDescent="0.3">
      <c r="A477" s="5">
        <v>42149</v>
      </c>
      <c r="B477" s="4">
        <v>5117.169922</v>
      </c>
    </row>
    <row r="478" spans="1:2" x14ac:dyDescent="0.3">
      <c r="A478" s="5">
        <v>42146</v>
      </c>
      <c r="B478" s="4">
        <v>5142.8901370000003</v>
      </c>
    </row>
    <row r="479" spans="1:2" x14ac:dyDescent="0.3">
      <c r="A479" s="5">
        <v>42145</v>
      </c>
      <c r="B479" s="4">
        <v>5146.7001950000003</v>
      </c>
    </row>
    <row r="480" spans="1:2" x14ac:dyDescent="0.3">
      <c r="A480" s="5">
        <v>42144</v>
      </c>
      <c r="B480" s="4">
        <v>5133.2998049999997</v>
      </c>
    </row>
    <row r="481" spans="1:2" x14ac:dyDescent="0.3">
      <c r="A481" s="5">
        <v>42143</v>
      </c>
      <c r="B481" s="4">
        <v>5117.2998049999997</v>
      </c>
    </row>
    <row r="482" spans="1:2" x14ac:dyDescent="0.3">
      <c r="A482" s="5">
        <v>42142</v>
      </c>
      <c r="B482" s="4">
        <v>5012.3100590000004</v>
      </c>
    </row>
    <row r="483" spans="1:2" x14ac:dyDescent="0.3">
      <c r="A483" s="5">
        <v>42139</v>
      </c>
      <c r="B483" s="4">
        <v>4993.8198240000002</v>
      </c>
    </row>
    <row r="484" spans="1:2" x14ac:dyDescent="0.3">
      <c r="A484" s="5">
        <v>42138</v>
      </c>
      <c r="B484" s="4">
        <v>5029.3100590000004</v>
      </c>
    </row>
    <row r="485" spans="1:2" x14ac:dyDescent="0.3">
      <c r="A485" s="5">
        <v>42137</v>
      </c>
      <c r="B485" s="4">
        <v>4961.8598629999997</v>
      </c>
    </row>
    <row r="486" spans="1:2" x14ac:dyDescent="0.3">
      <c r="A486" s="5">
        <v>42136</v>
      </c>
      <c r="B486" s="4">
        <v>4974.6499020000001</v>
      </c>
    </row>
    <row r="487" spans="1:2" x14ac:dyDescent="0.3">
      <c r="A487" s="5">
        <v>42135</v>
      </c>
      <c r="B487" s="4">
        <v>5027.8701170000004</v>
      </c>
    </row>
    <row r="488" spans="1:2" x14ac:dyDescent="0.3">
      <c r="A488" s="5">
        <v>42132</v>
      </c>
      <c r="B488" s="4">
        <v>5090.3901370000003</v>
      </c>
    </row>
    <row r="489" spans="1:2" x14ac:dyDescent="0.3">
      <c r="A489" s="5">
        <v>42131</v>
      </c>
      <c r="B489" s="4">
        <v>4967.2202150000003</v>
      </c>
    </row>
    <row r="490" spans="1:2" x14ac:dyDescent="0.3">
      <c r="A490" s="5">
        <v>42130</v>
      </c>
      <c r="B490" s="4">
        <v>4981.5898440000001</v>
      </c>
    </row>
    <row r="491" spans="1:2" x14ac:dyDescent="0.3">
      <c r="A491" s="5">
        <v>42129</v>
      </c>
      <c r="B491" s="4">
        <v>4974.0698240000002</v>
      </c>
    </row>
    <row r="492" spans="1:2" x14ac:dyDescent="0.3">
      <c r="A492" s="5">
        <v>42128</v>
      </c>
      <c r="B492" s="4">
        <v>5081.9702150000003</v>
      </c>
    </row>
    <row r="493" spans="1:2" x14ac:dyDescent="0.3">
      <c r="A493" s="5">
        <v>42124</v>
      </c>
      <c r="B493" s="4">
        <v>5046.4902339999999</v>
      </c>
    </row>
    <row r="494" spans="1:2" x14ac:dyDescent="0.3">
      <c r="A494" s="5">
        <v>42123</v>
      </c>
      <c r="B494" s="4">
        <v>5039.3901370000003</v>
      </c>
    </row>
    <row r="495" spans="1:2" x14ac:dyDescent="0.3">
      <c r="A495" s="5">
        <v>42122</v>
      </c>
      <c r="B495" s="4">
        <v>5173.3798829999996</v>
      </c>
    </row>
    <row r="496" spans="1:2" x14ac:dyDescent="0.3">
      <c r="A496" s="5">
        <v>42121</v>
      </c>
      <c r="B496" s="4">
        <v>5268.9101559999999</v>
      </c>
    </row>
    <row r="497" spans="1:2" x14ac:dyDescent="0.3">
      <c r="A497" s="5">
        <v>42118</v>
      </c>
      <c r="B497" s="4">
        <v>5201.4501950000003</v>
      </c>
    </row>
    <row r="498" spans="1:2" x14ac:dyDescent="0.3">
      <c r="A498" s="5">
        <v>42117</v>
      </c>
      <c r="B498" s="4">
        <v>5178.9101559999999</v>
      </c>
    </row>
    <row r="499" spans="1:2" x14ac:dyDescent="0.3">
      <c r="A499" s="5">
        <v>42116</v>
      </c>
      <c r="B499" s="4">
        <v>5211.0898440000001</v>
      </c>
    </row>
    <row r="500" spans="1:2" x14ac:dyDescent="0.3">
      <c r="A500" s="5">
        <v>42115</v>
      </c>
      <c r="B500" s="4">
        <v>5192.6401370000003</v>
      </c>
    </row>
    <row r="501" spans="1:2" x14ac:dyDescent="0.3">
      <c r="A501" s="5">
        <v>42114</v>
      </c>
      <c r="B501" s="4">
        <v>5187.5898440000001</v>
      </c>
    </row>
    <row r="502" spans="1:2" x14ac:dyDescent="0.3">
      <c r="A502" s="5">
        <v>42111</v>
      </c>
      <c r="B502" s="4">
        <v>5143.2597660000001</v>
      </c>
    </row>
    <row r="503" spans="1:2" x14ac:dyDescent="0.3">
      <c r="A503" s="5">
        <v>42110</v>
      </c>
      <c r="B503" s="4">
        <v>5224.4902339999999</v>
      </c>
    </row>
    <row r="504" spans="1:2" x14ac:dyDescent="0.3">
      <c r="A504" s="5">
        <v>42109</v>
      </c>
      <c r="B504" s="4">
        <v>5254.3500979999999</v>
      </c>
    </row>
    <row r="505" spans="1:2" x14ac:dyDescent="0.3">
      <c r="A505" s="5">
        <v>42108</v>
      </c>
      <c r="B505" s="4">
        <v>5218.0600590000004</v>
      </c>
    </row>
    <row r="506" spans="1:2" x14ac:dyDescent="0.3">
      <c r="A506" s="5">
        <v>42107</v>
      </c>
      <c r="B506" s="4">
        <v>5254.1201170000004</v>
      </c>
    </row>
    <row r="507" spans="1:2" x14ac:dyDescent="0.3">
      <c r="A507" s="5">
        <v>42104</v>
      </c>
      <c r="B507" s="4">
        <v>5240.4599609999996</v>
      </c>
    </row>
    <row r="508" spans="1:2" x14ac:dyDescent="0.3">
      <c r="A508" s="5">
        <v>42103</v>
      </c>
      <c r="B508" s="4">
        <v>5208.9501950000003</v>
      </c>
    </row>
    <row r="509" spans="1:2" x14ac:dyDescent="0.3">
      <c r="A509" s="5">
        <v>42102</v>
      </c>
      <c r="B509" s="4">
        <v>5136.8598629999997</v>
      </c>
    </row>
    <row r="510" spans="1:2" x14ac:dyDescent="0.3">
      <c r="A510" s="5">
        <v>42101</v>
      </c>
      <c r="B510" s="4">
        <v>5151.1899409999996</v>
      </c>
    </row>
    <row r="511" spans="1:2" x14ac:dyDescent="0.3">
      <c r="A511" s="5">
        <v>42096</v>
      </c>
      <c r="B511" s="4">
        <v>5074.1401370000003</v>
      </c>
    </row>
    <row r="512" spans="1:2" x14ac:dyDescent="0.3">
      <c r="A512" s="5">
        <v>42095</v>
      </c>
      <c r="B512" s="4">
        <v>5062.2202150000003</v>
      </c>
    </row>
    <row r="513" spans="1:2" x14ac:dyDescent="0.3">
      <c r="A513" s="5">
        <v>42094</v>
      </c>
      <c r="B513" s="4">
        <v>5033.6401370000003</v>
      </c>
    </row>
    <row r="514" spans="1:2" x14ac:dyDescent="0.3">
      <c r="A514" s="5">
        <v>42093</v>
      </c>
      <c r="B514" s="4">
        <v>5083.5200199999999</v>
      </c>
    </row>
    <row r="515" spans="1:2" x14ac:dyDescent="0.3">
      <c r="A515" s="5">
        <v>42090</v>
      </c>
      <c r="B515" s="4">
        <v>5034.0600590000004</v>
      </c>
    </row>
    <row r="516" spans="1:2" x14ac:dyDescent="0.3">
      <c r="A516" s="5">
        <v>42089</v>
      </c>
      <c r="B516" s="4">
        <v>5006.3500979999999</v>
      </c>
    </row>
    <row r="517" spans="1:2" x14ac:dyDescent="0.3">
      <c r="A517" s="5">
        <v>42088</v>
      </c>
      <c r="B517" s="4">
        <v>5020.9902339999999</v>
      </c>
    </row>
    <row r="518" spans="1:2" x14ac:dyDescent="0.3">
      <c r="A518" s="5">
        <v>42087</v>
      </c>
      <c r="B518" s="4">
        <v>5088.2797849999997</v>
      </c>
    </row>
    <row r="519" spans="1:2" x14ac:dyDescent="0.3">
      <c r="A519" s="5">
        <v>42086</v>
      </c>
      <c r="B519" s="4">
        <v>5054.5200199999999</v>
      </c>
    </row>
    <row r="520" spans="1:2" x14ac:dyDescent="0.3">
      <c r="A520" s="5">
        <v>42083</v>
      </c>
      <c r="B520" s="4">
        <v>5087.4902339999999</v>
      </c>
    </row>
    <row r="521" spans="1:2" x14ac:dyDescent="0.3">
      <c r="A521" s="5">
        <v>42082</v>
      </c>
      <c r="B521" s="4">
        <v>5037.1801759999998</v>
      </c>
    </row>
    <row r="522" spans="1:2" x14ac:dyDescent="0.3">
      <c r="A522" s="5">
        <v>42081</v>
      </c>
      <c r="B522" s="4">
        <v>5033.419922</v>
      </c>
    </row>
    <row r="523" spans="1:2" x14ac:dyDescent="0.3">
      <c r="A523" s="5">
        <v>42080</v>
      </c>
      <c r="B523" s="4">
        <v>5028.9301759999998</v>
      </c>
    </row>
    <row r="524" spans="1:2" x14ac:dyDescent="0.3">
      <c r="A524" s="5">
        <v>42079</v>
      </c>
      <c r="B524" s="4">
        <v>5061.1601559999999</v>
      </c>
    </row>
    <row r="525" spans="1:2" x14ac:dyDescent="0.3">
      <c r="A525" s="5">
        <v>42076</v>
      </c>
      <c r="B525" s="4">
        <v>5010.4599609999996</v>
      </c>
    </row>
    <row r="526" spans="1:2" x14ac:dyDescent="0.3">
      <c r="A526" s="5">
        <v>42075</v>
      </c>
      <c r="B526" s="4">
        <v>4987.330078</v>
      </c>
    </row>
    <row r="527" spans="1:2" x14ac:dyDescent="0.3">
      <c r="A527" s="5">
        <v>42074</v>
      </c>
      <c r="B527" s="4">
        <v>4997.75</v>
      </c>
    </row>
    <row r="528" spans="1:2" x14ac:dyDescent="0.3">
      <c r="A528" s="5">
        <v>42073</v>
      </c>
      <c r="B528" s="4">
        <v>4881.9501950000003</v>
      </c>
    </row>
    <row r="529" spans="1:2" x14ac:dyDescent="0.3">
      <c r="A529" s="5">
        <v>42072</v>
      </c>
      <c r="B529" s="4">
        <v>4937.2001950000003</v>
      </c>
    </row>
    <row r="530" spans="1:2" x14ac:dyDescent="0.3">
      <c r="A530" s="5">
        <v>42069</v>
      </c>
      <c r="B530" s="4">
        <v>4964.3500979999999</v>
      </c>
    </row>
    <row r="531" spans="1:2" x14ac:dyDescent="0.3">
      <c r="A531" s="5">
        <v>42068</v>
      </c>
      <c r="B531" s="4">
        <v>4963.5097660000001</v>
      </c>
    </row>
    <row r="532" spans="1:2" x14ac:dyDescent="0.3">
      <c r="A532" s="5">
        <v>42067</v>
      </c>
      <c r="B532" s="4">
        <v>4917.3500979999999</v>
      </c>
    </row>
    <row r="533" spans="1:2" x14ac:dyDescent="0.3">
      <c r="A533" s="5">
        <v>42066</v>
      </c>
      <c r="B533" s="4">
        <v>4869.25</v>
      </c>
    </row>
    <row r="534" spans="1:2" x14ac:dyDescent="0.3">
      <c r="A534" s="5">
        <v>42065</v>
      </c>
      <c r="B534" s="4">
        <v>4917.3198240000002</v>
      </c>
    </row>
    <row r="535" spans="1:2" x14ac:dyDescent="0.3">
      <c r="A535" s="5">
        <v>42062</v>
      </c>
      <c r="B535" s="4">
        <v>4951.4799800000001</v>
      </c>
    </row>
    <row r="536" spans="1:2" x14ac:dyDescent="0.3">
      <c r="A536" s="5">
        <v>42061</v>
      </c>
      <c r="B536" s="4">
        <v>4910.6201170000004</v>
      </c>
    </row>
    <row r="537" spans="1:2" x14ac:dyDescent="0.3">
      <c r="A537" s="5">
        <v>42060</v>
      </c>
      <c r="B537" s="4">
        <v>4882.2202150000003</v>
      </c>
    </row>
    <row r="538" spans="1:2" x14ac:dyDescent="0.3">
      <c r="A538" s="5">
        <v>42059</v>
      </c>
      <c r="B538" s="4">
        <v>4886.4399409999996</v>
      </c>
    </row>
    <row r="539" spans="1:2" x14ac:dyDescent="0.3">
      <c r="A539" s="5">
        <v>42058</v>
      </c>
      <c r="B539" s="4">
        <v>4862.2998049999997</v>
      </c>
    </row>
    <row r="540" spans="1:2" x14ac:dyDescent="0.3">
      <c r="A540" s="5">
        <v>42055</v>
      </c>
      <c r="B540" s="4">
        <v>4830.8999020000001</v>
      </c>
    </row>
    <row r="541" spans="1:2" x14ac:dyDescent="0.3">
      <c r="A541" s="5">
        <v>42054</v>
      </c>
      <c r="B541" s="4">
        <v>4833.2797849999997</v>
      </c>
    </row>
    <row r="542" spans="1:2" x14ac:dyDescent="0.3">
      <c r="A542" s="5">
        <v>42053</v>
      </c>
      <c r="B542" s="4">
        <v>4799.0297849999997</v>
      </c>
    </row>
    <row r="543" spans="1:2" x14ac:dyDescent="0.3">
      <c r="A543" s="5">
        <v>42052</v>
      </c>
      <c r="B543" s="4">
        <v>4753.9902339999999</v>
      </c>
    </row>
    <row r="544" spans="1:2" x14ac:dyDescent="0.3">
      <c r="A544" s="5">
        <v>42051</v>
      </c>
      <c r="B544" s="4">
        <v>4751.9501950000003</v>
      </c>
    </row>
    <row r="545" spans="1:2" x14ac:dyDescent="0.3">
      <c r="A545" s="5">
        <v>42048</v>
      </c>
      <c r="B545" s="4">
        <v>4759.3598629999997</v>
      </c>
    </row>
    <row r="546" spans="1:2" x14ac:dyDescent="0.3">
      <c r="A546" s="5">
        <v>42047</v>
      </c>
      <c r="B546" s="4">
        <v>4726.2001950000003</v>
      </c>
    </row>
    <row r="547" spans="1:2" x14ac:dyDescent="0.3">
      <c r="A547" s="5">
        <v>42046</v>
      </c>
      <c r="B547" s="4">
        <v>4679.3798829999996</v>
      </c>
    </row>
    <row r="548" spans="1:2" x14ac:dyDescent="0.3">
      <c r="A548" s="5">
        <v>42045</v>
      </c>
      <c r="B548" s="4">
        <v>4695.6499020000001</v>
      </c>
    </row>
    <row r="549" spans="1:2" x14ac:dyDescent="0.3">
      <c r="A549" s="5">
        <v>42044</v>
      </c>
      <c r="B549" s="4">
        <v>4651.080078</v>
      </c>
    </row>
    <row r="550" spans="1:2" x14ac:dyDescent="0.3">
      <c r="A550" s="5">
        <v>42041</v>
      </c>
      <c r="B550" s="4">
        <v>4691.0297849999997</v>
      </c>
    </row>
    <row r="551" spans="1:2" x14ac:dyDescent="0.3">
      <c r="A551" s="5">
        <v>42040</v>
      </c>
      <c r="B551" s="4">
        <v>4703.2998049999997</v>
      </c>
    </row>
    <row r="552" spans="1:2" x14ac:dyDescent="0.3">
      <c r="A552" s="5">
        <v>42039</v>
      </c>
      <c r="B552" s="4">
        <v>4696.2998049999997</v>
      </c>
    </row>
    <row r="553" spans="1:2" x14ac:dyDescent="0.3">
      <c r="A553" s="5">
        <v>42038</v>
      </c>
      <c r="B553" s="4">
        <v>4677.8999020000001</v>
      </c>
    </row>
    <row r="554" spans="1:2" x14ac:dyDescent="0.3">
      <c r="A554" s="5">
        <v>42037</v>
      </c>
      <c r="B554" s="4">
        <v>4627.669922</v>
      </c>
    </row>
    <row r="555" spans="1:2" x14ac:dyDescent="0.3">
      <c r="A555" s="5">
        <v>42034</v>
      </c>
      <c r="B555" s="4">
        <v>4604.25</v>
      </c>
    </row>
    <row r="556" spans="1:2" x14ac:dyDescent="0.3">
      <c r="A556" s="5">
        <v>42033</v>
      </c>
      <c r="B556" s="4">
        <v>4631.4301759999998</v>
      </c>
    </row>
    <row r="557" spans="1:2" x14ac:dyDescent="0.3">
      <c r="A557" s="5">
        <v>42032</v>
      </c>
      <c r="B557" s="4">
        <v>4610.9399409999996</v>
      </c>
    </row>
    <row r="558" spans="1:2" x14ac:dyDescent="0.3">
      <c r="A558" s="5">
        <v>42031</v>
      </c>
      <c r="B558" s="4">
        <v>4624.2099609999996</v>
      </c>
    </row>
    <row r="559" spans="1:2" x14ac:dyDescent="0.3">
      <c r="A559" s="5">
        <v>42030</v>
      </c>
      <c r="B559" s="4">
        <v>4675.1298829999996</v>
      </c>
    </row>
    <row r="560" spans="1:2" x14ac:dyDescent="0.3">
      <c r="A560" s="5">
        <v>42027</v>
      </c>
      <c r="B560" s="4">
        <v>4640.6899409999996</v>
      </c>
    </row>
    <row r="561" spans="1:2" x14ac:dyDescent="0.3">
      <c r="A561" s="5">
        <v>42026</v>
      </c>
      <c r="B561" s="4">
        <v>4552.7998049999997</v>
      </c>
    </row>
    <row r="562" spans="1:2" x14ac:dyDescent="0.3">
      <c r="A562" s="5">
        <v>42025</v>
      </c>
      <c r="B562" s="4">
        <v>4484.8198240000002</v>
      </c>
    </row>
    <row r="563" spans="1:2" x14ac:dyDescent="0.3">
      <c r="A563" s="5">
        <v>42024</v>
      </c>
      <c r="B563" s="4">
        <v>4446.0200199999999</v>
      </c>
    </row>
    <row r="564" spans="1:2" x14ac:dyDescent="0.3">
      <c r="A564" s="5">
        <v>42023</v>
      </c>
      <c r="B564" s="4">
        <v>4394.9301759999998</v>
      </c>
    </row>
    <row r="565" spans="1:2" x14ac:dyDescent="0.3">
      <c r="A565" s="5">
        <v>42020</v>
      </c>
      <c r="B565" s="4">
        <v>4379.6201170000004</v>
      </c>
    </row>
    <row r="566" spans="1:2" x14ac:dyDescent="0.3">
      <c r="A566" s="5">
        <v>42019</v>
      </c>
      <c r="B566" s="4">
        <v>4323.2001950000003</v>
      </c>
    </row>
    <row r="567" spans="1:2" x14ac:dyDescent="0.3">
      <c r="A567" s="5">
        <v>42018</v>
      </c>
      <c r="B567" s="4">
        <v>4223.2402339999999</v>
      </c>
    </row>
    <row r="568" spans="1:2" x14ac:dyDescent="0.3">
      <c r="A568" s="5">
        <v>42017</v>
      </c>
      <c r="B568" s="4">
        <v>4290.2797849999997</v>
      </c>
    </row>
    <row r="569" spans="1:2" x14ac:dyDescent="0.3">
      <c r="A569" s="5">
        <v>42016</v>
      </c>
      <c r="B569" s="4">
        <v>4228.2402339999999</v>
      </c>
    </row>
    <row r="570" spans="1:2" x14ac:dyDescent="0.3">
      <c r="A570" s="5">
        <v>42013</v>
      </c>
      <c r="B570" s="4">
        <v>4179.0698240000002</v>
      </c>
    </row>
    <row r="571" spans="1:2" x14ac:dyDescent="0.3">
      <c r="A571" s="5">
        <v>42012</v>
      </c>
      <c r="B571" s="4">
        <v>4260.1899409999996</v>
      </c>
    </row>
    <row r="572" spans="1:2" x14ac:dyDescent="0.3">
      <c r="A572" s="5">
        <v>42011</v>
      </c>
      <c r="B572" s="4">
        <v>4112.7299800000001</v>
      </c>
    </row>
    <row r="573" spans="1:2" x14ac:dyDescent="0.3">
      <c r="A573" s="5">
        <v>42010</v>
      </c>
      <c r="B573" s="4">
        <v>4083.5</v>
      </c>
    </row>
    <row r="574" spans="1:2" x14ac:dyDescent="0.3">
      <c r="A574" s="5">
        <v>42009</v>
      </c>
      <c r="B574" s="4">
        <v>4111.3598629999997</v>
      </c>
    </row>
    <row r="575" spans="1:2" x14ac:dyDescent="0.3">
      <c r="A575" s="5">
        <v>42006</v>
      </c>
      <c r="B575" s="4">
        <v>4252.2900390000004</v>
      </c>
    </row>
    <row r="576" spans="1:2" x14ac:dyDescent="0.3">
      <c r="A576" s="5">
        <v>42004</v>
      </c>
      <c r="B576" s="4">
        <v>4272.75</v>
      </c>
    </row>
    <row r="577" spans="1:2" x14ac:dyDescent="0.3">
      <c r="A577" s="5">
        <v>42003</v>
      </c>
      <c r="B577" s="4">
        <v>4245.5400390000004</v>
      </c>
    </row>
    <row r="578" spans="1:2" x14ac:dyDescent="0.3">
      <c r="A578" s="5">
        <v>42002</v>
      </c>
      <c r="B578" s="4">
        <v>4317.9301759999998</v>
      </c>
    </row>
    <row r="579" spans="1:2" x14ac:dyDescent="0.3">
      <c r="A579" s="5">
        <v>41997</v>
      </c>
      <c r="B579" s="4">
        <v>4295.8500979999999</v>
      </c>
    </row>
    <row r="580" spans="1:2" x14ac:dyDescent="0.3">
      <c r="A580" s="5">
        <v>41996</v>
      </c>
      <c r="B580" s="4">
        <v>4314.9702150000003</v>
      </c>
    </row>
    <row r="581" spans="1:2" x14ac:dyDescent="0.3">
      <c r="A581" s="5">
        <v>41995</v>
      </c>
      <c r="B581" s="4">
        <v>4254.4301759999998</v>
      </c>
    </row>
    <row r="582" spans="1:2" x14ac:dyDescent="0.3">
      <c r="A582" s="5">
        <v>41992</v>
      </c>
      <c r="B582" s="4">
        <v>4241.6499020000001</v>
      </c>
    </row>
    <row r="583" spans="1:2" x14ac:dyDescent="0.3">
      <c r="A583" s="5">
        <v>41991</v>
      </c>
      <c r="B583" s="4">
        <v>4249.4902339999999</v>
      </c>
    </row>
    <row r="584" spans="1:2" x14ac:dyDescent="0.3">
      <c r="A584" s="5">
        <v>41990</v>
      </c>
      <c r="B584" s="4">
        <v>4111.9101559999999</v>
      </c>
    </row>
    <row r="585" spans="1:2" x14ac:dyDescent="0.3">
      <c r="A585" s="5">
        <v>41989</v>
      </c>
      <c r="B585" s="4">
        <v>4093.1999510000001</v>
      </c>
    </row>
    <row r="586" spans="1:2" x14ac:dyDescent="0.3">
      <c r="A586" s="5">
        <v>41988</v>
      </c>
      <c r="B586" s="4">
        <v>4005.3798830000001</v>
      </c>
    </row>
    <row r="587" spans="1:2" x14ac:dyDescent="0.3">
      <c r="A587" s="5">
        <v>41985</v>
      </c>
      <c r="B587" s="4">
        <v>4108.9301759999998</v>
      </c>
    </row>
    <row r="588" spans="1:2" x14ac:dyDescent="0.3">
      <c r="A588" s="5">
        <v>41984</v>
      </c>
      <c r="B588" s="4">
        <v>4225.8598629999997</v>
      </c>
    </row>
    <row r="589" spans="1:2" x14ac:dyDescent="0.3">
      <c r="A589" s="5">
        <v>41983</v>
      </c>
      <c r="B589" s="4">
        <v>4227.9101559999999</v>
      </c>
    </row>
    <row r="590" spans="1:2" x14ac:dyDescent="0.3">
      <c r="A590" s="5">
        <v>41982</v>
      </c>
      <c r="B590" s="4">
        <v>4263.9399409999996</v>
      </c>
    </row>
    <row r="591" spans="1:2" x14ac:dyDescent="0.3">
      <c r="A591" s="5">
        <v>41981</v>
      </c>
      <c r="B591" s="4">
        <v>4375.4799800000001</v>
      </c>
    </row>
    <row r="592" spans="1:2" x14ac:dyDescent="0.3">
      <c r="A592" s="5">
        <v>41978</v>
      </c>
      <c r="B592" s="4">
        <v>4419.4799800000001</v>
      </c>
    </row>
    <row r="593" spans="1:2" x14ac:dyDescent="0.3">
      <c r="A593" s="5">
        <v>41977</v>
      </c>
      <c r="B593" s="4">
        <v>4323.8901370000003</v>
      </c>
    </row>
    <row r="594" spans="1:2" x14ac:dyDescent="0.3">
      <c r="A594" s="5">
        <v>41976</v>
      </c>
      <c r="B594" s="4">
        <v>4391.8598629999997</v>
      </c>
    </row>
    <row r="595" spans="1:2" x14ac:dyDescent="0.3">
      <c r="A595" s="5">
        <v>41975</v>
      </c>
      <c r="B595" s="4">
        <v>4388.2998049999997</v>
      </c>
    </row>
    <row r="596" spans="1:2" x14ac:dyDescent="0.3">
      <c r="A596" s="5">
        <v>41974</v>
      </c>
      <c r="B596" s="4">
        <v>4377.330078</v>
      </c>
    </row>
    <row r="597" spans="1:2" x14ac:dyDescent="0.3">
      <c r="A597" s="5">
        <v>41971</v>
      </c>
      <c r="B597" s="4">
        <v>4390.1801759999998</v>
      </c>
    </row>
    <row r="598" spans="1:2" x14ac:dyDescent="0.3">
      <c r="A598" s="5">
        <v>41970</v>
      </c>
      <c r="B598" s="4">
        <v>4382.3398440000001</v>
      </c>
    </row>
    <row r="599" spans="1:2" x14ac:dyDescent="0.3">
      <c r="A599" s="5">
        <v>41969</v>
      </c>
      <c r="B599" s="4">
        <v>4373.419922</v>
      </c>
    </row>
    <row r="600" spans="1:2" x14ac:dyDescent="0.3">
      <c r="A600" s="5">
        <v>41968</v>
      </c>
      <c r="B600" s="4">
        <v>4382.3100590000004</v>
      </c>
    </row>
    <row r="601" spans="1:2" x14ac:dyDescent="0.3">
      <c r="A601" s="5">
        <v>41967</v>
      </c>
      <c r="B601" s="4">
        <v>4368.4399409999996</v>
      </c>
    </row>
    <row r="602" spans="1:2" x14ac:dyDescent="0.3">
      <c r="A602" s="5">
        <v>41964</v>
      </c>
      <c r="B602" s="4">
        <v>4347.2299800000001</v>
      </c>
    </row>
    <row r="603" spans="1:2" x14ac:dyDescent="0.3">
      <c r="A603" s="5">
        <v>41963</v>
      </c>
      <c r="B603" s="4">
        <v>4234.2099609999996</v>
      </c>
    </row>
    <row r="604" spans="1:2" x14ac:dyDescent="0.3">
      <c r="A604" s="5">
        <v>41962</v>
      </c>
      <c r="B604" s="4">
        <v>4266.1899409999996</v>
      </c>
    </row>
    <row r="605" spans="1:2" x14ac:dyDescent="0.3">
      <c r="A605" s="5">
        <v>41961</v>
      </c>
      <c r="B605" s="4">
        <v>4262.3798829999996</v>
      </c>
    </row>
    <row r="606" spans="1:2" x14ac:dyDescent="0.3">
      <c r="A606" s="5">
        <v>41960</v>
      </c>
      <c r="B606" s="4">
        <v>4226.1000979999999</v>
      </c>
    </row>
    <row r="607" spans="1:2" x14ac:dyDescent="0.3">
      <c r="A607" s="5">
        <v>41957</v>
      </c>
      <c r="B607" s="4">
        <v>4202.4599609999996</v>
      </c>
    </row>
    <row r="608" spans="1:2" x14ac:dyDescent="0.3">
      <c r="A608" s="5">
        <v>41956</v>
      </c>
      <c r="B608" s="4">
        <v>4187.9501950000003</v>
      </c>
    </row>
    <row r="609" spans="1:2" x14ac:dyDescent="0.3">
      <c r="A609" s="5">
        <v>41955</v>
      </c>
      <c r="B609" s="4">
        <v>4179.8798829999996</v>
      </c>
    </row>
    <row r="610" spans="1:2" x14ac:dyDescent="0.3">
      <c r="A610" s="5">
        <v>41954</v>
      </c>
      <c r="B610" s="4">
        <v>4244.1000979999999</v>
      </c>
    </row>
    <row r="611" spans="1:2" x14ac:dyDescent="0.3">
      <c r="A611" s="5">
        <v>41953</v>
      </c>
      <c r="B611" s="4">
        <v>4222.8198240000002</v>
      </c>
    </row>
    <row r="612" spans="1:2" x14ac:dyDescent="0.3">
      <c r="A612" s="5">
        <v>41950</v>
      </c>
      <c r="B612" s="4">
        <v>4189.8901370000003</v>
      </c>
    </row>
    <row r="613" spans="1:2" x14ac:dyDescent="0.3">
      <c r="A613" s="5">
        <v>41949</v>
      </c>
      <c r="B613" s="4">
        <v>4227.6801759999998</v>
      </c>
    </row>
    <row r="614" spans="1:2" x14ac:dyDescent="0.3">
      <c r="A614" s="5">
        <v>41948</v>
      </c>
      <c r="B614" s="4">
        <v>4208.419922</v>
      </c>
    </row>
    <row r="615" spans="1:2" x14ac:dyDescent="0.3">
      <c r="A615" s="5">
        <v>41947</v>
      </c>
      <c r="B615" s="4">
        <v>4130.1899409999996</v>
      </c>
    </row>
    <row r="616" spans="1:2" x14ac:dyDescent="0.3">
      <c r="A616" s="5">
        <v>41946</v>
      </c>
      <c r="B616" s="4">
        <v>4194.0297849999997</v>
      </c>
    </row>
    <row r="617" spans="1:2" x14ac:dyDescent="0.3">
      <c r="A617" s="5">
        <v>41943</v>
      </c>
      <c r="B617" s="4">
        <v>4233.0898440000001</v>
      </c>
    </row>
    <row r="618" spans="1:2" x14ac:dyDescent="0.3">
      <c r="A618" s="5">
        <v>41942</v>
      </c>
      <c r="B618" s="4">
        <v>4141.2402339999999</v>
      </c>
    </row>
    <row r="619" spans="1:2" x14ac:dyDescent="0.3">
      <c r="A619" s="5">
        <v>41941</v>
      </c>
      <c r="B619" s="4">
        <v>4110.6401370000003</v>
      </c>
    </row>
    <row r="620" spans="1:2" x14ac:dyDescent="0.3">
      <c r="A620" s="5">
        <v>41940</v>
      </c>
      <c r="B620" s="4">
        <v>4112.669922</v>
      </c>
    </row>
    <row r="621" spans="1:2" x14ac:dyDescent="0.3">
      <c r="A621" s="5">
        <v>41939</v>
      </c>
      <c r="B621" s="4">
        <v>4096.7402339999999</v>
      </c>
    </row>
    <row r="622" spans="1:2" x14ac:dyDescent="0.3">
      <c r="A622" s="5">
        <v>41936</v>
      </c>
      <c r="B622" s="4">
        <v>4128.8999020000001</v>
      </c>
    </row>
    <row r="623" spans="1:2" x14ac:dyDescent="0.3">
      <c r="A623" s="5">
        <v>41935</v>
      </c>
      <c r="B623" s="4">
        <v>4157.6801759999998</v>
      </c>
    </row>
    <row r="624" spans="1:2" x14ac:dyDescent="0.3">
      <c r="A624" s="5">
        <v>41934</v>
      </c>
      <c r="B624" s="4">
        <v>4105.0898440000001</v>
      </c>
    </row>
    <row r="625" spans="1:2" x14ac:dyDescent="0.3">
      <c r="A625" s="5">
        <v>41933</v>
      </c>
      <c r="B625" s="4">
        <v>4081.23999</v>
      </c>
    </row>
    <row r="626" spans="1:2" x14ac:dyDescent="0.3">
      <c r="A626" s="5">
        <v>41932</v>
      </c>
      <c r="B626" s="4">
        <v>3991.23999</v>
      </c>
    </row>
    <row r="627" spans="1:2" x14ac:dyDescent="0.3">
      <c r="A627" s="5">
        <v>41929</v>
      </c>
      <c r="B627" s="4">
        <v>4033.179932</v>
      </c>
    </row>
    <row r="628" spans="1:2" x14ac:dyDescent="0.3">
      <c r="A628" s="5">
        <v>41928</v>
      </c>
      <c r="B628" s="4">
        <v>3918.6201169999999</v>
      </c>
    </row>
    <row r="629" spans="1:2" x14ac:dyDescent="0.3">
      <c r="A629" s="5">
        <v>41927</v>
      </c>
      <c r="B629" s="4">
        <v>3939.719971</v>
      </c>
    </row>
    <row r="630" spans="1:2" x14ac:dyDescent="0.3">
      <c r="A630" s="5">
        <v>41926</v>
      </c>
      <c r="B630" s="4">
        <v>4088.25</v>
      </c>
    </row>
    <row r="631" spans="1:2" x14ac:dyDescent="0.3">
      <c r="A631" s="5">
        <v>41925</v>
      </c>
      <c r="B631" s="4">
        <v>4078.6999510000001</v>
      </c>
    </row>
    <row r="632" spans="1:2" x14ac:dyDescent="0.3">
      <c r="A632" s="5">
        <v>41922</v>
      </c>
      <c r="B632" s="4">
        <v>4073.709961</v>
      </c>
    </row>
    <row r="633" spans="1:2" x14ac:dyDescent="0.3">
      <c r="A633" s="5">
        <v>41921</v>
      </c>
      <c r="B633" s="4">
        <v>4141.4501950000003</v>
      </c>
    </row>
    <row r="634" spans="1:2" x14ac:dyDescent="0.3">
      <c r="A634" s="5">
        <v>41920</v>
      </c>
      <c r="B634" s="4">
        <v>4168.1201170000004</v>
      </c>
    </row>
    <row r="635" spans="1:2" x14ac:dyDescent="0.3">
      <c r="A635" s="5">
        <v>41919</v>
      </c>
      <c r="B635" s="4">
        <v>4209.1401370000003</v>
      </c>
    </row>
    <row r="636" spans="1:2" x14ac:dyDescent="0.3">
      <c r="A636" s="5">
        <v>41918</v>
      </c>
      <c r="B636" s="4">
        <v>4286.5200199999999</v>
      </c>
    </row>
    <row r="637" spans="1:2" x14ac:dyDescent="0.3">
      <c r="A637" s="5">
        <v>41915</v>
      </c>
      <c r="B637" s="4">
        <v>4281.7402339999999</v>
      </c>
    </row>
    <row r="638" spans="1:2" x14ac:dyDescent="0.3">
      <c r="A638" s="5">
        <v>41914</v>
      </c>
      <c r="B638" s="4">
        <v>4242.669922</v>
      </c>
    </row>
    <row r="639" spans="1:2" x14ac:dyDescent="0.3">
      <c r="A639" s="5">
        <v>41913</v>
      </c>
      <c r="B639" s="4">
        <v>4365.2700199999999</v>
      </c>
    </row>
    <row r="640" spans="1:2" x14ac:dyDescent="0.3">
      <c r="A640" s="5">
        <v>41912</v>
      </c>
      <c r="B640" s="4">
        <v>4416.2402339999999</v>
      </c>
    </row>
    <row r="641" spans="1:2" x14ac:dyDescent="0.3">
      <c r="A641" s="5">
        <v>41911</v>
      </c>
      <c r="B641" s="4">
        <v>4358.0698240000002</v>
      </c>
    </row>
    <row r="642" spans="1:2" x14ac:dyDescent="0.3">
      <c r="A642" s="5">
        <v>41908</v>
      </c>
      <c r="B642" s="4">
        <v>4394.75</v>
      </c>
    </row>
    <row r="643" spans="1:2" x14ac:dyDescent="0.3">
      <c r="A643" s="5">
        <v>41907</v>
      </c>
      <c r="B643" s="4">
        <v>4355.2797849999997</v>
      </c>
    </row>
    <row r="644" spans="1:2" x14ac:dyDescent="0.3">
      <c r="A644" s="5">
        <v>41906</v>
      </c>
      <c r="B644" s="4">
        <v>4413.7202150000003</v>
      </c>
    </row>
    <row r="645" spans="1:2" x14ac:dyDescent="0.3">
      <c r="A645" s="5">
        <v>41905</v>
      </c>
      <c r="B645" s="4">
        <v>4359.3500979999999</v>
      </c>
    </row>
    <row r="646" spans="1:2" x14ac:dyDescent="0.3">
      <c r="A646" s="5">
        <v>41904</v>
      </c>
      <c r="B646" s="4">
        <v>4442.5498049999997</v>
      </c>
    </row>
    <row r="647" spans="1:2" x14ac:dyDescent="0.3">
      <c r="A647" s="5">
        <v>41901</v>
      </c>
      <c r="B647" s="4">
        <v>4461.2202150000003</v>
      </c>
    </row>
    <row r="648" spans="1:2" x14ac:dyDescent="0.3">
      <c r="A648" s="5">
        <v>41900</v>
      </c>
      <c r="B648" s="4">
        <v>4464.7001950000003</v>
      </c>
    </row>
    <row r="649" spans="1:2" x14ac:dyDescent="0.3">
      <c r="A649" s="5">
        <v>41899</v>
      </c>
      <c r="B649" s="4">
        <v>4431.4101559999999</v>
      </c>
    </row>
    <row r="650" spans="1:2" x14ac:dyDescent="0.3">
      <c r="A650" s="5">
        <v>41898</v>
      </c>
      <c r="B650" s="4">
        <v>4409.1499020000001</v>
      </c>
    </row>
    <row r="651" spans="1:2" x14ac:dyDescent="0.3">
      <c r="A651" s="5">
        <v>41897</v>
      </c>
      <c r="B651" s="4">
        <v>4428.6298829999996</v>
      </c>
    </row>
    <row r="652" spans="1:2" x14ac:dyDescent="0.3">
      <c r="A652" s="5">
        <v>41894</v>
      </c>
      <c r="B652" s="4">
        <v>4441.7001950000003</v>
      </c>
    </row>
    <row r="653" spans="1:2" x14ac:dyDescent="0.3">
      <c r="A653" s="5">
        <v>41893</v>
      </c>
      <c r="B653" s="4">
        <v>4440.8999020000001</v>
      </c>
    </row>
    <row r="654" spans="1:2" x14ac:dyDescent="0.3">
      <c r="A654" s="5">
        <v>41892</v>
      </c>
      <c r="B654" s="4">
        <v>4450.7900390000004</v>
      </c>
    </row>
    <row r="655" spans="1:2" x14ac:dyDescent="0.3">
      <c r="A655" s="5">
        <v>41891</v>
      </c>
      <c r="B655" s="4">
        <v>4452.3701170000004</v>
      </c>
    </row>
    <row r="656" spans="1:2" x14ac:dyDescent="0.3">
      <c r="A656" s="5">
        <v>41890</v>
      </c>
      <c r="B656" s="4">
        <v>4474.9301759999998</v>
      </c>
    </row>
    <row r="657" spans="1:2" x14ac:dyDescent="0.3">
      <c r="A657" s="5">
        <v>41887</v>
      </c>
      <c r="B657" s="4">
        <v>4486.4902339999999</v>
      </c>
    </row>
    <row r="658" spans="1:2" x14ac:dyDescent="0.3">
      <c r="A658" s="5">
        <v>41886</v>
      </c>
      <c r="B658" s="4">
        <v>4494.9399409999996</v>
      </c>
    </row>
    <row r="659" spans="1:2" x14ac:dyDescent="0.3">
      <c r="A659" s="5">
        <v>41885</v>
      </c>
      <c r="B659" s="4">
        <v>4421.8701170000004</v>
      </c>
    </row>
    <row r="660" spans="1:2" x14ac:dyDescent="0.3">
      <c r="A660" s="5">
        <v>41884</v>
      </c>
      <c r="B660" s="4">
        <v>4378.330078</v>
      </c>
    </row>
    <row r="661" spans="1:2" x14ac:dyDescent="0.3">
      <c r="A661" s="5">
        <v>41883</v>
      </c>
      <c r="B661" s="4">
        <v>4379.7299800000001</v>
      </c>
    </row>
    <row r="662" spans="1:2" x14ac:dyDescent="0.3">
      <c r="A662" s="5">
        <v>41880</v>
      </c>
      <c r="B662" s="4">
        <v>4381.0400390000004</v>
      </c>
    </row>
    <row r="663" spans="1:2" x14ac:dyDescent="0.3">
      <c r="A663" s="5">
        <v>41879</v>
      </c>
      <c r="B663" s="4">
        <v>4366.0400390000004</v>
      </c>
    </row>
    <row r="664" spans="1:2" x14ac:dyDescent="0.3">
      <c r="A664" s="5">
        <v>41878</v>
      </c>
      <c r="B664" s="4">
        <v>4395.2597660000001</v>
      </c>
    </row>
    <row r="665" spans="1:2" x14ac:dyDescent="0.3">
      <c r="A665" s="5">
        <v>41877</v>
      </c>
      <c r="B665" s="4">
        <v>4393.4101559999999</v>
      </c>
    </row>
    <row r="666" spans="1:2" x14ac:dyDescent="0.3">
      <c r="A666" s="5">
        <v>41876</v>
      </c>
      <c r="B666" s="4">
        <v>4342.1098629999997</v>
      </c>
    </row>
    <row r="667" spans="1:2" x14ac:dyDescent="0.3">
      <c r="A667" s="5">
        <v>41873</v>
      </c>
      <c r="B667" s="4">
        <v>4252.7998049999997</v>
      </c>
    </row>
    <row r="668" spans="1:2" x14ac:dyDescent="0.3">
      <c r="A668" s="5">
        <v>41872</v>
      </c>
      <c r="B668" s="4">
        <v>4292.9301759999998</v>
      </c>
    </row>
    <row r="669" spans="1:2" x14ac:dyDescent="0.3">
      <c r="A669" s="5">
        <v>41871</v>
      </c>
      <c r="B669" s="4">
        <v>4240.7900390000004</v>
      </c>
    </row>
    <row r="670" spans="1:2" x14ac:dyDescent="0.3">
      <c r="A670" s="5">
        <v>41870</v>
      </c>
      <c r="B670" s="4">
        <v>4254.4501950000003</v>
      </c>
    </row>
    <row r="671" spans="1:2" x14ac:dyDescent="0.3">
      <c r="A671" s="5">
        <v>41869</v>
      </c>
      <c r="B671" s="4">
        <v>4230.6499020000001</v>
      </c>
    </row>
    <row r="672" spans="1:2" x14ac:dyDescent="0.3">
      <c r="A672" s="5">
        <v>41866</v>
      </c>
      <c r="B672" s="4">
        <v>4174.3598629999997</v>
      </c>
    </row>
    <row r="673" spans="1:2" x14ac:dyDescent="0.3">
      <c r="A673" s="5">
        <v>41865</v>
      </c>
      <c r="B673" s="4">
        <v>4205.4301759999998</v>
      </c>
    </row>
    <row r="674" spans="1:2" x14ac:dyDescent="0.3">
      <c r="A674" s="5">
        <v>41864</v>
      </c>
      <c r="B674" s="4">
        <v>4194.7900390000004</v>
      </c>
    </row>
    <row r="675" spans="1:2" x14ac:dyDescent="0.3">
      <c r="A675" s="5">
        <v>41863</v>
      </c>
      <c r="B675" s="4">
        <v>4162.1601559999999</v>
      </c>
    </row>
    <row r="676" spans="1:2" x14ac:dyDescent="0.3">
      <c r="A676" s="5">
        <v>41862</v>
      </c>
      <c r="B676" s="4">
        <v>4197.7001950000003</v>
      </c>
    </row>
    <row r="677" spans="1:2" x14ac:dyDescent="0.3">
      <c r="A677" s="5">
        <v>41859</v>
      </c>
      <c r="B677" s="4">
        <v>4147.8100590000004</v>
      </c>
    </row>
    <row r="678" spans="1:2" x14ac:dyDescent="0.3">
      <c r="A678" s="5">
        <v>41858</v>
      </c>
      <c r="B678" s="4">
        <v>4149.830078</v>
      </c>
    </row>
    <row r="679" spans="1:2" x14ac:dyDescent="0.3">
      <c r="A679" s="5">
        <v>41857</v>
      </c>
      <c r="B679" s="4">
        <v>4207.1401370000003</v>
      </c>
    </row>
    <row r="680" spans="1:2" x14ac:dyDescent="0.3">
      <c r="A680" s="5">
        <v>41856</v>
      </c>
      <c r="B680" s="4">
        <v>4232.8798829999996</v>
      </c>
    </row>
    <row r="681" spans="1:2" x14ac:dyDescent="0.3">
      <c r="A681" s="5">
        <v>41855</v>
      </c>
      <c r="B681" s="4">
        <v>4217.2202150000003</v>
      </c>
    </row>
    <row r="682" spans="1:2" x14ac:dyDescent="0.3">
      <c r="A682" s="5">
        <v>41852</v>
      </c>
      <c r="B682" s="4">
        <v>4202.7797849999997</v>
      </c>
    </row>
    <row r="683" spans="1:2" x14ac:dyDescent="0.3">
      <c r="A683" s="5">
        <v>41851</v>
      </c>
      <c r="B683" s="4">
        <v>4246.1401370000003</v>
      </c>
    </row>
    <row r="684" spans="1:2" x14ac:dyDescent="0.3">
      <c r="A684" s="5">
        <v>41850</v>
      </c>
      <c r="B684" s="4">
        <v>4312.2998049999997</v>
      </c>
    </row>
    <row r="685" spans="1:2" x14ac:dyDescent="0.3">
      <c r="A685" s="5">
        <v>41849</v>
      </c>
      <c r="B685" s="4">
        <v>4365.580078</v>
      </c>
    </row>
    <row r="686" spans="1:2" x14ac:dyDescent="0.3">
      <c r="A686" s="5">
        <v>41848</v>
      </c>
      <c r="B686" s="4">
        <v>4344.7700199999999</v>
      </c>
    </row>
    <row r="687" spans="1:2" x14ac:dyDescent="0.3">
      <c r="A687" s="5">
        <v>41845</v>
      </c>
      <c r="B687" s="4">
        <v>4330.5498049999997</v>
      </c>
    </row>
    <row r="688" spans="1:2" x14ac:dyDescent="0.3">
      <c r="A688" s="5">
        <v>41844</v>
      </c>
      <c r="B688" s="4">
        <v>4410.6499020000001</v>
      </c>
    </row>
    <row r="689" spans="1:2" x14ac:dyDescent="0.3">
      <c r="A689" s="5">
        <v>41843</v>
      </c>
      <c r="B689" s="4">
        <v>4376.3198240000002</v>
      </c>
    </row>
    <row r="690" spans="1:2" x14ac:dyDescent="0.3">
      <c r="A690" s="5">
        <v>41842</v>
      </c>
      <c r="B690" s="4">
        <v>4369.5200199999999</v>
      </c>
    </row>
    <row r="691" spans="1:2" x14ac:dyDescent="0.3">
      <c r="A691" s="5">
        <v>41841</v>
      </c>
      <c r="B691" s="4">
        <v>4304.7402339999999</v>
      </c>
    </row>
    <row r="692" spans="1:2" x14ac:dyDescent="0.3">
      <c r="A692" s="5">
        <v>41838</v>
      </c>
      <c r="B692" s="4">
        <v>4335.3100590000004</v>
      </c>
    </row>
    <row r="693" spans="1:2" x14ac:dyDescent="0.3">
      <c r="A693" s="5">
        <v>41837</v>
      </c>
      <c r="B693" s="4">
        <v>4316.1201170000004</v>
      </c>
    </row>
    <row r="694" spans="1:2" x14ac:dyDescent="0.3">
      <c r="A694" s="5">
        <v>41836</v>
      </c>
      <c r="B694" s="4">
        <v>4369.0600590000004</v>
      </c>
    </row>
    <row r="695" spans="1:2" x14ac:dyDescent="0.3">
      <c r="A695" s="5">
        <v>41835</v>
      </c>
      <c r="B695" s="4">
        <v>4305.3100590000004</v>
      </c>
    </row>
    <row r="696" spans="1:2" x14ac:dyDescent="0.3">
      <c r="A696" s="5">
        <v>41834</v>
      </c>
      <c r="B696" s="4">
        <v>4350.0400390000004</v>
      </c>
    </row>
    <row r="697" spans="1:2" x14ac:dyDescent="0.3">
      <c r="A697" s="5">
        <v>41831</v>
      </c>
      <c r="B697" s="4">
        <v>4316.5</v>
      </c>
    </row>
    <row r="698" spans="1:2" x14ac:dyDescent="0.3">
      <c r="A698" s="5">
        <v>41830</v>
      </c>
      <c r="B698" s="4">
        <v>4301.2597660000001</v>
      </c>
    </row>
    <row r="699" spans="1:2" x14ac:dyDescent="0.3">
      <c r="A699" s="5">
        <v>41829</v>
      </c>
      <c r="B699" s="4">
        <v>4359.8398440000001</v>
      </c>
    </row>
    <row r="700" spans="1:2" x14ac:dyDescent="0.3">
      <c r="A700" s="5">
        <v>41828</v>
      </c>
      <c r="B700" s="4">
        <v>4342.5297849999997</v>
      </c>
    </row>
    <row r="701" spans="1:2" x14ac:dyDescent="0.3">
      <c r="A701" s="5">
        <v>41827</v>
      </c>
      <c r="B701" s="4">
        <v>4405.7597660000001</v>
      </c>
    </row>
    <row r="702" spans="1:2" x14ac:dyDescent="0.3">
      <c r="A702" s="5">
        <v>41824</v>
      </c>
      <c r="B702" s="4">
        <v>4468.9799800000001</v>
      </c>
    </row>
    <row r="703" spans="1:2" x14ac:dyDescent="0.3">
      <c r="A703" s="5">
        <v>41823</v>
      </c>
      <c r="B703" s="4">
        <v>4489.8798829999996</v>
      </c>
    </row>
    <row r="704" spans="1:2" x14ac:dyDescent="0.3">
      <c r="A704" s="5">
        <v>41822</v>
      </c>
      <c r="B704" s="4">
        <v>4444.7202150000003</v>
      </c>
    </row>
    <row r="705" spans="1:2" x14ac:dyDescent="0.3">
      <c r="A705" s="5">
        <v>41821</v>
      </c>
      <c r="B705" s="4">
        <v>4461.1201170000004</v>
      </c>
    </row>
    <row r="706" spans="1:2" x14ac:dyDescent="0.3">
      <c r="A706" s="5">
        <v>41820</v>
      </c>
      <c r="B706" s="4">
        <v>4422.8398440000001</v>
      </c>
    </row>
    <row r="707" spans="1:2" x14ac:dyDescent="0.3">
      <c r="A707" s="5">
        <v>41817</v>
      </c>
      <c r="B707" s="4">
        <v>4436.9902339999999</v>
      </c>
    </row>
    <row r="708" spans="1:2" x14ac:dyDescent="0.3">
      <c r="A708" s="5">
        <v>41816</v>
      </c>
      <c r="B708" s="4">
        <v>4439.6298829999996</v>
      </c>
    </row>
    <row r="709" spans="1:2" x14ac:dyDescent="0.3">
      <c r="A709" s="5">
        <v>41815</v>
      </c>
      <c r="B709" s="4">
        <v>4460.6000979999999</v>
      </c>
    </row>
    <row r="710" spans="1:2" x14ac:dyDescent="0.3">
      <c r="A710" s="5">
        <v>41814</v>
      </c>
      <c r="B710" s="4">
        <v>4518.3398440000001</v>
      </c>
    </row>
    <row r="711" spans="1:2" x14ac:dyDescent="0.3">
      <c r="A711" s="5">
        <v>41813</v>
      </c>
      <c r="B711" s="4">
        <v>4515.5698240000002</v>
      </c>
    </row>
    <row r="712" spans="1:2" x14ac:dyDescent="0.3">
      <c r="A712" s="5">
        <v>41810</v>
      </c>
      <c r="B712" s="4">
        <v>4541.3398440000001</v>
      </c>
    </row>
    <row r="713" spans="1:2" x14ac:dyDescent="0.3">
      <c r="A713" s="5">
        <v>41809</v>
      </c>
      <c r="B713" s="4">
        <v>4563.0400390000004</v>
      </c>
    </row>
    <row r="714" spans="1:2" x14ac:dyDescent="0.3">
      <c r="A714" s="5">
        <v>41808</v>
      </c>
      <c r="B714" s="4">
        <v>4530.3701170000004</v>
      </c>
    </row>
    <row r="715" spans="1:2" x14ac:dyDescent="0.3">
      <c r="A715" s="5">
        <v>41807</v>
      </c>
      <c r="B715" s="4">
        <v>4536.0698240000002</v>
      </c>
    </row>
    <row r="716" spans="1:2" x14ac:dyDescent="0.3">
      <c r="A716" s="5">
        <v>41806</v>
      </c>
      <c r="B716" s="4">
        <v>4510.0498049999997</v>
      </c>
    </row>
    <row r="717" spans="1:2" x14ac:dyDescent="0.3">
      <c r="A717" s="5">
        <v>41803</v>
      </c>
      <c r="B717" s="4">
        <v>4543.2797849999997</v>
      </c>
    </row>
    <row r="718" spans="1:2" x14ac:dyDescent="0.3">
      <c r="A718" s="5">
        <v>41802</v>
      </c>
      <c r="B718" s="4">
        <v>4554.3999020000001</v>
      </c>
    </row>
    <row r="719" spans="1:2" x14ac:dyDescent="0.3">
      <c r="A719" s="5">
        <v>41801</v>
      </c>
      <c r="B719" s="4">
        <v>4555.1098629999997</v>
      </c>
    </row>
    <row r="720" spans="1:2" x14ac:dyDescent="0.3">
      <c r="A720" s="5">
        <v>41800</v>
      </c>
      <c r="B720" s="4">
        <v>4595</v>
      </c>
    </row>
    <row r="721" spans="1:2" x14ac:dyDescent="0.3">
      <c r="A721" s="5">
        <v>41799</v>
      </c>
      <c r="B721" s="4">
        <v>4589.1201170000004</v>
      </c>
    </row>
    <row r="722" spans="1:2" x14ac:dyDescent="0.3">
      <c r="A722" s="5">
        <v>41796</v>
      </c>
      <c r="B722" s="4">
        <v>4581.1201170000004</v>
      </c>
    </row>
    <row r="723" spans="1:2" x14ac:dyDescent="0.3">
      <c r="A723" s="5">
        <v>41795</v>
      </c>
      <c r="B723" s="4">
        <v>4548.7299800000001</v>
      </c>
    </row>
    <row r="724" spans="1:2" x14ac:dyDescent="0.3">
      <c r="A724" s="5">
        <v>41794</v>
      </c>
      <c r="B724" s="4">
        <v>4501</v>
      </c>
    </row>
    <row r="725" spans="1:2" x14ac:dyDescent="0.3">
      <c r="A725" s="5">
        <v>41793</v>
      </c>
      <c r="B725" s="4">
        <v>4503.6899409999996</v>
      </c>
    </row>
    <row r="726" spans="1:2" x14ac:dyDescent="0.3">
      <c r="A726" s="5">
        <v>41792</v>
      </c>
      <c r="B726" s="4">
        <v>4515.8901370000003</v>
      </c>
    </row>
    <row r="727" spans="1:2" x14ac:dyDescent="0.3">
      <c r="A727" s="5">
        <v>41789</v>
      </c>
      <c r="B727" s="4">
        <v>4519.5698240000002</v>
      </c>
    </row>
    <row r="728" spans="1:2" x14ac:dyDescent="0.3">
      <c r="A728" s="5">
        <v>41788</v>
      </c>
      <c r="B728" s="4">
        <v>4530.5097660000001</v>
      </c>
    </row>
    <row r="729" spans="1:2" x14ac:dyDescent="0.3">
      <c r="A729" s="5">
        <v>41787</v>
      </c>
      <c r="B729" s="4">
        <v>4531.6298829999996</v>
      </c>
    </row>
    <row r="730" spans="1:2" x14ac:dyDescent="0.3">
      <c r="A730" s="5">
        <v>41786</v>
      </c>
      <c r="B730" s="4">
        <v>4529.75</v>
      </c>
    </row>
    <row r="731" spans="1:2" x14ac:dyDescent="0.3">
      <c r="A731" s="5">
        <v>41785</v>
      </c>
      <c r="B731" s="4">
        <v>4526.9301759999998</v>
      </c>
    </row>
    <row r="732" spans="1:2" x14ac:dyDescent="0.3">
      <c r="A732" s="5">
        <v>41782</v>
      </c>
      <c r="B732" s="4">
        <v>4493.1499020000001</v>
      </c>
    </row>
    <row r="733" spans="1:2" x14ac:dyDescent="0.3">
      <c r="A733" s="5">
        <v>41781</v>
      </c>
      <c r="B733" s="4">
        <v>4478.2099609999996</v>
      </c>
    </row>
    <row r="734" spans="1:2" x14ac:dyDescent="0.3">
      <c r="A734" s="5">
        <v>41780</v>
      </c>
      <c r="B734" s="4">
        <v>4469.0297849999997</v>
      </c>
    </row>
    <row r="735" spans="1:2" x14ac:dyDescent="0.3">
      <c r="A735" s="5">
        <v>41779</v>
      </c>
      <c r="B735" s="4">
        <v>4452.3500979999999</v>
      </c>
    </row>
    <row r="736" spans="1:2" x14ac:dyDescent="0.3">
      <c r="A736" s="5">
        <v>41778</v>
      </c>
      <c r="B736" s="4">
        <v>4469.7597660000001</v>
      </c>
    </row>
    <row r="737" spans="1:2" x14ac:dyDescent="0.3">
      <c r="A737" s="5">
        <v>41775</v>
      </c>
      <c r="B737" s="4">
        <v>4456.2797849999997</v>
      </c>
    </row>
    <row r="738" spans="1:2" x14ac:dyDescent="0.3">
      <c r="A738" s="5">
        <v>41774</v>
      </c>
      <c r="B738" s="4">
        <v>4444.9301759999998</v>
      </c>
    </row>
    <row r="739" spans="1:2" x14ac:dyDescent="0.3">
      <c r="A739" s="5">
        <v>41773</v>
      </c>
      <c r="B739" s="4">
        <v>4501.0400390000004</v>
      </c>
    </row>
    <row r="740" spans="1:2" x14ac:dyDescent="0.3">
      <c r="A740" s="5">
        <v>41772</v>
      </c>
      <c r="B740" s="4">
        <v>4505.0200199999999</v>
      </c>
    </row>
    <row r="741" spans="1:2" x14ac:dyDescent="0.3">
      <c r="A741" s="5">
        <v>41771</v>
      </c>
      <c r="B741" s="4">
        <v>4493.6499020000001</v>
      </c>
    </row>
    <row r="742" spans="1:2" x14ac:dyDescent="0.3">
      <c r="A742" s="5">
        <v>41768</v>
      </c>
      <c r="B742" s="4">
        <v>4477.2797849999997</v>
      </c>
    </row>
    <row r="743" spans="1:2" x14ac:dyDescent="0.3">
      <c r="A743" s="5">
        <v>41767</v>
      </c>
      <c r="B743" s="4">
        <v>4507.2402339999999</v>
      </c>
    </row>
    <row r="744" spans="1:2" x14ac:dyDescent="0.3">
      <c r="A744" s="5">
        <v>41766</v>
      </c>
      <c r="B744" s="4">
        <v>4446.4399409999996</v>
      </c>
    </row>
    <row r="745" spans="1:2" x14ac:dyDescent="0.3">
      <c r="A745" s="5">
        <v>41765</v>
      </c>
      <c r="B745" s="4">
        <v>4428.0698240000002</v>
      </c>
    </row>
    <row r="746" spans="1:2" x14ac:dyDescent="0.3">
      <c r="A746" s="5">
        <v>41764</v>
      </c>
      <c r="B746" s="4">
        <v>4462.6899409999996</v>
      </c>
    </row>
    <row r="747" spans="1:2" x14ac:dyDescent="0.3">
      <c r="A747" s="5">
        <v>41761</v>
      </c>
      <c r="B747" s="4">
        <v>4458.169922</v>
      </c>
    </row>
    <row r="748" spans="1:2" x14ac:dyDescent="0.3">
      <c r="A748" s="5">
        <v>41759</v>
      </c>
      <c r="B748" s="4">
        <v>4487.3901370000003</v>
      </c>
    </row>
    <row r="749" spans="1:2" x14ac:dyDescent="0.3">
      <c r="A749" s="5">
        <v>41758</v>
      </c>
      <c r="B749" s="4">
        <v>4497.6801759999998</v>
      </c>
    </row>
    <row r="750" spans="1:2" x14ac:dyDescent="0.3">
      <c r="A750" s="5">
        <v>41757</v>
      </c>
      <c r="B750" s="4">
        <v>4460.5297849999997</v>
      </c>
    </row>
    <row r="751" spans="1:2" x14ac:dyDescent="0.3">
      <c r="A751" s="5">
        <v>41754</v>
      </c>
      <c r="B751" s="4">
        <v>4443.6298829999996</v>
      </c>
    </row>
    <row r="752" spans="1:2" x14ac:dyDescent="0.3">
      <c r="A752" s="5">
        <v>41753</v>
      </c>
      <c r="B752" s="4">
        <v>4479.5400390000004</v>
      </c>
    </row>
    <row r="753" spans="1:2" x14ac:dyDescent="0.3">
      <c r="A753" s="5">
        <v>41752</v>
      </c>
      <c r="B753" s="4">
        <v>4451.080078</v>
      </c>
    </row>
    <row r="754" spans="1:2" x14ac:dyDescent="0.3">
      <c r="A754" s="5">
        <v>41751</v>
      </c>
      <c r="B754" s="4">
        <v>4484.2099609999996</v>
      </c>
    </row>
    <row r="755" spans="1:2" x14ac:dyDescent="0.3">
      <c r="A755" s="5">
        <v>41746</v>
      </c>
      <c r="B755" s="4">
        <v>4431.8100590000004</v>
      </c>
    </row>
    <row r="756" spans="1:2" x14ac:dyDescent="0.3">
      <c r="A756" s="5">
        <v>41745</v>
      </c>
      <c r="B756" s="4">
        <v>4405.6601559999999</v>
      </c>
    </row>
    <row r="757" spans="1:2" x14ac:dyDescent="0.3">
      <c r="A757" s="5">
        <v>41744</v>
      </c>
      <c r="B757" s="4">
        <v>4345.3500979999999</v>
      </c>
    </row>
    <row r="758" spans="1:2" x14ac:dyDescent="0.3">
      <c r="A758" s="5">
        <v>41743</v>
      </c>
      <c r="B758" s="4">
        <v>4384.5600590000004</v>
      </c>
    </row>
    <row r="759" spans="1:2" x14ac:dyDescent="0.3">
      <c r="A759" s="5">
        <v>41740</v>
      </c>
      <c r="B759" s="4">
        <v>4365.8598629999997</v>
      </c>
    </row>
    <row r="760" spans="1:2" x14ac:dyDescent="0.3">
      <c r="A760" s="5">
        <v>41739</v>
      </c>
      <c r="B760" s="4">
        <v>4413.4902339999999</v>
      </c>
    </row>
    <row r="761" spans="1:2" x14ac:dyDescent="0.3">
      <c r="A761" s="5">
        <v>41738</v>
      </c>
      <c r="B761" s="4">
        <v>4442.6801759999998</v>
      </c>
    </row>
    <row r="762" spans="1:2" x14ac:dyDescent="0.3">
      <c r="A762" s="5">
        <v>41737</v>
      </c>
      <c r="B762" s="4">
        <v>4424.830078</v>
      </c>
    </row>
    <row r="763" spans="1:2" x14ac:dyDescent="0.3">
      <c r="A763" s="5">
        <v>41736</v>
      </c>
      <c r="B763" s="4">
        <v>4436.080078</v>
      </c>
    </row>
    <row r="764" spans="1:2" x14ac:dyDescent="0.3">
      <c r="A764" s="5">
        <v>41733</v>
      </c>
      <c r="B764" s="4">
        <v>4484.5498049999997</v>
      </c>
    </row>
    <row r="765" spans="1:2" x14ac:dyDescent="0.3">
      <c r="A765" s="5">
        <v>41732</v>
      </c>
      <c r="B765" s="4">
        <v>4449.330078</v>
      </c>
    </row>
    <row r="766" spans="1:2" x14ac:dyDescent="0.3">
      <c r="A766" s="5">
        <v>41731</v>
      </c>
      <c r="B766" s="4">
        <v>4430.8598629999997</v>
      </c>
    </row>
    <row r="767" spans="1:2" x14ac:dyDescent="0.3">
      <c r="A767" s="5">
        <v>41730</v>
      </c>
      <c r="B767" s="4">
        <v>4426.7202150000003</v>
      </c>
    </row>
    <row r="768" spans="1:2" x14ac:dyDescent="0.3">
      <c r="A768" s="5">
        <v>41729</v>
      </c>
      <c r="B768" s="4">
        <v>4391.5</v>
      </c>
    </row>
    <row r="769" spans="1:2" x14ac:dyDescent="0.3">
      <c r="A769" s="5">
        <v>41726</v>
      </c>
      <c r="B769" s="4">
        <v>4411.2597660000001</v>
      </c>
    </row>
    <row r="770" spans="1:2" x14ac:dyDescent="0.3">
      <c r="A770" s="5">
        <v>41725</v>
      </c>
      <c r="B770" s="4">
        <v>4379.0600590000004</v>
      </c>
    </row>
    <row r="771" spans="1:2" x14ac:dyDescent="0.3">
      <c r="A771" s="5">
        <v>41724</v>
      </c>
      <c r="B771" s="4">
        <v>4385.1499020000001</v>
      </c>
    </row>
    <row r="772" spans="1:2" x14ac:dyDescent="0.3">
      <c r="A772" s="5">
        <v>41723</v>
      </c>
      <c r="B772" s="4">
        <v>4344.1201170000004</v>
      </c>
    </row>
    <row r="773" spans="1:2" x14ac:dyDescent="0.3">
      <c r="A773" s="5">
        <v>41722</v>
      </c>
      <c r="B773" s="4">
        <v>4276.3398440000001</v>
      </c>
    </row>
    <row r="774" spans="1:2" x14ac:dyDescent="0.3">
      <c r="A774" s="5">
        <v>41719</v>
      </c>
      <c r="B774" s="4">
        <v>4335.2797849999997</v>
      </c>
    </row>
    <row r="775" spans="1:2" x14ac:dyDescent="0.3">
      <c r="A775" s="5">
        <v>41718</v>
      </c>
      <c r="B775" s="4">
        <v>4327.9101559999999</v>
      </c>
    </row>
    <row r="776" spans="1:2" x14ac:dyDescent="0.3">
      <c r="A776" s="5">
        <v>41717</v>
      </c>
      <c r="B776" s="4">
        <v>4308.0600590000004</v>
      </c>
    </row>
    <row r="777" spans="1:2" x14ac:dyDescent="0.3">
      <c r="A777" s="5">
        <v>41716</v>
      </c>
      <c r="B777" s="4">
        <v>4313.2597660000001</v>
      </c>
    </row>
    <row r="778" spans="1:2" x14ac:dyDescent="0.3">
      <c r="A778" s="5">
        <v>41715</v>
      </c>
      <c r="B778" s="4">
        <v>4271.9599609999996</v>
      </c>
    </row>
    <row r="779" spans="1:2" x14ac:dyDescent="0.3">
      <c r="A779" s="5">
        <v>41712</v>
      </c>
      <c r="B779" s="4">
        <v>4216.3701170000004</v>
      </c>
    </row>
    <row r="780" spans="1:2" x14ac:dyDescent="0.3">
      <c r="A780" s="5">
        <v>41711</v>
      </c>
      <c r="B780" s="4">
        <v>4250.5097660000001</v>
      </c>
    </row>
    <row r="781" spans="1:2" x14ac:dyDescent="0.3">
      <c r="A781" s="5">
        <v>41710</v>
      </c>
      <c r="B781" s="4">
        <v>4306.2597660000001</v>
      </c>
    </row>
    <row r="782" spans="1:2" x14ac:dyDescent="0.3">
      <c r="A782" s="5">
        <v>41709</v>
      </c>
      <c r="B782" s="4">
        <v>4349.7202150000003</v>
      </c>
    </row>
    <row r="783" spans="1:2" x14ac:dyDescent="0.3">
      <c r="A783" s="5">
        <v>41708</v>
      </c>
      <c r="B783" s="4">
        <v>4370.8398440000001</v>
      </c>
    </row>
    <row r="784" spans="1:2" x14ac:dyDescent="0.3">
      <c r="A784" s="5">
        <v>41705</v>
      </c>
      <c r="B784" s="4">
        <v>4366.419922</v>
      </c>
    </row>
    <row r="785" spans="1:2" x14ac:dyDescent="0.3">
      <c r="A785" s="5">
        <v>41704</v>
      </c>
      <c r="B785" s="4">
        <v>4417.0400390000004</v>
      </c>
    </row>
    <row r="786" spans="1:2" x14ac:dyDescent="0.3">
      <c r="A786" s="5">
        <v>41703</v>
      </c>
      <c r="B786" s="4">
        <v>4391.25</v>
      </c>
    </row>
    <row r="787" spans="1:2" x14ac:dyDescent="0.3">
      <c r="A787" s="5">
        <v>41702</v>
      </c>
      <c r="B787" s="4">
        <v>4395.8999020000001</v>
      </c>
    </row>
    <row r="788" spans="1:2" x14ac:dyDescent="0.3">
      <c r="A788" s="5">
        <v>41701</v>
      </c>
      <c r="B788" s="4">
        <v>4290.8701170000004</v>
      </c>
    </row>
    <row r="789" spans="1:2" x14ac:dyDescent="0.3">
      <c r="A789" s="5">
        <v>41698</v>
      </c>
      <c r="B789" s="4">
        <v>4408.080078</v>
      </c>
    </row>
    <row r="790" spans="1:2" x14ac:dyDescent="0.3">
      <c r="A790" s="5">
        <v>41697</v>
      </c>
      <c r="B790" s="4">
        <v>4396.3901370000003</v>
      </c>
    </row>
    <row r="791" spans="1:2" x14ac:dyDescent="0.3">
      <c r="A791" s="5">
        <v>41696</v>
      </c>
      <c r="B791" s="4">
        <v>4396.9101559999999</v>
      </c>
    </row>
    <row r="792" spans="1:2" x14ac:dyDescent="0.3">
      <c r="A792" s="5">
        <v>41695</v>
      </c>
      <c r="B792" s="4">
        <v>4414.5498049999997</v>
      </c>
    </row>
    <row r="793" spans="1:2" x14ac:dyDescent="0.3">
      <c r="A793" s="5">
        <v>41694</v>
      </c>
      <c r="B793" s="4">
        <v>4419.1298829999996</v>
      </c>
    </row>
    <row r="794" spans="1:2" x14ac:dyDescent="0.3">
      <c r="A794" s="5">
        <v>41691</v>
      </c>
      <c r="B794" s="4">
        <v>4381.0600590000004</v>
      </c>
    </row>
    <row r="795" spans="1:2" x14ac:dyDescent="0.3">
      <c r="A795" s="5">
        <v>41690</v>
      </c>
      <c r="B795" s="4">
        <v>4355.4902339999999</v>
      </c>
    </row>
    <row r="796" spans="1:2" x14ac:dyDescent="0.3">
      <c r="A796" s="5">
        <v>41689</v>
      </c>
      <c r="B796" s="4">
        <v>4341.1000979999999</v>
      </c>
    </row>
    <row r="797" spans="1:2" x14ac:dyDescent="0.3">
      <c r="A797" s="5">
        <v>41688</v>
      </c>
      <c r="B797" s="4">
        <v>4330.7099609999996</v>
      </c>
    </row>
    <row r="798" spans="1:2" x14ac:dyDescent="0.3">
      <c r="A798" s="5">
        <v>41687</v>
      </c>
      <c r="B798" s="4">
        <v>4335.169922</v>
      </c>
    </row>
    <row r="799" spans="1:2" x14ac:dyDescent="0.3">
      <c r="A799" s="5">
        <v>41684</v>
      </c>
      <c r="B799" s="4">
        <v>4340.1401370000003</v>
      </c>
    </row>
    <row r="800" spans="1:2" x14ac:dyDescent="0.3">
      <c r="A800" s="5">
        <v>41683</v>
      </c>
      <c r="B800" s="4">
        <v>4312.7998049999997</v>
      </c>
    </row>
    <row r="801" spans="1:2" x14ac:dyDescent="0.3">
      <c r="A801" s="5">
        <v>41682</v>
      </c>
      <c r="B801" s="4">
        <v>4305.5</v>
      </c>
    </row>
    <row r="802" spans="1:2" x14ac:dyDescent="0.3">
      <c r="A802" s="5">
        <v>41681</v>
      </c>
      <c r="B802" s="4">
        <v>4283.3198240000002</v>
      </c>
    </row>
    <row r="803" spans="1:2" x14ac:dyDescent="0.3">
      <c r="A803" s="5">
        <v>41680</v>
      </c>
      <c r="B803" s="4">
        <v>4237.1298829999996</v>
      </c>
    </row>
    <row r="804" spans="1:2" x14ac:dyDescent="0.3">
      <c r="A804" s="5">
        <v>41677</v>
      </c>
      <c r="B804" s="4">
        <v>4228.1801759999998</v>
      </c>
    </row>
    <row r="805" spans="1:2" x14ac:dyDescent="0.3">
      <c r="A805" s="5">
        <v>41676</v>
      </c>
      <c r="B805" s="4">
        <v>4188.1000979999999</v>
      </c>
    </row>
    <row r="806" spans="1:2" x14ac:dyDescent="0.3">
      <c r="A806" s="5">
        <v>41675</v>
      </c>
      <c r="B806" s="4">
        <v>4117.7900390000004</v>
      </c>
    </row>
    <row r="807" spans="1:2" x14ac:dyDescent="0.3">
      <c r="A807" s="5">
        <v>41674</v>
      </c>
      <c r="B807" s="4">
        <v>4117.4501950000003</v>
      </c>
    </row>
    <row r="808" spans="1:2" x14ac:dyDescent="0.3">
      <c r="A808" s="5">
        <v>41673</v>
      </c>
      <c r="B808" s="4">
        <v>4107.75</v>
      </c>
    </row>
    <row r="809" spans="1:2" x14ac:dyDescent="0.3">
      <c r="A809" s="5">
        <v>41670</v>
      </c>
      <c r="B809" s="4">
        <v>4165.7202150000003</v>
      </c>
    </row>
    <row r="810" spans="1:2" x14ac:dyDescent="0.3">
      <c r="A810" s="5">
        <v>41669</v>
      </c>
      <c r="B810" s="4">
        <v>4180.0200199999999</v>
      </c>
    </row>
    <row r="811" spans="1:2" x14ac:dyDescent="0.3">
      <c r="A811" s="5">
        <v>41668</v>
      </c>
      <c r="B811" s="4">
        <v>4156.9799800000001</v>
      </c>
    </row>
    <row r="812" spans="1:2" x14ac:dyDescent="0.3">
      <c r="A812" s="5">
        <v>41667</v>
      </c>
      <c r="B812" s="4">
        <v>4185.2900390000004</v>
      </c>
    </row>
    <row r="813" spans="1:2" x14ac:dyDescent="0.3">
      <c r="A813" s="5">
        <v>41666</v>
      </c>
      <c r="B813" s="4">
        <v>4144.5600590000004</v>
      </c>
    </row>
    <row r="814" spans="1:2" x14ac:dyDescent="0.3">
      <c r="A814" s="5">
        <v>41663</v>
      </c>
      <c r="B814" s="4">
        <v>4161.4702150000003</v>
      </c>
    </row>
    <row r="815" spans="1:2" x14ac:dyDescent="0.3">
      <c r="A815" s="5">
        <v>41662</v>
      </c>
      <c r="B815" s="4">
        <v>4280.9599609999996</v>
      </c>
    </row>
    <row r="816" spans="1:2" x14ac:dyDescent="0.3">
      <c r="A816" s="5">
        <v>41661</v>
      </c>
      <c r="B816" s="4">
        <v>4324.9799800000001</v>
      </c>
    </row>
    <row r="817" spans="1:2" x14ac:dyDescent="0.3">
      <c r="A817" s="5">
        <v>41660</v>
      </c>
      <c r="B817" s="4">
        <v>4323.8701170000004</v>
      </c>
    </row>
    <row r="818" spans="1:2" x14ac:dyDescent="0.3">
      <c r="A818" s="5">
        <v>41659</v>
      </c>
      <c r="B818" s="4">
        <v>4322.8598629999997</v>
      </c>
    </row>
    <row r="819" spans="1:2" x14ac:dyDescent="0.3">
      <c r="A819" s="5">
        <v>41656</v>
      </c>
      <c r="B819" s="4">
        <v>4327.5</v>
      </c>
    </row>
    <row r="820" spans="1:2" x14ac:dyDescent="0.3">
      <c r="A820" s="5">
        <v>41655</v>
      </c>
      <c r="B820" s="4">
        <v>4319.2700199999999</v>
      </c>
    </row>
    <row r="821" spans="1:2" x14ac:dyDescent="0.3">
      <c r="A821" s="5">
        <v>41654</v>
      </c>
      <c r="B821" s="4">
        <v>4332.0698240000002</v>
      </c>
    </row>
    <row r="822" spans="1:2" x14ac:dyDescent="0.3">
      <c r="A822" s="5">
        <v>41653</v>
      </c>
      <c r="B822" s="4">
        <v>4274.2001950000003</v>
      </c>
    </row>
    <row r="823" spans="1:2" x14ac:dyDescent="0.3">
      <c r="A823" s="5">
        <v>41652</v>
      </c>
      <c r="B823" s="4">
        <v>4263.2700199999999</v>
      </c>
    </row>
    <row r="824" spans="1:2" x14ac:dyDescent="0.3">
      <c r="A824" s="5">
        <v>41649</v>
      </c>
      <c r="B824" s="4">
        <v>4250.6000979999999</v>
      </c>
    </row>
    <row r="825" spans="1:2" x14ac:dyDescent="0.3">
      <c r="A825" s="5">
        <v>41648</v>
      </c>
      <c r="B825" s="4">
        <v>4225.1401370000003</v>
      </c>
    </row>
    <row r="826" spans="1:2" x14ac:dyDescent="0.3">
      <c r="A826" s="5">
        <v>41647</v>
      </c>
      <c r="B826" s="4">
        <v>4260.9599609999996</v>
      </c>
    </row>
    <row r="827" spans="1:2" x14ac:dyDescent="0.3">
      <c r="A827" s="5">
        <v>41646</v>
      </c>
      <c r="B827" s="4">
        <v>4262.6801759999998</v>
      </c>
    </row>
    <row r="828" spans="1:2" x14ac:dyDescent="0.3">
      <c r="A828" s="5">
        <v>41645</v>
      </c>
      <c r="B828" s="4">
        <v>4227.5400390000004</v>
      </c>
    </row>
    <row r="829" spans="1:2" x14ac:dyDescent="0.3">
      <c r="A829" s="5">
        <v>41642</v>
      </c>
      <c r="B829" s="4">
        <v>4247.6499020000001</v>
      </c>
    </row>
    <row r="830" spans="1:2" x14ac:dyDescent="0.3">
      <c r="A830" s="5">
        <v>41641</v>
      </c>
      <c r="B830" s="4">
        <v>4227.2797849999997</v>
      </c>
    </row>
    <row r="831" spans="1:2" x14ac:dyDescent="0.3">
      <c r="A831" s="5">
        <v>41639</v>
      </c>
      <c r="B831" s="4">
        <v>4295.9501950000003</v>
      </c>
    </row>
    <row r="832" spans="1:2" x14ac:dyDescent="0.3">
      <c r="A832" s="5">
        <v>41638</v>
      </c>
      <c r="B832" s="4">
        <v>4275.7099609999996</v>
      </c>
    </row>
    <row r="833" spans="1:2" x14ac:dyDescent="0.3">
      <c r="A833" s="5">
        <v>41635</v>
      </c>
      <c r="B833" s="4">
        <v>4277.6499020000001</v>
      </c>
    </row>
    <row r="834" spans="1:2" x14ac:dyDescent="0.3">
      <c r="A834" s="5">
        <v>41632</v>
      </c>
      <c r="B834" s="4">
        <v>4218.4101559999999</v>
      </c>
    </row>
    <row r="835" spans="1:2" x14ac:dyDescent="0.3">
      <c r="A835" s="5">
        <v>41631</v>
      </c>
      <c r="B835" s="4">
        <v>4215.2900390000004</v>
      </c>
    </row>
    <row r="836" spans="1:2" x14ac:dyDescent="0.3">
      <c r="A836" s="5">
        <v>41628</v>
      </c>
      <c r="B836" s="4">
        <v>4193.7700199999999</v>
      </c>
    </row>
    <row r="837" spans="1:2" x14ac:dyDescent="0.3">
      <c r="A837" s="5">
        <v>41627</v>
      </c>
      <c r="B837" s="4">
        <v>4154.2700199999999</v>
      </c>
    </row>
    <row r="838" spans="1:2" x14ac:dyDescent="0.3">
      <c r="A838" s="5">
        <v>41626</v>
      </c>
      <c r="B838" s="4">
        <v>4109.5097660000001</v>
      </c>
    </row>
    <row r="839" spans="1:2" x14ac:dyDescent="0.3">
      <c r="A839" s="5">
        <v>41625</v>
      </c>
      <c r="B839" s="4">
        <v>4068.639893</v>
      </c>
    </row>
    <row r="840" spans="1:2" x14ac:dyDescent="0.3">
      <c r="A840" s="5">
        <v>41624</v>
      </c>
      <c r="B840" s="4">
        <v>4119.8798829999996</v>
      </c>
    </row>
    <row r="841" spans="1:2" x14ac:dyDescent="0.3">
      <c r="A841" s="5">
        <v>41621</v>
      </c>
      <c r="B841" s="4">
        <v>4059.709961</v>
      </c>
    </row>
    <row r="842" spans="1:2" x14ac:dyDescent="0.3">
      <c r="A842" s="5">
        <v>41620</v>
      </c>
      <c r="B842" s="4">
        <v>4069.1201169999999</v>
      </c>
    </row>
    <row r="843" spans="1:2" x14ac:dyDescent="0.3">
      <c r="A843" s="5">
        <v>41619</v>
      </c>
      <c r="B843" s="4">
        <v>4086.860107</v>
      </c>
    </row>
    <row r="844" spans="1:2" x14ac:dyDescent="0.3">
      <c r="A844" s="5">
        <v>41618</v>
      </c>
      <c r="B844" s="4">
        <v>4091.139893</v>
      </c>
    </row>
    <row r="845" spans="1:2" x14ac:dyDescent="0.3">
      <c r="A845" s="5">
        <v>41617</v>
      </c>
      <c r="B845" s="4">
        <v>4134.1000979999999</v>
      </c>
    </row>
    <row r="846" spans="1:2" x14ac:dyDescent="0.3">
      <c r="A846" s="5">
        <v>41614</v>
      </c>
      <c r="B846" s="4">
        <v>4129.3701170000004</v>
      </c>
    </row>
    <row r="847" spans="1:2" x14ac:dyDescent="0.3">
      <c r="A847" s="5">
        <v>41613</v>
      </c>
      <c r="B847" s="4">
        <v>4099.9101559999999</v>
      </c>
    </row>
    <row r="848" spans="1:2" x14ac:dyDescent="0.3">
      <c r="A848" s="5">
        <v>41612</v>
      </c>
      <c r="B848" s="4">
        <v>4148.5200199999999</v>
      </c>
    </row>
    <row r="849" spans="1:2" x14ac:dyDescent="0.3">
      <c r="A849" s="5">
        <v>41611</v>
      </c>
      <c r="B849" s="4">
        <v>4172.4399409999996</v>
      </c>
    </row>
    <row r="850" spans="1:2" x14ac:dyDescent="0.3">
      <c r="A850" s="5">
        <v>41610</v>
      </c>
      <c r="B850" s="4">
        <v>4285.8100590000004</v>
      </c>
    </row>
    <row r="851" spans="1:2" x14ac:dyDescent="0.3">
      <c r="A851" s="5">
        <v>41607</v>
      </c>
      <c r="B851" s="4">
        <v>4295.2099609999996</v>
      </c>
    </row>
    <row r="852" spans="1:2" x14ac:dyDescent="0.3">
      <c r="A852" s="5">
        <v>41606</v>
      </c>
      <c r="B852" s="4">
        <v>4302.419922</v>
      </c>
    </row>
    <row r="853" spans="1:2" x14ac:dyDescent="0.3">
      <c r="A853" s="5">
        <v>41605</v>
      </c>
      <c r="B853" s="4">
        <v>4293.0600590000004</v>
      </c>
    </row>
    <row r="854" spans="1:2" x14ac:dyDescent="0.3">
      <c r="A854" s="5">
        <v>41604</v>
      </c>
      <c r="B854" s="4">
        <v>4277.5698240000002</v>
      </c>
    </row>
    <row r="855" spans="1:2" x14ac:dyDescent="0.3">
      <c r="A855" s="5">
        <v>41603</v>
      </c>
      <c r="B855" s="4">
        <v>4301.9702150000003</v>
      </c>
    </row>
    <row r="856" spans="1:2" x14ac:dyDescent="0.3">
      <c r="A856" s="5">
        <v>41600</v>
      </c>
      <c r="B856" s="4">
        <v>4278.5297849999997</v>
      </c>
    </row>
    <row r="857" spans="1:2" x14ac:dyDescent="0.3">
      <c r="A857" s="5">
        <v>41599</v>
      </c>
      <c r="B857" s="4">
        <v>4253.8999020000001</v>
      </c>
    </row>
    <row r="858" spans="1:2" x14ac:dyDescent="0.3">
      <c r="A858" s="5">
        <v>41598</v>
      </c>
      <c r="B858" s="4">
        <v>4268.3701170000004</v>
      </c>
    </row>
    <row r="859" spans="1:2" x14ac:dyDescent="0.3">
      <c r="A859" s="5">
        <v>41597</v>
      </c>
      <c r="B859" s="4">
        <v>4272.2900390000004</v>
      </c>
    </row>
    <row r="860" spans="1:2" x14ac:dyDescent="0.3">
      <c r="A860" s="5">
        <v>41596</v>
      </c>
      <c r="B860" s="4">
        <v>4320.6801759999998</v>
      </c>
    </row>
    <row r="861" spans="1:2" x14ac:dyDescent="0.3">
      <c r="A861" s="5">
        <v>41593</v>
      </c>
      <c r="B861" s="4">
        <v>4292.2299800000001</v>
      </c>
    </row>
    <row r="862" spans="1:2" x14ac:dyDescent="0.3">
      <c r="A862" s="5">
        <v>41592</v>
      </c>
      <c r="B862" s="4">
        <v>4283.9101559999999</v>
      </c>
    </row>
    <row r="863" spans="1:2" x14ac:dyDescent="0.3">
      <c r="A863" s="5">
        <v>41591</v>
      </c>
      <c r="B863" s="4">
        <v>4239.9399409999996</v>
      </c>
    </row>
    <row r="864" spans="1:2" x14ac:dyDescent="0.3">
      <c r="A864" s="5">
        <v>41590</v>
      </c>
      <c r="B864" s="4">
        <v>4263.7797849999997</v>
      </c>
    </row>
    <row r="865" spans="1:2" x14ac:dyDescent="0.3">
      <c r="A865" s="5">
        <v>41589</v>
      </c>
      <c r="B865" s="4">
        <v>4290.1401370000003</v>
      </c>
    </row>
    <row r="866" spans="1:2" x14ac:dyDescent="0.3">
      <c r="A866" s="5">
        <v>41586</v>
      </c>
      <c r="B866" s="4">
        <v>4260.4399409999996</v>
      </c>
    </row>
    <row r="867" spans="1:2" x14ac:dyDescent="0.3">
      <c r="A867" s="5">
        <v>41585</v>
      </c>
      <c r="B867" s="4">
        <v>4280.9902339999999</v>
      </c>
    </row>
    <row r="868" spans="1:2" x14ac:dyDescent="0.3">
      <c r="A868" s="5">
        <v>41584</v>
      </c>
      <c r="B868" s="4">
        <v>4286.9301759999998</v>
      </c>
    </row>
    <row r="869" spans="1:2" x14ac:dyDescent="0.3">
      <c r="A869" s="5">
        <v>41583</v>
      </c>
      <c r="B869" s="4">
        <v>4253.3398440000001</v>
      </c>
    </row>
    <row r="870" spans="1:2" x14ac:dyDescent="0.3">
      <c r="A870" s="5">
        <v>41582</v>
      </c>
      <c r="B870" s="4">
        <v>4288.5898440000001</v>
      </c>
    </row>
    <row r="871" spans="1:2" x14ac:dyDescent="0.3">
      <c r="A871" s="5">
        <v>41579</v>
      </c>
      <c r="B871" s="4">
        <v>4273.1899409999996</v>
      </c>
    </row>
    <row r="872" spans="1:2" x14ac:dyDescent="0.3">
      <c r="A872" s="5">
        <v>41578</v>
      </c>
      <c r="B872" s="4">
        <v>4299.8901370000003</v>
      </c>
    </row>
    <row r="873" spans="1:2" x14ac:dyDescent="0.3">
      <c r="A873" s="5">
        <v>41577</v>
      </c>
      <c r="B873" s="4">
        <v>4274.1098629999997</v>
      </c>
    </row>
    <row r="874" spans="1:2" x14ac:dyDescent="0.3">
      <c r="A874" s="5">
        <v>41576</v>
      </c>
      <c r="B874" s="4">
        <v>4278.0898440000001</v>
      </c>
    </row>
    <row r="875" spans="1:2" x14ac:dyDescent="0.3">
      <c r="A875" s="5">
        <v>41575</v>
      </c>
      <c r="B875" s="4">
        <v>4251.6098629999997</v>
      </c>
    </row>
    <row r="876" spans="1:2" x14ac:dyDescent="0.3">
      <c r="A876" s="5">
        <v>41572</v>
      </c>
      <c r="B876" s="4">
        <v>4272.3100590000004</v>
      </c>
    </row>
    <row r="877" spans="1:2" x14ac:dyDescent="0.3">
      <c r="A877" s="5">
        <v>41571</v>
      </c>
      <c r="B877" s="4">
        <v>4275.6899409999996</v>
      </c>
    </row>
    <row r="878" spans="1:2" x14ac:dyDescent="0.3">
      <c r="A878" s="5">
        <v>41570</v>
      </c>
      <c r="B878" s="4">
        <v>4260.6601559999999</v>
      </c>
    </row>
    <row r="879" spans="1:2" x14ac:dyDescent="0.3">
      <c r="A879" s="5">
        <v>41569</v>
      </c>
      <c r="B879" s="4">
        <v>4295.4301759999998</v>
      </c>
    </row>
    <row r="880" spans="1:2" x14ac:dyDescent="0.3">
      <c r="A880" s="5">
        <v>41568</v>
      </c>
      <c r="B880" s="4">
        <v>4276.919922</v>
      </c>
    </row>
    <row r="881" spans="1:2" x14ac:dyDescent="0.3">
      <c r="A881" s="5">
        <v>41565</v>
      </c>
      <c r="B881" s="4">
        <v>4286.0297849999997</v>
      </c>
    </row>
    <row r="882" spans="1:2" x14ac:dyDescent="0.3">
      <c r="A882" s="5">
        <v>41564</v>
      </c>
      <c r="B882" s="4">
        <v>4239.6401370000003</v>
      </c>
    </row>
    <row r="883" spans="1:2" x14ac:dyDescent="0.3">
      <c r="A883" s="5">
        <v>41563</v>
      </c>
      <c r="B883" s="4">
        <v>4243.7202150000003</v>
      </c>
    </row>
    <row r="884" spans="1:2" x14ac:dyDescent="0.3">
      <c r="A884" s="5">
        <v>41562</v>
      </c>
      <c r="B884" s="4">
        <v>4256.0200199999999</v>
      </c>
    </row>
    <row r="885" spans="1:2" x14ac:dyDescent="0.3">
      <c r="A885" s="5">
        <v>41561</v>
      </c>
      <c r="B885" s="4">
        <v>4222.9599609999996</v>
      </c>
    </row>
    <row r="886" spans="1:2" x14ac:dyDescent="0.3">
      <c r="A886" s="5">
        <v>41558</v>
      </c>
      <c r="B886" s="4">
        <v>4219.9799800000001</v>
      </c>
    </row>
    <row r="887" spans="1:2" x14ac:dyDescent="0.3">
      <c r="A887" s="5">
        <v>41557</v>
      </c>
      <c r="B887" s="4">
        <v>4218.1098629999997</v>
      </c>
    </row>
    <row r="888" spans="1:2" x14ac:dyDescent="0.3">
      <c r="A888" s="5">
        <v>41556</v>
      </c>
      <c r="B888" s="4">
        <v>4127.0498049999997</v>
      </c>
    </row>
    <row r="889" spans="1:2" x14ac:dyDescent="0.3">
      <c r="A889" s="5">
        <v>41555</v>
      </c>
      <c r="B889" s="4">
        <v>4133.5297849999997</v>
      </c>
    </row>
    <row r="890" spans="1:2" x14ac:dyDescent="0.3">
      <c r="A890" s="5">
        <v>41554</v>
      </c>
      <c r="B890" s="4">
        <v>4165.580078</v>
      </c>
    </row>
    <row r="891" spans="1:2" x14ac:dyDescent="0.3">
      <c r="A891" s="5">
        <v>41551</v>
      </c>
      <c r="B891" s="4">
        <v>4164.25</v>
      </c>
    </row>
    <row r="892" spans="1:2" x14ac:dyDescent="0.3">
      <c r="A892" s="5">
        <v>41550</v>
      </c>
      <c r="B892" s="4">
        <v>4127.9799800000001</v>
      </c>
    </row>
    <row r="893" spans="1:2" x14ac:dyDescent="0.3">
      <c r="A893" s="5">
        <v>41549</v>
      </c>
      <c r="B893" s="4">
        <v>4158.1601559999999</v>
      </c>
    </row>
    <row r="894" spans="1:2" x14ac:dyDescent="0.3">
      <c r="A894" s="5">
        <v>41548</v>
      </c>
      <c r="B894" s="4">
        <v>4196.6000979999999</v>
      </c>
    </row>
    <row r="895" spans="1:2" x14ac:dyDescent="0.3">
      <c r="A895" s="5">
        <v>41547</v>
      </c>
      <c r="B895" s="4">
        <v>4143.4399409999996</v>
      </c>
    </row>
    <row r="896" spans="1:2" x14ac:dyDescent="0.3">
      <c r="A896" s="5">
        <v>41544</v>
      </c>
      <c r="B896" s="4">
        <v>4186.7700199999999</v>
      </c>
    </row>
    <row r="897" spans="1:2" x14ac:dyDescent="0.3">
      <c r="A897" s="5">
        <v>41543</v>
      </c>
      <c r="B897" s="4">
        <v>4186.7202150000003</v>
      </c>
    </row>
    <row r="898" spans="1:2" x14ac:dyDescent="0.3">
      <c r="A898" s="5">
        <v>41542</v>
      </c>
      <c r="B898" s="4">
        <v>4195.3500979999999</v>
      </c>
    </row>
    <row r="899" spans="1:2" x14ac:dyDescent="0.3">
      <c r="A899" s="5">
        <v>41541</v>
      </c>
      <c r="B899" s="4">
        <v>4195.6098629999997</v>
      </c>
    </row>
    <row r="900" spans="1:2" x14ac:dyDescent="0.3">
      <c r="A900" s="5">
        <v>41540</v>
      </c>
      <c r="B900" s="4">
        <v>4172.080078</v>
      </c>
    </row>
    <row r="901" spans="1:2" x14ac:dyDescent="0.3">
      <c r="A901" s="5">
        <v>41537</v>
      </c>
      <c r="B901" s="4">
        <v>4203.6601559999999</v>
      </c>
    </row>
    <row r="902" spans="1:2" x14ac:dyDescent="0.3">
      <c r="A902" s="5">
        <v>41536</v>
      </c>
      <c r="B902" s="4">
        <v>4206.0400390000004</v>
      </c>
    </row>
    <row r="903" spans="1:2" x14ac:dyDescent="0.3">
      <c r="A903" s="5">
        <v>41535</v>
      </c>
      <c r="B903" s="4">
        <v>4170.3999020000001</v>
      </c>
    </row>
    <row r="904" spans="1:2" x14ac:dyDescent="0.3">
      <c r="A904" s="5">
        <v>41534</v>
      </c>
      <c r="B904" s="4">
        <v>4145.5097660000001</v>
      </c>
    </row>
    <row r="905" spans="1:2" x14ac:dyDescent="0.3">
      <c r="A905" s="5">
        <v>41533</v>
      </c>
      <c r="B905" s="4">
        <v>4152.2202150000003</v>
      </c>
    </row>
    <row r="906" spans="1:2" x14ac:dyDescent="0.3">
      <c r="A906" s="5">
        <v>41530</v>
      </c>
      <c r="B906" s="4">
        <v>4114.5</v>
      </c>
    </row>
    <row r="907" spans="1:2" x14ac:dyDescent="0.3">
      <c r="A907" s="5">
        <v>41529</v>
      </c>
      <c r="B907" s="4">
        <v>4106.6298829999996</v>
      </c>
    </row>
    <row r="908" spans="1:2" x14ac:dyDescent="0.3">
      <c r="A908" s="5">
        <v>41528</v>
      </c>
      <c r="B908" s="4">
        <v>4119.1098629999997</v>
      </c>
    </row>
    <row r="909" spans="1:2" x14ac:dyDescent="0.3">
      <c r="A909" s="5">
        <v>41527</v>
      </c>
      <c r="B909" s="4">
        <v>4116.6401370000003</v>
      </c>
    </row>
    <row r="910" spans="1:2" x14ac:dyDescent="0.3">
      <c r="A910" s="5">
        <v>41526</v>
      </c>
      <c r="B910" s="4">
        <v>4040.330078</v>
      </c>
    </row>
    <row r="911" spans="1:2" x14ac:dyDescent="0.3">
      <c r="A911" s="5">
        <v>41523</v>
      </c>
      <c r="B911" s="4">
        <v>4049.1899410000001</v>
      </c>
    </row>
    <row r="912" spans="1:2" x14ac:dyDescent="0.3">
      <c r="A912" s="5">
        <v>41522</v>
      </c>
      <c r="B912" s="4">
        <v>4006.8000489999999</v>
      </c>
    </row>
    <row r="913" spans="1:2" x14ac:dyDescent="0.3">
      <c r="A913" s="5">
        <v>41521</v>
      </c>
      <c r="B913" s="4">
        <v>3980.419922</v>
      </c>
    </row>
    <row r="914" spans="1:2" x14ac:dyDescent="0.3">
      <c r="A914" s="5">
        <v>41520</v>
      </c>
      <c r="B914" s="4">
        <v>3974.070068</v>
      </c>
    </row>
    <row r="915" spans="1:2" x14ac:dyDescent="0.3">
      <c r="A915" s="5">
        <v>41519</v>
      </c>
      <c r="B915" s="4">
        <v>4006.01001</v>
      </c>
    </row>
    <row r="916" spans="1:2" x14ac:dyDescent="0.3">
      <c r="A916" s="5">
        <v>41516</v>
      </c>
      <c r="B916" s="4">
        <v>3933.780029</v>
      </c>
    </row>
    <row r="917" spans="1:2" x14ac:dyDescent="0.3">
      <c r="A917" s="5">
        <v>41515</v>
      </c>
      <c r="B917" s="4">
        <v>3986.3500979999999</v>
      </c>
    </row>
    <row r="918" spans="1:2" x14ac:dyDescent="0.3">
      <c r="A918" s="5">
        <v>41514</v>
      </c>
      <c r="B918" s="4">
        <v>3960.459961</v>
      </c>
    </row>
    <row r="919" spans="1:2" x14ac:dyDescent="0.3">
      <c r="A919" s="5">
        <v>41513</v>
      </c>
      <c r="B919" s="4">
        <v>3968.7299800000001</v>
      </c>
    </row>
    <row r="920" spans="1:2" x14ac:dyDescent="0.3">
      <c r="A920" s="5">
        <v>41512</v>
      </c>
      <c r="B920" s="4">
        <v>4067.1298830000001</v>
      </c>
    </row>
    <row r="921" spans="1:2" x14ac:dyDescent="0.3">
      <c r="A921" s="5">
        <v>41509</v>
      </c>
      <c r="B921" s="4">
        <v>4069.469971</v>
      </c>
    </row>
    <row r="922" spans="1:2" x14ac:dyDescent="0.3">
      <c r="A922" s="5">
        <v>41508</v>
      </c>
      <c r="B922" s="4">
        <v>4059.1201169999999</v>
      </c>
    </row>
    <row r="923" spans="1:2" x14ac:dyDescent="0.3">
      <c r="A923" s="5">
        <v>41507</v>
      </c>
      <c r="B923" s="4">
        <v>4015.0900879999999</v>
      </c>
    </row>
    <row r="924" spans="1:2" x14ac:dyDescent="0.3">
      <c r="A924" s="5">
        <v>41506</v>
      </c>
      <c r="B924" s="4">
        <v>4028.929932</v>
      </c>
    </row>
    <row r="925" spans="1:2" x14ac:dyDescent="0.3">
      <c r="A925" s="5">
        <v>41505</v>
      </c>
      <c r="B925" s="4">
        <v>4083.9799800000001</v>
      </c>
    </row>
    <row r="926" spans="1:2" x14ac:dyDescent="0.3">
      <c r="A926" s="5">
        <v>41502</v>
      </c>
      <c r="B926" s="4">
        <v>4123.8901370000003</v>
      </c>
    </row>
    <row r="927" spans="1:2" x14ac:dyDescent="0.3">
      <c r="A927" s="5">
        <v>41501</v>
      </c>
      <c r="B927" s="4">
        <v>4093.1999510000001</v>
      </c>
    </row>
    <row r="928" spans="1:2" x14ac:dyDescent="0.3">
      <c r="A928" s="5">
        <v>41500</v>
      </c>
      <c r="B928" s="4">
        <v>4114.2001950000003</v>
      </c>
    </row>
    <row r="929" spans="1:2" x14ac:dyDescent="0.3">
      <c r="A929" s="5">
        <v>41499</v>
      </c>
      <c r="B929" s="4">
        <v>4092.5</v>
      </c>
    </row>
    <row r="930" spans="1:2" x14ac:dyDescent="0.3">
      <c r="A930" s="5">
        <v>41498</v>
      </c>
      <c r="B930" s="4">
        <v>4071.679932</v>
      </c>
    </row>
    <row r="931" spans="1:2" x14ac:dyDescent="0.3">
      <c r="A931" s="5">
        <v>41495</v>
      </c>
      <c r="B931" s="4">
        <v>4076.5500489999999</v>
      </c>
    </row>
    <row r="932" spans="1:2" x14ac:dyDescent="0.3">
      <c r="A932" s="5">
        <v>41494</v>
      </c>
      <c r="B932" s="4">
        <v>4064.320068</v>
      </c>
    </row>
    <row r="933" spans="1:2" x14ac:dyDescent="0.3">
      <c r="A933" s="5">
        <v>41493</v>
      </c>
      <c r="B933" s="4">
        <v>4038.48999</v>
      </c>
    </row>
    <row r="934" spans="1:2" x14ac:dyDescent="0.3">
      <c r="A934" s="5">
        <v>41492</v>
      </c>
      <c r="B934" s="4">
        <v>4032.570068</v>
      </c>
    </row>
    <row r="935" spans="1:2" x14ac:dyDescent="0.3">
      <c r="A935" s="5">
        <v>41491</v>
      </c>
      <c r="B935" s="4">
        <v>4049.969971</v>
      </c>
    </row>
    <row r="936" spans="1:2" x14ac:dyDescent="0.3">
      <c r="A936" s="5">
        <v>41488</v>
      </c>
      <c r="B936" s="4">
        <v>4045.6499020000001</v>
      </c>
    </row>
    <row r="937" spans="1:2" x14ac:dyDescent="0.3">
      <c r="A937" s="5">
        <v>41487</v>
      </c>
      <c r="B937" s="4">
        <v>4042.7299800000001</v>
      </c>
    </row>
    <row r="938" spans="1:2" x14ac:dyDescent="0.3">
      <c r="A938" s="5">
        <v>41486</v>
      </c>
      <c r="B938" s="4">
        <v>3992.6899410000001</v>
      </c>
    </row>
    <row r="939" spans="1:2" x14ac:dyDescent="0.3">
      <c r="A939" s="5">
        <v>41485</v>
      </c>
      <c r="B939" s="4">
        <v>3986.610107</v>
      </c>
    </row>
    <row r="940" spans="1:2" x14ac:dyDescent="0.3">
      <c r="A940" s="5">
        <v>41484</v>
      </c>
      <c r="B940" s="4">
        <v>3968.9099120000001</v>
      </c>
    </row>
    <row r="941" spans="1:2" x14ac:dyDescent="0.3">
      <c r="A941" s="5">
        <v>41481</v>
      </c>
      <c r="B941" s="4">
        <v>3968.8400879999999</v>
      </c>
    </row>
    <row r="942" spans="1:2" x14ac:dyDescent="0.3">
      <c r="A942" s="5">
        <v>41480</v>
      </c>
      <c r="B942" s="4">
        <v>3956.0200199999999</v>
      </c>
    </row>
    <row r="943" spans="1:2" x14ac:dyDescent="0.3">
      <c r="A943" s="5">
        <v>41479</v>
      </c>
      <c r="B943" s="4">
        <v>3962.75</v>
      </c>
    </row>
    <row r="944" spans="1:2" x14ac:dyDescent="0.3">
      <c r="A944" s="5">
        <v>41478</v>
      </c>
      <c r="B944" s="4">
        <v>3923.0900879999999</v>
      </c>
    </row>
    <row r="945" spans="1:2" x14ac:dyDescent="0.3">
      <c r="A945" s="5">
        <v>41477</v>
      </c>
      <c r="B945" s="4">
        <v>3939.919922</v>
      </c>
    </row>
    <row r="946" spans="1:2" x14ac:dyDescent="0.3">
      <c r="A946" s="5">
        <v>41474</v>
      </c>
      <c r="B946" s="4">
        <v>3925.320068</v>
      </c>
    </row>
    <row r="947" spans="1:2" x14ac:dyDescent="0.3">
      <c r="A947" s="5">
        <v>41473</v>
      </c>
      <c r="B947" s="4">
        <v>3927.790039</v>
      </c>
    </row>
    <row r="948" spans="1:2" x14ac:dyDescent="0.3">
      <c r="A948" s="5">
        <v>41472</v>
      </c>
      <c r="B948" s="4">
        <v>3872.0200199999999</v>
      </c>
    </row>
    <row r="949" spans="1:2" x14ac:dyDescent="0.3">
      <c r="A949" s="5">
        <v>41471</v>
      </c>
      <c r="B949" s="4">
        <v>3851.030029</v>
      </c>
    </row>
    <row r="950" spans="1:2" x14ac:dyDescent="0.3">
      <c r="A950" s="5">
        <v>41470</v>
      </c>
      <c r="B950" s="4">
        <v>3878.580078</v>
      </c>
    </row>
    <row r="951" spans="1:2" x14ac:dyDescent="0.3">
      <c r="A951" s="5">
        <v>41467</v>
      </c>
      <c r="B951" s="4">
        <v>3855.0900879999999</v>
      </c>
    </row>
    <row r="952" spans="1:2" x14ac:dyDescent="0.3">
      <c r="A952" s="5">
        <v>41466</v>
      </c>
      <c r="B952" s="4">
        <v>3868.9799800000001</v>
      </c>
    </row>
    <row r="953" spans="1:2" x14ac:dyDescent="0.3">
      <c r="A953" s="5">
        <v>41465</v>
      </c>
      <c r="B953" s="4">
        <v>3840.530029</v>
      </c>
    </row>
    <row r="954" spans="1:2" x14ac:dyDescent="0.3">
      <c r="A954" s="5">
        <v>41464</v>
      </c>
      <c r="B954" s="4">
        <v>3843.5600589999999</v>
      </c>
    </row>
    <row r="955" spans="1:2" x14ac:dyDescent="0.3">
      <c r="A955" s="5">
        <v>41463</v>
      </c>
      <c r="B955" s="4">
        <v>3823.830078</v>
      </c>
    </row>
    <row r="956" spans="1:2" x14ac:dyDescent="0.3">
      <c r="A956" s="5">
        <v>41460</v>
      </c>
      <c r="B956" s="4">
        <v>3753.8500979999999</v>
      </c>
    </row>
    <row r="957" spans="1:2" x14ac:dyDescent="0.3">
      <c r="A957" s="5">
        <v>41459</v>
      </c>
      <c r="B957" s="4">
        <v>3809.3100589999999</v>
      </c>
    </row>
    <row r="958" spans="1:2" x14ac:dyDescent="0.3">
      <c r="A958" s="5">
        <v>41458</v>
      </c>
      <c r="B958" s="4">
        <v>3702.01001</v>
      </c>
    </row>
    <row r="959" spans="1:2" x14ac:dyDescent="0.3">
      <c r="A959" s="5">
        <v>41457</v>
      </c>
      <c r="B959" s="4">
        <v>3742.570068</v>
      </c>
    </row>
    <row r="960" spans="1:2" x14ac:dyDescent="0.3">
      <c r="A960" s="5">
        <v>41456</v>
      </c>
      <c r="B960" s="4">
        <v>3767.4799800000001</v>
      </c>
    </row>
    <row r="961" spans="1:2" x14ac:dyDescent="0.3">
      <c r="A961" s="5">
        <v>41453</v>
      </c>
      <c r="B961" s="4">
        <v>3738.9099120000001</v>
      </c>
    </row>
    <row r="962" spans="1:2" x14ac:dyDescent="0.3">
      <c r="A962" s="5">
        <v>41452</v>
      </c>
      <c r="B962" s="4">
        <v>3762.1899410000001</v>
      </c>
    </row>
    <row r="963" spans="1:2" x14ac:dyDescent="0.3">
      <c r="A963" s="5">
        <v>41451</v>
      </c>
      <c r="B963" s="4">
        <v>3726.040039</v>
      </c>
    </row>
    <row r="964" spans="1:2" x14ac:dyDescent="0.3">
      <c r="A964" s="5">
        <v>41450</v>
      </c>
      <c r="B964" s="4">
        <v>3649.820068</v>
      </c>
    </row>
    <row r="965" spans="1:2" x14ac:dyDescent="0.3">
      <c r="A965" s="5">
        <v>41449</v>
      </c>
      <c r="B965" s="4">
        <v>3595.6298830000001</v>
      </c>
    </row>
    <row r="966" spans="1:2" x14ac:dyDescent="0.3">
      <c r="A966" s="5">
        <v>41446</v>
      </c>
      <c r="B966" s="4">
        <v>3658.040039</v>
      </c>
    </row>
    <row r="967" spans="1:2" x14ac:dyDescent="0.3">
      <c r="A967" s="5">
        <v>41445</v>
      </c>
      <c r="B967" s="4">
        <v>3698.929932</v>
      </c>
    </row>
    <row r="968" spans="1:2" x14ac:dyDescent="0.3">
      <c r="A968" s="5">
        <v>41444</v>
      </c>
      <c r="B968" s="4">
        <v>3839.3400879999999</v>
      </c>
    </row>
    <row r="969" spans="1:2" x14ac:dyDescent="0.3">
      <c r="A969" s="5">
        <v>41443</v>
      </c>
      <c r="B969" s="4">
        <v>3860.5500489999999</v>
      </c>
    </row>
    <row r="970" spans="1:2" x14ac:dyDescent="0.3">
      <c r="A970" s="5">
        <v>41442</v>
      </c>
      <c r="B970" s="4">
        <v>3863.6599120000001</v>
      </c>
    </row>
    <row r="971" spans="1:2" x14ac:dyDescent="0.3">
      <c r="A971" s="5">
        <v>41439</v>
      </c>
      <c r="B971" s="4">
        <v>3805.1599120000001</v>
      </c>
    </row>
    <row r="972" spans="1:2" x14ac:dyDescent="0.3">
      <c r="A972" s="5">
        <v>41438</v>
      </c>
      <c r="B972" s="4">
        <v>3797.9799800000001</v>
      </c>
    </row>
    <row r="973" spans="1:2" x14ac:dyDescent="0.3">
      <c r="A973" s="5">
        <v>41437</v>
      </c>
      <c r="B973" s="4">
        <v>3793.6999510000001</v>
      </c>
    </row>
    <row r="974" spans="1:2" x14ac:dyDescent="0.3">
      <c r="A974" s="5">
        <v>41436</v>
      </c>
      <c r="B974" s="4">
        <v>3810.5600589999999</v>
      </c>
    </row>
    <row r="975" spans="1:2" x14ac:dyDescent="0.3">
      <c r="A975" s="5">
        <v>41435</v>
      </c>
      <c r="B975" s="4">
        <v>3864.360107</v>
      </c>
    </row>
    <row r="976" spans="1:2" x14ac:dyDescent="0.3">
      <c r="A976" s="5">
        <v>41432</v>
      </c>
      <c r="B976" s="4">
        <v>3872.5900879999999</v>
      </c>
    </row>
    <row r="977" spans="1:2" x14ac:dyDescent="0.3">
      <c r="A977" s="5">
        <v>41431</v>
      </c>
      <c r="B977" s="4">
        <v>3814.280029</v>
      </c>
    </row>
    <row r="978" spans="1:2" x14ac:dyDescent="0.3">
      <c r="A978" s="5">
        <v>41430</v>
      </c>
      <c r="B978" s="4">
        <v>3852.4399410000001</v>
      </c>
    </row>
    <row r="979" spans="1:2" x14ac:dyDescent="0.3">
      <c r="A979" s="5">
        <v>41429</v>
      </c>
      <c r="B979" s="4">
        <v>3925.830078</v>
      </c>
    </row>
    <row r="980" spans="1:2" x14ac:dyDescent="0.3">
      <c r="A980" s="5">
        <v>41428</v>
      </c>
      <c r="B980" s="4">
        <v>3920.669922</v>
      </c>
    </row>
    <row r="981" spans="1:2" x14ac:dyDescent="0.3">
      <c r="A981" s="5">
        <v>41425</v>
      </c>
      <c r="B981" s="4">
        <v>3948.5900879999999</v>
      </c>
    </row>
    <row r="982" spans="1:2" x14ac:dyDescent="0.3">
      <c r="A982" s="5">
        <v>41424</v>
      </c>
      <c r="B982" s="4">
        <v>3996.3100589999999</v>
      </c>
    </row>
    <row r="983" spans="1:2" x14ac:dyDescent="0.3">
      <c r="A983" s="5">
        <v>41423</v>
      </c>
      <c r="B983" s="4">
        <v>3974.1201169999999</v>
      </c>
    </row>
    <row r="984" spans="1:2" x14ac:dyDescent="0.3">
      <c r="A984" s="5">
        <v>41422</v>
      </c>
      <c r="B984" s="4">
        <v>4050.5600589999999</v>
      </c>
    </row>
    <row r="985" spans="1:2" x14ac:dyDescent="0.3">
      <c r="A985" s="5">
        <v>41421</v>
      </c>
      <c r="B985" s="4">
        <v>3995.1599120000001</v>
      </c>
    </row>
    <row r="986" spans="1:2" x14ac:dyDescent="0.3">
      <c r="A986" s="5">
        <v>41418</v>
      </c>
      <c r="B986" s="4">
        <v>3956.790039</v>
      </c>
    </row>
    <row r="987" spans="1:2" x14ac:dyDescent="0.3">
      <c r="A987" s="5">
        <v>41417</v>
      </c>
      <c r="B987" s="4">
        <v>3967.1499020000001</v>
      </c>
    </row>
    <row r="988" spans="1:2" x14ac:dyDescent="0.3">
      <c r="A988" s="5">
        <v>41416</v>
      </c>
      <c r="B988" s="4">
        <v>4051.110107</v>
      </c>
    </row>
    <row r="989" spans="1:2" x14ac:dyDescent="0.3">
      <c r="A989" s="5">
        <v>41415</v>
      </c>
      <c r="B989" s="4">
        <v>4036.179932</v>
      </c>
    </row>
    <row r="990" spans="1:2" x14ac:dyDescent="0.3">
      <c r="A990" s="5">
        <v>41414</v>
      </c>
      <c r="B990" s="4">
        <v>4022.8500979999999</v>
      </c>
    </row>
    <row r="991" spans="1:2" x14ac:dyDescent="0.3">
      <c r="A991" s="5">
        <v>41411</v>
      </c>
      <c r="B991" s="4">
        <v>4001.2700199999999</v>
      </c>
    </row>
    <row r="992" spans="1:2" x14ac:dyDescent="0.3">
      <c r="A992" s="5">
        <v>41410</v>
      </c>
      <c r="B992" s="4">
        <v>3979.070068</v>
      </c>
    </row>
    <row r="993" spans="1:2" x14ac:dyDescent="0.3">
      <c r="A993" s="5">
        <v>41409</v>
      </c>
      <c r="B993" s="4">
        <v>3982.2299800000001</v>
      </c>
    </row>
    <row r="994" spans="1:2" x14ac:dyDescent="0.3">
      <c r="A994" s="5">
        <v>41408</v>
      </c>
      <c r="B994" s="4">
        <v>3966.0600589999999</v>
      </c>
    </row>
    <row r="995" spans="1:2" x14ac:dyDescent="0.3">
      <c r="A995" s="5">
        <v>41407</v>
      </c>
      <c r="B995" s="4">
        <v>3945.1999510000001</v>
      </c>
    </row>
    <row r="996" spans="1:2" x14ac:dyDescent="0.3">
      <c r="A996" s="5">
        <v>41404</v>
      </c>
      <c r="B996" s="4">
        <v>3953.830078</v>
      </c>
    </row>
    <row r="997" spans="1:2" x14ac:dyDescent="0.3">
      <c r="A997" s="5">
        <v>41403</v>
      </c>
      <c r="B997" s="4">
        <v>3928.580078</v>
      </c>
    </row>
    <row r="998" spans="1:2" x14ac:dyDescent="0.3">
      <c r="A998" s="5">
        <v>41402</v>
      </c>
      <c r="B998" s="4">
        <v>3956.280029</v>
      </c>
    </row>
    <row r="999" spans="1:2" x14ac:dyDescent="0.3">
      <c r="A999" s="5">
        <v>41401</v>
      </c>
      <c r="B999" s="4">
        <v>3921.320068</v>
      </c>
    </row>
    <row r="1000" spans="1:2" x14ac:dyDescent="0.3">
      <c r="A1000" s="5">
        <v>41400</v>
      </c>
      <c r="B1000" s="4">
        <v>3907.040039</v>
      </c>
    </row>
    <row r="1001" spans="1:2" x14ac:dyDescent="0.3">
      <c r="A1001" s="5">
        <v>41397</v>
      </c>
      <c r="B1001" s="4">
        <v>3912.9499510000001</v>
      </c>
    </row>
    <row r="1002" spans="1:2" x14ac:dyDescent="0.3">
      <c r="A1002" s="5">
        <v>41396</v>
      </c>
      <c r="B1002" s="4">
        <v>3858.76001</v>
      </c>
    </row>
    <row r="1003" spans="1:2" x14ac:dyDescent="0.3">
      <c r="A1003" s="5">
        <v>41394</v>
      </c>
      <c r="B1003" s="4">
        <v>3856.75</v>
      </c>
    </row>
    <row r="1004" spans="1:2" x14ac:dyDescent="0.3">
      <c r="A1004" s="5">
        <v>41393</v>
      </c>
      <c r="B1004" s="4">
        <v>3868.679932</v>
      </c>
    </row>
    <row r="1005" spans="1:2" x14ac:dyDescent="0.3">
      <c r="A1005" s="5">
        <v>41390</v>
      </c>
      <c r="B1005" s="4">
        <v>3810.0500489999999</v>
      </c>
    </row>
    <row r="1006" spans="1:2" x14ac:dyDescent="0.3">
      <c r="A1006" s="5">
        <v>41389</v>
      </c>
      <c r="B1006" s="4">
        <v>3840.469971</v>
      </c>
    </row>
    <row r="1007" spans="1:2" x14ac:dyDescent="0.3">
      <c r="A1007" s="5">
        <v>41388</v>
      </c>
      <c r="B1007" s="4">
        <v>3842.9399410000001</v>
      </c>
    </row>
    <row r="1008" spans="1:2" x14ac:dyDescent="0.3">
      <c r="A1008" s="5">
        <v>41387</v>
      </c>
      <c r="B1008" s="4">
        <v>3783.0500489999999</v>
      </c>
    </row>
    <row r="1009" spans="1:2" x14ac:dyDescent="0.3">
      <c r="A1009" s="5">
        <v>41386</v>
      </c>
      <c r="B1009" s="4">
        <v>3652.1298830000001</v>
      </c>
    </row>
    <row r="1010" spans="1:2" x14ac:dyDescent="0.3">
      <c r="A1010" s="5">
        <v>41383</v>
      </c>
      <c r="B1010" s="4">
        <v>3651.959961</v>
      </c>
    </row>
    <row r="1011" spans="1:2" x14ac:dyDescent="0.3">
      <c r="A1011" s="5">
        <v>41382</v>
      </c>
      <c r="B1011" s="4">
        <v>3599.360107</v>
      </c>
    </row>
    <row r="1012" spans="1:2" x14ac:dyDescent="0.3">
      <c r="A1012" s="5">
        <v>41381</v>
      </c>
      <c r="B1012" s="4">
        <v>3599.2299800000001</v>
      </c>
    </row>
    <row r="1013" spans="1:2" x14ac:dyDescent="0.3">
      <c r="A1013" s="5">
        <v>41380</v>
      </c>
      <c r="B1013" s="4">
        <v>3685.790039</v>
      </c>
    </row>
    <row r="1014" spans="1:2" x14ac:dyDescent="0.3">
      <c r="A1014" s="5">
        <v>41379</v>
      </c>
      <c r="B1014" s="4">
        <v>3710.4799800000001</v>
      </c>
    </row>
    <row r="1015" spans="1:2" x14ac:dyDescent="0.3">
      <c r="A1015" s="5">
        <v>41376</v>
      </c>
      <c r="B1015" s="4">
        <v>3729.3000489999999</v>
      </c>
    </row>
    <row r="1016" spans="1:2" x14ac:dyDescent="0.3">
      <c r="A1016" s="5">
        <v>41375</v>
      </c>
      <c r="B1016" s="4">
        <v>3775.6599120000001</v>
      </c>
    </row>
    <row r="1017" spans="1:2" x14ac:dyDescent="0.3">
      <c r="A1017" s="5">
        <v>41374</v>
      </c>
      <c r="B1017" s="4">
        <v>3743.709961</v>
      </c>
    </row>
    <row r="1018" spans="1:2" x14ac:dyDescent="0.3">
      <c r="A1018" s="5">
        <v>41373</v>
      </c>
      <c r="B1018" s="4">
        <v>3670.719971</v>
      </c>
    </row>
    <row r="1019" spans="1:2" x14ac:dyDescent="0.3">
      <c r="A1019" s="5">
        <v>41372</v>
      </c>
      <c r="B1019" s="4">
        <v>3666.780029</v>
      </c>
    </row>
    <row r="1020" spans="1:2" x14ac:dyDescent="0.3">
      <c r="A1020" s="5">
        <v>41369</v>
      </c>
      <c r="B1020" s="4">
        <v>3663.4799800000001</v>
      </c>
    </row>
    <row r="1021" spans="1:2" x14ac:dyDescent="0.3">
      <c r="A1021" s="5">
        <v>41368</v>
      </c>
      <c r="B1021" s="4">
        <v>3726.1599120000001</v>
      </c>
    </row>
    <row r="1022" spans="1:2" x14ac:dyDescent="0.3">
      <c r="A1022" s="5">
        <v>41367</v>
      </c>
      <c r="B1022" s="4">
        <v>3754.959961</v>
      </c>
    </row>
    <row r="1023" spans="1:2" x14ac:dyDescent="0.3">
      <c r="A1023" s="5">
        <v>41366</v>
      </c>
      <c r="B1023" s="4">
        <v>3805.3701169999999</v>
      </c>
    </row>
    <row r="1024" spans="1:2" x14ac:dyDescent="0.3">
      <c r="A1024" s="5">
        <v>41361</v>
      </c>
      <c r="B1024" s="4">
        <v>3731.419922</v>
      </c>
    </row>
    <row r="1025" spans="1:2" x14ac:dyDescent="0.3">
      <c r="A1025" s="5">
        <v>41360</v>
      </c>
      <c r="B1025" s="4">
        <v>3711.639893</v>
      </c>
    </row>
    <row r="1026" spans="1:2" x14ac:dyDescent="0.3">
      <c r="A1026" s="5">
        <v>41359</v>
      </c>
      <c r="B1026" s="4">
        <v>3748.639893</v>
      </c>
    </row>
    <row r="1027" spans="1:2" x14ac:dyDescent="0.3">
      <c r="A1027" s="5">
        <v>41358</v>
      </c>
      <c r="B1027" s="4">
        <v>3727.9799800000001</v>
      </c>
    </row>
    <row r="1028" spans="1:2" x14ac:dyDescent="0.3">
      <c r="A1028" s="5">
        <v>41355</v>
      </c>
      <c r="B1028" s="4">
        <v>3770.290039</v>
      </c>
    </row>
    <row r="1029" spans="1:2" x14ac:dyDescent="0.3">
      <c r="A1029" s="5">
        <v>41354</v>
      </c>
      <c r="B1029" s="4">
        <v>3774.8500979999999</v>
      </c>
    </row>
    <row r="1030" spans="1:2" x14ac:dyDescent="0.3">
      <c r="A1030" s="5">
        <v>41353</v>
      </c>
      <c r="B1030" s="4">
        <v>3829.5600589999999</v>
      </c>
    </row>
    <row r="1031" spans="1:2" x14ac:dyDescent="0.3">
      <c r="A1031" s="5">
        <v>41352</v>
      </c>
      <c r="B1031" s="4">
        <v>3775.75</v>
      </c>
    </row>
    <row r="1032" spans="1:2" x14ac:dyDescent="0.3">
      <c r="A1032" s="5">
        <v>41351</v>
      </c>
      <c r="B1032" s="4">
        <v>3825.469971</v>
      </c>
    </row>
    <row r="1033" spans="1:2" x14ac:dyDescent="0.3">
      <c r="A1033" s="5">
        <v>41348</v>
      </c>
      <c r="B1033" s="4">
        <v>3844.030029</v>
      </c>
    </row>
    <row r="1034" spans="1:2" x14ac:dyDescent="0.3">
      <c r="A1034" s="5">
        <v>41347</v>
      </c>
      <c r="B1034" s="4">
        <v>3871.580078</v>
      </c>
    </row>
    <row r="1035" spans="1:2" x14ac:dyDescent="0.3">
      <c r="A1035" s="5">
        <v>41346</v>
      </c>
      <c r="B1035" s="4">
        <v>3836.040039</v>
      </c>
    </row>
    <row r="1036" spans="1:2" x14ac:dyDescent="0.3">
      <c r="A1036" s="5">
        <v>41345</v>
      </c>
      <c r="B1036" s="4">
        <v>3839.969971</v>
      </c>
    </row>
    <row r="1037" spans="1:2" x14ac:dyDescent="0.3">
      <c r="A1037" s="5">
        <v>41344</v>
      </c>
      <c r="B1037" s="4">
        <v>3836.2700199999999</v>
      </c>
    </row>
    <row r="1038" spans="1:2" x14ac:dyDescent="0.3">
      <c r="A1038" s="5">
        <v>41341</v>
      </c>
      <c r="B1038" s="4">
        <v>3840.1499020000001</v>
      </c>
    </row>
    <row r="1039" spans="1:2" x14ac:dyDescent="0.3">
      <c r="A1039" s="5">
        <v>41340</v>
      </c>
      <c r="B1039" s="4">
        <v>3793.780029</v>
      </c>
    </row>
    <row r="1040" spans="1:2" x14ac:dyDescent="0.3">
      <c r="A1040" s="5">
        <v>41339</v>
      </c>
      <c r="B1040" s="4">
        <v>3773.76001</v>
      </c>
    </row>
    <row r="1041" spans="1:2" x14ac:dyDescent="0.3">
      <c r="A1041" s="5">
        <v>41338</v>
      </c>
      <c r="B1041" s="4">
        <v>3787.1899410000001</v>
      </c>
    </row>
    <row r="1042" spans="1:2" x14ac:dyDescent="0.3">
      <c r="A1042" s="5">
        <v>41337</v>
      </c>
      <c r="B1042" s="4">
        <v>3709.76001</v>
      </c>
    </row>
    <row r="1043" spans="1:2" x14ac:dyDescent="0.3">
      <c r="A1043" s="5">
        <v>41334</v>
      </c>
      <c r="B1043" s="4">
        <v>3699.9099120000001</v>
      </c>
    </row>
    <row r="1044" spans="1:2" x14ac:dyDescent="0.3">
      <c r="A1044" s="5">
        <v>41333</v>
      </c>
      <c r="B1044" s="4">
        <v>3723</v>
      </c>
    </row>
    <row r="1045" spans="1:2" x14ac:dyDescent="0.3">
      <c r="A1045" s="5">
        <v>41332</v>
      </c>
      <c r="B1045" s="4">
        <v>3691.48999</v>
      </c>
    </row>
    <row r="1046" spans="1:2" x14ac:dyDescent="0.3">
      <c r="A1046" s="5">
        <v>41331</v>
      </c>
      <c r="B1046" s="4">
        <v>3621.919922</v>
      </c>
    </row>
    <row r="1047" spans="1:2" x14ac:dyDescent="0.3">
      <c r="A1047" s="5">
        <v>41330</v>
      </c>
      <c r="B1047" s="4">
        <v>3721.330078</v>
      </c>
    </row>
    <row r="1048" spans="1:2" x14ac:dyDescent="0.3">
      <c r="A1048" s="5">
        <v>41327</v>
      </c>
      <c r="B1048" s="4">
        <v>3706.280029</v>
      </c>
    </row>
    <row r="1049" spans="1:2" x14ac:dyDescent="0.3">
      <c r="A1049" s="5">
        <v>41326</v>
      </c>
      <c r="B1049" s="4">
        <v>3624.8000489999999</v>
      </c>
    </row>
    <row r="1050" spans="1:2" x14ac:dyDescent="0.3">
      <c r="A1050" s="5">
        <v>41325</v>
      </c>
      <c r="B1050" s="4">
        <v>3709.8798830000001</v>
      </c>
    </row>
    <row r="1051" spans="1:2" x14ac:dyDescent="0.3">
      <c r="A1051" s="5">
        <v>41324</v>
      </c>
      <c r="B1051" s="4">
        <v>3735.820068</v>
      </c>
    </row>
    <row r="1052" spans="1:2" x14ac:dyDescent="0.3">
      <c r="A1052" s="5">
        <v>41323</v>
      </c>
      <c r="B1052" s="4">
        <v>3667.040039</v>
      </c>
    </row>
    <row r="1053" spans="1:2" x14ac:dyDescent="0.3">
      <c r="A1053" s="5">
        <v>41320</v>
      </c>
      <c r="B1053" s="4">
        <v>3660.3701169999999</v>
      </c>
    </row>
    <row r="1054" spans="1:2" x14ac:dyDescent="0.3">
      <c r="A1054" s="5">
        <v>41319</v>
      </c>
      <c r="B1054" s="4">
        <v>3669.6000979999999</v>
      </c>
    </row>
    <row r="1055" spans="1:2" x14ac:dyDescent="0.3">
      <c r="A1055" s="5">
        <v>41318</v>
      </c>
      <c r="B1055" s="4">
        <v>3698.530029</v>
      </c>
    </row>
    <row r="1056" spans="1:2" x14ac:dyDescent="0.3">
      <c r="A1056" s="5">
        <v>41317</v>
      </c>
      <c r="B1056" s="4">
        <v>3686.580078</v>
      </c>
    </row>
    <row r="1057" spans="1:2" x14ac:dyDescent="0.3">
      <c r="A1057" s="5">
        <v>41316</v>
      </c>
      <c r="B1057" s="4">
        <v>3650.580078</v>
      </c>
    </row>
    <row r="1058" spans="1:2" x14ac:dyDescent="0.3">
      <c r="A1058" s="5">
        <v>41313</v>
      </c>
      <c r="B1058" s="4">
        <v>3649.5</v>
      </c>
    </row>
    <row r="1059" spans="1:2" x14ac:dyDescent="0.3">
      <c r="A1059" s="5">
        <v>41312</v>
      </c>
      <c r="B1059" s="4">
        <v>3601.0500489999999</v>
      </c>
    </row>
    <row r="1060" spans="1:2" x14ac:dyDescent="0.3">
      <c r="A1060" s="5">
        <v>41311</v>
      </c>
      <c r="B1060" s="4">
        <v>3642.8999020000001</v>
      </c>
    </row>
    <row r="1061" spans="1:2" x14ac:dyDescent="0.3">
      <c r="A1061" s="5">
        <v>41310</v>
      </c>
      <c r="B1061" s="4">
        <v>3694.6999510000001</v>
      </c>
    </row>
    <row r="1062" spans="1:2" x14ac:dyDescent="0.3">
      <c r="A1062" s="5">
        <v>41309</v>
      </c>
      <c r="B1062" s="4">
        <v>3659.9099120000001</v>
      </c>
    </row>
    <row r="1063" spans="1:2" x14ac:dyDescent="0.3">
      <c r="A1063" s="5">
        <v>41306</v>
      </c>
      <c r="B1063" s="4">
        <v>3773.530029</v>
      </c>
    </row>
    <row r="1064" spans="1:2" x14ac:dyDescent="0.3">
      <c r="A1064" s="5">
        <v>41305</v>
      </c>
      <c r="B1064" s="4">
        <v>3732.6000979999999</v>
      </c>
    </row>
    <row r="1065" spans="1:2" x14ac:dyDescent="0.3">
      <c r="A1065" s="5">
        <v>41304</v>
      </c>
      <c r="B1065" s="4">
        <v>3765.5200199999999</v>
      </c>
    </row>
    <row r="1066" spans="1:2" x14ac:dyDescent="0.3">
      <c r="A1066" s="5">
        <v>41303</v>
      </c>
      <c r="B1066" s="4">
        <v>3785.820068</v>
      </c>
    </row>
    <row r="1067" spans="1:2" x14ac:dyDescent="0.3">
      <c r="A1067" s="5">
        <v>41302</v>
      </c>
      <c r="B1067" s="4">
        <v>3780.889893</v>
      </c>
    </row>
    <row r="1068" spans="1:2" x14ac:dyDescent="0.3">
      <c r="A1068" s="5">
        <v>41299</v>
      </c>
      <c r="B1068" s="4">
        <v>3778.1599120000001</v>
      </c>
    </row>
    <row r="1069" spans="1:2" x14ac:dyDescent="0.3">
      <c r="A1069" s="5">
        <v>41298</v>
      </c>
      <c r="B1069" s="4">
        <v>3752.169922</v>
      </c>
    </row>
    <row r="1070" spans="1:2" x14ac:dyDescent="0.3">
      <c r="A1070" s="5">
        <v>41297</v>
      </c>
      <c r="B1070" s="4">
        <v>3726.169922</v>
      </c>
    </row>
    <row r="1071" spans="1:2" x14ac:dyDescent="0.3">
      <c r="A1071" s="5">
        <v>41296</v>
      </c>
      <c r="B1071" s="4">
        <v>3741.01001</v>
      </c>
    </row>
    <row r="1072" spans="1:2" x14ac:dyDescent="0.3">
      <c r="A1072" s="5">
        <v>41295</v>
      </c>
      <c r="B1072" s="4">
        <v>3763.030029</v>
      </c>
    </row>
    <row r="1073" spans="1:2" x14ac:dyDescent="0.3">
      <c r="A1073" s="5">
        <v>41292</v>
      </c>
      <c r="B1073" s="4">
        <v>3741.580078</v>
      </c>
    </row>
    <row r="1074" spans="1:2" x14ac:dyDescent="0.3">
      <c r="A1074" s="5">
        <v>41291</v>
      </c>
      <c r="B1074" s="4">
        <v>3744.110107</v>
      </c>
    </row>
    <row r="1075" spans="1:2" x14ac:dyDescent="0.3">
      <c r="A1075" s="5">
        <v>41290</v>
      </c>
      <c r="B1075" s="4">
        <v>3708.48999</v>
      </c>
    </row>
    <row r="1076" spans="1:2" x14ac:dyDescent="0.3">
      <c r="A1076" s="5">
        <v>41289</v>
      </c>
      <c r="B1076" s="4">
        <v>3697.3500979999999</v>
      </c>
    </row>
    <row r="1077" spans="1:2" x14ac:dyDescent="0.3">
      <c r="A1077" s="5">
        <v>41288</v>
      </c>
      <c r="B1077" s="4">
        <v>3708.25</v>
      </c>
    </row>
    <row r="1078" spans="1:2" x14ac:dyDescent="0.3">
      <c r="A1078" s="5">
        <v>41285</v>
      </c>
      <c r="B1078" s="4">
        <v>3706.0200199999999</v>
      </c>
    </row>
    <row r="1079" spans="1:2" x14ac:dyDescent="0.3">
      <c r="A1079" s="5">
        <v>41284</v>
      </c>
      <c r="B1079" s="4">
        <v>3703.1201169999999</v>
      </c>
    </row>
    <row r="1080" spans="1:2" x14ac:dyDescent="0.3">
      <c r="A1080" s="5">
        <v>41283</v>
      </c>
      <c r="B1080" s="4">
        <v>3717.4499510000001</v>
      </c>
    </row>
    <row r="1081" spans="1:2" x14ac:dyDescent="0.3">
      <c r="A1081" s="5">
        <v>41282</v>
      </c>
      <c r="B1081" s="4">
        <v>3705.8798830000001</v>
      </c>
    </row>
    <row r="1082" spans="1:2" x14ac:dyDescent="0.3">
      <c r="A1082" s="5">
        <v>41281</v>
      </c>
      <c r="B1082" s="4">
        <v>3704.639893</v>
      </c>
    </row>
    <row r="1083" spans="1:2" x14ac:dyDescent="0.3">
      <c r="A1083" s="5">
        <v>41278</v>
      </c>
      <c r="B1083" s="4">
        <v>3730.0200199999999</v>
      </c>
    </row>
    <row r="1084" spans="1:2" x14ac:dyDescent="0.3">
      <c r="A1084" s="5">
        <v>41277</v>
      </c>
      <c r="B1084" s="4">
        <v>3721.169922</v>
      </c>
    </row>
    <row r="1085" spans="1:2" x14ac:dyDescent="0.3">
      <c r="A1085" s="5">
        <v>41276</v>
      </c>
      <c r="B1085" s="4">
        <v>3733.929932</v>
      </c>
    </row>
    <row r="1086" spans="1:2" x14ac:dyDescent="0.3">
      <c r="A1086" s="5">
        <v>41274</v>
      </c>
      <c r="B1086" s="4">
        <v>3641.070068</v>
      </c>
    </row>
    <row r="1087" spans="1:2" x14ac:dyDescent="0.3">
      <c r="A1087" s="5">
        <v>41271</v>
      </c>
      <c r="B1087" s="4">
        <v>3620.25</v>
      </c>
    </row>
    <row r="1088" spans="1:2" x14ac:dyDescent="0.3">
      <c r="A1088" s="5">
        <v>41270</v>
      </c>
      <c r="B1088" s="4">
        <v>3674.26001</v>
      </c>
    </row>
    <row r="1089" spans="1:2" x14ac:dyDescent="0.3">
      <c r="A1089" s="5">
        <v>41267</v>
      </c>
      <c r="B1089" s="4">
        <v>3652.610107</v>
      </c>
    </row>
    <row r="1090" spans="1:2" x14ac:dyDescent="0.3">
      <c r="A1090" s="5">
        <v>41264</v>
      </c>
      <c r="B1090" s="4">
        <v>3661.3999020000001</v>
      </c>
    </row>
    <row r="1091" spans="1:2" x14ac:dyDescent="0.3">
      <c r="A1091" s="5">
        <v>41263</v>
      </c>
      <c r="B1091" s="4">
        <v>3666.7299800000001</v>
      </c>
    </row>
    <row r="1092" spans="1:2" x14ac:dyDescent="0.3">
      <c r="A1092" s="5">
        <v>41262</v>
      </c>
      <c r="B1092" s="4">
        <v>3664.5900879999999</v>
      </c>
    </row>
    <row r="1093" spans="1:2" x14ac:dyDescent="0.3">
      <c r="A1093" s="5">
        <v>41261</v>
      </c>
      <c r="B1093" s="4">
        <v>3648.6298830000001</v>
      </c>
    </row>
    <row r="1094" spans="1:2" x14ac:dyDescent="0.3">
      <c r="A1094" s="5">
        <v>41260</v>
      </c>
      <c r="B1094" s="4">
        <v>3638.1000979999999</v>
      </c>
    </row>
    <row r="1095" spans="1:2" x14ac:dyDescent="0.3">
      <c r="A1095" s="5">
        <v>41257</v>
      </c>
      <c r="B1095" s="4">
        <v>3643.280029</v>
      </c>
    </row>
    <row r="1096" spans="1:2" x14ac:dyDescent="0.3">
      <c r="A1096" s="5">
        <v>41256</v>
      </c>
      <c r="B1096" s="4">
        <v>3643.1298830000001</v>
      </c>
    </row>
    <row r="1097" spans="1:2" x14ac:dyDescent="0.3">
      <c r="A1097" s="5">
        <v>41255</v>
      </c>
      <c r="B1097" s="4">
        <v>3646.6599120000001</v>
      </c>
    </row>
    <row r="1098" spans="1:2" x14ac:dyDescent="0.3">
      <c r="A1098" s="5">
        <v>41254</v>
      </c>
      <c r="B1098" s="4">
        <v>3646.1499020000001</v>
      </c>
    </row>
    <row r="1099" spans="1:2" x14ac:dyDescent="0.3">
      <c r="A1099" s="5">
        <v>41253</v>
      </c>
      <c r="B1099" s="4">
        <v>3612.1000979999999</v>
      </c>
    </row>
    <row r="1100" spans="1:2" x14ac:dyDescent="0.3">
      <c r="A1100" s="5">
        <v>41250</v>
      </c>
      <c r="B1100" s="4">
        <v>3605.610107</v>
      </c>
    </row>
    <row r="1101" spans="1:2" x14ac:dyDescent="0.3">
      <c r="A1101" s="5">
        <v>41249</v>
      </c>
      <c r="B1101" s="4">
        <v>3601.6499020000001</v>
      </c>
    </row>
    <row r="1102" spans="1:2" x14ac:dyDescent="0.3">
      <c r="A1102" s="5">
        <v>41248</v>
      </c>
      <c r="B1102" s="4">
        <v>3590.5</v>
      </c>
    </row>
    <row r="1103" spans="1:2" x14ac:dyDescent="0.3">
      <c r="A1103" s="5">
        <v>41247</v>
      </c>
      <c r="B1103" s="4">
        <v>3580.4799800000001</v>
      </c>
    </row>
    <row r="1104" spans="1:2" x14ac:dyDescent="0.3">
      <c r="A1104" s="5">
        <v>41246</v>
      </c>
      <c r="B1104" s="4">
        <v>3566.5900879999999</v>
      </c>
    </row>
    <row r="1105" spans="1:2" x14ac:dyDescent="0.3">
      <c r="A1105" s="5">
        <v>41243</v>
      </c>
      <c r="B1105" s="4">
        <v>3557.280029</v>
      </c>
    </row>
    <row r="1106" spans="1:2" x14ac:dyDescent="0.3">
      <c r="A1106" s="5">
        <v>41242</v>
      </c>
      <c r="B1106" s="4">
        <v>3568.8798830000001</v>
      </c>
    </row>
    <row r="1107" spans="1:2" x14ac:dyDescent="0.3">
      <c r="A1107" s="5">
        <v>41241</v>
      </c>
      <c r="B1107" s="4">
        <v>3515.1899410000001</v>
      </c>
    </row>
    <row r="1108" spans="1:2" x14ac:dyDescent="0.3">
      <c r="A1108" s="5">
        <v>41240</v>
      </c>
      <c r="B1108" s="4">
        <v>3502.1298830000001</v>
      </c>
    </row>
    <row r="1109" spans="1:2" x14ac:dyDescent="0.3">
      <c r="A1109" s="5">
        <v>41239</v>
      </c>
      <c r="B1109" s="4">
        <v>3500.9399410000001</v>
      </c>
    </row>
    <row r="1110" spans="1:2" x14ac:dyDescent="0.3">
      <c r="A1110" s="5">
        <v>41236</v>
      </c>
      <c r="B1110" s="4">
        <v>3528.8000489999999</v>
      </c>
    </row>
    <row r="1111" spans="1:2" x14ac:dyDescent="0.3">
      <c r="A1111" s="5">
        <v>41235</v>
      </c>
      <c r="B1111" s="4">
        <v>3498.219971</v>
      </c>
    </row>
    <row r="1112" spans="1:2" x14ac:dyDescent="0.3">
      <c r="A1112" s="5">
        <v>41234</v>
      </c>
      <c r="B1112" s="4">
        <v>3477.360107</v>
      </c>
    </row>
    <row r="1113" spans="1:2" x14ac:dyDescent="0.3">
      <c r="A1113" s="5">
        <v>41233</v>
      </c>
      <c r="B1113" s="4">
        <v>3462.0600589999999</v>
      </c>
    </row>
    <row r="1114" spans="1:2" x14ac:dyDescent="0.3">
      <c r="A1114" s="5">
        <v>41232</v>
      </c>
      <c r="B1114" s="4">
        <v>3439.580078</v>
      </c>
    </row>
    <row r="1115" spans="1:2" x14ac:dyDescent="0.3">
      <c r="A1115" s="5">
        <v>41229</v>
      </c>
      <c r="B1115" s="4">
        <v>3341.5200199999999</v>
      </c>
    </row>
    <row r="1116" spans="1:2" x14ac:dyDescent="0.3">
      <c r="A1116" s="5">
        <v>41228</v>
      </c>
      <c r="B1116" s="4">
        <v>3382.3999020000001</v>
      </c>
    </row>
    <row r="1117" spans="1:2" x14ac:dyDescent="0.3">
      <c r="A1117" s="5">
        <v>41227</v>
      </c>
      <c r="B1117" s="4">
        <v>3400.0200199999999</v>
      </c>
    </row>
    <row r="1118" spans="1:2" x14ac:dyDescent="0.3">
      <c r="A1118" s="5">
        <v>41226</v>
      </c>
      <c r="B1118" s="4">
        <v>3430.6000979999999</v>
      </c>
    </row>
    <row r="1119" spans="1:2" x14ac:dyDescent="0.3">
      <c r="A1119" s="5">
        <v>41225</v>
      </c>
      <c r="B1119" s="4">
        <v>3411.6499020000001</v>
      </c>
    </row>
    <row r="1120" spans="1:2" x14ac:dyDescent="0.3">
      <c r="A1120" s="5">
        <v>41222</v>
      </c>
      <c r="B1120" s="4">
        <v>3423.570068</v>
      </c>
    </row>
    <row r="1121" spans="1:2" x14ac:dyDescent="0.3">
      <c r="A1121" s="5">
        <v>41221</v>
      </c>
      <c r="B1121" s="4">
        <v>3407.679932</v>
      </c>
    </row>
    <row r="1122" spans="1:2" x14ac:dyDescent="0.3">
      <c r="A1122" s="5">
        <v>41220</v>
      </c>
      <c r="B1122" s="4">
        <v>3409.5900879999999</v>
      </c>
    </row>
    <row r="1123" spans="1:2" x14ac:dyDescent="0.3">
      <c r="A1123" s="5">
        <v>41219</v>
      </c>
      <c r="B1123" s="4">
        <v>3478.6599120000001</v>
      </c>
    </row>
    <row r="1124" spans="1:2" x14ac:dyDescent="0.3">
      <c r="A1124" s="5">
        <v>41218</v>
      </c>
      <c r="B1124" s="4">
        <v>3448.5</v>
      </c>
    </row>
    <row r="1125" spans="1:2" x14ac:dyDescent="0.3">
      <c r="A1125" s="5">
        <v>41215</v>
      </c>
      <c r="B1125" s="4">
        <v>3492.459961</v>
      </c>
    </row>
    <row r="1126" spans="1:2" x14ac:dyDescent="0.3">
      <c r="A1126" s="5">
        <v>41214</v>
      </c>
      <c r="B1126" s="4">
        <v>3475.3999020000001</v>
      </c>
    </row>
    <row r="1127" spans="1:2" x14ac:dyDescent="0.3">
      <c r="A1127" s="5">
        <v>41213</v>
      </c>
      <c r="B1127" s="4">
        <v>3429.2700199999999</v>
      </c>
    </row>
    <row r="1128" spans="1:2" x14ac:dyDescent="0.3">
      <c r="A1128" s="5">
        <v>41212</v>
      </c>
      <c r="B1128" s="4">
        <v>3459.4399410000001</v>
      </c>
    </row>
    <row r="1129" spans="1:2" x14ac:dyDescent="0.3">
      <c r="A1129" s="5">
        <v>41211</v>
      </c>
      <c r="B1129" s="4">
        <v>3408.889893</v>
      </c>
    </row>
    <row r="1130" spans="1:2" x14ac:dyDescent="0.3">
      <c r="A1130" s="5">
        <v>41208</v>
      </c>
      <c r="B1130" s="4">
        <v>3435.0900879999999</v>
      </c>
    </row>
    <row r="1131" spans="1:2" x14ac:dyDescent="0.3">
      <c r="A1131" s="5">
        <v>41207</v>
      </c>
      <c r="B1131" s="4">
        <v>3411.530029</v>
      </c>
    </row>
    <row r="1132" spans="1:2" x14ac:dyDescent="0.3">
      <c r="A1132" s="5">
        <v>41206</v>
      </c>
      <c r="B1132" s="4">
        <v>3426.48999</v>
      </c>
    </row>
    <row r="1133" spans="1:2" x14ac:dyDescent="0.3">
      <c r="A1133" s="5">
        <v>41205</v>
      </c>
      <c r="B1133" s="4">
        <v>3406.5</v>
      </c>
    </row>
    <row r="1134" spans="1:2" x14ac:dyDescent="0.3">
      <c r="A1134" s="5">
        <v>41204</v>
      </c>
      <c r="B1134" s="4">
        <v>3483.25</v>
      </c>
    </row>
    <row r="1135" spans="1:2" x14ac:dyDescent="0.3">
      <c r="A1135" s="5">
        <v>41201</v>
      </c>
      <c r="B1135" s="4">
        <v>3504.5600589999999</v>
      </c>
    </row>
    <row r="1136" spans="1:2" x14ac:dyDescent="0.3">
      <c r="A1136" s="5">
        <v>41200</v>
      </c>
      <c r="B1136" s="4">
        <v>3535.179932</v>
      </c>
    </row>
    <row r="1137" spans="1:2" x14ac:dyDescent="0.3">
      <c r="A1137" s="5">
        <v>41199</v>
      </c>
      <c r="B1137" s="4">
        <v>3527.5</v>
      </c>
    </row>
    <row r="1138" spans="1:2" x14ac:dyDescent="0.3">
      <c r="A1138" s="5">
        <v>41198</v>
      </c>
      <c r="B1138" s="4">
        <v>3500.9399410000001</v>
      </c>
    </row>
    <row r="1139" spans="1:2" x14ac:dyDescent="0.3">
      <c r="A1139" s="5">
        <v>41197</v>
      </c>
      <c r="B1139" s="4">
        <v>3420.280029</v>
      </c>
    </row>
    <row r="1140" spans="1:2" x14ac:dyDescent="0.3">
      <c r="A1140" s="5">
        <v>41194</v>
      </c>
      <c r="B1140" s="4">
        <v>3389.080078</v>
      </c>
    </row>
    <row r="1141" spans="1:2" x14ac:dyDescent="0.3">
      <c r="A1141" s="5">
        <v>41193</v>
      </c>
      <c r="B1141" s="4">
        <v>3413.719971</v>
      </c>
    </row>
    <row r="1142" spans="1:2" x14ac:dyDescent="0.3">
      <c r="A1142" s="5">
        <v>41192</v>
      </c>
      <c r="B1142" s="4">
        <v>3365.8701169999999</v>
      </c>
    </row>
    <row r="1143" spans="1:2" x14ac:dyDescent="0.3">
      <c r="A1143" s="5">
        <v>41191</v>
      </c>
      <c r="B1143" s="4">
        <v>3382.780029</v>
      </c>
    </row>
    <row r="1144" spans="1:2" x14ac:dyDescent="0.3">
      <c r="A1144" s="5">
        <v>41190</v>
      </c>
      <c r="B1144" s="4">
        <v>3406.530029</v>
      </c>
    </row>
    <row r="1145" spans="1:2" x14ac:dyDescent="0.3">
      <c r="A1145" s="5">
        <v>41187</v>
      </c>
      <c r="B1145" s="4">
        <v>3457.040039</v>
      </c>
    </row>
    <row r="1146" spans="1:2" x14ac:dyDescent="0.3">
      <c r="A1146" s="5">
        <v>41186</v>
      </c>
      <c r="B1146" s="4">
        <v>3401.1999510000001</v>
      </c>
    </row>
    <row r="1147" spans="1:2" x14ac:dyDescent="0.3">
      <c r="A1147" s="5">
        <v>41185</v>
      </c>
      <c r="B1147" s="4">
        <v>3406.0200199999999</v>
      </c>
    </row>
    <row r="1148" spans="1:2" x14ac:dyDescent="0.3">
      <c r="A1148" s="5">
        <v>41184</v>
      </c>
      <c r="B1148" s="4">
        <v>3414.2299800000001</v>
      </c>
    </row>
    <row r="1149" spans="1:2" x14ac:dyDescent="0.3">
      <c r="A1149" s="5">
        <v>41183</v>
      </c>
      <c r="B1149" s="4">
        <v>3434.9799800000001</v>
      </c>
    </row>
    <row r="1150" spans="1:2" x14ac:dyDescent="0.3">
      <c r="A1150" s="5">
        <v>41180</v>
      </c>
      <c r="B1150" s="4">
        <v>3354.820068</v>
      </c>
    </row>
    <row r="1151" spans="1:2" x14ac:dyDescent="0.3">
      <c r="A1151" s="5">
        <v>41179</v>
      </c>
      <c r="B1151" s="4">
        <v>3439.320068</v>
      </c>
    </row>
    <row r="1152" spans="1:2" x14ac:dyDescent="0.3">
      <c r="A1152" s="5">
        <v>41178</v>
      </c>
      <c r="B1152" s="4">
        <v>3414.8400879999999</v>
      </c>
    </row>
    <row r="1153" spans="1:2" x14ac:dyDescent="0.3">
      <c r="A1153" s="5">
        <v>41177</v>
      </c>
      <c r="B1153" s="4">
        <v>3513.8100589999999</v>
      </c>
    </row>
    <row r="1154" spans="1:2" x14ac:dyDescent="0.3">
      <c r="A1154" s="5">
        <v>41176</v>
      </c>
      <c r="B1154" s="4">
        <v>3497.219971</v>
      </c>
    </row>
    <row r="1155" spans="1:2" x14ac:dyDescent="0.3">
      <c r="A1155" s="5">
        <v>41173</v>
      </c>
      <c r="B1155" s="4">
        <v>3530.719971</v>
      </c>
    </row>
    <row r="1156" spans="1:2" x14ac:dyDescent="0.3">
      <c r="A1156" s="5">
        <v>41172</v>
      </c>
      <c r="B1156" s="4">
        <v>3509.919922</v>
      </c>
    </row>
    <row r="1157" spans="1:2" x14ac:dyDescent="0.3">
      <c r="A1157" s="5">
        <v>41171</v>
      </c>
      <c r="B1157" s="4">
        <v>3531.820068</v>
      </c>
    </row>
    <row r="1158" spans="1:2" x14ac:dyDescent="0.3">
      <c r="A1158" s="5">
        <v>41170</v>
      </c>
      <c r="B1158" s="4">
        <v>3512.6899410000001</v>
      </c>
    </row>
    <row r="1159" spans="1:2" x14ac:dyDescent="0.3">
      <c r="A1159" s="5">
        <v>41169</v>
      </c>
      <c r="B1159" s="4">
        <v>3553.6899410000001</v>
      </c>
    </row>
    <row r="1160" spans="1:2" x14ac:dyDescent="0.3">
      <c r="A1160" s="5">
        <v>41166</v>
      </c>
      <c r="B1160" s="4">
        <v>3581.580078</v>
      </c>
    </row>
    <row r="1161" spans="1:2" x14ac:dyDescent="0.3">
      <c r="A1161" s="5">
        <v>41165</v>
      </c>
      <c r="B1161" s="4">
        <v>3502.0900879999999</v>
      </c>
    </row>
    <row r="1162" spans="1:2" x14ac:dyDescent="0.3">
      <c r="A1162" s="5">
        <v>41164</v>
      </c>
      <c r="B1162" s="4">
        <v>3543.790039</v>
      </c>
    </row>
    <row r="1163" spans="1:2" x14ac:dyDescent="0.3">
      <c r="A1163" s="5">
        <v>41163</v>
      </c>
      <c r="B1163" s="4">
        <v>3537.3000489999999</v>
      </c>
    </row>
    <row r="1164" spans="1:2" x14ac:dyDescent="0.3">
      <c r="A1164" s="5">
        <v>41162</v>
      </c>
      <c r="B1164" s="4">
        <v>3506.0500489999999</v>
      </c>
    </row>
    <row r="1165" spans="1:2" x14ac:dyDescent="0.3">
      <c r="A1165" s="5">
        <v>41159</v>
      </c>
      <c r="B1165" s="4">
        <v>3519.0500489999999</v>
      </c>
    </row>
    <row r="1166" spans="1:2" x14ac:dyDescent="0.3">
      <c r="A1166" s="5">
        <v>41158</v>
      </c>
      <c r="B1166" s="4">
        <v>3509.8798830000001</v>
      </c>
    </row>
    <row r="1167" spans="1:2" x14ac:dyDescent="0.3">
      <c r="A1167" s="5">
        <v>41157</v>
      </c>
      <c r="B1167" s="4">
        <v>3405.790039</v>
      </c>
    </row>
    <row r="1168" spans="1:2" x14ac:dyDescent="0.3">
      <c r="A1168" s="5">
        <v>41156</v>
      </c>
      <c r="B1168" s="4">
        <v>3399.040039</v>
      </c>
    </row>
    <row r="1169" spans="1:2" x14ac:dyDescent="0.3">
      <c r="A1169" s="5">
        <v>41155</v>
      </c>
      <c r="B1169" s="4">
        <v>3453.709961</v>
      </c>
    </row>
    <row r="1170" spans="1:2" x14ac:dyDescent="0.3">
      <c r="A1170" s="5">
        <v>41152</v>
      </c>
      <c r="B1170" s="4">
        <v>3413.070068</v>
      </c>
    </row>
    <row r="1171" spans="1:2" x14ac:dyDescent="0.3">
      <c r="A1171" s="5">
        <v>41151</v>
      </c>
      <c r="B1171" s="4">
        <v>3379.110107</v>
      </c>
    </row>
    <row r="1172" spans="1:2" x14ac:dyDescent="0.3">
      <c r="A1172" s="5">
        <v>41150</v>
      </c>
      <c r="B1172" s="4">
        <v>3413.889893</v>
      </c>
    </row>
    <row r="1173" spans="1:2" x14ac:dyDescent="0.3">
      <c r="A1173" s="5">
        <v>41149</v>
      </c>
      <c r="B1173" s="4">
        <v>3431.5500489999999</v>
      </c>
    </row>
    <row r="1174" spans="1:2" x14ac:dyDescent="0.3">
      <c r="A1174" s="5">
        <v>41148</v>
      </c>
      <c r="B1174" s="4">
        <v>3462.830078</v>
      </c>
    </row>
    <row r="1175" spans="1:2" x14ac:dyDescent="0.3">
      <c r="A1175" s="5">
        <v>41145</v>
      </c>
      <c r="B1175" s="4">
        <v>3433.209961</v>
      </c>
    </row>
    <row r="1176" spans="1:2" x14ac:dyDescent="0.3">
      <c r="A1176" s="5">
        <v>41144</v>
      </c>
      <c r="B1176" s="4">
        <v>3432.5600589999999</v>
      </c>
    </row>
    <row r="1177" spans="1:2" x14ac:dyDescent="0.3">
      <c r="A1177" s="5">
        <v>41143</v>
      </c>
      <c r="B1177" s="4">
        <v>3461.6499020000001</v>
      </c>
    </row>
    <row r="1178" spans="1:2" x14ac:dyDescent="0.3">
      <c r="A1178" s="5">
        <v>41142</v>
      </c>
      <c r="B1178" s="4">
        <v>3513.280029</v>
      </c>
    </row>
    <row r="1179" spans="1:2" x14ac:dyDescent="0.3">
      <c r="A1179" s="5">
        <v>41141</v>
      </c>
      <c r="B1179" s="4">
        <v>3480.580078</v>
      </c>
    </row>
    <row r="1180" spans="1:2" x14ac:dyDescent="0.3">
      <c r="A1180" s="5">
        <v>41138</v>
      </c>
      <c r="B1180" s="4">
        <v>3488.3798830000001</v>
      </c>
    </row>
    <row r="1181" spans="1:2" x14ac:dyDescent="0.3">
      <c r="A1181" s="5">
        <v>41137</v>
      </c>
      <c r="B1181" s="4">
        <v>3480.48999</v>
      </c>
    </row>
    <row r="1182" spans="1:2" x14ac:dyDescent="0.3">
      <c r="A1182" s="5">
        <v>41136</v>
      </c>
      <c r="B1182" s="4">
        <v>3449.1999510000001</v>
      </c>
    </row>
    <row r="1183" spans="1:2" x14ac:dyDescent="0.3">
      <c r="A1183" s="5">
        <v>41135</v>
      </c>
      <c r="B1183" s="4">
        <v>3450.2700199999999</v>
      </c>
    </row>
    <row r="1184" spans="1:2" x14ac:dyDescent="0.3">
      <c r="A1184" s="5">
        <v>41134</v>
      </c>
      <c r="B1184" s="4">
        <v>3426.4099120000001</v>
      </c>
    </row>
    <row r="1185" spans="1:2" x14ac:dyDescent="0.3">
      <c r="A1185" s="5">
        <v>41131</v>
      </c>
      <c r="B1185" s="4">
        <v>3435.6201169999999</v>
      </c>
    </row>
    <row r="1186" spans="1:2" x14ac:dyDescent="0.3">
      <c r="A1186" s="5">
        <v>41130</v>
      </c>
      <c r="B1186" s="4">
        <v>3456.709961</v>
      </c>
    </row>
    <row r="1187" spans="1:2" x14ac:dyDescent="0.3">
      <c r="A1187" s="5">
        <v>41129</v>
      </c>
      <c r="B1187" s="4">
        <v>3438.26001</v>
      </c>
    </row>
    <row r="1188" spans="1:2" x14ac:dyDescent="0.3">
      <c r="A1188" s="5">
        <v>41128</v>
      </c>
      <c r="B1188" s="4">
        <v>3453.280029</v>
      </c>
    </row>
    <row r="1189" spans="1:2" x14ac:dyDescent="0.3">
      <c r="A1189" s="5">
        <v>41127</v>
      </c>
      <c r="B1189" s="4">
        <v>3401.5600589999999</v>
      </c>
    </row>
    <row r="1190" spans="1:2" x14ac:dyDescent="0.3">
      <c r="A1190" s="5">
        <v>41124</v>
      </c>
      <c r="B1190" s="4">
        <v>3374.1899410000001</v>
      </c>
    </row>
    <row r="1191" spans="1:2" x14ac:dyDescent="0.3">
      <c r="A1191" s="5">
        <v>41123</v>
      </c>
      <c r="B1191" s="4">
        <v>3232.459961</v>
      </c>
    </row>
    <row r="1192" spans="1:2" x14ac:dyDescent="0.3">
      <c r="A1192" s="5">
        <v>41122</v>
      </c>
      <c r="B1192" s="4">
        <v>3321.5600589999999</v>
      </c>
    </row>
    <row r="1193" spans="1:2" x14ac:dyDescent="0.3">
      <c r="A1193" s="5">
        <v>41121</v>
      </c>
      <c r="B1193" s="4">
        <v>3291.6599120000001</v>
      </c>
    </row>
    <row r="1194" spans="1:2" x14ac:dyDescent="0.3">
      <c r="A1194" s="5">
        <v>41120</v>
      </c>
      <c r="B1194" s="4">
        <v>3320.709961</v>
      </c>
    </row>
    <row r="1195" spans="1:2" x14ac:dyDescent="0.3">
      <c r="A1195" s="5">
        <v>41117</v>
      </c>
      <c r="B1195" s="4">
        <v>3280.1899410000001</v>
      </c>
    </row>
    <row r="1196" spans="1:2" x14ac:dyDescent="0.3">
      <c r="A1196" s="5">
        <v>41116</v>
      </c>
      <c r="B1196" s="4">
        <v>3207.1201169999999</v>
      </c>
    </row>
    <row r="1197" spans="1:2" x14ac:dyDescent="0.3">
      <c r="A1197" s="5">
        <v>41115</v>
      </c>
      <c r="B1197" s="4">
        <v>3081.73999</v>
      </c>
    </row>
    <row r="1198" spans="1:2" x14ac:dyDescent="0.3">
      <c r="A1198" s="5">
        <v>41114</v>
      </c>
      <c r="B1198" s="4">
        <v>3074.679932</v>
      </c>
    </row>
    <row r="1199" spans="1:2" x14ac:dyDescent="0.3">
      <c r="A1199" s="5">
        <v>41113</v>
      </c>
      <c r="B1199" s="4">
        <v>3101.530029</v>
      </c>
    </row>
    <row r="1200" spans="1:2" x14ac:dyDescent="0.3">
      <c r="A1200" s="5">
        <v>41110</v>
      </c>
      <c r="B1200" s="4">
        <v>3193.889893</v>
      </c>
    </row>
    <row r="1201" spans="1:2" x14ac:dyDescent="0.3">
      <c r="A1201" s="5">
        <v>41109</v>
      </c>
      <c r="B1201" s="4">
        <v>3263.639893</v>
      </c>
    </row>
    <row r="1202" spans="1:2" x14ac:dyDescent="0.3">
      <c r="A1202" s="5">
        <v>41108</v>
      </c>
      <c r="B1202" s="4">
        <v>3235.3999020000001</v>
      </c>
    </row>
    <row r="1203" spans="1:2" x14ac:dyDescent="0.3">
      <c r="A1203" s="5">
        <v>41107</v>
      </c>
      <c r="B1203" s="4">
        <v>3176.969971</v>
      </c>
    </row>
    <row r="1204" spans="1:2" x14ac:dyDescent="0.3">
      <c r="A1204" s="5">
        <v>41106</v>
      </c>
      <c r="B1204" s="4">
        <v>3179.8999020000001</v>
      </c>
    </row>
    <row r="1205" spans="1:2" x14ac:dyDescent="0.3">
      <c r="A1205" s="5">
        <v>41103</v>
      </c>
      <c r="B1205" s="4">
        <v>3180.8100589999999</v>
      </c>
    </row>
    <row r="1206" spans="1:2" x14ac:dyDescent="0.3">
      <c r="A1206" s="5">
        <v>41102</v>
      </c>
      <c r="B1206" s="4">
        <v>3135.179932</v>
      </c>
    </row>
    <row r="1207" spans="1:2" x14ac:dyDescent="0.3">
      <c r="A1207" s="5">
        <v>41101</v>
      </c>
      <c r="B1207" s="4">
        <v>3157.25</v>
      </c>
    </row>
    <row r="1208" spans="1:2" x14ac:dyDescent="0.3">
      <c r="A1208" s="5">
        <v>41100</v>
      </c>
      <c r="B1208" s="4">
        <v>3175.4099120000001</v>
      </c>
    </row>
    <row r="1209" spans="1:2" x14ac:dyDescent="0.3">
      <c r="A1209" s="5">
        <v>41099</v>
      </c>
      <c r="B1209" s="4">
        <v>3156.8000489999999</v>
      </c>
    </row>
    <row r="1210" spans="1:2" x14ac:dyDescent="0.3">
      <c r="A1210" s="5">
        <v>41096</v>
      </c>
      <c r="B1210" s="4">
        <v>3168.790039</v>
      </c>
    </row>
    <row r="1211" spans="1:2" x14ac:dyDescent="0.3">
      <c r="A1211" s="5">
        <v>41095</v>
      </c>
      <c r="B1211" s="4">
        <v>3229.360107</v>
      </c>
    </row>
    <row r="1212" spans="1:2" x14ac:dyDescent="0.3">
      <c r="A1212" s="5">
        <v>41094</v>
      </c>
      <c r="B1212" s="4">
        <v>3267.75</v>
      </c>
    </row>
    <row r="1213" spans="1:2" x14ac:dyDescent="0.3">
      <c r="A1213" s="5">
        <v>41093</v>
      </c>
      <c r="B1213" s="4">
        <v>3271.1999510000001</v>
      </c>
    </row>
    <row r="1214" spans="1:2" x14ac:dyDescent="0.3">
      <c r="A1214" s="5">
        <v>41092</v>
      </c>
      <c r="B1214" s="4">
        <v>3240.1999510000001</v>
      </c>
    </row>
    <row r="1215" spans="1:2" x14ac:dyDescent="0.3">
      <c r="A1215" s="5">
        <v>41089</v>
      </c>
      <c r="B1215" s="4">
        <v>3196.6499020000001</v>
      </c>
    </row>
    <row r="1216" spans="1:2" x14ac:dyDescent="0.3">
      <c r="A1216" s="5">
        <v>41088</v>
      </c>
      <c r="B1216" s="4">
        <v>3051.679932</v>
      </c>
    </row>
    <row r="1217" spans="1:2" x14ac:dyDescent="0.3">
      <c r="A1217" s="5">
        <v>41087</v>
      </c>
      <c r="B1217" s="4">
        <v>3063.1201169999999</v>
      </c>
    </row>
    <row r="1218" spans="1:2" x14ac:dyDescent="0.3">
      <c r="A1218" s="5">
        <v>41086</v>
      </c>
      <c r="B1218" s="4">
        <v>3012.709961</v>
      </c>
    </row>
    <row r="1219" spans="1:2" x14ac:dyDescent="0.3">
      <c r="A1219" s="5">
        <v>41085</v>
      </c>
      <c r="B1219" s="4">
        <v>3021.639893</v>
      </c>
    </row>
    <row r="1220" spans="1:2" x14ac:dyDescent="0.3">
      <c r="A1220" s="5">
        <v>41082</v>
      </c>
      <c r="B1220" s="4">
        <v>3090.8999020000001</v>
      </c>
    </row>
    <row r="1221" spans="1:2" x14ac:dyDescent="0.3">
      <c r="A1221" s="5">
        <v>41081</v>
      </c>
      <c r="B1221" s="4">
        <v>3114.219971</v>
      </c>
    </row>
    <row r="1222" spans="1:2" x14ac:dyDescent="0.3">
      <c r="A1222" s="5">
        <v>41080</v>
      </c>
      <c r="B1222" s="4">
        <v>3126.5200199999999</v>
      </c>
    </row>
    <row r="1223" spans="1:2" x14ac:dyDescent="0.3">
      <c r="A1223" s="5">
        <v>41079</v>
      </c>
      <c r="B1223" s="4">
        <v>3117.919922</v>
      </c>
    </row>
    <row r="1224" spans="1:2" x14ac:dyDescent="0.3">
      <c r="A1224" s="5">
        <v>41078</v>
      </c>
      <c r="B1224" s="4">
        <v>3066.1899410000001</v>
      </c>
    </row>
    <row r="1225" spans="1:2" x14ac:dyDescent="0.3">
      <c r="A1225" s="5">
        <v>41075</v>
      </c>
      <c r="B1225" s="4">
        <v>3087.6201169999999</v>
      </c>
    </row>
    <row r="1226" spans="1:2" x14ac:dyDescent="0.3">
      <c r="A1226" s="5">
        <v>41074</v>
      </c>
      <c r="B1226" s="4">
        <v>3032.4499510000001</v>
      </c>
    </row>
    <row r="1227" spans="1:2" x14ac:dyDescent="0.3">
      <c r="A1227" s="5">
        <v>41073</v>
      </c>
      <c r="B1227" s="4">
        <v>3030.040039</v>
      </c>
    </row>
    <row r="1228" spans="1:2" x14ac:dyDescent="0.3">
      <c r="A1228" s="5">
        <v>41072</v>
      </c>
      <c r="B1228" s="4">
        <v>3046.9099120000001</v>
      </c>
    </row>
    <row r="1229" spans="1:2" x14ac:dyDescent="0.3">
      <c r="A1229" s="5">
        <v>41071</v>
      </c>
      <c r="B1229" s="4">
        <v>3042.76001</v>
      </c>
    </row>
    <row r="1230" spans="1:2" x14ac:dyDescent="0.3">
      <c r="A1230" s="5">
        <v>41068</v>
      </c>
      <c r="B1230" s="4">
        <v>3051.6899410000001</v>
      </c>
    </row>
    <row r="1231" spans="1:2" x14ac:dyDescent="0.3">
      <c r="A1231" s="5">
        <v>41067</v>
      </c>
      <c r="B1231" s="4">
        <v>3071.1599120000001</v>
      </c>
    </row>
    <row r="1232" spans="1:2" x14ac:dyDescent="0.3">
      <c r="A1232" s="5">
        <v>41066</v>
      </c>
      <c r="B1232" s="4">
        <v>3058.4399410000001</v>
      </c>
    </row>
    <row r="1233" spans="1:2" x14ac:dyDescent="0.3">
      <c r="A1233" s="5">
        <v>41065</v>
      </c>
      <c r="B1233" s="4">
        <v>2986.1000979999999</v>
      </c>
    </row>
    <row r="1234" spans="1:2" x14ac:dyDescent="0.3">
      <c r="A1234" s="5">
        <v>41064</v>
      </c>
      <c r="B1234" s="4">
        <v>2954.48999</v>
      </c>
    </row>
    <row r="1235" spans="1:2" x14ac:dyDescent="0.3">
      <c r="A1235" s="5">
        <v>41061</v>
      </c>
      <c r="B1235" s="4">
        <v>2950.469971</v>
      </c>
    </row>
    <row r="1236" spans="1:2" x14ac:dyDescent="0.3">
      <c r="A1236" s="5">
        <v>41060</v>
      </c>
      <c r="B1236" s="4">
        <v>3017.01001</v>
      </c>
    </row>
    <row r="1237" spans="1:2" x14ac:dyDescent="0.3">
      <c r="A1237" s="5">
        <v>41059</v>
      </c>
      <c r="B1237" s="4">
        <v>3015.580078</v>
      </c>
    </row>
    <row r="1238" spans="1:2" x14ac:dyDescent="0.3">
      <c r="A1238" s="5">
        <v>41058</v>
      </c>
      <c r="B1238" s="4">
        <v>3084.6999510000001</v>
      </c>
    </row>
    <row r="1239" spans="1:2" x14ac:dyDescent="0.3">
      <c r="A1239" s="5">
        <v>41057</v>
      </c>
      <c r="B1239" s="4">
        <v>3042.969971</v>
      </c>
    </row>
    <row r="1240" spans="1:2" x14ac:dyDescent="0.3">
      <c r="A1240" s="5">
        <v>41054</v>
      </c>
      <c r="B1240" s="4">
        <v>3047.9399410000001</v>
      </c>
    </row>
    <row r="1241" spans="1:2" x14ac:dyDescent="0.3">
      <c r="A1241" s="5">
        <v>41053</v>
      </c>
      <c r="B1241" s="4">
        <v>3038.25</v>
      </c>
    </row>
    <row r="1242" spans="1:2" x14ac:dyDescent="0.3">
      <c r="A1242" s="5">
        <v>41052</v>
      </c>
      <c r="B1242" s="4">
        <v>3003.2700199999999</v>
      </c>
    </row>
    <row r="1243" spans="1:2" x14ac:dyDescent="0.3">
      <c r="A1243" s="5">
        <v>41051</v>
      </c>
      <c r="B1243" s="4">
        <v>3084.0900879999999</v>
      </c>
    </row>
    <row r="1244" spans="1:2" x14ac:dyDescent="0.3">
      <c r="A1244" s="5">
        <v>41050</v>
      </c>
      <c r="B1244" s="4">
        <v>3027.1499020000001</v>
      </c>
    </row>
    <row r="1245" spans="1:2" x14ac:dyDescent="0.3">
      <c r="A1245" s="5">
        <v>41047</v>
      </c>
      <c r="B1245" s="4">
        <v>3008</v>
      </c>
    </row>
    <row r="1246" spans="1:2" x14ac:dyDescent="0.3">
      <c r="A1246" s="5">
        <v>41046</v>
      </c>
      <c r="B1246" s="4">
        <v>3011.98999</v>
      </c>
    </row>
    <row r="1247" spans="1:2" x14ac:dyDescent="0.3">
      <c r="A1247" s="5">
        <v>41045</v>
      </c>
      <c r="B1247" s="4">
        <v>3048.669922</v>
      </c>
    </row>
    <row r="1248" spans="1:2" x14ac:dyDescent="0.3">
      <c r="A1248" s="5">
        <v>41044</v>
      </c>
      <c r="B1248" s="4">
        <v>3039.2700199999999</v>
      </c>
    </row>
    <row r="1249" spans="1:2" x14ac:dyDescent="0.3">
      <c r="A1249" s="5">
        <v>41043</v>
      </c>
      <c r="B1249" s="4">
        <v>3057.98999</v>
      </c>
    </row>
    <row r="1250" spans="1:2" x14ac:dyDescent="0.3">
      <c r="A1250" s="5">
        <v>41040</v>
      </c>
      <c r="B1250" s="4">
        <v>3129.7700199999999</v>
      </c>
    </row>
    <row r="1251" spans="1:2" x14ac:dyDescent="0.3">
      <c r="A1251" s="5">
        <v>41039</v>
      </c>
      <c r="B1251" s="4">
        <v>3130.169922</v>
      </c>
    </row>
    <row r="1252" spans="1:2" x14ac:dyDescent="0.3">
      <c r="A1252" s="5">
        <v>41038</v>
      </c>
      <c r="B1252" s="4">
        <v>3118.6499020000001</v>
      </c>
    </row>
    <row r="1253" spans="1:2" x14ac:dyDescent="0.3">
      <c r="A1253" s="5">
        <v>41037</v>
      </c>
      <c r="B1253" s="4">
        <v>3124.8000489999999</v>
      </c>
    </row>
    <row r="1254" spans="1:2" x14ac:dyDescent="0.3">
      <c r="A1254" s="5">
        <v>41036</v>
      </c>
      <c r="B1254" s="4">
        <v>3214.219971</v>
      </c>
    </row>
    <row r="1255" spans="1:2" x14ac:dyDescent="0.3">
      <c r="A1255" s="5">
        <v>41033</v>
      </c>
      <c r="B1255" s="4">
        <v>3161.969971</v>
      </c>
    </row>
    <row r="1256" spans="1:2" x14ac:dyDescent="0.3">
      <c r="A1256" s="5">
        <v>41032</v>
      </c>
      <c r="B1256" s="4">
        <v>3223.360107</v>
      </c>
    </row>
    <row r="1257" spans="1:2" x14ac:dyDescent="0.3">
      <c r="A1257" s="5">
        <v>41031</v>
      </c>
      <c r="B1257" s="4">
        <v>3226.330078</v>
      </c>
    </row>
    <row r="1258" spans="1:2" x14ac:dyDescent="0.3">
      <c r="A1258" s="5">
        <v>41029</v>
      </c>
      <c r="B1258" s="4">
        <v>3212.8000489999999</v>
      </c>
    </row>
    <row r="1259" spans="1:2" x14ac:dyDescent="0.3">
      <c r="A1259" s="5">
        <v>41026</v>
      </c>
      <c r="B1259" s="4">
        <v>3266.2700199999999</v>
      </c>
    </row>
    <row r="1260" spans="1:2" x14ac:dyDescent="0.3">
      <c r="A1260" s="5">
        <v>41025</v>
      </c>
      <c r="B1260" s="4">
        <v>3229.320068</v>
      </c>
    </row>
    <row r="1261" spans="1:2" x14ac:dyDescent="0.3">
      <c r="A1261" s="5">
        <v>41024</v>
      </c>
      <c r="B1261" s="4">
        <v>3233.459961</v>
      </c>
    </row>
    <row r="1262" spans="1:2" x14ac:dyDescent="0.3">
      <c r="A1262" s="5">
        <v>41023</v>
      </c>
      <c r="B1262" s="4">
        <v>3169.320068</v>
      </c>
    </row>
    <row r="1263" spans="1:2" x14ac:dyDescent="0.3">
      <c r="A1263" s="5">
        <v>41022</v>
      </c>
      <c r="B1263" s="4">
        <v>3098.3701169999999</v>
      </c>
    </row>
    <row r="1264" spans="1:2" x14ac:dyDescent="0.3">
      <c r="A1264" s="5">
        <v>41019</v>
      </c>
      <c r="B1264" s="4">
        <v>3188.580078</v>
      </c>
    </row>
    <row r="1265" spans="1:2" x14ac:dyDescent="0.3">
      <c r="A1265" s="5">
        <v>41018</v>
      </c>
      <c r="B1265" s="4">
        <v>3174.0200199999999</v>
      </c>
    </row>
    <row r="1266" spans="1:2" x14ac:dyDescent="0.3">
      <c r="A1266" s="5">
        <v>41017</v>
      </c>
      <c r="B1266" s="4">
        <v>3240.290039</v>
      </c>
    </row>
    <row r="1267" spans="1:2" x14ac:dyDescent="0.3">
      <c r="A1267" s="5">
        <v>41016</v>
      </c>
      <c r="B1267" s="4">
        <v>3292.51001</v>
      </c>
    </row>
    <row r="1268" spans="1:2" x14ac:dyDescent="0.3">
      <c r="A1268" s="5">
        <v>41015</v>
      </c>
      <c r="B1268" s="4">
        <v>3205.280029</v>
      </c>
    </row>
    <row r="1269" spans="1:2" x14ac:dyDescent="0.3">
      <c r="A1269" s="5">
        <v>41012</v>
      </c>
      <c r="B1269" s="4">
        <v>3189.0900879999999</v>
      </c>
    </row>
    <row r="1270" spans="1:2" x14ac:dyDescent="0.3">
      <c r="A1270" s="5">
        <v>41011</v>
      </c>
      <c r="B1270" s="4">
        <v>3269.790039</v>
      </c>
    </row>
    <row r="1271" spans="1:2" x14ac:dyDescent="0.3">
      <c r="A1271" s="5">
        <v>41010</v>
      </c>
      <c r="B1271" s="4">
        <v>3237.6899410000001</v>
      </c>
    </row>
    <row r="1272" spans="1:2" x14ac:dyDescent="0.3">
      <c r="A1272" s="5">
        <v>41009</v>
      </c>
      <c r="B1272" s="4">
        <v>3217.6000979999999</v>
      </c>
    </row>
    <row r="1273" spans="1:2" x14ac:dyDescent="0.3">
      <c r="A1273" s="5">
        <v>41004</v>
      </c>
      <c r="B1273" s="4">
        <v>3319.8100589999999</v>
      </c>
    </row>
    <row r="1274" spans="1:2" x14ac:dyDescent="0.3">
      <c r="A1274" s="5">
        <v>41003</v>
      </c>
      <c r="B1274" s="4">
        <v>3313.469971</v>
      </c>
    </row>
    <row r="1275" spans="1:2" x14ac:dyDescent="0.3">
      <c r="A1275" s="5">
        <v>41002</v>
      </c>
      <c r="B1275" s="4">
        <v>3406.780029</v>
      </c>
    </row>
    <row r="1276" spans="1:2" x14ac:dyDescent="0.3">
      <c r="A1276" s="5">
        <v>41001</v>
      </c>
      <c r="B1276" s="4">
        <v>3462.9099120000001</v>
      </c>
    </row>
    <row r="1277" spans="1:2" x14ac:dyDescent="0.3">
      <c r="A1277" s="5">
        <v>40998</v>
      </c>
      <c r="B1277" s="4">
        <v>3423.8100589999999</v>
      </c>
    </row>
    <row r="1278" spans="1:2" x14ac:dyDescent="0.3">
      <c r="A1278" s="5">
        <v>40997</v>
      </c>
      <c r="B1278" s="4">
        <v>3381.1201169999999</v>
      </c>
    </row>
    <row r="1279" spans="1:2" x14ac:dyDescent="0.3">
      <c r="A1279" s="5">
        <v>40996</v>
      </c>
      <c r="B1279" s="4">
        <v>3430.1499020000001</v>
      </c>
    </row>
    <row r="1280" spans="1:2" x14ac:dyDescent="0.3">
      <c r="A1280" s="5">
        <v>40995</v>
      </c>
      <c r="B1280" s="4">
        <v>3469.5900879999999</v>
      </c>
    </row>
    <row r="1281" spans="1:2" x14ac:dyDescent="0.3">
      <c r="A1281" s="5">
        <v>40994</v>
      </c>
      <c r="B1281" s="4">
        <v>3501.9799800000001</v>
      </c>
    </row>
    <row r="1282" spans="1:2" x14ac:dyDescent="0.3">
      <c r="A1282" s="5">
        <v>40991</v>
      </c>
      <c r="B1282" s="4">
        <v>3476.179932</v>
      </c>
    </row>
    <row r="1283" spans="1:2" x14ac:dyDescent="0.3">
      <c r="A1283" s="5">
        <v>40990</v>
      </c>
      <c r="B1283" s="4">
        <v>3472.459961</v>
      </c>
    </row>
    <row r="1284" spans="1:2" x14ac:dyDescent="0.3">
      <c r="A1284" s="5">
        <v>40989</v>
      </c>
      <c r="B1284" s="4">
        <v>3527.3701169999999</v>
      </c>
    </row>
    <row r="1285" spans="1:2" x14ac:dyDescent="0.3">
      <c r="A1285" s="5">
        <v>40988</v>
      </c>
      <c r="B1285" s="4">
        <v>3530.830078</v>
      </c>
    </row>
    <row r="1286" spans="1:2" x14ac:dyDescent="0.3">
      <c r="A1286" s="5">
        <v>40987</v>
      </c>
      <c r="B1286" s="4">
        <v>3577.8798830000001</v>
      </c>
    </row>
    <row r="1287" spans="1:2" x14ac:dyDescent="0.3">
      <c r="A1287" s="5">
        <v>40984</v>
      </c>
      <c r="B1287" s="4">
        <v>3594.830078</v>
      </c>
    </row>
    <row r="1288" spans="1:2" x14ac:dyDescent="0.3">
      <c r="A1288" s="5">
        <v>40983</v>
      </c>
      <c r="B1288" s="4">
        <v>3580.209961</v>
      </c>
    </row>
    <row r="1289" spans="1:2" x14ac:dyDescent="0.3">
      <c r="A1289" s="5">
        <v>40982</v>
      </c>
      <c r="B1289" s="4">
        <v>3564.51001</v>
      </c>
    </row>
    <row r="1290" spans="1:2" x14ac:dyDescent="0.3">
      <c r="A1290" s="5">
        <v>40981</v>
      </c>
      <c r="B1290" s="4">
        <v>3550.1599120000001</v>
      </c>
    </row>
    <row r="1291" spans="1:2" x14ac:dyDescent="0.3">
      <c r="A1291" s="5">
        <v>40980</v>
      </c>
      <c r="B1291" s="4">
        <v>3490.0600589999999</v>
      </c>
    </row>
    <row r="1292" spans="1:2" x14ac:dyDescent="0.3">
      <c r="A1292" s="5">
        <v>40977</v>
      </c>
      <c r="B1292" s="4">
        <v>3487.4799800000001</v>
      </c>
    </row>
    <row r="1293" spans="1:2" x14ac:dyDescent="0.3">
      <c r="A1293" s="5">
        <v>40976</v>
      </c>
      <c r="B1293" s="4">
        <v>3478.360107</v>
      </c>
    </row>
    <row r="1294" spans="1:2" x14ac:dyDescent="0.3">
      <c r="A1294" s="5">
        <v>40975</v>
      </c>
      <c r="B1294" s="4">
        <v>3392.330078</v>
      </c>
    </row>
    <row r="1295" spans="1:2" x14ac:dyDescent="0.3">
      <c r="A1295" s="5">
        <v>40974</v>
      </c>
      <c r="B1295" s="4">
        <v>3362.5600589999999</v>
      </c>
    </row>
    <row r="1296" spans="1:2" x14ac:dyDescent="0.3">
      <c r="A1296" s="5">
        <v>40973</v>
      </c>
      <c r="B1296" s="4">
        <v>3487.540039</v>
      </c>
    </row>
    <row r="1297" spans="1:2" x14ac:dyDescent="0.3">
      <c r="A1297" s="5">
        <v>40970</v>
      </c>
      <c r="B1297" s="4">
        <v>3501.169922</v>
      </c>
    </row>
    <row r="1298" spans="1:2" x14ac:dyDescent="0.3">
      <c r="A1298" s="5">
        <v>40969</v>
      </c>
      <c r="B1298" s="4">
        <v>3499.7299800000001</v>
      </c>
    </row>
    <row r="1299" spans="1:2" x14ac:dyDescent="0.3">
      <c r="A1299" s="5">
        <v>40968</v>
      </c>
      <c r="B1299" s="4">
        <v>3452.4499510000001</v>
      </c>
    </row>
    <row r="1300" spans="1:2" x14ac:dyDescent="0.3">
      <c r="A1300" s="5">
        <v>40967</v>
      </c>
      <c r="B1300" s="4">
        <v>3453.98999</v>
      </c>
    </row>
    <row r="1301" spans="1:2" x14ac:dyDescent="0.3">
      <c r="A1301" s="5">
        <v>40966</v>
      </c>
      <c r="B1301" s="4">
        <v>3441.4499510000001</v>
      </c>
    </row>
    <row r="1302" spans="1:2" x14ac:dyDescent="0.3">
      <c r="A1302" s="5">
        <v>40963</v>
      </c>
      <c r="B1302" s="4">
        <v>3467.030029</v>
      </c>
    </row>
    <row r="1303" spans="1:2" x14ac:dyDescent="0.3">
      <c r="A1303" s="5">
        <v>40962</v>
      </c>
      <c r="B1303" s="4">
        <v>3447.3100589999999</v>
      </c>
    </row>
    <row r="1304" spans="1:2" x14ac:dyDescent="0.3">
      <c r="A1304" s="5">
        <v>40961</v>
      </c>
      <c r="B1304" s="4">
        <v>3447.3701169999999</v>
      </c>
    </row>
    <row r="1305" spans="1:2" x14ac:dyDescent="0.3">
      <c r="A1305" s="5">
        <v>40960</v>
      </c>
      <c r="B1305" s="4">
        <v>3465.23999</v>
      </c>
    </row>
    <row r="1306" spans="1:2" x14ac:dyDescent="0.3">
      <c r="A1306" s="5">
        <v>40959</v>
      </c>
      <c r="B1306" s="4">
        <v>3472.540039</v>
      </c>
    </row>
    <row r="1307" spans="1:2" x14ac:dyDescent="0.3">
      <c r="A1307" s="5">
        <v>40956</v>
      </c>
      <c r="B1307" s="4">
        <v>3439.6201169999999</v>
      </c>
    </row>
    <row r="1308" spans="1:2" x14ac:dyDescent="0.3">
      <c r="A1308" s="5">
        <v>40955</v>
      </c>
      <c r="B1308" s="4">
        <v>3393.25</v>
      </c>
    </row>
    <row r="1309" spans="1:2" x14ac:dyDescent="0.3">
      <c r="A1309" s="5">
        <v>40954</v>
      </c>
      <c r="B1309" s="4">
        <v>3390.3500979999999</v>
      </c>
    </row>
    <row r="1310" spans="1:2" x14ac:dyDescent="0.3">
      <c r="A1310" s="5">
        <v>40953</v>
      </c>
      <c r="B1310" s="4">
        <v>3375.639893</v>
      </c>
    </row>
    <row r="1311" spans="1:2" x14ac:dyDescent="0.3">
      <c r="A1311" s="5">
        <v>40952</v>
      </c>
      <c r="B1311" s="4">
        <v>3384.5500489999999</v>
      </c>
    </row>
    <row r="1312" spans="1:2" x14ac:dyDescent="0.3">
      <c r="A1312" s="5">
        <v>40949</v>
      </c>
      <c r="B1312" s="4">
        <v>3373.139893</v>
      </c>
    </row>
    <row r="1313" spans="1:2" x14ac:dyDescent="0.3">
      <c r="A1313" s="5">
        <v>40948</v>
      </c>
      <c r="B1313" s="4">
        <v>3424.709961</v>
      </c>
    </row>
    <row r="1314" spans="1:2" x14ac:dyDescent="0.3">
      <c r="A1314" s="5">
        <v>40947</v>
      </c>
      <c r="B1314" s="4">
        <v>3410</v>
      </c>
    </row>
    <row r="1315" spans="1:2" x14ac:dyDescent="0.3">
      <c r="A1315" s="5">
        <v>40946</v>
      </c>
      <c r="B1315" s="4">
        <v>3411.540039</v>
      </c>
    </row>
    <row r="1316" spans="1:2" x14ac:dyDescent="0.3">
      <c r="A1316" s="5">
        <v>40945</v>
      </c>
      <c r="B1316" s="4">
        <v>3405.2700199999999</v>
      </c>
    </row>
    <row r="1317" spans="1:2" x14ac:dyDescent="0.3">
      <c r="A1317" s="5">
        <v>40942</v>
      </c>
      <c r="B1317" s="4">
        <v>3427.919922</v>
      </c>
    </row>
    <row r="1318" spans="1:2" x14ac:dyDescent="0.3">
      <c r="A1318" s="5">
        <v>40941</v>
      </c>
      <c r="B1318" s="4">
        <v>3376.6599120000001</v>
      </c>
    </row>
    <row r="1319" spans="1:2" x14ac:dyDescent="0.3">
      <c r="A1319" s="5">
        <v>40940</v>
      </c>
      <c r="B1319" s="4">
        <v>3367.459961</v>
      </c>
    </row>
    <row r="1320" spans="1:2" x14ac:dyDescent="0.3">
      <c r="A1320" s="5">
        <v>40939</v>
      </c>
      <c r="B1320" s="4">
        <v>3298.5500489999999</v>
      </c>
    </row>
    <row r="1321" spans="1:2" x14ac:dyDescent="0.3">
      <c r="A1321" s="5">
        <v>40938</v>
      </c>
      <c r="B1321" s="4">
        <v>3265.639893</v>
      </c>
    </row>
    <row r="1322" spans="1:2" x14ac:dyDescent="0.3">
      <c r="A1322" s="5">
        <v>40935</v>
      </c>
      <c r="B1322" s="4">
        <v>3318.76001</v>
      </c>
    </row>
    <row r="1323" spans="1:2" x14ac:dyDescent="0.3">
      <c r="A1323" s="5">
        <v>40934</v>
      </c>
      <c r="B1323" s="4">
        <v>3363.2299800000001</v>
      </c>
    </row>
    <row r="1324" spans="1:2" x14ac:dyDescent="0.3">
      <c r="A1324" s="5">
        <v>40933</v>
      </c>
      <c r="B1324" s="4">
        <v>3312.4799800000001</v>
      </c>
    </row>
    <row r="1325" spans="1:2" x14ac:dyDescent="0.3">
      <c r="A1325" s="5">
        <v>40932</v>
      </c>
      <c r="B1325" s="4">
        <v>3322.6499020000001</v>
      </c>
    </row>
    <row r="1326" spans="1:2" x14ac:dyDescent="0.3">
      <c r="A1326" s="5">
        <v>40931</v>
      </c>
      <c r="B1326" s="4">
        <v>3338.419922</v>
      </c>
    </row>
    <row r="1327" spans="1:2" x14ac:dyDescent="0.3">
      <c r="A1327" s="5">
        <v>40928</v>
      </c>
      <c r="B1327" s="4">
        <v>3321.5</v>
      </c>
    </row>
    <row r="1328" spans="1:2" x14ac:dyDescent="0.3">
      <c r="A1328" s="5">
        <v>40927</v>
      </c>
      <c r="B1328" s="4">
        <v>3328.9399410000001</v>
      </c>
    </row>
    <row r="1329" spans="1:2" x14ac:dyDescent="0.3">
      <c r="A1329" s="5">
        <v>40926</v>
      </c>
      <c r="B1329" s="4">
        <v>3264.929932</v>
      </c>
    </row>
    <row r="1330" spans="1:2" x14ac:dyDescent="0.3">
      <c r="A1330" s="5">
        <v>40925</v>
      </c>
      <c r="B1330" s="4">
        <v>3269.98999</v>
      </c>
    </row>
    <row r="1331" spans="1:2" x14ac:dyDescent="0.3">
      <c r="A1331" s="5">
        <v>40924</v>
      </c>
      <c r="B1331" s="4">
        <v>3225</v>
      </c>
    </row>
    <row r="1332" spans="1:2" x14ac:dyDescent="0.3">
      <c r="A1332" s="5">
        <v>40921</v>
      </c>
      <c r="B1332" s="4">
        <v>3196.48999</v>
      </c>
    </row>
    <row r="1333" spans="1:2" x14ac:dyDescent="0.3">
      <c r="A1333" s="5">
        <v>40920</v>
      </c>
      <c r="B1333" s="4">
        <v>3199.9799800000001</v>
      </c>
    </row>
    <row r="1334" spans="1:2" x14ac:dyDescent="0.3">
      <c r="A1334" s="5">
        <v>40919</v>
      </c>
      <c r="B1334" s="4">
        <v>3204.830078</v>
      </c>
    </row>
    <row r="1335" spans="1:2" x14ac:dyDescent="0.3">
      <c r="A1335" s="5">
        <v>40918</v>
      </c>
      <c r="B1335" s="4">
        <v>3210.790039</v>
      </c>
    </row>
    <row r="1336" spans="1:2" x14ac:dyDescent="0.3">
      <c r="A1336" s="5">
        <v>40917</v>
      </c>
      <c r="B1336" s="4">
        <v>3127.6899410000001</v>
      </c>
    </row>
    <row r="1337" spans="1:2" x14ac:dyDescent="0.3">
      <c r="A1337" s="5">
        <v>40914</v>
      </c>
      <c r="B1337" s="4">
        <v>3137.360107</v>
      </c>
    </row>
    <row r="1338" spans="1:2" x14ac:dyDescent="0.3">
      <c r="A1338" s="5">
        <v>40913</v>
      </c>
      <c r="B1338" s="4">
        <v>3144.9099120000001</v>
      </c>
    </row>
    <row r="1339" spans="1:2" x14ac:dyDescent="0.3">
      <c r="A1339" s="5">
        <v>40912</v>
      </c>
      <c r="B1339" s="4">
        <v>3193.6499020000001</v>
      </c>
    </row>
    <row r="1340" spans="1:2" x14ac:dyDescent="0.3">
      <c r="A1340" s="5">
        <v>40911</v>
      </c>
      <c r="B1340" s="4">
        <v>3245.3999020000001</v>
      </c>
    </row>
    <row r="1341" spans="1:2" x14ac:dyDescent="0.3">
      <c r="A1341" s="5">
        <v>40910</v>
      </c>
      <c r="B1341" s="4">
        <v>3222.3000489999999</v>
      </c>
    </row>
    <row r="1342" spans="1:2" x14ac:dyDescent="0.3">
      <c r="A1342" s="5">
        <v>40907</v>
      </c>
      <c r="B1342" s="4">
        <v>3159.8100589999999</v>
      </c>
    </row>
    <row r="1343" spans="1:2" x14ac:dyDescent="0.3">
      <c r="A1343" s="5">
        <v>40906</v>
      </c>
      <c r="B1343" s="4">
        <v>3127.5600589999999</v>
      </c>
    </row>
    <row r="1344" spans="1:2" x14ac:dyDescent="0.3">
      <c r="A1344" s="5">
        <v>40905</v>
      </c>
      <c r="B1344" s="4">
        <v>3071.080078</v>
      </c>
    </row>
    <row r="1345" spans="1:2" x14ac:dyDescent="0.3">
      <c r="A1345" s="5">
        <v>40904</v>
      </c>
      <c r="B1345" s="4">
        <v>3103.110107</v>
      </c>
    </row>
    <row r="1346" spans="1:2" x14ac:dyDescent="0.3">
      <c r="A1346" s="5">
        <v>40900</v>
      </c>
      <c r="B1346" s="4">
        <v>3102.0900879999999</v>
      </c>
    </row>
    <row r="1347" spans="1:2" x14ac:dyDescent="0.3">
      <c r="A1347" s="5">
        <v>40899</v>
      </c>
      <c r="B1347" s="4">
        <v>3071.8000489999999</v>
      </c>
    </row>
    <row r="1348" spans="1:2" x14ac:dyDescent="0.3">
      <c r="A1348" s="5">
        <v>40898</v>
      </c>
      <c r="B1348" s="4">
        <v>3030.469971</v>
      </c>
    </row>
    <row r="1349" spans="1:2" x14ac:dyDescent="0.3">
      <c r="A1349" s="5">
        <v>40897</v>
      </c>
      <c r="B1349" s="4">
        <v>3055.389893</v>
      </c>
    </row>
    <row r="1350" spans="1:2" x14ac:dyDescent="0.3">
      <c r="A1350" s="5">
        <v>40896</v>
      </c>
      <c r="B1350" s="4">
        <v>2974.1999510000001</v>
      </c>
    </row>
    <row r="1351" spans="1:2" x14ac:dyDescent="0.3">
      <c r="A1351" s="5">
        <v>40893</v>
      </c>
      <c r="B1351" s="4">
        <v>2972.3000489999999</v>
      </c>
    </row>
    <row r="1352" spans="1:2" x14ac:dyDescent="0.3">
      <c r="A1352" s="5">
        <v>40892</v>
      </c>
      <c r="B1352" s="4">
        <v>2998.7299800000001</v>
      </c>
    </row>
    <row r="1353" spans="1:2" x14ac:dyDescent="0.3">
      <c r="A1353" s="5">
        <v>40891</v>
      </c>
      <c r="B1353" s="4">
        <v>2976.169922</v>
      </c>
    </row>
    <row r="1354" spans="1:2" x14ac:dyDescent="0.3">
      <c r="A1354" s="5">
        <v>40890</v>
      </c>
      <c r="B1354" s="4">
        <v>3078.719971</v>
      </c>
    </row>
    <row r="1355" spans="1:2" x14ac:dyDescent="0.3">
      <c r="A1355" s="5">
        <v>40889</v>
      </c>
      <c r="B1355" s="4">
        <v>3089.5900879999999</v>
      </c>
    </row>
    <row r="1356" spans="1:2" x14ac:dyDescent="0.3">
      <c r="A1356" s="5">
        <v>40886</v>
      </c>
      <c r="B1356" s="4">
        <v>3172.3500979999999</v>
      </c>
    </row>
    <row r="1357" spans="1:2" x14ac:dyDescent="0.3">
      <c r="A1357" s="5">
        <v>40885</v>
      </c>
      <c r="B1357" s="4">
        <v>3095.48999</v>
      </c>
    </row>
    <row r="1358" spans="1:2" x14ac:dyDescent="0.3">
      <c r="A1358" s="5">
        <v>40884</v>
      </c>
      <c r="B1358" s="4">
        <v>3175.9799800000001</v>
      </c>
    </row>
    <row r="1359" spans="1:2" x14ac:dyDescent="0.3">
      <c r="A1359" s="5">
        <v>40883</v>
      </c>
      <c r="B1359" s="4">
        <v>3179.6298830000001</v>
      </c>
    </row>
    <row r="1360" spans="1:2" x14ac:dyDescent="0.3">
      <c r="A1360" s="5">
        <v>40882</v>
      </c>
      <c r="B1360" s="4">
        <v>3201.280029</v>
      </c>
    </row>
    <row r="1361" spans="1:2" x14ac:dyDescent="0.3">
      <c r="A1361" s="5">
        <v>40879</v>
      </c>
      <c r="B1361" s="4">
        <v>3164.9499510000001</v>
      </c>
    </row>
    <row r="1362" spans="1:2" x14ac:dyDescent="0.3">
      <c r="A1362" s="5">
        <v>40878</v>
      </c>
      <c r="B1362" s="4">
        <v>3129.9499510000001</v>
      </c>
    </row>
    <row r="1363" spans="1:2" x14ac:dyDescent="0.3">
      <c r="A1363" s="5">
        <v>40877</v>
      </c>
      <c r="B1363" s="4">
        <v>3154.6201169999999</v>
      </c>
    </row>
    <row r="1364" spans="1:2" x14ac:dyDescent="0.3">
      <c r="A1364" s="5">
        <v>40876</v>
      </c>
      <c r="B1364" s="4">
        <v>3026.76001</v>
      </c>
    </row>
    <row r="1365" spans="1:2" x14ac:dyDescent="0.3">
      <c r="A1365" s="5">
        <v>40875</v>
      </c>
      <c r="B1365" s="4">
        <v>3012.929932</v>
      </c>
    </row>
    <row r="1366" spans="1:2" x14ac:dyDescent="0.3">
      <c r="A1366" s="5">
        <v>40872</v>
      </c>
      <c r="B1366" s="4">
        <v>2856.969971</v>
      </c>
    </row>
    <row r="1367" spans="1:2" x14ac:dyDescent="0.3">
      <c r="A1367" s="5">
        <v>40871</v>
      </c>
      <c r="B1367" s="4">
        <v>2822.25</v>
      </c>
    </row>
    <row r="1368" spans="1:2" x14ac:dyDescent="0.3">
      <c r="A1368" s="5">
        <v>40870</v>
      </c>
      <c r="B1368" s="4">
        <v>2822.429932</v>
      </c>
    </row>
    <row r="1369" spans="1:2" x14ac:dyDescent="0.3">
      <c r="A1369" s="5">
        <v>40869</v>
      </c>
      <c r="B1369" s="4">
        <v>2870.679932</v>
      </c>
    </row>
    <row r="1370" spans="1:2" x14ac:dyDescent="0.3">
      <c r="A1370" s="5">
        <v>40868</v>
      </c>
      <c r="B1370" s="4">
        <v>2894.9399410000001</v>
      </c>
    </row>
    <row r="1371" spans="1:2" x14ac:dyDescent="0.3">
      <c r="A1371" s="5">
        <v>40865</v>
      </c>
      <c r="B1371" s="4">
        <v>2997.01001</v>
      </c>
    </row>
    <row r="1372" spans="1:2" x14ac:dyDescent="0.3">
      <c r="A1372" s="5">
        <v>40864</v>
      </c>
      <c r="B1372" s="4">
        <v>3010.290039</v>
      </c>
    </row>
    <row r="1373" spans="1:2" x14ac:dyDescent="0.3">
      <c r="A1373" s="5">
        <v>40863</v>
      </c>
      <c r="B1373" s="4">
        <v>3064.8999020000001</v>
      </c>
    </row>
    <row r="1374" spans="1:2" x14ac:dyDescent="0.3">
      <c r="A1374" s="5">
        <v>40862</v>
      </c>
      <c r="B1374" s="4">
        <v>3049.1298830000001</v>
      </c>
    </row>
    <row r="1375" spans="1:2" x14ac:dyDescent="0.3">
      <c r="A1375" s="5">
        <v>40861</v>
      </c>
      <c r="B1375" s="4">
        <v>3108.9499510000001</v>
      </c>
    </row>
    <row r="1376" spans="1:2" x14ac:dyDescent="0.3">
      <c r="A1376" s="5">
        <v>40858</v>
      </c>
      <c r="B1376" s="4">
        <v>3149.3798830000001</v>
      </c>
    </row>
    <row r="1377" spans="1:2" x14ac:dyDescent="0.3">
      <c r="A1377" s="5">
        <v>40857</v>
      </c>
      <c r="B1377" s="4">
        <v>3064.8400879999999</v>
      </c>
    </row>
    <row r="1378" spans="1:2" x14ac:dyDescent="0.3">
      <c r="A1378" s="5">
        <v>40856</v>
      </c>
      <c r="B1378" s="4">
        <v>3075.1599120000001</v>
      </c>
    </row>
    <row r="1379" spans="1:2" x14ac:dyDescent="0.3">
      <c r="A1379" s="5">
        <v>40855</v>
      </c>
      <c r="B1379" s="4">
        <v>3143.3000489999999</v>
      </c>
    </row>
    <row r="1380" spans="1:2" x14ac:dyDescent="0.3">
      <c r="A1380" s="5">
        <v>40854</v>
      </c>
      <c r="B1380" s="4">
        <v>3103.6000979999999</v>
      </c>
    </row>
    <row r="1381" spans="1:2" x14ac:dyDescent="0.3">
      <c r="A1381" s="5">
        <v>40851</v>
      </c>
      <c r="B1381" s="4">
        <v>3123.5500489999999</v>
      </c>
    </row>
    <row r="1382" spans="1:2" x14ac:dyDescent="0.3">
      <c r="A1382" s="5">
        <v>40850</v>
      </c>
      <c r="B1382" s="4">
        <v>3195.469971</v>
      </c>
    </row>
    <row r="1383" spans="1:2" x14ac:dyDescent="0.3">
      <c r="A1383" s="5">
        <v>40849</v>
      </c>
      <c r="B1383" s="4">
        <v>3110.5900879999999</v>
      </c>
    </row>
    <row r="1384" spans="1:2" x14ac:dyDescent="0.3">
      <c r="A1384" s="5">
        <v>40848</v>
      </c>
      <c r="B1384" s="4">
        <v>3068.330078</v>
      </c>
    </row>
    <row r="1385" spans="1:2" x14ac:dyDescent="0.3">
      <c r="A1385" s="5">
        <v>40847</v>
      </c>
      <c r="B1385" s="4">
        <v>3242.8400879999999</v>
      </c>
    </row>
    <row r="1386" spans="1:2" x14ac:dyDescent="0.3">
      <c r="A1386" s="5">
        <v>40844</v>
      </c>
      <c r="B1386" s="4">
        <v>3348.6298830000001</v>
      </c>
    </row>
    <row r="1387" spans="1:2" x14ac:dyDescent="0.3">
      <c r="A1387" s="5">
        <v>40843</v>
      </c>
      <c r="B1387" s="4">
        <v>3368.6201169999999</v>
      </c>
    </row>
    <row r="1388" spans="1:2" x14ac:dyDescent="0.3">
      <c r="A1388" s="5">
        <v>40842</v>
      </c>
      <c r="B1388" s="4">
        <v>3169.6201169999999</v>
      </c>
    </row>
    <row r="1389" spans="1:2" x14ac:dyDescent="0.3">
      <c r="A1389" s="5">
        <v>40841</v>
      </c>
      <c r="B1389" s="4">
        <v>3174.290039</v>
      </c>
    </row>
    <row r="1390" spans="1:2" x14ac:dyDescent="0.3">
      <c r="A1390" s="5">
        <v>40840</v>
      </c>
      <c r="B1390" s="4">
        <v>3220.459961</v>
      </c>
    </row>
    <row r="1391" spans="1:2" x14ac:dyDescent="0.3">
      <c r="A1391" s="5">
        <v>40837</v>
      </c>
      <c r="B1391" s="4">
        <v>3171.3400879999999</v>
      </c>
    </row>
    <row r="1392" spans="1:2" x14ac:dyDescent="0.3">
      <c r="A1392" s="5">
        <v>40836</v>
      </c>
      <c r="B1392" s="4">
        <v>3084.070068</v>
      </c>
    </row>
    <row r="1393" spans="1:2" x14ac:dyDescent="0.3">
      <c r="A1393" s="5">
        <v>40835</v>
      </c>
      <c r="B1393" s="4">
        <v>3157.3400879999999</v>
      </c>
    </row>
    <row r="1394" spans="1:2" x14ac:dyDescent="0.3">
      <c r="A1394" s="5">
        <v>40834</v>
      </c>
      <c r="B1394" s="4">
        <v>3141.1000979999999</v>
      </c>
    </row>
    <row r="1395" spans="1:2" x14ac:dyDescent="0.3">
      <c r="A1395" s="5">
        <v>40833</v>
      </c>
      <c r="B1395" s="4">
        <v>3166.0600589999999</v>
      </c>
    </row>
    <row r="1396" spans="1:2" x14ac:dyDescent="0.3">
      <c r="A1396" s="5">
        <v>40830</v>
      </c>
      <c r="B1396" s="4">
        <v>3217.889893</v>
      </c>
    </row>
    <row r="1397" spans="1:2" x14ac:dyDescent="0.3">
      <c r="A1397" s="5">
        <v>40829</v>
      </c>
      <c r="B1397" s="4">
        <v>3186.9399410000001</v>
      </c>
    </row>
    <row r="1398" spans="1:2" x14ac:dyDescent="0.3">
      <c r="A1398" s="5">
        <v>40828</v>
      </c>
      <c r="B1398" s="4">
        <v>3229.76001</v>
      </c>
    </row>
    <row r="1399" spans="1:2" x14ac:dyDescent="0.3">
      <c r="A1399" s="5">
        <v>40827</v>
      </c>
      <c r="B1399" s="4">
        <v>3153.5200199999999</v>
      </c>
    </row>
    <row r="1400" spans="1:2" x14ac:dyDescent="0.3">
      <c r="A1400" s="5">
        <v>40826</v>
      </c>
      <c r="B1400" s="4">
        <v>3161.469971</v>
      </c>
    </row>
    <row r="1401" spans="1:2" x14ac:dyDescent="0.3">
      <c r="A1401" s="5">
        <v>40823</v>
      </c>
      <c r="B1401" s="4">
        <v>3095.5600589999999</v>
      </c>
    </row>
    <row r="1402" spans="1:2" x14ac:dyDescent="0.3">
      <c r="A1402" s="5">
        <v>40822</v>
      </c>
      <c r="B1402" s="4">
        <v>3075.3701169999999</v>
      </c>
    </row>
    <row r="1403" spans="1:2" x14ac:dyDescent="0.3">
      <c r="A1403" s="5">
        <v>40821</v>
      </c>
      <c r="B1403" s="4">
        <v>2973.8999020000001</v>
      </c>
    </row>
    <row r="1404" spans="1:2" x14ac:dyDescent="0.3">
      <c r="A1404" s="5">
        <v>40820</v>
      </c>
      <c r="B1404" s="4">
        <v>2850.5500489999999</v>
      </c>
    </row>
    <row r="1405" spans="1:2" x14ac:dyDescent="0.3">
      <c r="A1405" s="5">
        <v>40819</v>
      </c>
      <c r="B1405" s="4">
        <v>2926.830078</v>
      </c>
    </row>
    <row r="1406" spans="1:2" x14ac:dyDescent="0.3">
      <c r="A1406" s="5">
        <v>40816</v>
      </c>
      <c r="B1406" s="4">
        <v>2981.959961</v>
      </c>
    </row>
    <row r="1407" spans="1:2" x14ac:dyDescent="0.3">
      <c r="A1407" s="5">
        <v>40815</v>
      </c>
      <c r="B1407" s="4">
        <v>3027.6499020000001</v>
      </c>
    </row>
    <row r="1408" spans="1:2" x14ac:dyDescent="0.3">
      <c r="A1408" s="5">
        <v>40814</v>
      </c>
      <c r="B1408" s="4">
        <v>2995.6201169999999</v>
      </c>
    </row>
    <row r="1409" spans="1:2" x14ac:dyDescent="0.3">
      <c r="A1409" s="5">
        <v>40813</v>
      </c>
      <c r="B1409" s="4">
        <v>3023.3798830000001</v>
      </c>
    </row>
    <row r="1410" spans="1:2" x14ac:dyDescent="0.3">
      <c r="A1410" s="5">
        <v>40812</v>
      </c>
      <c r="B1410" s="4">
        <v>2859.3400879999999</v>
      </c>
    </row>
    <row r="1411" spans="1:2" x14ac:dyDescent="0.3">
      <c r="A1411" s="5">
        <v>40809</v>
      </c>
      <c r="B1411" s="4">
        <v>2810.110107</v>
      </c>
    </row>
    <row r="1412" spans="1:2" x14ac:dyDescent="0.3">
      <c r="A1412" s="5">
        <v>40808</v>
      </c>
      <c r="B1412" s="4">
        <v>2781.679932</v>
      </c>
    </row>
    <row r="1413" spans="1:2" x14ac:dyDescent="0.3">
      <c r="A1413" s="5">
        <v>40807</v>
      </c>
      <c r="B1413" s="4">
        <v>2935.820068</v>
      </c>
    </row>
    <row r="1414" spans="1:2" x14ac:dyDescent="0.3">
      <c r="A1414" s="5">
        <v>40806</v>
      </c>
      <c r="B1414" s="4">
        <v>2984.0500489999999</v>
      </c>
    </row>
    <row r="1415" spans="1:2" x14ac:dyDescent="0.3">
      <c r="A1415" s="5">
        <v>40805</v>
      </c>
      <c r="B1415" s="4">
        <v>2940</v>
      </c>
    </row>
    <row r="1416" spans="1:2" x14ac:dyDescent="0.3">
      <c r="A1416" s="5">
        <v>40802</v>
      </c>
      <c r="B1416" s="4">
        <v>3031.080078</v>
      </c>
    </row>
    <row r="1417" spans="1:2" x14ac:dyDescent="0.3">
      <c r="A1417" s="5">
        <v>40801</v>
      </c>
      <c r="B1417" s="4">
        <v>3045.6201169999999</v>
      </c>
    </row>
    <row r="1418" spans="1:2" x14ac:dyDescent="0.3">
      <c r="A1418" s="5">
        <v>40800</v>
      </c>
      <c r="B1418" s="4">
        <v>2949.139893</v>
      </c>
    </row>
    <row r="1419" spans="1:2" x14ac:dyDescent="0.3">
      <c r="A1419" s="5">
        <v>40799</v>
      </c>
      <c r="B1419" s="4">
        <v>2894.929932</v>
      </c>
    </row>
    <row r="1420" spans="1:2" x14ac:dyDescent="0.3">
      <c r="A1420" s="5">
        <v>40798</v>
      </c>
      <c r="B1420" s="4">
        <v>2854.8100589999999</v>
      </c>
    </row>
    <row r="1421" spans="1:2" x14ac:dyDescent="0.3">
      <c r="A1421" s="5">
        <v>40795</v>
      </c>
      <c r="B1421" s="4">
        <v>2974.5900879999999</v>
      </c>
    </row>
    <row r="1422" spans="1:2" x14ac:dyDescent="0.3">
      <c r="A1422" s="5">
        <v>40794</v>
      </c>
      <c r="B1422" s="4">
        <v>3085.830078</v>
      </c>
    </row>
    <row r="1423" spans="1:2" x14ac:dyDescent="0.3">
      <c r="A1423" s="5">
        <v>40793</v>
      </c>
      <c r="B1423" s="4">
        <v>3073.179932</v>
      </c>
    </row>
    <row r="1424" spans="1:2" x14ac:dyDescent="0.3">
      <c r="A1424" s="5">
        <v>40792</v>
      </c>
      <c r="B1424" s="4">
        <v>2965.639893</v>
      </c>
    </row>
    <row r="1425" spans="1:2" x14ac:dyDescent="0.3">
      <c r="A1425" s="5">
        <v>40791</v>
      </c>
      <c r="B1425" s="4">
        <v>2999.540039</v>
      </c>
    </row>
    <row r="1426" spans="1:2" x14ac:dyDescent="0.3">
      <c r="A1426" s="5">
        <v>40788</v>
      </c>
      <c r="B1426" s="4">
        <v>3148.530029</v>
      </c>
    </row>
    <row r="1427" spans="1:2" x14ac:dyDescent="0.3">
      <c r="A1427" s="5">
        <v>40787</v>
      </c>
      <c r="B1427" s="4">
        <v>3265.830078</v>
      </c>
    </row>
    <row r="1428" spans="1:2" x14ac:dyDescent="0.3">
      <c r="A1428" s="5">
        <v>40786</v>
      </c>
      <c r="B1428" s="4">
        <v>3256.76001</v>
      </c>
    </row>
    <row r="1429" spans="1:2" x14ac:dyDescent="0.3">
      <c r="A1429" s="5">
        <v>40785</v>
      </c>
      <c r="B1429" s="4">
        <v>3159.73999</v>
      </c>
    </row>
    <row r="1430" spans="1:2" x14ac:dyDescent="0.3">
      <c r="A1430" s="5">
        <v>40784</v>
      </c>
      <c r="B1430" s="4">
        <v>3154.1999510000001</v>
      </c>
    </row>
    <row r="1431" spans="1:2" x14ac:dyDescent="0.3">
      <c r="A1431" s="5">
        <v>40781</v>
      </c>
      <c r="B1431" s="4">
        <v>3087.639893</v>
      </c>
    </row>
    <row r="1432" spans="1:2" x14ac:dyDescent="0.3">
      <c r="A1432" s="5">
        <v>40780</v>
      </c>
      <c r="B1432" s="4">
        <v>3119</v>
      </c>
    </row>
    <row r="1433" spans="1:2" x14ac:dyDescent="0.3">
      <c r="A1433" s="5">
        <v>40779</v>
      </c>
      <c r="B1433" s="4">
        <v>3139.5500489999999</v>
      </c>
    </row>
    <row r="1434" spans="1:2" x14ac:dyDescent="0.3">
      <c r="A1434" s="5">
        <v>40778</v>
      </c>
      <c r="B1434" s="4">
        <v>3084.3701169999999</v>
      </c>
    </row>
    <row r="1435" spans="1:2" x14ac:dyDescent="0.3">
      <c r="A1435" s="5">
        <v>40777</v>
      </c>
      <c r="B1435" s="4">
        <v>3051.360107</v>
      </c>
    </row>
    <row r="1436" spans="1:2" x14ac:dyDescent="0.3">
      <c r="A1436" s="5">
        <v>40774</v>
      </c>
      <c r="B1436" s="4">
        <v>3016.98999</v>
      </c>
    </row>
    <row r="1437" spans="1:2" x14ac:dyDescent="0.3">
      <c r="A1437" s="5">
        <v>40773</v>
      </c>
      <c r="B1437" s="4">
        <v>3076.040039</v>
      </c>
    </row>
    <row r="1438" spans="1:2" x14ac:dyDescent="0.3">
      <c r="A1438" s="5">
        <v>40772</v>
      </c>
      <c r="B1438" s="4">
        <v>3254.3400879999999</v>
      </c>
    </row>
    <row r="1439" spans="1:2" x14ac:dyDescent="0.3">
      <c r="A1439" s="5">
        <v>40771</v>
      </c>
      <c r="B1439" s="4">
        <v>3230.8999020000001</v>
      </c>
    </row>
    <row r="1440" spans="1:2" x14ac:dyDescent="0.3">
      <c r="A1440" s="5">
        <v>40770</v>
      </c>
      <c r="B1440" s="4">
        <v>3239.0600589999999</v>
      </c>
    </row>
    <row r="1441" spans="1:2" x14ac:dyDescent="0.3">
      <c r="A1441" s="5">
        <v>40767</v>
      </c>
      <c r="B1441" s="4">
        <v>3213.8798830000001</v>
      </c>
    </row>
    <row r="1442" spans="1:2" x14ac:dyDescent="0.3">
      <c r="A1442" s="5">
        <v>40766</v>
      </c>
      <c r="B1442" s="4">
        <v>3089.6599120000001</v>
      </c>
    </row>
    <row r="1443" spans="1:2" x14ac:dyDescent="0.3">
      <c r="A1443" s="5">
        <v>40765</v>
      </c>
      <c r="B1443" s="4">
        <v>3002.98999</v>
      </c>
    </row>
    <row r="1444" spans="1:2" x14ac:dyDescent="0.3">
      <c r="A1444" s="5">
        <v>40764</v>
      </c>
      <c r="B1444" s="4">
        <v>3176.1899410000001</v>
      </c>
    </row>
    <row r="1445" spans="1:2" x14ac:dyDescent="0.3">
      <c r="A1445" s="5">
        <v>40763</v>
      </c>
      <c r="B1445" s="4">
        <v>3125.1899410000001</v>
      </c>
    </row>
    <row r="1446" spans="1:2" x14ac:dyDescent="0.3">
      <c r="A1446" s="5">
        <v>40760</v>
      </c>
      <c r="B1446" s="4">
        <v>3278.5600589999999</v>
      </c>
    </row>
    <row r="1447" spans="1:2" x14ac:dyDescent="0.3">
      <c r="A1447" s="5">
        <v>40759</v>
      </c>
      <c r="B1447" s="4">
        <v>3320.3500979999999</v>
      </c>
    </row>
    <row r="1448" spans="1:2" x14ac:dyDescent="0.3">
      <c r="A1448" s="5">
        <v>40758</v>
      </c>
      <c r="B1448" s="4">
        <v>3454.9399410000001</v>
      </c>
    </row>
    <row r="1449" spans="1:2" x14ac:dyDescent="0.3">
      <c r="A1449" s="5">
        <v>40757</v>
      </c>
      <c r="B1449" s="4">
        <v>3522.790039</v>
      </c>
    </row>
    <row r="1450" spans="1:2" x14ac:dyDescent="0.3">
      <c r="A1450" s="5">
        <v>40756</v>
      </c>
      <c r="B1450" s="4">
        <v>3588.0500489999999</v>
      </c>
    </row>
    <row r="1451" spans="1:2" x14ac:dyDescent="0.3">
      <c r="A1451" s="5">
        <v>40753</v>
      </c>
      <c r="B1451" s="4">
        <v>3672.7700199999999</v>
      </c>
    </row>
    <row r="1452" spans="1:2" x14ac:dyDescent="0.3">
      <c r="A1452" s="5">
        <v>40752</v>
      </c>
      <c r="B1452" s="4">
        <v>3712.6599120000001</v>
      </c>
    </row>
    <row r="1453" spans="1:2" x14ac:dyDescent="0.3">
      <c r="A1453" s="5">
        <v>40751</v>
      </c>
      <c r="B1453" s="4">
        <v>3734.070068</v>
      </c>
    </row>
    <row r="1454" spans="1:2" x14ac:dyDescent="0.3">
      <c r="A1454" s="5">
        <v>40750</v>
      </c>
      <c r="B1454" s="4">
        <v>3787.8798830000001</v>
      </c>
    </row>
    <row r="1455" spans="1:2" x14ac:dyDescent="0.3">
      <c r="A1455" s="5">
        <v>40749</v>
      </c>
      <c r="B1455" s="4">
        <v>3812.969971</v>
      </c>
    </row>
    <row r="1456" spans="1:2" x14ac:dyDescent="0.3">
      <c r="A1456" s="5">
        <v>40746</v>
      </c>
      <c r="B1456" s="4">
        <v>3842.6999510000001</v>
      </c>
    </row>
    <row r="1457" spans="1:2" x14ac:dyDescent="0.3">
      <c r="A1457" s="5">
        <v>40745</v>
      </c>
      <c r="B1457" s="4">
        <v>3816.75</v>
      </c>
    </row>
    <row r="1458" spans="1:2" x14ac:dyDescent="0.3">
      <c r="A1458" s="5">
        <v>40744</v>
      </c>
      <c r="B1458" s="4">
        <v>3754.6000979999999</v>
      </c>
    </row>
    <row r="1459" spans="1:2" x14ac:dyDescent="0.3">
      <c r="A1459" s="5">
        <v>40743</v>
      </c>
      <c r="B1459" s="4">
        <v>3694.9499510000001</v>
      </c>
    </row>
    <row r="1460" spans="1:2" x14ac:dyDescent="0.3">
      <c r="A1460" s="5">
        <v>40742</v>
      </c>
      <c r="B1460" s="4">
        <v>3650.709961</v>
      </c>
    </row>
    <row r="1461" spans="1:2" x14ac:dyDescent="0.3">
      <c r="A1461" s="5">
        <v>40739</v>
      </c>
      <c r="B1461" s="4">
        <v>3726.5900879999999</v>
      </c>
    </row>
    <row r="1462" spans="1:2" x14ac:dyDescent="0.3">
      <c r="A1462" s="5">
        <v>40738</v>
      </c>
      <c r="B1462" s="4">
        <v>3751.2299800000001</v>
      </c>
    </row>
    <row r="1463" spans="1:2" x14ac:dyDescent="0.3">
      <c r="A1463" s="5">
        <v>40737</v>
      </c>
      <c r="B1463" s="4">
        <v>3793.2700199999999</v>
      </c>
    </row>
    <row r="1464" spans="1:2" x14ac:dyDescent="0.3">
      <c r="A1464" s="5">
        <v>40736</v>
      </c>
      <c r="B1464" s="4">
        <v>3774.1201169999999</v>
      </c>
    </row>
    <row r="1465" spans="1:2" x14ac:dyDescent="0.3">
      <c r="A1465" s="5">
        <v>40735</v>
      </c>
      <c r="B1465" s="4">
        <v>3807.51001</v>
      </c>
    </row>
    <row r="1466" spans="1:2" x14ac:dyDescent="0.3">
      <c r="A1466" s="5">
        <v>40732</v>
      </c>
      <c r="B1466" s="4">
        <v>3913.5500489999999</v>
      </c>
    </row>
    <row r="1467" spans="1:2" x14ac:dyDescent="0.3">
      <c r="A1467" s="5">
        <v>40731</v>
      </c>
      <c r="B1467" s="4">
        <v>3979.959961</v>
      </c>
    </row>
    <row r="1468" spans="1:2" x14ac:dyDescent="0.3">
      <c r="A1468" s="5">
        <v>40730</v>
      </c>
      <c r="B1468" s="4">
        <v>3961.3400879999999</v>
      </c>
    </row>
    <row r="1469" spans="1:2" x14ac:dyDescent="0.3">
      <c r="A1469" s="5">
        <v>40729</v>
      </c>
      <c r="B1469" s="4">
        <v>3978.830078</v>
      </c>
    </row>
    <row r="1470" spans="1:2" x14ac:dyDescent="0.3">
      <c r="A1470" s="5">
        <v>40728</v>
      </c>
      <c r="B1470" s="4">
        <v>4003.110107</v>
      </c>
    </row>
    <row r="1471" spans="1:2" x14ac:dyDescent="0.3">
      <c r="A1471" s="5">
        <v>40725</v>
      </c>
      <c r="B1471" s="4">
        <v>4007.3500979999999</v>
      </c>
    </row>
    <row r="1472" spans="1:2" x14ac:dyDescent="0.3">
      <c r="A1472" s="5">
        <v>40724</v>
      </c>
      <c r="B1472" s="4">
        <v>3982.209961</v>
      </c>
    </row>
    <row r="1473" spans="1:2" x14ac:dyDescent="0.3">
      <c r="A1473" s="5">
        <v>40723</v>
      </c>
      <c r="B1473" s="4">
        <v>3924.2299800000001</v>
      </c>
    </row>
    <row r="1474" spans="1:2" x14ac:dyDescent="0.3">
      <c r="A1474" s="5">
        <v>40722</v>
      </c>
      <c r="B1474" s="4">
        <v>3851.889893</v>
      </c>
    </row>
    <row r="1475" spans="1:2" x14ac:dyDescent="0.3">
      <c r="A1475" s="5">
        <v>40721</v>
      </c>
      <c r="B1475" s="4">
        <v>3796.5500489999999</v>
      </c>
    </row>
    <row r="1476" spans="1:2" x14ac:dyDescent="0.3">
      <c r="A1476" s="5">
        <v>40718</v>
      </c>
      <c r="B1476" s="4">
        <v>3784.8000489999999</v>
      </c>
    </row>
    <row r="1477" spans="1:2" x14ac:dyDescent="0.3">
      <c r="A1477" s="5">
        <v>40717</v>
      </c>
      <c r="B1477" s="4">
        <v>3787.790039</v>
      </c>
    </row>
    <row r="1478" spans="1:2" x14ac:dyDescent="0.3">
      <c r="A1478" s="5">
        <v>40716</v>
      </c>
      <c r="B1478" s="4">
        <v>3871.3701169999999</v>
      </c>
    </row>
    <row r="1479" spans="1:2" x14ac:dyDescent="0.3">
      <c r="A1479" s="5">
        <v>40715</v>
      </c>
      <c r="B1479" s="4">
        <v>3877.070068</v>
      </c>
    </row>
    <row r="1480" spans="1:2" x14ac:dyDescent="0.3">
      <c r="A1480" s="5">
        <v>40714</v>
      </c>
      <c r="B1480" s="4">
        <v>3799.6599120000001</v>
      </c>
    </row>
    <row r="1481" spans="1:2" x14ac:dyDescent="0.3">
      <c r="A1481" s="5">
        <v>40711</v>
      </c>
      <c r="B1481" s="4">
        <v>3823.73999</v>
      </c>
    </row>
    <row r="1482" spans="1:2" x14ac:dyDescent="0.3">
      <c r="A1482" s="5">
        <v>40710</v>
      </c>
      <c r="B1482" s="4">
        <v>3792.3100589999999</v>
      </c>
    </row>
    <row r="1483" spans="1:2" x14ac:dyDescent="0.3">
      <c r="A1483" s="5">
        <v>40709</v>
      </c>
      <c r="B1483" s="4">
        <v>3806.8500979999999</v>
      </c>
    </row>
    <row r="1484" spans="1:2" x14ac:dyDescent="0.3">
      <c r="A1484" s="5">
        <v>40708</v>
      </c>
      <c r="B1484" s="4">
        <v>3864.580078</v>
      </c>
    </row>
    <row r="1485" spans="1:2" x14ac:dyDescent="0.3">
      <c r="A1485" s="5">
        <v>40707</v>
      </c>
      <c r="B1485" s="4">
        <v>3807.610107</v>
      </c>
    </row>
    <row r="1486" spans="1:2" x14ac:dyDescent="0.3">
      <c r="A1486" s="5">
        <v>40704</v>
      </c>
      <c r="B1486" s="4">
        <v>3805.0900879999999</v>
      </c>
    </row>
    <row r="1487" spans="1:2" x14ac:dyDescent="0.3">
      <c r="A1487" s="5">
        <v>40703</v>
      </c>
      <c r="B1487" s="4">
        <v>3878.6499020000001</v>
      </c>
    </row>
    <row r="1488" spans="1:2" x14ac:dyDescent="0.3">
      <c r="A1488" s="5">
        <v>40702</v>
      </c>
      <c r="B1488" s="4">
        <v>3837.9799800000001</v>
      </c>
    </row>
    <row r="1489" spans="1:2" x14ac:dyDescent="0.3">
      <c r="A1489" s="5">
        <v>40701</v>
      </c>
      <c r="B1489" s="4">
        <v>3871.919922</v>
      </c>
    </row>
    <row r="1490" spans="1:2" x14ac:dyDescent="0.3">
      <c r="A1490" s="5">
        <v>40700</v>
      </c>
      <c r="B1490" s="4">
        <v>3863.3999020000001</v>
      </c>
    </row>
    <row r="1491" spans="1:2" x14ac:dyDescent="0.3">
      <c r="A1491" s="5">
        <v>40697</v>
      </c>
      <c r="B1491" s="4">
        <v>3890.679932</v>
      </c>
    </row>
    <row r="1492" spans="1:2" x14ac:dyDescent="0.3">
      <c r="A1492" s="5">
        <v>40696</v>
      </c>
      <c r="B1492" s="4">
        <v>3889.8701169999999</v>
      </c>
    </row>
    <row r="1493" spans="1:2" x14ac:dyDescent="0.3">
      <c r="A1493" s="5">
        <v>40695</v>
      </c>
      <c r="B1493" s="4">
        <v>3964.8100589999999</v>
      </c>
    </row>
    <row r="1494" spans="1:2" x14ac:dyDescent="0.3">
      <c r="A1494" s="5">
        <v>40694</v>
      </c>
      <c r="B1494" s="4">
        <v>4006.9399410000001</v>
      </c>
    </row>
    <row r="1495" spans="1:2" x14ac:dyDescent="0.3">
      <c r="A1495" s="5">
        <v>40693</v>
      </c>
      <c r="B1495" s="4">
        <v>3942.530029</v>
      </c>
    </row>
    <row r="1496" spans="1:2" x14ac:dyDescent="0.3">
      <c r="A1496" s="5">
        <v>40690</v>
      </c>
      <c r="B1496" s="4">
        <v>3950.9799800000001</v>
      </c>
    </row>
    <row r="1497" spans="1:2" x14ac:dyDescent="0.3">
      <c r="A1497" s="5">
        <v>40689</v>
      </c>
      <c r="B1497" s="4">
        <v>3917.219971</v>
      </c>
    </row>
    <row r="1498" spans="1:2" x14ac:dyDescent="0.3">
      <c r="A1498" s="5">
        <v>40688</v>
      </c>
      <c r="B1498" s="4">
        <v>3928.98999</v>
      </c>
    </row>
    <row r="1499" spans="1:2" x14ac:dyDescent="0.3">
      <c r="A1499" s="5">
        <v>40687</v>
      </c>
      <c r="B1499" s="4">
        <v>3916.8798830000001</v>
      </c>
    </row>
    <row r="1500" spans="1:2" x14ac:dyDescent="0.3">
      <c r="A1500" s="5">
        <v>40686</v>
      </c>
      <c r="B1500" s="4">
        <v>3906.9799800000001</v>
      </c>
    </row>
    <row r="1501" spans="1:2" x14ac:dyDescent="0.3">
      <c r="A1501" s="5">
        <v>40683</v>
      </c>
      <c r="B1501" s="4">
        <v>3990.8500979999999</v>
      </c>
    </row>
    <row r="1502" spans="1:2" x14ac:dyDescent="0.3">
      <c r="A1502" s="5">
        <v>40682</v>
      </c>
      <c r="B1502" s="4">
        <v>4027.73999</v>
      </c>
    </row>
    <row r="1503" spans="1:2" x14ac:dyDescent="0.3">
      <c r="A1503" s="5">
        <v>40681</v>
      </c>
      <c r="B1503" s="4">
        <v>3978</v>
      </c>
    </row>
    <row r="1504" spans="1:2" x14ac:dyDescent="0.3">
      <c r="A1504" s="5">
        <v>40680</v>
      </c>
      <c r="B1504" s="4">
        <v>3941.580078</v>
      </c>
    </row>
    <row r="1505" spans="1:2" x14ac:dyDescent="0.3">
      <c r="A1505" s="5">
        <v>40679</v>
      </c>
      <c r="B1505" s="4">
        <v>3989.820068</v>
      </c>
    </row>
    <row r="1506" spans="1:2" x14ac:dyDescent="0.3">
      <c r="A1506" s="5">
        <v>40676</v>
      </c>
      <c r="B1506" s="4">
        <v>4018.8500979999999</v>
      </c>
    </row>
    <row r="1507" spans="1:2" x14ac:dyDescent="0.3">
      <c r="A1507" s="5">
        <v>40675</v>
      </c>
      <c r="B1507" s="4">
        <v>4023.290039</v>
      </c>
    </row>
    <row r="1508" spans="1:2" x14ac:dyDescent="0.3">
      <c r="A1508" s="5">
        <v>40674</v>
      </c>
      <c r="B1508" s="4">
        <v>4058.080078</v>
      </c>
    </row>
    <row r="1509" spans="1:2" x14ac:dyDescent="0.3">
      <c r="A1509" s="5">
        <v>40673</v>
      </c>
      <c r="B1509" s="4">
        <v>4052.51001</v>
      </c>
    </row>
    <row r="1510" spans="1:2" x14ac:dyDescent="0.3">
      <c r="A1510" s="5">
        <v>40672</v>
      </c>
      <c r="B1510" s="4">
        <v>4007.26001</v>
      </c>
    </row>
    <row r="1511" spans="1:2" x14ac:dyDescent="0.3">
      <c r="A1511" s="5">
        <v>40669</v>
      </c>
      <c r="B1511" s="4">
        <v>4058.01001</v>
      </c>
    </row>
    <row r="1512" spans="1:2" x14ac:dyDescent="0.3">
      <c r="A1512" s="5">
        <v>40668</v>
      </c>
      <c r="B1512" s="4">
        <v>4004.8701169999999</v>
      </c>
    </row>
    <row r="1513" spans="1:2" x14ac:dyDescent="0.3">
      <c r="A1513" s="5">
        <v>40667</v>
      </c>
      <c r="B1513" s="4">
        <v>4043.1298830000001</v>
      </c>
    </row>
    <row r="1514" spans="1:2" x14ac:dyDescent="0.3">
      <c r="A1514" s="5">
        <v>40666</v>
      </c>
      <c r="B1514" s="4">
        <v>4096.8398440000001</v>
      </c>
    </row>
    <row r="1515" spans="1:2" x14ac:dyDescent="0.3">
      <c r="A1515" s="5">
        <v>40665</v>
      </c>
      <c r="B1515" s="4">
        <v>4108.7700199999999</v>
      </c>
    </row>
    <row r="1516" spans="1:2" x14ac:dyDescent="0.3">
      <c r="A1516" s="5">
        <v>40662</v>
      </c>
      <c r="B1516" s="4">
        <v>4106.919922</v>
      </c>
    </row>
    <row r="1517" spans="1:2" x14ac:dyDescent="0.3">
      <c r="A1517" s="5">
        <v>40661</v>
      </c>
      <c r="B1517" s="4">
        <v>4104.8999020000001</v>
      </c>
    </row>
    <row r="1518" spans="1:2" x14ac:dyDescent="0.3">
      <c r="A1518" s="5">
        <v>40660</v>
      </c>
      <c r="B1518" s="4">
        <v>4067.719971</v>
      </c>
    </row>
    <row r="1519" spans="1:2" x14ac:dyDescent="0.3">
      <c r="A1519" s="5">
        <v>40659</v>
      </c>
      <c r="B1519" s="4">
        <v>4045.290039</v>
      </c>
    </row>
    <row r="1520" spans="1:2" x14ac:dyDescent="0.3">
      <c r="A1520" s="5">
        <v>40654</v>
      </c>
      <c r="B1520" s="4">
        <v>4021.8798830000001</v>
      </c>
    </row>
    <row r="1521" spans="1:2" x14ac:dyDescent="0.3">
      <c r="A1521" s="5">
        <v>40653</v>
      </c>
      <c r="B1521" s="4">
        <v>4004.6201169999999</v>
      </c>
    </row>
    <row r="1522" spans="1:2" x14ac:dyDescent="0.3">
      <c r="A1522" s="5">
        <v>40652</v>
      </c>
      <c r="B1522" s="4">
        <v>3908.580078</v>
      </c>
    </row>
    <row r="1523" spans="1:2" x14ac:dyDescent="0.3">
      <c r="A1523" s="5">
        <v>40651</v>
      </c>
      <c r="B1523" s="4">
        <v>3881.23999</v>
      </c>
    </row>
    <row r="1524" spans="1:2" x14ac:dyDescent="0.3">
      <c r="A1524" s="5">
        <v>40648</v>
      </c>
      <c r="B1524" s="4">
        <v>3974.4799800000001</v>
      </c>
    </row>
    <row r="1525" spans="1:2" x14ac:dyDescent="0.3">
      <c r="A1525" s="5">
        <v>40647</v>
      </c>
      <c r="B1525" s="4">
        <v>3970.389893</v>
      </c>
    </row>
    <row r="1526" spans="1:2" x14ac:dyDescent="0.3">
      <c r="A1526" s="5">
        <v>40646</v>
      </c>
      <c r="B1526" s="4">
        <v>4006.2299800000001</v>
      </c>
    </row>
    <row r="1527" spans="1:2" x14ac:dyDescent="0.3">
      <c r="A1527" s="5">
        <v>40645</v>
      </c>
      <c r="B1527" s="4">
        <v>3976.6000979999999</v>
      </c>
    </row>
    <row r="1528" spans="1:2" x14ac:dyDescent="0.3">
      <c r="A1528" s="5">
        <v>40644</v>
      </c>
      <c r="B1528" s="4">
        <v>4038.6999510000001</v>
      </c>
    </row>
    <row r="1529" spans="1:2" x14ac:dyDescent="0.3">
      <c r="A1529" s="5">
        <v>40641</v>
      </c>
      <c r="B1529" s="4">
        <v>4061.9099120000001</v>
      </c>
    </row>
    <row r="1530" spans="1:2" x14ac:dyDescent="0.3">
      <c r="A1530" s="5">
        <v>40640</v>
      </c>
      <c r="B1530" s="4">
        <v>4028.3000489999999</v>
      </c>
    </row>
    <row r="1531" spans="1:2" x14ac:dyDescent="0.3">
      <c r="A1531" s="5">
        <v>40639</v>
      </c>
      <c r="B1531" s="4">
        <v>4048.1599120000001</v>
      </c>
    </row>
    <row r="1532" spans="1:2" x14ac:dyDescent="0.3">
      <c r="A1532" s="5">
        <v>40638</v>
      </c>
      <c r="B1532" s="4">
        <v>4041.73999</v>
      </c>
    </row>
    <row r="1533" spans="1:2" x14ac:dyDescent="0.3">
      <c r="A1533" s="5">
        <v>40637</v>
      </c>
      <c r="B1533" s="4">
        <v>4042.919922</v>
      </c>
    </row>
    <row r="1534" spans="1:2" x14ac:dyDescent="0.3">
      <c r="A1534" s="5">
        <v>40634</v>
      </c>
      <c r="B1534" s="4">
        <v>4054.76001</v>
      </c>
    </row>
    <row r="1535" spans="1:2" x14ac:dyDescent="0.3">
      <c r="A1535" s="5">
        <v>40633</v>
      </c>
      <c r="B1535" s="4">
        <v>3989.179932</v>
      </c>
    </row>
    <row r="1536" spans="1:2" x14ac:dyDescent="0.3">
      <c r="A1536" s="5">
        <v>40632</v>
      </c>
      <c r="B1536" s="4">
        <v>4024.4399410000001</v>
      </c>
    </row>
    <row r="1537" spans="1:2" x14ac:dyDescent="0.3">
      <c r="A1537" s="5">
        <v>40631</v>
      </c>
      <c r="B1537" s="4">
        <v>3987.8000489999999</v>
      </c>
    </row>
    <row r="1538" spans="1:2" x14ac:dyDescent="0.3">
      <c r="A1538" s="5">
        <v>40630</v>
      </c>
      <c r="B1538" s="4">
        <v>3976.9499510000001</v>
      </c>
    </row>
    <row r="1539" spans="1:2" x14ac:dyDescent="0.3">
      <c r="A1539" s="5">
        <v>40627</v>
      </c>
      <c r="B1539" s="4">
        <v>3972.3798830000001</v>
      </c>
    </row>
    <row r="1540" spans="1:2" x14ac:dyDescent="0.3">
      <c r="A1540" s="5">
        <v>40626</v>
      </c>
      <c r="B1540" s="4">
        <v>3968.8400879999999</v>
      </c>
    </row>
    <row r="1541" spans="1:2" x14ac:dyDescent="0.3">
      <c r="A1541" s="5">
        <v>40625</v>
      </c>
      <c r="B1541" s="4">
        <v>3913.7299800000001</v>
      </c>
    </row>
    <row r="1542" spans="1:2" x14ac:dyDescent="0.3">
      <c r="A1542" s="5">
        <v>40624</v>
      </c>
      <c r="B1542" s="4">
        <v>3892.709961</v>
      </c>
    </row>
    <row r="1543" spans="1:2" x14ac:dyDescent="0.3">
      <c r="A1543" s="5">
        <v>40623</v>
      </c>
      <c r="B1543" s="4">
        <v>3904.4499510000001</v>
      </c>
    </row>
    <row r="1544" spans="1:2" x14ac:dyDescent="0.3">
      <c r="A1544" s="5">
        <v>40620</v>
      </c>
      <c r="B1544" s="4">
        <v>3810.219971</v>
      </c>
    </row>
    <row r="1545" spans="1:2" x14ac:dyDescent="0.3">
      <c r="A1545" s="5">
        <v>40619</v>
      </c>
      <c r="B1545" s="4">
        <v>3786.209961</v>
      </c>
    </row>
    <row r="1546" spans="1:2" x14ac:dyDescent="0.3">
      <c r="A1546" s="5">
        <v>40618</v>
      </c>
      <c r="B1546" s="4">
        <v>3696.5600589999999</v>
      </c>
    </row>
    <row r="1547" spans="1:2" x14ac:dyDescent="0.3">
      <c r="A1547" s="5">
        <v>40617</v>
      </c>
      <c r="B1547" s="4">
        <v>3780.8500979999999</v>
      </c>
    </row>
    <row r="1548" spans="1:2" x14ac:dyDescent="0.3">
      <c r="A1548" s="5">
        <v>40616</v>
      </c>
      <c r="B1548" s="4">
        <v>3878.040039</v>
      </c>
    </row>
    <row r="1549" spans="1:2" x14ac:dyDescent="0.3">
      <c r="A1549" s="5">
        <v>40613</v>
      </c>
      <c r="B1549" s="4">
        <v>3928.679932</v>
      </c>
    </row>
    <row r="1550" spans="1:2" x14ac:dyDescent="0.3">
      <c r="A1550" s="5">
        <v>40612</v>
      </c>
      <c r="B1550" s="4">
        <v>3963.98999</v>
      </c>
    </row>
    <row r="1551" spans="1:2" x14ac:dyDescent="0.3">
      <c r="A1551" s="5">
        <v>40611</v>
      </c>
      <c r="B1551" s="4">
        <v>3993.8100589999999</v>
      </c>
    </row>
    <row r="1552" spans="1:2" x14ac:dyDescent="0.3">
      <c r="A1552" s="5">
        <v>40610</v>
      </c>
      <c r="B1552" s="4">
        <v>4015.9099120000001</v>
      </c>
    </row>
    <row r="1553" spans="1:2" x14ac:dyDescent="0.3">
      <c r="A1553" s="5">
        <v>40609</v>
      </c>
      <c r="B1553" s="4">
        <v>3990.4099120000001</v>
      </c>
    </row>
    <row r="1554" spans="1:2" x14ac:dyDescent="0.3">
      <c r="A1554" s="5">
        <v>40606</v>
      </c>
      <c r="B1554" s="4">
        <v>4020.209961</v>
      </c>
    </row>
    <row r="1555" spans="1:2" x14ac:dyDescent="0.3">
      <c r="A1555" s="5">
        <v>40605</v>
      </c>
      <c r="B1555" s="4">
        <v>4060.76001</v>
      </c>
    </row>
    <row r="1556" spans="1:2" x14ac:dyDescent="0.3">
      <c r="A1556" s="5">
        <v>40604</v>
      </c>
      <c r="B1556" s="4">
        <v>4034.320068</v>
      </c>
    </row>
    <row r="1557" spans="1:2" x14ac:dyDescent="0.3">
      <c r="A1557" s="5">
        <v>40603</v>
      </c>
      <c r="B1557" s="4">
        <v>4067.1499020000001</v>
      </c>
    </row>
    <row r="1558" spans="1:2" x14ac:dyDescent="0.3">
      <c r="A1558" s="5">
        <v>40602</v>
      </c>
      <c r="B1558" s="4">
        <v>4110.3500979999999</v>
      </c>
    </row>
    <row r="1559" spans="1:2" x14ac:dyDescent="0.3">
      <c r="A1559" s="5">
        <v>40599</v>
      </c>
      <c r="B1559" s="4">
        <v>4070.3798830000001</v>
      </c>
    </row>
    <row r="1560" spans="1:2" x14ac:dyDescent="0.3">
      <c r="A1560" s="5">
        <v>40598</v>
      </c>
      <c r="B1560" s="4">
        <v>4009.639893</v>
      </c>
    </row>
    <row r="1561" spans="1:2" x14ac:dyDescent="0.3">
      <c r="A1561" s="5">
        <v>40597</v>
      </c>
      <c r="B1561" s="4">
        <v>4013.1201169999999</v>
      </c>
    </row>
    <row r="1562" spans="1:2" x14ac:dyDescent="0.3">
      <c r="A1562" s="5">
        <v>40596</v>
      </c>
      <c r="B1562" s="4">
        <v>4050.2700199999999</v>
      </c>
    </row>
    <row r="1563" spans="1:2" x14ac:dyDescent="0.3">
      <c r="A1563" s="5">
        <v>40595</v>
      </c>
      <c r="B1563" s="4">
        <v>4097.4101559999999</v>
      </c>
    </row>
    <row r="1564" spans="1:2" x14ac:dyDescent="0.3">
      <c r="A1564" s="5">
        <v>40592</v>
      </c>
      <c r="B1564" s="4">
        <v>4157.1401370000003</v>
      </c>
    </row>
    <row r="1565" spans="1:2" x14ac:dyDescent="0.3">
      <c r="A1565" s="5">
        <v>40591</v>
      </c>
      <c r="B1565" s="4">
        <v>4152.3100590000004</v>
      </c>
    </row>
    <row r="1566" spans="1:2" x14ac:dyDescent="0.3">
      <c r="A1566" s="5">
        <v>40590</v>
      </c>
      <c r="B1566" s="4">
        <v>4151.2597660000001</v>
      </c>
    </row>
    <row r="1567" spans="1:2" x14ac:dyDescent="0.3">
      <c r="A1567" s="5">
        <v>40589</v>
      </c>
      <c r="B1567" s="4">
        <v>4110.3398440000001</v>
      </c>
    </row>
    <row r="1568" spans="1:2" x14ac:dyDescent="0.3">
      <c r="A1568" s="5">
        <v>40588</v>
      </c>
      <c r="B1568" s="4">
        <v>4096.6201170000004</v>
      </c>
    </row>
    <row r="1569" spans="1:2" x14ac:dyDescent="0.3">
      <c r="A1569" s="5">
        <v>40585</v>
      </c>
      <c r="B1569" s="4">
        <v>4101.3100590000004</v>
      </c>
    </row>
    <row r="1570" spans="1:2" x14ac:dyDescent="0.3">
      <c r="A1570" s="5">
        <v>40584</v>
      </c>
      <c r="B1570" s="4">
        <v>4095.139893</v>
      </c>
    </row>
    <row r="1571" spans="1:2" x14ac:dyDescent="0.3">
      <c r="A1571" s="5">
        <v>40583</v>
      </c>
      <c r="B1571" s="4">
        <v>4090.73999</v>
      </c>
    </row>
    <row r="1572" spans="1:2" x14ac:dyDescent="0.3">
      <c r="A1572" s="5">
        <v>40582</v>
      </c>
      <c r="B1572" s="4">
        <v>4108.2700199999999</v>
      </c>
    </row>
    <row r="1573" spans="1:2" x14ac:dyDescent="0.3">
      <c r="A1573" s="5">
        <v>40581</v>
      </c>
      <c r="B1573" s="4">
        <v>4090.8000489999999</v>
      </c>
    </row>
    <row r="1574" spans="1:2" x14ac:dyDescent="0.3">
      <c r="A1574" s="5">
        <v>40578</v>
      </c>
      <c r="B1574" s="4">
        <v>4047.209961</v>
      </c>
    </row>
    <row r="1575" spans="1:2" x14ac:dyDescent="0.3">
      <c r="A1575" s="5">
        <v>40577</v>
      </c>
      <c r="B1575" s="4">
        <v>4036.5900879999999</v>
      </c>
    </row>
    <row r="1576" spans="1:2" x14ac:dyDescent="0.3">
      <c r="A1576" s="5">
        <v>40576</v>
      </c>
      <c r="B1576" s="4">
        <v>4066.530029</v>
      </c>
    </row>
    <row r="1577" spans="1:2" x14ac:dyDescent="0.3">
      <c r="A1577" s="5">
        <v>40575</v>
      </c>
      <c r="B1577" s="4">
        <v>4072.6201169999999</v>
      </c>
    </row>
    <row r="1578" spans="1:2" x14ac:dyDescent="0.3">
      <c r="A1578" s="5">
        <v>40574</v>
      </c>
      <c r="B1578" s="4">
        <v>4005.5</v>
      </c>
    </row>
    <row r="1579" spans="1:2" x14ac:dyDescent="0.3">
      <c r="A1579" s="5">
        <v>40571</v>
      </c>
      <c r="B1579" s="4">
        <v>4002.320068</v>
      </c>
    </row>
    <row r="1580" spans="1:2" x14ac:dyDescent="0.3">
      <c r="A1580" s="5">
        <v>40570</v>
      </c>
      <c r="B1580" s="4">
        <v>4059.570068</v>
      </c>
    </row>
    <row r="1581" spans="1:2" x14ac:dyDescent="0.3">
      <c r="A1581" s="5">
        <v>40569</v>
      </c>
      <c r="B1581" s="4">
        <v>4049.070068</v>
      </c>
    </row>
    <row r="1582" spans="1:2" x14ac:dyDescent="0.3">
      <c r="A1582" s="5">
        <v>40568</v>
      </c>
      <c r="B1582" s="4">
        <v>4019.6201169999999</v>
      </c>
    </row>
    <row r="1583" spans="1:2" x14ac:dyDescent="0.3">
      <c r="A1583" s="5">
        <v>40567</v>
      </c>
      <c r="B1583" s="4">
        <v>4033.209961</v>
      </c>
    </row>
    <row r="1584" spans="1:2" x14ac:dyDescent="0.3">
      <c r="A1584" s="5">
        <v>40564</v>
      </c>
      <c r="B1584" s="4">
        <v>4017.4499510000001</v>
      </c>
    </row>
    <row r="1585" spans="1:2" x14ac:dyDescent="0.3">
      <c r="A1585" s="5">
        <v>40563</v>
      </c>
      <c r="B1585" s="4">
        <v>3964.8400879999999</v>
      </c>
    </row>
    <row r="1586" spans="1:2" x14ac:dyDescent="0.3">
      <c r="A1586" s="5">
        <v>40562</v>
      </c>
      <c r="B1586" s="4">
        <v>3976.709961</v>
      </c>
    </row>
    <row r="1587" spans="1:2" x14ac:dyDescent="0.3">
      <c r="A1587" s="5">
        <v>40561</v>
      </c>
      <c r="B1587" s="4">
        <v>4012.679932</v>
      </c>
    </row>
    <row r="1588" spans="1:2" x14ac:dyDescent="0.3">
      <c r="A1588" s="5">
        <v>40560</v>
      </c>
      <c r="B1588" s="4">
        <v>3975.4099120000001</v>
      </c>
    </row>
    <row r="1589" spans="1:2" x14ac:dyDescent="0.3">
      <c r="A1589" s="5">
        <v>40557</v>
      </c>
      <c r="B1589" s="4">
        <v>3983.280029</v>
      </c>
    </row>
    <row r="1590" spans="1:2" x14ac:dyDescent="0.3">
      <c r="A1590" s="5">
        <v>40556</v>
      </c>
      <c r="B1590" s="4">
        <v>3974.830078</v>
      </c>
    </row>
    <row r="1591" spans="1:2" x14ac:dyDescent="0.3">
      <c r="A1591" s="5">
        <v>40555</v>
      </c>
      <c r="B1591" s="4">
        <v>3945.070068</v>
      </c>
    </row>
    <row r="1592" spans="1:2" x14ac:dyDescent="0.3">
      <c r="A1592" s="5">
        <v>40554</v>
      </c>
      <c r="B1592" s="4">
        <v>3861.919922</v>
      </c>
    </row>
    <row r="1593" spans="1:2" x14ac:dyDescent="0.3">
      <c r="A1593" s="5">
        <v>40553</v>
      </c>
      <c r="B1593" s="4">
        <v>3802.030029</v>
      </c>
    </row>
    <row r="1594" spans="1:2" x14ac:dyDescent="0.3">
      <c r="A1594" s="5">
        <v>40550</v>
      </c>
      <c r="B1594" s="4">
        <v>3865.580078</v>
      </c>
    </row>
    <row r="1595" spans="1:2" x14ac:dyDescent="0.3">
      <c r="A1595" s="5">
        <v>40549</v>
      </c>
      <c r="B1595" s="4">
        <v>3904.419922</v>
      </c>
    </row>
    <row r="1596" spans="1:2" x14ac:dyDescent="0.3">
      <c r="A1596" s="5">
        <v>40548</v>
      </c>
      <c r="B1596" s="4">
        <v>3904.610107</v>
      </c>
    </row>
    <row r="1597" spans="1:2" x14ac:dyDescent="0.3">
      <c r="A1597" s="5">
        <v>40547</v>
      </c>
      <c r="B1597" s="4">
        <v>3916.030029</v>
      </c>
    </row>
    <row r="1598" spans="1:2" x14ac:dyDescent="0.3">
      <c r="A1598" s="5">
        <v>40546</v>
      </c>
      <c r="B1598" s="4">
        <v>3900.860107</v>
      </c>
    </row>
    <row r="1599" spans="1:2" x14ac:dyDescent="0.3">
      <c r="A1599" s="5">
        <v>40543</v>
      </c>
      <c r="B1599" s="4">
        <v>3804.780029</v>
      </c>
    </row>
    <row r="1600" spans="1:2" x14ac:dyDescent="0.3">
      <c r="A1600" s="5">
        <v>40542</v>
      </c>
      <c r="B1600" s="4">
        <v>3850.76001</v>
      </c>
    </row>
    <row r="1601" spans="1:2" x14ac:dyDescent="0.3">
      <c r="A1601" s="5">
        <v>40541</v>
      </c>
      <c r="B1601" s="4">
        <v>3890.6499020000001</v>
      </c>
    </row>
    <row r="1602" spans="1:2" x14ac:dyDescent="0.3">
      <c r="A1602" s="5">
        <v>40540</v>
      </c>
      <c r="B1602" s="4">
        <v>3858.719971</v>
      </c>
    </row>
    <row r="1603" spans="1:2" x14ac:dyDescent="0.3">
      <c r="A1603" s="5">
        <v>40539</v>
      </c>
      <c r="B1603" s="4">
        <v>3862.1899410000001</v>
      </c>
    </row>
    <row r="1604" spans="1:2" x14ac:dyDescent="0.3">
      <c r="A1604" s="5">
        <v>40536</v>
      </c>
      <c r="B1604" s="4">
        <v>3900.389893</v>
      </c>
    </row>
    <row r="1605" spans="1:2" x14ac:dyDescent="0.3">
      <c r="A1605" s="5">
        <v>40535</v>
      </c>
      <c r="B1605" s="4">
        <v>3911.320068</v>
      </c>
    </row>
    <row r="1606" spans="1:2" x14ac:dyDescent="0.3">
      <c r="A1606" s="5">
        <v>40534</v>
      </c>
      <c r="B1606" s="4">
        <v>3919.709961</v>
      </c>
    </row>
    <row r="1607" spans="1:2" x14ac:dyDescent="0.3">
      <c r="A1607" s="5">
        <v>40533</v>
      </c>
      <c r="B1607" s="4">
        <v>3927.48999</v>
      </c>
    </row>
    <row r="1608" spans="1:2" x14ac:dyDescent="0.3">
      <c r="A1608" s="5">
        <v>40532</v>
      </c>
      <c r="B1608" s="4">
        <v>3885.080078</v>
      </c>
    </row>
    <row r="1609" spans="1:2" x14ac:dyDescent="0.3">
      <c r="A1609" s="5">
        <v>40529</v>
      </c>
      <c r="B1609" s="4">
        <v>3867.3500979999999</v>
      </c>
    </row>
    <row r="1610" spans="1:2" x14ac:dyDescent="0.3">
      <c r="A1610" s="5">
        <v>40528</v>
      </c>
      <c r="B1610" s="4">
        <v>3888.360107</v>
      </c>
    </row>
    <row r="1611" spans="1:2" x14ac:dyDescent="0.3">
      <c r="A1611" s="5">
        <v>40527</v>
      </c>
      <c r="B1611" s="4">
        <v>3880.1899410000001</v>
      </c>
    </row>
    <row r="1612" spans="1:2" x14ac:dyDescent="0.3">
      <c r="A1612" s="5">
        <v>40526</v>
      </c>
      <c r="B1612" s="4">
        <v>3902.8701169999999</v>
      </c>
    </row>
    <row r="1613" spans="1:2" x14ac:dyDescent="0.3">
      <c r="A1613" s="5">
        <v>40525</v>
      </c>
      <c r="B1613" s="4">
        <v>3892.4399410000001</v>
      </c>
    </row>
    <row r="1614" spans="1:2" x14ac:dyDescent="0.3">
      <c r="A1614" s="5">
        <v>40522</v>
      </c>
      <c r="B1614" s="4">
        <v>3857.3500979999999</v>
      </c>
    </row>
    <row r="1615" spans="1:2" x14ac:dyDescent="0.3">
      <c r="A1615" s="5">
        <v>40521</v>
      </c>
      <c r="B1615" s="4">
        <v>3858.0500489999999</v>
      </c>
    </row>
    <row r="1616" spans="1:2" x14ac:dyDescent="0.3">
      <c r="A1616" s="5">
        <v>40520</v>
      </c>
      <c r="B1616" s="4">
        <v>3831.9799800000001</v>
      </c>
    </row>
    <row r="1617" spans="1:2" x14ac:dyDescent="0.3">
      <c r="A1617" s="5">
        <v>40519</v>
      </c>
      <c r="B1617" s="4">
        <v>3810.5</v>
      </c>
    </row>
    <row r="1618" spans="1:2" x14ac:dyDescent="0.3">
      <c r="A1618" s="5">
        <v>40518</v>
      </c>
      <c r="B1618" s="4">
        <v>3749.2299800000001</v>
      </c>
    </row>
    <row r="1619" spans="1:2" x14ac:dyDescent="0.3">
      <c r="A1619" s="5">
        <v>40515</v>
      </c>
      <c r="B1619" s="4">
        <v>3750.5500489999999</v>
      </c>
    </row>
    <row r="1620" spans="1:2" x14ac:dyDescent="0.3">
      <c r="A1620" s="5">
        <v>40514</v>
      </c>
      <c r="B1620" s="4">
        <v>3747.040039</v>
      </c>
    </row>
    <row r="1621" spans="1:2" x14ac:dyDescent="0.3">
      <c r="A1621" s="5">
        <v>40513</v>
      </c>
      <c r="B1621" s="4">
        <v>3669.290039</v>
      </c>
    </row>
    <row r="1622" spans="1:2" x14ac:dyDescent="0.3">
      <c r="A1622" s="5">
        <v>40512</v>
      </c>
      <c r="B1622" s="4">
        <v>3610.4399410000001</v>
      </c>
    </row>
    <row r="1623" spans="1:2" x14ac:dyDescent="0.3">
      <c r="A1623" s="5">
        <v>40511</v>
      </c>
      <c r="B1623" s="4">
        <v>3636.959961</v>
      </c>
    </row>
    <row r="1624" spans="1:2" x14ac:dyDescent="0.3">
      <c r="A1624" s="5">
        <v>40508</v>
      </c>
      <c r="B1624" s="4">
        <v>3728.6499020000001</v>
      </c>
    </row>
    <row r="1625" spans="1:2" x14ac:dyDescent="0.3">
      <c r="A1625" s="5">
        <v>40507</v>
      </c>
      <c r="B1625" s="4">
        <v>3760.419922</v>
      </c>
    </row>
    <row r="1626" spans="1:2" x14ac:dyDescent="0.3">
      <c r="A1626" s="5">
        <v>40506</v>
      </c>
      <c r="B1626" s="4">
        <v>3747.610107</v>
      </c>
    </row>
    <row r="1627" spans="1:2" x14ac:dyDescent="0.3">
      <c r="A1627" s="5">
        <v>40505</v>
      </c>
      <c r="B1627" s="4">
        <v>3724.419922</v>
      </c>
    </row>
    <row r="1628" spans="1:2" x14ac:dyDescent="0.3">
      <c r="A1628" s="5">
        <v>40504</v>
      </c>
      <c r="B1628" s="4">
        <v>3818.889893</v>
      </c>
    </row>
    <row r="1629" spans="1:2" x14ac:dyDescent="0.3">
      <c r="A1629" s="5">
        <v>40501</v>
      </c>
      <c r="B1629" s="4">
        <v>3860.1599120000001</v>
      </c>
    </row>
    <row r="1630" spans="1:2" x14ac:dyDescent="0.3">
      <c r="A1630" s="5">
        <v>40500</v>
      </c>
      <c r="B1630" s="4">
        <v>3867.969971</v>
      </c>
    </row>
    <row r="1631" spans="1:2" x14ac:dyDescent="0.3">
      <c r="A1631" s="5">
        <v>40499</v>
      </c>
      <c r="B1631" s="4">
        <v>3792.3500979999999</v>
      </c>
    </row>
    <row r="1632" spans="1:2" x14ac:dyDescent="0.3">
      <c r="A1632" s="5">
        <v>40498</v>
      </c>
      <c r="B1632" s="4">
        <v>3762.469971</v>
      </c>
    </row>
    <row r="1633" spans="1:2" x14ac:dyDescent="0.3">
      <c r="A1633" s="5">
        <v>40497</v>
      </c>
      <c r="B1633" s="4">
        <v>3864.23999</v>
      </c>
    </row>
    <row r="1634" spans="1:2" x14ac:dyDescent="0.3">
      <c r="A1634" s="5">
        <v>40494</v>
      </c>
      <c r="B1634" s="4">
        <v>3831.1201169999999</v>
      </c>
    </row>
    <row r="1635" spans="1:2" x14ac:dyDescent="0.3">
      <c r="A1635" s="5">
        <v>40493</v>
      </c>
      <c r="B1635" s="4">
        <v>3867.3500979999999</v>
      </c>
    </row>
    <row r="1636" spans="1:2" x14ac:dyDescent="0.3">
      <c r="A1636" s="5">
        <v>40492</v>
      </c>
      <c r="B1636" s="4">
        <v>3888.4499510000001</v>
      </c>
    </row>
    <row r="1637" spans="1:2" x14ac:dyDescent="0.3">
      <c r="A1637" s="5">
        <v>40491</v>
      </c>
      <c r="B1637" s="4">
        <v>3945.709961</v>
      </c>
    </row>
    <row r="1638" spans="1:2" x14ac:dyDescent="0.3">
      <c r="A1638" s="5">
        <v>40490</v>
      </c>
      <c r="B1638" s="4">
        <v>3913.6999510000001</v>
      </c>
    </row>
    <row r="1639" spans="1:2" x14ac:dyDescent="0.3">
      <c r="A1639" s="5">
        <v>40487</v>
      </c>
      <c r="B1639" s="4">
        <v>3916.7299800000001</v>
      </c>
    </row>
    <row r="1640" spans="1:2" x14ac:dyDescent="0.3">
      <c r="A1640" s="5">
        <v>40486</v>
      </c>
      <c r="B1640" s="4">
        <v>3916.780029</v>
      </c>
    </row>
    <row r="1641" spans="1:2" x14ac:dyDescent="0.3">
      <c r="A1641" s="5">
        <v>40485</v>
      </c>
      <c r="B1641" s="4">
        <v>3842.9399410000001</v>
      </c>
    </row>
    <row r="1642" spans="1:2" x14ac:dyDescent="0.3">
      <c r="A1642" s="5">
        <v>40484</v>
      </c>
      <c r="B1642" s="4">
        <v>3865.719971</v>
      </c>
    </row>
    <row r="1643" spans="1:2" x14ac:dyDescent="0.3">
      <c r="A1643" s="5">
        <v>40483</v>
      </c>
      <c r="B1643" s="4">
        <v>3841.110107</v>
      </c>
    </row>
    <row r="1644" spans="1:2" x14ac:dyDescent="0.3">
      <c r="A1644" s="5">
        <v>40480</v>
      </c>
      <c r="B1644" s="4">
        <v>3833.5</v>
      </c>
    </row>
    <row r="1645" spans="1:2" x14ac:dyDescent="0.3">
      <c r="A1645" s="5">
        <v>40479</v>
      </c>
      <c r="B1645" s="4">
        <v>3834.8400879999999</v>
      </c>
    </row>
    <row r="1646" spans="1:2" x14ac:dyDescent="0.3">
      <c r="A1646" s="5">
        <v>40478</v>
      </c>
      <c r="B1646" s="4">
        <v>3815.7700199999999</v>
      </c>
    </row>
    <row r="1647" spans="1:2" x14ac:dyDescent="0.3">
      <c r="A1647" s="5">
        <v>40477</v>
      </c>
      <c r="B1647" s="4">
        <v>3852.6599120000001</v>
      </c>
    </row>
    <row r="1648" spans="1:2" x14ac:dyDescent="0.3">
      <c r="A1648" s="5">
        <v>40476</v>
      </c>
      <c r="B1648" s="4">
        <v>3870</v>
      </c>
    </row>
    <row r="1649" spans="1:2" x14ac:dyDescent="0.3">
      <c r="A1649" s="5">
        <v>40473</v>
      </c>
      <c r="B1649" s="4">
        <v>3868.540039</v>
      </c>
    </row>
    <row r="1650" spans="1:2" x14ac:dyDescent="0.3">
      <c r="A1650" s="5">
        <v>40472</v>
      </c>
      <c r="B1650" s="4">
        <v>3878.2700199999999</v>
      </c>
    </row>
    <row r="1651" spans="1:2" x14ac:dyDescent="0.3">
      <c r="A1651" s="5">
        <v>40471</v>
      </c>
      <c r="B1651" s="4">
        <v>3828.1499020000001</v>
      </c>
    </row>
    <row r="1652" spans="1:2" x14ac:dyDescent="0.3">
      <c r="A1652" s="5">
        <v>40470</v>
      </c>
      <c r="B1652" s="4">
        <v>3807.169922</v>
      </c>
    </row>
    <row r="1653" spans="1:2" x14ac:dyDescent="0.3">
      <c r="A1653" s="5">
        <v>40469</v>
      </c>
      <c r="B1653" s="4">
        <v>3834.5</v>
      </c>
    </row>
    <row r="1654" spans="1:2" x14ac:dyDescent="0.3">
      <c r="A1654" s="5">
        <v>40466</v>
      </c>
      <c r="B1654" s="4">
        <v>3827.3701169999999</v>
      </c>
    </row>
    <row r="1655" spans="1:2" x14ac:dyDescent="0.3">
      <c r="A1655" s="5">
        <v>40465</v>
      </c>
      <c r="B1655" s="4">
        <v>3819.169922</v>
      </c>
    </row>
    <row r="1656" spans="1:2" x14ac:dyDescent="0.3">
      <c r="A1656" s="5">
        <v>40464</v>
      </c>
      <c r="B1656" s="4">
        <v>3828.3400879999999</v>
      </c>
    </row>
    <row r="1657" spans="1:2" x14ac:dyDescent="0.3">
      <c r="A1657" s="5">
        <v>40463</v>
      </c>
      <c r="B1657" s="4">
        <v>3748.860107</v>
      </c>
    </row>
    <row r="1658" spans="1:2" x14ac:dyDescent="0.3">
      <c r="A1658" s="5">
        <v>40462</v>
      </c>
      <c r="B1658" s="4">
        <v>3768.48999</v>
      </c>
    </row>
    <row r="1659" spans="1:2" x14ac:dyDescent="0.3">
      <c r="A1659" s="5">
        <v>40459</v>
      </c>
      <c r="B1659" s="4">
        <v>3763.179932</v>
      </c>
    </row>
    <row r="1660" spans="1:2" x14ac:dyDescent="0.3">
      <c r="A1660" s="5">
        <v>40458</v>
      </c>
      <c r="B1660" s="4">
        <v>3770.469971</v>
      </c>
    </row>
    <row r="1661" spans="1:2" x14ac:dyDescent="0.3">
      <c r="A1661" s="5">
        <v>40457</v>
      </c>
      <c r="B1661" s="4">
        <v>3764.9099120000001</v>
      </c>
    </row>
    <row r="1662" spans="1:2" x14ac:dyDescent="0.3">
      <c r="A1662" s="5">
        <v>40456</v>
      </c>
      <c r="B1662" s="4">
        <v>3731.929932</v>
      </c>
    </row>
    <row r="1663" spans="1:2" x14ac:dyDescent="0.3">
      <c r="A1663" s="5">
        <v>40455</v>
      </c>
      <c r="B1663" s="4">
        <v>3649.8100589999999</v>
      </c>
    </row>
    <row r="1664" spans="1:2" x14ac:dyDescent="0.3">
      <c r="A1664" s="5">
        <v>40452</v>
      </c>
      <c r="B1664" s="4">
        <v>3692.0900879999999</v>
      </c>
    </row>
    <row r="1665" spans="1:2" x14ac:dyDescent="0.3">
      <c r="A1665" s="5">
        <v>40451</v>
      </c>
      <c r="B1665" s="4">
        <v>3715.179932</v>
      </c>
    </row>
    <row r="1666" spans="1:2" x14ac:dyDescent="0.3">
      <c r="A1666" s="5">
        <v>40450</v>
      </c>
      <c r="B1666" s="4">
        <v>3737.1201169999999</v>
      </c>
    </row>
    <row r="1667" spans="1:2" x14ac:dyDescent="0.3">
      <c r="A1667" s="5">
        <v>40449</v>
      </c>
      <c r="B1667" s="4">
        <v>3762.3500979999999</v>
      </c>
    </row>
    <row r="1668" spans="1:2" x14ac:dyDescent="0.3">
      <c r="A1668" s="5">
        <v>40448</v>
      </c>
      <c r="B1668" s="4">
        <v>3766.1599120000001</v>
      </c>
    </row>
    <row r="1669" spans="1:2" x14ac:dyDescent="0.3">
      <c r="A1669" s="5">
        <v>40445</v>
      </c>
      <c r="B1669" s="4">
        <v>3782.4799800000001</v>
      </c>
    </row>
    <row r="1670" spans="1:2" x14ac:dyDescent="0.3">
      <c r="A1670" s="5">
        <v>40444</v>
      </c>
      <c r="B1670" s="4">
        <v>3710.610107</v>
      </c>
    </row>
    <row r="1671" spans="1:2" x14ac:dyDescent="0.3">
      <c r="A1671" s="5">
        <v>40443</v>
      </c>
      <c r="B1671" s="4">
        <v>3735.0500489999999</v>
      </c>
    </row>
    <row r="1672" spans="1:2" x14ac:dyDescent="0.3">
      <c r="A1672" s="5">
        <v>40442</v>
      </c>
      <c r="B1672" s="4">
        <v>3784.3999020000001</v>
      </c>
    </row>
    <row r="1673" spans="1:2" x14ac:dyDescent="0.3">
      <c r="A1673" s="5">
        <v>40441</v>
      </c>
      <c r="B1673" s="4">
        <v>3788.01001</v>
      </c>
    </row>
    <row r="1674" spans="1:2" x14ac:dyDescent="0.3">
      <c r="A1674" s="5">
        <v>40438</v>
      </c>
      <c r="B1674" s="4">
        <v>3722.0200199999999</v>
      </c>
    </row>
    <row r="1675" spans="1:2" x14ac:dyDescent="0.3">
      <c r="A1675" s="5">
        <v>40437</v>
      </c>
      <c r="B1675" s="4">
        <v>3736.3000489999999</v>
      </c>
    </row>
    <row r="1676" spans="1:2" x14ac:dyDescent="0.3">
      <c r="A1676" s="5">
        <v>40436</v>
      </c>
      <c r="B1676" s="4">
        <v>3755.639893</v>
      </c>
    </row>
    <row r="1677" spans="1:2" x14ac:dyDescent="0.3">
      <c r="A1677" s="5">
        <v>40435</v>
      </c>
      <c r="B1677" s="4">
        <v>3774.3999020000001</v>
      </c>
    </row>
    <row r="1678" spans="1:2" x14ac:dyDescent="0.3">
      <c r="A1678" s="5">
        <v>40434</v>
      </c>
      <c r="B1678" s="4">
        <v>3767.1499020000001</v>
      </c>
    </row>
    <row r="1679" spans="1:2" x14ac:dyDescent="0.3">
      <c r="A1679" s="5">
        <v>40431</v>
      </c>
      <c r="B1679" s="4">
        <v>3725.820068</v>
      </c>
    </row>
    <row r="1680" spans="1:2" x14ac:dyDescent="0.3">
      <c r="A1680" s="5">
        <v>40430</v>
      </c>
      <c r="B1680" s="4">
        <v>3722.1499020000001</v>
      </c>
    </row>
    <row r="1681" spans="1:2" x14ac:dyDescent="0.3">
      <c r="A1681" s="5">
        <v>40429</v>
      </c>
      <c r="B1681" s="4">
        <v>3677.209961</v>
      </c>
    </row>
    <row r="1682" spans="1:2" x14ac:dyDescent="0.3">
      <c r="A1682" s="5">
        <v>40428</v>
      </c>
      <c r="B1682" s="4">
        <v>3643.8100589999999</v>
      </c>
    </row>
    <row r="1683" spans="1:2" x14ac:dyDescent="0.3">
      <c r="A1683" s="5">
        <v>40427</v>
      </c>
      <c r="B1683" s="4">
        <v>3684.7299800000001</v>
      </c>
    </row>
    <row r="1684" spans="1:2" x14ac:dyDescent="0.3">
      <c r="A1684" s="5">
        <v>40424</v>
      </c>
      <c r="B1684" s="4">
        <v>3672.1999510000001</v>
      </c>
    </row>
    <row r="1685" spans="1:2" x14ac:dyDescent="0.3">
      <c r="A1685" s="5">
        <v>40423</v>
      </c>
      <c r="B1685" s="4">
        <v>3631.429932</v>
      </c>
    </row>
    <row r="1686" spans="1:2" x14ac:dyDescent="0.3">
      <c r="A1686" s="5">
        <v>40422</v>
      </c>
      <c r="B1686" s="4">
        <v>3623.8400879999999</v>
      </c>
    </row>
    <row r="1687" spans="1:2" x14ac:dyDescent="0.3">
      <c r="A1687" s="5">
        <v>40421</v>
      </c>
      <c r="B1687" s="4">
        <v>3490.790039</v>
      </c>
    </row>
    <row r="1688" spans="1:2" x14ac:dyDescent="0.3">
      <c r="A1688" s="5">
        <v>40420</v>
      </c>
      <c r="B1688" s="4">
        <v>3487.01001</v>
      </c>
    </row>
    <row r="1689" spans="1:2" x14ac:dyDescent="0.3">
      <c r="A1689" s="5">
        <v>40417</v>
      </c>
      <c r="B1689" s="4">
        <v>3507.4399410000001</v>
      </c>
    </row>
    <row r="1690" spans="1:2" x14ac:dyDescent="0.3">
      <c r="A1690" s="5">
        <v>40416</v>
      </c>
      <c r="B1690" s="4">
        <v>3475.030029</v>
      </c>
    </row>
    <row r="1691" spans="1:2" x14ac:dyDescent="0.3">
      <c r="A1691" s="5">
        <v>40415</v>
      </c>
      <c r="B1691" s="4">
        <v>3450.1899410000001</v>
      </c>
    </row>
    <row r="1692" spans="1:2" x14ac:dyDescent="0.3">
      <c r="A1692" s="5">
        <v>40414</v>
      </c>
      <c r="B1692" s="4">
        <v>3491.110107</v>
      </c>
    </row>
    <row r="1693" spans="1:2" x14ac:dyDescent="0.3">
      <c r="A1693" s="5">
        <v>40413</v>
      </c>
      <c r="B1693" s="4">
        <v>3553.2299800000001</v>
      </c>
    </row>
    <row r="1694" spans="1:2" x14ac:dyDescent="0.3">
      <c r="A1694" s="5">
        <v>40410</v>
      </c>
      <c r="B1694" s="4">
        <v>3526.1201169999999</v>
      </c>
    </row>
    <row r="1695" spans="1:2" x14ac:dyDescent="0.3">
      <c r="A1695" s="5">
        <v>40409</v>
      </c>
      <c r="B1695" s="4">
        <v>3572.3999020000001</v>
      </c>
    </row>
    <row r="1696" spans="1:2" x14ac:dyDescent="0.3">
      <c r="A1696" s="5">
        <v>40408</v>
      </c>
      <c r="B1696" s="4">
        <v>3647.929932</v>
      </c>
    </row>
    <row r="1697" spans="1:2" x14ac:dyDescent="0.3">
      <c r="A1697" s="5">
        <v>40407</v>
      </c>
      <c r="B1697" s="4">
        <v>3663.1298830000001</v>
      </c>
    </row>
    <row r="1698" spans="1:2" x14ac:dyDescent="0.3">
      <c r="A1698" s="5">
        <v>40406</v>
      </c>
      <c r="B1698" s="4">
        <v>3597.6000979999999</v>
      </c>
    </row>
    <row r="1699" spans="1:2" x14ac:dyDescent="0.3">
      <c r="A1699" s="5">
        <v>40403</v>
      </c>
      <c r="B1699" s="4">
        <v>3610.9099120000001</v>
      </c>
    </row>
    <row r="1700" spans="1:2" x14ac:dyDescent="0.3">
      <c r="A1700" s="5">
        <v>40402</v>
      </c>
      <c r="B1700" s="4">
        <v>3621.070068</v>
      </c>
    </row>
    <row r="1701" spans="1:2" x14ac:dyDescent="0.3">
      <c r="A1701" s="5">
        <v>40401</v>
      </c>
      <c r="B1701" s="4">
        <v>3628.290039</v>
      </c>
    </row>
    <row r="1702" spans="1:2" x14ac:dyDescent="0.3">
      <c r="A1702" s="5">
        <v>40400</v>
      </c>
      <c r="B1702" s="4">
        <v>3730.580078</v>
      </c>
    </row>
    <row r="1703" spans="1:2" x14ac:dyDescent="0.3">
      <c r="A1703" s="5">
        <v>40399</v>
      </c>
      <c r="B1703" s="4">
        <v>3777.3701169999999</v>
      </c>
    </row>
    <row r="1704" spans="1:2" x14ac:dyDescent="0.3">
      <c r="A1704" s="5">
        <v>40396</v>
      </c>
      <c r="B1704" s="4">
        <v>3716.0500489999999</v>
      </c>
    </row>
    <row r="1705" spans="1:2" x14ac:dyDescent="0.3">
      <c r="A1705" s="5">
        <v>40395</v>
      </c>
      <c r="B1705" s="4">
        <v>3764.1899410000001</v>
      </c>
    </row>
    <row r="1706" spans="1:2" x14ac:dyDescent="0.3">
      <c r="A1706" s="5">
        <v>40394</v>
      </c>
      <c r="B1706" s="4">
        <v>3760.719971</v>
      </c>
    </row>
    <row r="1707" spans="1:2" x14ac:dyDescent="0.3">
      <c r="A1707" s="5">
        <v>40393</v>
      </c>
      <c r="B1707" s="4">
        <v>3747.51001</v>
      </c>
    </row>
    <row r="1708" spans="1:2" x14ac:dyDescent="0.3">
      <c r="A1708" s="5">
        <v>40392</v>
      </c>
      <c r="B1708" s="4">
        <v>3752.030029</v>
      </c>
    </row>
    <row r="1709" spans="1:2" x14ac:dyDescent="0.3">
      <c r="A1709" s="5">
        <v>40389</v>
      </c>
      <c r="B1709" s="4">
        <v>3643.139893</v>
      </c>
    </row>
    <row r="1710" spans="1:2" x14ac:dyDescent="0.3">
      <c r="A1710" s="5">
        <v>40388</v>
      </c>
      <c r="B1710" s="4">
        <v>3651.9099120000001</v>
      </c>
    </row>
    <row r="1711" spans="1:2" x14ac:dyDescent="0.3">
      <c r="A1711" s="5">
        <v>40387</v>
      </c>
      <c r="B1711" s="4">
        <v>3670.360107</v>
      </c>
    </row>
    <row r="1712" spans="1:2" x14ac:dyDescent="0.3">
      <c r="A1712" s="5">
        <v>40386</v>
      </c>
      <c r="B1712" s="4">
        <v>3666.3999020000001</v>
      </c>
    </row>
    <row r="1713" spans="1:2" x14ac:dyDescent="0.3">
      <c r="A1713" s="5">
        <v>40385</v>
      </c>
      <c r="B1713" s="4">
        <v>3636.179932</v>
      </c>
    </row>
    <row r="1714" spans="1:2" x14ac:dyDescent="0.3">
      <c r="A1714" s="5">
        <v>40382</v>
      </c>
      <c r="B1714" s="4">
        <v>3607.0500489999999</v>
      </c>
    </row>
    <row r="1715" spans="1:2" x14ac:dyDescent="0.3">
      <c r="A1715" s="5">
        <v>40381</v>
      </c>
      <c r="B1715" s="4">
        <v>3600.570068</v>
      </c>
    </row>
    <row r="1716" spans="1:2" x14ac:dyDescent="0.3">
      <c r="A1716" s="5">
        <v>40380</v>
      </c>
      <c r="B1716" s="4">
        <v>3493.919922</v>
      </c>
    </row>
    <row r="1717" spans="1:2" x14ac:dyDescent="0.3">
      <c r="A1717" s="5">
        <v>40379</v>
      </c>
      <c r="B1717" s="4">
        <v>3468.0200199999999</v>
      </c>
    </row>
    <row r="1718" spans="1:2" x14ac:dyDescent="0.3">
      <c r="A1718" s="5">
        <v>40378</v>
      </c>
      <c r="B1718" s="4">
        <v>3486.330078</v>
      </c>
    </row>
    <row r="1719" spans="1:2" x14ac:dyDescent="0.3">
      <c r="A1719" s="5">
        <v>40375</v>
      </c>
      <c r="B1719" s="4">
        <v>3500.1599120000001</v>
      </c>
    </row>
    <row r="1720" spans="1:2" x14ac:dyDescent="0.3">
      <c r="A1720" s="5">
        <v>40374</v>
      </c>
      <c r="B1720" s="4">
        <v>3581.820068</v>
      </c>
    </row>
    <row r="1721" spans="1:2" x14ac:dyDescent="0.3">
      <c r="A1721" s="5">
        <v>40373</v>
      </c>
      <c r="B1721" s="4">
        <v>3632.9799800000001</v>
      </c>
    </row>
    <row r="1722" spans="1:2" x14ac:dyDescent="0.3">
      <c r="A1722" s="5">
        <v>40372</v>
      </c>
      <c r="B1722" s="4">
        <v>3637.76001</v>
      </c>
    </row>
    <row r="1723" spans="1:2" x14ac:dyDescent="0.3">
      <c r="A1723" s="5">
        <v>40371</v>
      </c>
      <c r="B1723" s="4">
        <v>3567.6599120000001</v>
      </c>
    </row>
    <row r="1724" spans="1:2" x14ac:dyDescent="0.3">
      <c r="A1724" s="5">
        <v>40368</v>
      </c>
      <c r="B1724" s="4">
        <v>3554.4799800000001</v>
      </c>
    </row>
    <row r="1725" spans="1:2" x14ac:dyDescent="0.3">
      <c r="A1725" s="5">
        <v>40367</v>
      </c>
      <c r="B1725" s="4">
        <v>3538.25</v>
      </c>
    </row>
    <row r="1726" spans="1:2" x14ac:dyDescent="0.3">
      <c r="A1726" s="5">
        <v>40366</v>
      </c>
      <c r="B1726" s="4">
        <v>3483.4399410000001</v>
      </c>
    </row>
    <row r="1727" spans="1:2" x14ac:dyDescent="0.3">
      <c r="A1727" s="5">
        <v>40365</v>
      </c>
      <c r="B1727" s="4">
        <v>3423.360107</v>
      </c>
    </row>
    <row r="1728" spans="1:2" x14ac:dyDescent="0.3">
      <c r="A1728" s="5">
        <v>40364</v>
      </c>
      <c r="B1728" s="4">
        <v>3332.459961</v>
      </c>
    </row>
    <row r="1729" spans="1:2" x14ac:dyDescent="0.3">
      <c r="A1729" s="5">
        <v>40361</v>
      </c>
      <c r="B1729" s="4">
        <v>3348.3701169999999</v>
      </c>
    </row>
    <row r="1730" spans="1:2" x14ac:dyDescent="0.3">
      <c r="A1730" s="5">
        <v>40360</v>
      </c>
      <c r="B1730" s="4">
        <v>3339.8999020000001</v>
      </c>
    </row>
    <row r="1731" spans="1:2" x14ac:dyDescent="0.3">
      <c r="A1731" s="5">
        <v>40359</v>
      </c>
      <c r="B1731" s="4">
        <v>3442.889893</v>
      </c>
    </row>
    <row r="1732" spans="1:2" x14ac:dyDescent="0.3">
      <c r="A1732" s="5">
        <v>40358</v>
      </c>
      <c r="B1732" s="4">
        <v>3432.98999</v>
      </c>
    </row>
    <row r="1733" spans="1:2" x14ac:dyDescent="0.3">
      <c r="A1733" s="5">
        <v>40357</v>
      </c>
      <c r="B1733" s="4">
        <v>3576.4499510000001</v>
      </c>
    </row>
    <row r="1734" spans="1:2" x14ac:dyDescent="0.3">
      <c r="A1734" s="5">
        <v>40354</v>
      </c>
      <c r="B1734" s="4">
        <v>3519.7299800000001</v>
      </c>
    </row>
    <row r="1735" spans="1:2" x14ac:dyDescent="0.3">
      <c r="A1735" s="5">
        <v>40353</v>
      </c>
      <c r="B1735" s="4">
        <v>3555.360107</v>
      </c>
    </row>
    <row r="1736" spans="1:2" x14ac:dyDescent="0.3">
      <c r="A1736" s="5">
        <v>40352</v>
      </c>
      <c r="B1736" s="4">
        <v>3641.790039</v>
      </c>
    </row>
    <row r="1737" spans="1:2" x14ac:dyDescent="0.3">
      <c r="A1737" s="5">
        <v>40351</v>
      </c>
      <c r="B1737" s="4">
        <v>3705.320068</v>
      </c>
    </row>
    <row r="1738" spans="1:2" x14ac:dyDescent="0.3">
      <c r="A1738" s="5">
        <v>40350</v>
      </c>
      <c r="B1738" s="4">
        <v>3736.1499020000001</v>
      </c>
    </row>
    <row r="1739" spans="1:2" x14ac:dyDescent="0.3">
      <c r="A1739" s="5">
        <v>40347</v>
      </c>
      <c r="B1739" s="4">
        <v>3687.209961</v>
      </c>
    </row>
    <row r="1740" spans="1:2" x14ac:dyDescent="0.3">
      <c r="A1740" s="5">
        <v>40346</v>
      </c>
      <c r="B1740" s="4">
        <v>3683.080078</v>
      </c>
    </row>
    <row r="1741" spans="1:2" x14ac:dyDescent="0.3">
      <c r="A1741" s="5">
        <v>40345</v>
      </c>
      <c r="B1741" s="4">
        <v>3675.929932</v>
      </c>
    </row>
    <row r="1742" spans="1:2" x14ac:dyDescent="0.3">
      <c r="A1742" s="5">
        <v>40344</v>
      </c>
      <c r="B1742" s="4">
        <v>3661.51001</v>
      </c>
    </row>
    <row r="1743" spans="1:2" x14ac:dyDescent="0.3">
      <c r="A1743" s="5">
        <v>40343</v>
      </c>
      <c r="B1743" s="4">
        <v>3626.040039</v>
      </c>
    </row>
    <row r="1744" spans="1:2" x14ac:dyDescent="0.3">
      <c r="A1744" s="5">
        <v>40340</v>
      </c>
      <c r="B1744" s="4">
        <v>3555.5200199999999</v>
      </c>
    </row>
    <row r="1745" spans="1:2" x14ac:dyDescent="0.3">
      <c r="A1745" s="5">
        <v>40339</v>
      </c>
      <c r="B1745" s="4">
        <v>3516.639893</v>
      </c>
    </row>
    <row r="1746" spans="1:2" x14ac:dyDescent="0.3">
      <c r="A1746" s="5">
        <v>40338</v>
      </c>
      <c r="B1746" s="4">
        <v>3446.7700199999999</v>
      </c>
    </row>
    <row r="1747" spans="1:2" x14ac:dyDescent="0.3">
      <c r="A1747" s="5">
        <v>40337</v>
      </c>
      <c r="B1747" s="4">
        <v>3380.360107</v>
      </c>
    </row>
    <row r="1748" spans="1:2" x14ac:dyDescent="0.3">
      <c r="A1748" s="5">
        <v>40336</v>
      </c>
      <c r="B1748" s="4">
        <v>3413.719971</v>
      </c>
    </row>
    <row r="1749" spans="1:2" x14ac:dyDescent="0.3">
      <c r="A1749" s="5">
        <v>40333</v>
      </c>
      <c r="B1749" s="4">
        <v>3455.610107</v>
      </c>
    </row>
    <row r="1750" spans="1:2" x14ac:dyDescent="0.3">
      <c r="A1750" s="5">
        <v>40332</v>
      </c>
      <c r="B1750" s="4">
        <v>3557.3400879999999</v>
      </c>
    </row>
    <row r="1751" spans="1:2" x14ac:dyDescent="0.3">
      <c r="A1751" s="5">
        <v>40331</v>
      </c>
      <c r="B1751" s="4">
        <v>3501.5</v>
      </c>
    </row>
    <row r="1752" spans="1:2" x14ac:dyDescent="0.3">
      <c r="A1752" s="5">
        <v>40330</v>
      </c>
      <c r="B1752" s="4">
        <v>3503.080078</v>
      </c>
    </row>
    <row r="1753" spans="1:2" x14ac:dyDescent="0.3">
      <c r="A1753" s="5">
        <v>40329</v>
      </c>
      <c r="B1753" s="4">
        <v>3507.5600589999999</v>
      </c>
    </row>
    <row r="1754" spans="1:2" x14ac:dyDescent="0.3">
      <c r="A1754" s="5">
        <v>40326</v>
      </c>
      <c r="B1754" s="4">
        <v>3515.0600589999999</v>
      </c>
    </row>
    <row r="1755" spans="1:2" x14ac:dyDescent="0.3">
      <c r="A1755" s="5">
        <v>40325</v>
      </c>
      <c r="B1755" s="4">
        <v>3525.3100589999999</v>
      </c>
    </row>
    <row r="1756" spans="1:2" x14ac:dyDescent="0.3">
      <c r="A1756" s="5">
        <v>40324</v>
      </c>
      <c r="B1756" s="4">
        <v>3408.5900879999999</v>
      </c>
    </row>
    <row r="1757" spans="1:2" x14ac:dyDescent="0.3">
      <c r="A1757" s="5">
        <v>40323</v>
      </c>
      <c r="B1757" s="4">
        <v>3331.290039</v>
      </c>
    </row>
    <row r="1758" spans="1:2" x14ac:dyDescent="0.3">
      <c r="A1758" s="5">
        <v>40322</v>
      </c>
      <c r="B1758" s="4">
        <v>3430.929932</v>
      </c>
    </row>
    <row r="1759" spans="1:2" x14ac:dyDescent="0.3">
      <c r="A1759" s="5">
        <v>40319</v>
      </c>
      <c r="B1759" s="4">
        <v>3430.73999</v>
      </c>
    </row>
    <row r="1760" spans="1:2" x14ac:dyDescent="0.3">
      <c r="A1760" s="5">
        <v>40318</v>
      </c>
      <c r="B1760" s="4">
        <v>3432.5200199999999</v>
      </c>
    </row>
    <row r="1761" spans="1:2" x14ac:dyDescent="0.3">
      <c r="A1761" s="5">
        <v>40317</v>
      </c>
      <c r="B1761" s="4">
        <v>3511.669922</v>
      </c>
    </row>
    <row r="1762" spans="1:2" x14ac:dyDescent="0.3">
      <c r="A1762" s="5">
        <v>40316</v>
      </c>
      <c r="B1762" s="4">
        <v>3617.320068</v>
      </c>
    </row>
    <row r="1763" spans="1:2" x14ac:dyDescent="0.3">
      <c r="A1763" s="5">
        <v>40315</v>
      </c>
      <c r="B1763" s="4">
        <v>3543.5500489999999</v>
      </c>
    </row>
    <row r="1764" spans="1:2" x14ac:dyDescent="0.3">
      <c r="A1764" s="5">
        <v>40312</v>
      </c>
      <c r="B1764" s="4">
        <v>3560.360107</v>
      </c>
    </row>
    <row r="1765" spans="1:2" x14ac:dyDescent="0.3">
      <c r="A1765" s="5">
        <v>40311</v>
      </c>
      <c r="B1765" s="4">
        <v>3731.540039</v>
      </c>
    </row>
    <row r="1766" spans="1:2" x14ac:dyDescent="0.3">
      <c r="A1766" s="5">
        <v>40310</v>
      </c>
      <c r="B1766" s="4">
        <v>3733.8701169999999</v>
      </c>
    </row>
    <row r="1767" spans="1:2" x14ac:dyDescent="0.3">
      <c r="A1767" s="5">
        <v>40309</v>
      </c>
      <c r="B1767" s="4">
        <v>3693.1999510000001</v>
      </c>
    </row>
    <row r="1768" spans="1:2" x14ac:dyDescent="0.3">
      <c r="A1768" s="5">
        <v>40308</v>
      </c>
      <c r="B1768" s="4">
        <v>3720.290039</v>
      </c>
    </row>
    <row r="1769" spans="1:2" x14ac:dyDescent="0.3">
      <c r="A1769" s="5">
        <v>40305</v>
      </c>
      <c r="B1769" s="4">
        <v>3392.5900879999999</v>
      </c>
    </row>
    <row r="1770" spans="1:2" x14ac:dyDescent="0.3">
      <c r="A1770" s="5">
        <v>40304</v>
      </c>
      <c r="B1770" s="4">
        <v>3556.110107</v>
      </c>
    </row>
    <row r="1771" spans="1:2" x14ac:dyDescent="0.3">
      <c r="A1771" s="5">
        <v>40303</v>
      </c>
      <c r="B1771" s="4">
        <v>3636.030029</v>
      </c>
    </row>
    <row r="1772" spans="1:2" x14ac:dyDescent="0.3">
      <c r="A1772" s="5">
        <v>40302</v>
      </c>
      <c r="B1772" s="4">
        <v>3689.290039</v>
      </c>
    </row>
    <row r="1773" spans="1:2" x14ac:dyDescent="0.3">
      <c r="A1773" s="5">
        <v>40301</v>
      </c>
      <c r="B1773" s="4">
        <v>3828.459961</v>
      </c>
    </row>
    <row r="1774" spans="1:2" x14ac:dyDescent="0.3">
      <c r="A1774" s="5">
        <v>40298</v>
      </c>
      <c r="B1774" s="4">
        <v>3816.98999</v>
      </c>
    </row>
    <row r="1775" spans="1:2" x14ac:dyDescent="0.3">
      <c r="A1775" s="5">
        <v>40297</v>
      </c>
      <c r="B1775" s="4">
        <v>3840.6201169999999</v>
      </c>
    </row>
    <row r="1776" spans="1:2" x14ac:dyDescent="0.3">
      <c r="A1776" s="5">
        <v>40296</v>
      </c>
      <c r="B1776" s="4">
        <v>3787</v>
      </c>
    </row>
    <row r="1777" spans="1:2" x14ac:dyDescent="0.3">
      <c r="A1777" s="5">
        <v>40295</v>
      </c>
      <c r="B1777" s="4">
        <v>3844.6000979999999</v>
      </c>
    </row>
    <row r="1778" spans="1:2" x14ac:dyDescent="0.3">
      <c r="A1778" s="5">
        <v>40294</v>
      </c>
      <c r="B1778" s="4">
        <v>3997.389893</v>
      </c>
    </row>
    <row r="1779" spans="1:2" x14ac:dyDescent="0.3">
      <c r="A1779" s="5">
        <v>40291</v>
      </c>
      <c r="B1779" s="4">
        <v>3951.3000489999999</v>
      </c>
    </row>
    <row r="1780" spans="1:2" x14ac:dyDescent="0.3">
      <c r="A1780" s="5">
        <v>40290</v>
      </c>
      <c r="B1780" s="4">
        <v>3924.6499020000001</v>
      </c>
    </row>
    <row r="1781" spans="1:2" x14ac:dyDescent="0.3">
      <c r="A1781" s="5">
        <v>40289</v>
      </c>
      <c r="B1781" s="4">
        <v>3977.669922</v>
      </c>
    </row>
    <row r="1782" spans="1:2" x14ac:dyDescent="0.3">
      <c r="A1782" s="5">
        <v>40288</v>
      </c>
      <c r="B1782" s="4">
        <v>4026.6499020000001</v>
      </c>
    </row>
    <row r="1783" spans="1:2" x14ac:dyDescent="0.3">
      <c r="A1783" s="5">
        <v>40287</v>
      </c>
      <c r="B1783" s="4">
        <v>3970.469971</v>
      </c>
    </row>
    <row r="1784" spans="1:2" x14ac:dyDescent="0.3">
      <c r="A1784" s="5">
        <v>40284</v>
      </c>
      <c r="B1784" s="4">
        <v>3986.6298830000001</v>
      </c>
    </row>
    <row r="1785" spans="1:2" x14ac:dyDescent="0.3">
      <c r="A1785" s="5">
        <v>40283</v>
      </c>
      <c r="B1785" s="4">
        <v>4065.6499020000001</v>
      </c>
    </row>
    <row r="1786" spans="1:2" x14ac:dyDescent="0.3">
      <c r="A1786" s="5">
        <v>40282</v>
      </c>
      <c r="B1786" s="4">
        <v>4057.6999510000001</v>
      </c>
    </row>
    <row r="1787" spans="1:2" x14ac:dyDescent="0.3">
      <c r="A1787" s="5">
        <v>40281</v>
      </c>
      <c r="B1787" s="4">
        <v>4031.98999</v>
      </c>
    </row>
    <row r="1788" spans="1:2" x14ac:dyDescent="0.3">
      <c r="A1788" s="5">
        <v>40280</v>
      </c>
      <c r="B1788" s="4">
        <v>4050.5</v>
      </c>
    </row>
    <row r="1789" spans="1:2" x14ac:dyDescent="0.3">
      <c r="A1789" s="5">
        <v>40277</v>
      </c>
      <c r="B1789" s="4">
        <v>4050.540039</v>
      </c>
    </row>
    <row r="1790" spans="1:2" x14ac:dyDescent="0.3">
      <c r="A1790" s="5">
        <v>40276</v>
      </c>
      <c r="B1790" s="4">
        <v>3978.459961</v>
      </c>
    </row>
    <row r="1791" spans="1:2" x14ac:dyDescent="0.3">
      <c r="A1791" s="5">
        <v>40275</v>
      </c>
      <c r="B1791" s="4">
        <v>4026.969971</v>
      </c>
    </row>
    <row r="1792" spans="1:2" x14ac:dyDescent="0.3">
      <c r="A1792" s="5">
        <v>40274</v>
      </c>
      <c r="B1792" s="4">
        <v>4053.9399410000001</v>
      </c>
    </row>
    <row r="1793" spans="1:2" x14ac:dyDescent="0.3">
      <c r="A1793" s="5">
        <v>40269</v>
      </c>
      <c r="B1793" s="4">
        <v>4034.2299800000001</v>
      </c>
    </row>
    <row r="1794" spans="1:2" x14ac:dyDescent="0.3">
      <c r="A1794" s="5">
        <v>40268</v>
      </c>
      <c r="B1794" s="4">
        <v>3974.01001</v>
      </c>
    </row>
    <row r="1795" spans="1:2" x14ac:dyDescent="0.3">
      <c r="A1795" s="5">
        <v>40267</v>
      </c>
      <c r="B1795" s="4">
        <v>3987.4099120000001</v>
      </c>
    </row>
    <row r="1796" spans="1:2" x14ac:dyDescent="0.3">
      <c r="A1796" s="5">
        <v>40266</v>
      </c>
      <c r="B1796" s="4">
        <v>4000.6599120000001</v>
      </c>
    </row>
    <row r="1797" spans="1:2" x14ac:dyDescent="0.3">
      <c r="A1797" s="5">
        <v>40263</v>
      </c>
      <c r="B1797" s="4">
        <v>3988.929932</v>
      </c>
    </row>
    <row r="1798" spans="1:2" x14ac:dyDescent="0.3">
      <c r="A1798" s="5">
        <v>40262</v>
      </c>
      <c r="B1798" s="4">
        <v>4000.4799800000001</v>
      </c>
    </row>
    <row r="1799" spans="1:2" x14ac:dyDescent="0.3">
      <c r="A1799" s="5">
        <v>40261</v>
      </c>
      <c r="B1799" s="4">
        <v>3949.8100589999999</v>
      </c>
    </row>
    <row r="1800" spans="1:2" x14ac:dyDescent="0.3">
      <c r="A1800" s="5">
        <v>40260</v>
      </c>
      <c r="B1800" s="4">
        <v>3952.5500489999999</v>
      </c>
    </row>
    <row r="1801" spans="1:2" x14ac:dyDescent="0.3">
      <c r="A1801" s="5">
        <v>40259</v>
      </c>
      <c r="B1801" s="4">
        <v>3928</v>
      </c>
    </row>
    <row r="1802" spans="1:2" x14ac:dyDescent="0.3">
      <c r="A1802" s="5">
        <v>40256</v>
      </c>
      <c r="B1802" s="4">
        <v>3925.4399410000001</v>
      </c>
    </row>
    <row r="1803" spans="1:2" x14ac:dyDescent="0.3">
      <c r="A1803" s="5">
        <v>40255</v>
      </c>
      <c r="B1803" s="4">
        <v>3938.179932</v>
      </c>
    </row>
    <row r="1804" spans="1:2" x14ac:dyDescent="0.3">
      <c r="A1804" s="5">
        <v>40254</v>
      </c>
      <c r="B1804" s="4">
        <v>3957.889893</v>
      </c>
    </row>
    <row r="1805" spans="1:2" x14ac:dyDescent="0.3">
      <c r="A1805" s="5">
        <v>40253</v>
      </c>
      <c r="B1805" s="4">
        <v>3938.9499510000001</v>
      </c>
    </row>
    <row r="1806" spans="1:2" x14ac:dyDescent="0.3">
      <c r="A1806" s="5">
        <v>40252</v>
      </c>
      <c r="B1806" s="4">
        <v>3890.9099120000001</v>
      </c>
    </row>
    <row r="1807" spans="1:2" x14ac:dyDescent="0.3">
      <c r="A1807" s="5">
        <v>40249</v>
      </c>
      <c r="B1807" s="4">
        <v>3927.3999020000001</v>
      </c>
    </row>
    <row r="1808" spans="1:2" x14ac:dyDescent="0.3">
      <c r="A1808" s="5">
        <v>40248</v>
      </c>
      <c r="B1808" s="4">
        <v>3928.9499510000001</v>
      </c>
    </row>
    <row r="1809" spans="1:2" x14ac:dyDescent="0.3">
      <c r="A1809" s="5">
        <v>40247</v>
      </c>
      <c r="B1809" s="4">
        <v>3943.5500489999999</v>
      </c>
    </row>
    <row r="1810" spans="1:2" x14ac:dyDescent="0.3">
      <c r="A1810" s="5">
        <v>40246</v>
      </c>
      <c r="B1810" s="4">
        <v>3910.01001</v>
      </c>
    </row>
    <row r="1811" spans="1:2" x14ac:dyDescent="0.3">
      <c r="A1811" s="5">
        <v>40245</v>
      </c>
      <c r="B1811" s="4">
        <v>3903.540039</v>
      </c>
    </row>
    <row r="1812" spans="1:2" x14ac:dyDescent="0.3">
      <c r="A1812" s="5">
        <v>40242</v>
      </c>
      <c r="B1812" s="4">
        <v>3910.419922</v>
      </c>
    </row>
    <row r="1813" spans="1:2" x14ac:dyDescent="0.3">
      <c r="A1813" s="5">
        <v>40241</v>
      </c>
      <c r="B1813" s="4">
        <v>3828.4099120000001</v>
      </c>
    </row>
    <row r="1814" spans="1:2" x14ac:dyDescent="0.3">
      <c r="A1814" s="5">
        <v>40240</v>
      </c>
      <c r="B1814" s="4">
        <v>3842.5200199999999</v>
      </c>
    </row>
    <row r="1815" spans="1:2" x14ac:dyDescent="0.3">
      <c r="A1815" s="5">
        <v>40239</v>
      </c>
      <c r="B1815" s="4">
        <v>3811.919922</v>
      </c>
    </row>
    <row r="1816" spans="1:2" x14ac:dyDescent="0.3">
      <c r="A1816" s="5">
        <v>40238</v>
      </c>
      <c r="B1816" s="4">
        <v>3769.540039</v>
      </c>
    </row>
    <row r="1817" spans="1:2" x14ac:dyDescent="0.3">
      <c r="A1817" s="5">
        <v>40235</v>
      </c>
      <c r="B1817" s="4">
        <v>3708.8000489999999</v>
      </c>
    </row>
    <row r="1818" spans="1:2" x14ac:dyDescent="0.3">
      <c r="A1818" s="5">
        <v>40234</v>
      </c>
      <c r="B1818" s="4">
        <v>3640.7700199999999</v>
      </c>
    </row>
    <row r="1819" spans="1:2" x14ac:dyDescent="0.3">
      <c r="A1819" s="5">
        <v>40233</v>
      </c>
      <c r="B1819" s="4">
        <v>3715.679932</v>
      </c>
    </row>
    <row r="1820" spans="1:2" x14ac:dyDescent="0.3">
      <c r="A1820" s="5">
        <v>40232</v>
      </c>
      <c r="B1820" s="4">
        <v>3707.0600589999999</v>
      </c>
    </row>
    <row r="1821" spans="1:2" x14ac:dyDescent="0.3">
      <c r="A1821" s="5">
        <v>40231</v>
      </c>
      <c r="B1821" s="4">
        <v>3756.6999510000001</v>
      </c>
    </row>
    <row r="1822" spans="1:2" x14ac:dyDescent="0.3">
      <c r="A1822" s="5">
        <v>40228</v>
      </c>
      <c r="B1822" s="4">
        <v>3769.540039</v>
      </c>
    </row>
    <row r="1823" spans="1:2" x14ac:dyDescent="0.3">
      <c r="A1823" s="5">
        <v>40227</v>
      </c>
      <c r="B1823" s="4">
        <v>3747.830078</v>
      </c>
    </row>
    <row r="1824" spans="1:2" x14ac:dyDescent="0.3">
      <c r="A1824" s="5">
        <v>40226</v>
      </c>
      <c r="B1824" s="4">
        <v>3725.209961</v>
      </c>
    </row>
    <row r="1825" spans="1:2" x14ac:dyDescent="0.3">
      <c r="A1825" s="5">
        <v>40225</v>
      </c>
      <c r="B1825" s="4">
        <v>3669.040039</v>
      </c>
    </row>
    <row r="1826" spans="1:2" x14ac:dyDescent="0.3">
      <c r="A1826" s="5">
        <v>40224</v>
      </c>
      <c r="B1826" s="4">
        <v>3609.219971</v>
      </c>
    </row>
    <row r="1827" spans="1:2" x14ac:dyDescent="0.3">
      <c r="A1827" s="5">
        <v>40221</v>
      </c>
      <c r="B1827" s="4">
        <v>3599.070068</v>
      </c>
    </row>
    <row r="1828" spans="1:2" x14ac:dyDescent="0.3">
      <c r="A1828" s="5">
        <v>40220</v>
      </c>
      <c r="B1828" s="4">
        <v>3616.75</v>
      </c>
    </row>
    <row r="1829" spans="1:2" x14ac:dyDescent="0.3">
      <c r="A1829" s="5">
        <v>40219</v>
      </c>
      <c r="B1829" s="4">
        <v>3635.610107</v>
      </c>
    </row>
    <row r="1830" spans="1:2" x14ac:dyDescent="0.3">
      <c r="A1830" s="5">
        <v>40218</v>
      </c>
      <c r="B1830" s="4">
        <v>3612.76001</v>
      </c>
    </row>
    <row r="1831" spans="1:2" x14ac:dyDescent="0.3">
      <c r="A1831" s="5">
        <v>40217</v>
      </c>
      <c r="B1831" s="4">
        <v>3607.2700199999999</v>
      </c>
    </row>
    <row r="1832" spans="1:2" x14ac:dyDescent="0.3">
      <c r="A1832" s="5">
        <v>40214</v>
      </c>
      <c r="B1832" s="4">
        <v>3563.76001</v>
      </c>
    </row>
    <row r="1833" spans="1:2" x14ac:dyDescent="0.3">
      <c r="A1833" s="5">
        <v>40213</v>
      </c>
      <c r="B1833" s="4">
        <v>3689.25</v>
      </c>
    </row>
    <row r="1834" spans="1:2" x14ac:dyDescent="0.3">
      <c r="A1834" s="5">
        <v>40212</v>
      </c>
      <c r="B1834" s="4">
        <v>3793.469971</v>
      </c>
    </row>
    <row r="1835" spans="1:2" x14ac:dyDescent="0.3">
      <c r="A1835" s="5">
        <v>40211</v>
      </c>
      <c r="B1835" s="4">
        <v>3812.1298830000001</v>
      </c>
    </row>
    <row r="1836" spans="1:2" x14ac:dyDescent="0.3">
      <c r="A1836" s="5">
        <v>40210</v>
      </c>
      <c r="B1836" s="4">
        <v>3762.01001</v>
      </c>
    </row>
    <row r="1837" spans="1:2" x14ac:dyDescent="0.3">
      <c r="A1837" s="5">
        <v>40207</v>
      </c>
      <c r="B1837" s="4">
        <v>3739.459961</v>
      </c>
    </row>
    <row r="1838" spans="1:2" x14ac:dyDescent="0.3">
      <c r="A1838" s="5">
        <v>40206</v>
      </c>
      <c r="B1838" s="4">
        <v>3688.790039</v>
      </c>
    </row>
    <row r="1839" spans="1:2" x14ac:dyDescent="0.3">
      <c r="A1839" s="5">
        <v>40205</v>
      </c>
      <c r="B1839" s="4">
        <v>3759.8000489999999</v>
      </c>
    </row>
    <row r="1840" spans="1:2" x14ac:dyDescent="0.3">
      <c r="A1840" s="5">
        <v>40204</v>
      </c>
      <c r="B1840" s="4">
        <v>3807.040039</v>
      </c>
    </row>
    <row r="1841" spans="1:2" x14ac:dyDescent="0.3">
      <c r="A1841" s="5">
        <v>40203</v>
      </c>
      <c r="B1841" s="4">
        <v>3781.8500979999999</v>
      </c>
    </row>
    <row r="1842" spans="1:2" x14ac:dyDescent="0.3">
      <c r="A1842" s="5">
        <v>40200</v>
      </c>
      <c r="B1842" s="4">
        <v>3820.780029</v>
      </c>
    </row>
    <row r="1843" spans="1:2" x14ac:dyDescent="0.3">
      <c r="A1843" s="5">
        <v>40199</v>
      </c>
      <c r="B1843" s="4">
        <v>3862.1599120000001</v>
      </c>
    </row>
    <row r="1844" spans="1:2" x14ac:dyDescent="0.3">
      <c r="A1844" s="5">
        <v>40198</v>
      </c>
      <c r="B1844" s="4">
        <v>3928.9499510000001</v>
      </c>
    </row>
    <row r="1845" spans="1:2" x14ac:dyDescent="0.3">
      <c r="A1845" s="5">
        <v>40197</v>
      </c>
      <c r="B1845" s="4">
        <v>4009.669922</v>
      </c>
    </row>
    <row r="1846" spans="1:2" x14ac:dyDescent="0.3">
      <c r="A1846" s="5">
        <v>40196</v>
      </c>
      <c r="B1846" s="4">
        <v>3977.459961</v>
      </c>
    </row>
    <row r="1847" spans="1:2" x14ac:dyDescent="0.3">
      <c r="A1847" s="5">
        <v>40193</v>
      </c>
      <c r="B1847" s="4">
        <v>3954.3798830000001</v>
      </c>
    </row>
    <row r="1848" spans="1:2" x14ac:dyDescent="0.3">
      <c r="A1848" s="5">
        <v>40192</v>
      </c>
      <c r="B1848" s="4">
        <v>4015.7700199999999</v>
      </c>
    </row>
    <row r="1849" spans="1:2" x14ac:dyDescent="0.3">
      <c r="A1849" s="5">
        <v>40191</v>
      </c>
      <c r="B1849" s="4">
        <v>4000.860107</v>
      </c>
    </row>
    <row r="1850" spans="1:2" x14ac:dyDescent="0.3">
      <c r="A1850" s="5">
        <v>40190</v>
      </c>
      <c r="B1850" s="4">
        <v>4000.0500489999999</v>
      </c>
    </row>
    <row r="1851" spans="1:2" x14ac:dyDescent="0.3">
      <c r="A1851" s="5">
        <v>40189</v>
      </c>
      <c r="B1851" s="4">
        <v>4043.0900879999999</v>
      </c>
    </row>
    <row r="1852" spans="1:2" x14ac:dyDescent="0.3">
      <c r="A1852" s="5">
        <v>40186</v>
      </c>
      <c r="B1852" s="4">
        <v>4045.139893</v>
      </c>
    </row>
    <row r="1853" spans="1:2" x14ac:dyDescent="0.3">
      <c r="A1853" s="5">
        <v>40185</v>
      </c>
      <c r="B1853" s="4">
        <v>4024.8000489999999</v>
      </c>
    </row>
    <row r="1854" spans="1:2" x14ac:dyDescent="0.3">
      <c r="A1854" s="5">
        <v>40184</v>
      </c>
      <c r="B1854" s="4">
        <v>4017.669922</v>
      </c>
    </row>
    <row r="1855" spans="1:2" x14ac:dyDescent="0.3">
      <c r="A1855" s="5">
        <v>40183</v>
      </c>
      <c r="B1855" s="4">
        <v>4012.9099120000001</v>
      </c>
    </row>
    <row r="1856" spans="1:2" x14ac:dyDescent="0.3">
      <c r="A1856" s="5">
        <v>40182</v>
      </c>
      <c r="B1856" s="4">
        <v>4013.969971</v>
      </c>
    </row>
    <row r="1857" spans="1:2" x14ac:dyDescent="0.3">
      <c r="A1857" s="5">
        <v>40178</v>
      </c>
      <c r="B1857" s="4">
        <v>3936.330078</v>
      </c>
    </row>
    <row r="1858" spans="1:2" x14ac:dyDescent="0.3">
      <c r="A1858" s="5">
        <v>40177</v>
      </c>
      <c r="B1858" s="4">
        <v>3935.5</v>
      </c>
    </row>
    <row r="1859" spans="1:2" x14ac:dyDescent="0.3">
      <c r="A1859" s="5">
        <v>40176</v>
      </c>
      <c r="B1859" s="4">
        <v>3959.9799800000001</v>
      </c>
    </row>
    <row r="1860" spans="1:2" x14ac:dyDescent="0.3">
      <c r="A1860" s="5">
        <v>40175</v>
      </c>
      <c r="B1860" s="4">
        <v>3947.1499020000001</v>
      </c>
    </row>
    <row r="1861" spans="1:2" x14ac:dyDescent="0.3">
      <c r="A1861" s="5">
        <v>40171</v>
      </c>
      <c r="B1861" s="4">
        <v>3912.7299800000001</v>
      </c>
    </row>
    <row r="1862" spans="1:2" x14ac:dyDescent="0.3">
      <c r="A1862" s="5">
        <v>40170</v>
      </c>
      <c r="B1862" s="4">
        <v>3910.75</v>
      </c>
    </row>
    <row r="1863" spans="1:2" x14ac:dyDescent="0.3">
      <c r="A1863" s="5">
        <v>40169</v>
      </c>
      <c r="B1863" s="4">
        <v>3898.3798830000001</v>
      </c>
    </row>
    <row r="1864" spans="1:2" x14ac:dyDescent="0.3">
      <c r="A1864" s="5">
        <v>40168</v>
      </c>
      <c r="B1864" s="4">
        <v>3872.0600589999999</v>
      </c>
    </row>
    <row r="1865" spans="1:2" x14ac:dyDescent="0.3">
      <c r="A1865" s="5">
        <v>40165</v>
      </c>
      <c r="B1865" s="4">
        <v>3794.4399410000001</v>
      </c>
    </row>
    <row r="1866" spans="1:2" x14ac:dyDescent="0.3">
      <c r="A1866" s="5">
        <v>40164</v>
      </c>
      <c r="B1866" s="4">
        <v>3830.820068</v>
      </c>
    </row>
    <row r="1867" spans="1:2" x14ac:dyDescent="0.3">
      <c r="A1867" s="5">
        <v>40163</v>
      </c>
      <c r="B1867" s="4">
        <v>3875.820068</v>
      </c>
    </row>
    <row r="1868" spans="1:2" x14ac:dyDescent="0.3">
      <c r="A1868" s="5">
        <v>40162</v>
      </c>
      <c r="B1868" s="4">
        <v>3834.0900879999999</v>
      </c>
    </row>
    <row r="1869" spans="1:2" x14ac:dyDescent="0.3">
      <c r="A1869" s="5">
        <v>40161</v>
      </c>
      <c r="B1869" s="4">
        <v>3830.4399410000001</v>
      </c>
    </row>
    <row r="1870" spans="1:2" x14ac:dyDescent="0.3">
      <c r="A1870" s="5">
        <v>40158</v>
      </c>
      <c r="B1870" s="4">
        <v>3803.719971</v>
      </c>
    </row>
    <row r="1871" spans="1:2" x14ac:dyDescent="0.3">
      <c r="A1871" s="5">
        <v>40157</v>
      </c>
      <c r="B1871" s="4">
        <v>3798.3798830000001</v>
      </c>
    </row>
    <row r="1872" spans="1:2" x14ac:dyDescent="0.3">
      <c r="A1872" s="5">
        <v>40156</v>
      </c>
      <c r="B1872" s="4">
        <v>3757.389893</v>
      </c>
    </row>
    <row r="1873" spans="1:2" x14ac:dyDescent="0.3">
      <c r="A1873" s="5">
        <v>40155</v>
      </c>
      <c r="B1873" s="4">
        <v>3785.3000489999999</v>
      </c>
    </row>
    <row r="1874" spans="1:2" x14ac:dyDescent="0.3">
      <c r="A1874" s="5">
        <v>40154</v>
      </c>
      <c r="B1874" s="4">
        <v>3840.0500489999999</v>
      </c>
    </row>
    <row r="1875" spans="1:2" x14ac:dyDescent="0.3">
      <c r="A1875" s="5">
        <v>40151</v>
      </c>
      <c r="B1875" s="4">
        <v>3846.6201169999999</v>
      </c>
    </row>
    <row r="1876" spans="1:2" x14ac:dyDescent="0.3">
      <c r="A1876" s="5">
        <v>40150</v>
      </c>
      <c r="B1876" s="4">
        <v>3799.110107</v>
      </c>
    </row>
    <row r="1877" spans="1:2" x14ac:dyDescent="0.3">
      <c r="A1877" s="5">
        <v>40149</v>
      </c>
      <c r="B1877" s="4">
        <v>3795.919922</v>
      </c>
    </row>
    <row r="1878" spans="1:2" x14ac:dyDescent="0.3">
      <c r="A1878" s="5">
        <v>40148</v>
      </c>
      <c r="B1878" s="4">
        <v>3775.73999</v>
      </c>
    </row>
    <row r="1879" spans="1:2" x14ac:dyDescent="0.3">
      <c r="A1879" s="5">
        <v>40147</v>
      </c>
      <c r="B1879" s="4">
        <v>3680.1499020000001</v>
      </c>
    </row>
    <row r="1880" spans="1:2" x14ac:dyDescent="0.3">
      <c r="A1880" s="5">
        <v>40144</v>
      </c>
      <c r="B1880" s="4">
        <v>3721.4499510000001</v>
      </c>
    </row>
    <row r="1881" spans="1:2" x14ac:dyDescent="0.3">
      <c r="A1881" s="5">
        <v>40143</v>
      </c>
      <c r="B1881" s="4">
        <v>3679.2299800000001</v>
      </c>
    </row>
    <row r="1882" spans="1:2" x14ac:dyDescent="0.3">
      <c r="A1882" s="5">
        <v>40142</v>
      </c>
      <c r="B1882" s="4">
        <v>3809.1599120000001</v>
      </c>
    </row>
    <row r="1883" spans="1:2" x14ac:dyDescent="0.3">
      <c r="A1883" s="5">
        <v>40141</v>
      </c>
      <c r="B1883" s="4">
        <v>3784.6201169999999</v>
      </c>
    </row>
    <row r="1884" spans="1:2" x14ac:dyDescent="0.3">
      <c r="A1884" s="5">
        <v>40140</v>
      </c>
      <c r="B1884" s="4">
        <v>3813.169922</v>
      </c>
    </row>
    <row r="1885" spans="1:2" x14ac:dyDescent="0.3">
      <c r="A1885" s="5">
        <v>40137</v>
      </c>
      <c r="B1885" s="4">
        <v>3729.360107</v>
      </c>
    </row>
    <row r="1886" spans="1:2" x14ac:dyDescent="0.3">
      <c r="A1886" s="5">
        <v>40136</v>
      </c>
      <c r="B1886" s="4">
        <v>3760.219971</v>
      </c>
    </row>
    <row r="1887" spans="1:2" x14ac:dyDescent="0.3">
      <c r="A1887" s="5">
        <v>40135</v>
      </c>
      <c r="B1887" s="4">
        <v>3828.1599120000001</v>
      </c>
    </row>
    <row r="1888" spans="1:2" x14ac:dyDescent="0.3">
      <c r="A1888" s="5">
        <v>40134</v>
      </c>
      <c r="B1888" s="4">
        <v>3829.0600589999999</v>
      </c>
    </row>
    <row r="1889" spans="1:2" x14ac:dyDescent="0.3">
      <c r="A1889" s="5">
        <v>40133</v>
      </c>
      <c r="B1889" s="4">
        <v>3863.1599120000001</v>
      </c>
    </row>
    <row r="1890" spans="1:2" x14ac:dyDescent="0.3">
      <c r="A1890" s="5">
        <v>40130</v>
      </c>
      <c r="B1890" s="4">
        <v>3806.01001</v>
      </c>
    </row>
    <row r="1891" spans="1:2" x14ac:dyDescent="0.3">
      <c r="A1891" s="5">
        <v>40129</v>
      </c>
      <c r="B1891" s="4">
        <v>3808.070068</v>
      </c>
    </row>
    <row r="1892" spans="1:2" x14ac:dyDescent="0.3">
      <c r="A1892" s="5">
        <v>40128</v>
      </c>
      <c r="B1892" s="4">
        <v>3814.389893</v>
      </c>
    </row>
    <row r="1893" spans="1:2" x14ac:dyDescent="0.3">
      <c r="A1893" s="5">
        <v>40127</v>
      </c>
      <c r="B1893" s="4">
        <v>3785.5900879999999</v>
      </c>
    </row>
    <row r="1894" spans="1:2" x14ac:dyDescent="0.3">
      <c r="A1894" s="5">
        <v>40126</v>
      </c>
      <c r="B1894" s="4">
        <v>3785.48999</v>
      </c>
    </row>
    <row r="1895" spans="1:2" x14ac:dyDescent="0.3">
      <c r="A1895" s="5">
        <v>40123</v>
      </c>
      <c r="B1895" s="4">
        <v>3707.290039</v>
      </c>
    </row>
    <row r="1896" spans="1:2" x14ac:dyDescent="0.3">
      <c r="A1896" s="5">
        <v>40122</v>
      </c>
      <c r="B1896" s="4">
        <v>3708.7299800000001</v>
      </c>
    </row>
    <row r="1897" spans="1:2" x14ac:dyDescent="0.3">
      <c r="A1897" s="5">
        <v>40121</v>
      </c>
      <c r="B1897" s="4">
        <v>3670.330078</v>
      </c>
    </row>
    <row r="1898" spans="1:2" x14ac:dyDescent="0.3">
      <c r="A1898" s="5">
        <v>40120</v>
      </c>
      <c r="B1898" s="4">
        <v>3584.25</v>
      </c>
    </row>
    <row r="1899" spans="1:2" x14ac:dyDescent="0.3">
      <c r="A1899" s="5">
        <v>40119</v>
      </c>
      <c r="B1899" s="4">
        <v>3639.459961</v>
      </c>
    </row>
    <row r="1900" spans="1:2" x14ac:dyDescent="0.3">
      <c r="A1900" s="5">
        <v>40116</v>
      </c>
      <c r="B1900" s="4">
        <v>3607.6899410000001</v>
      </c>
    </row>
    <row r="1901" spans="1:2" x14ac:dyDescent="0.3">
      <c r="A1901" s="5">
        <v>40115</v>
      </c>
      <c r="B1901" s="4">
        <v>3714.0200199999999</v>
      </c>
    </row>
    <row r="1902" spans="1:2" x14ac:dyDescent="0.3">
      <c r="A1902" s="5">
        <v>40114</v>
      </c>
      <c r="B1902" s="4">
        <v>3663.780029</v>
      </c>
    </row>
    <row r="1903" spans="1:2" x14ac:dyDescent="0.3">
      <c r="A1903" s="5">
        <v>40113</v>
      </c>
      <c r="B1903" s="4">
        <v>3743.9499510000001</v>
      </c>
    </row>
    <row r="1904" spans="1:2" x14ac:dyDescent="0.3">
      <c r="A1904" s="5">
        <v>40112</v>
      </c>
      <c r="B1904" s="4">
        <v>3744.4499510000001</v>
      </c>
    </row>
    <row r="1905" spans="1:2" x14ac:dyDescent="0.3">
      <c r="A1905" s="5">
        <v>40109</v>
      </c>
      <c r="B1905" s="4">
        <v>3808.23999</v>
      </c>
    </row>
    <row r="1906" spans="1:2" x14ac:dyDescent="0.3">
      <c r="A1906" s="5">
        <v>40108</v>
      </c>
      <c r="B1906" s="4">
        <v>3820.8500979999999</v>
      </c>
    </row>
    <row r="1907" spans="1:2" x14ac:dyDescent="0.3">
      <c r="A1907" s="5">
        <v>40107</v>
      </c>
      <c r="B1907" s="4">
        <v>3873.219971</v>
      </c>
    </row>
    <row r="1908" spans="1:2" x14ac:dyDescent="0.3">
      <c r="A1908" s="5">
        <v>40106</v>
      </c>
      <c r="B1908" s="4">
        <v>3871.4499510000001</v>
      </c>
    </row>
    <row r="1909" spans="1:2" x14ac:dyDescent="0.3">
      <c r="A1909" s="5">
        <v>40105</v>
      </c>
      <c r="B1909" s="4">
        <v>3892.360107</v>
      </c>
    </row>
    <row r="1910" spans="1:2" x14ac:dyDescent="0.3">
      <c r="A1910" s="5">
        <v>40102</v>
      </c>
      <c r="B1910" s="4">
        <v>3827.6000979999999</v>
      </c>
    </row>
    <row r="1911" spans="1:2" x14ac:dyDescent="0.3">
      <c r="A1911" s="5">
        <v>40101</v>
      </c>
      <c r="B1911" s="4">
        <v>3883.830078</v>
      </c>
    </row>
    <row r="1912" spans="1:2" x14ac:dyDescent="0.3">
      <c r="A1912" s="5">
        <v>40100</v>
      </c>
      <c r="B1912" s="4">
        <v>3882.669922</v>
      </c>
    </row>
    <row r="1913" spans="1:2" x14ac:dyDescent="0.3">
      <c r="A1913" s="5">
        <v>40099</v>
      </c>
      <c r="B1913" s="4">
        <v>3801.389893</v>
      </c>
    </row>
    <row r="1914" spans="1:2" x14ac:dyDescent="0.3">
      <c r="A1914" s="5">
        <v>40098</v>
      </c>
      <c r="B1914" s="4">
        <v>3845.8000489999999</v>
      </c>
    </row>
    <row r="1915" spans="1:2" x14ac:dyDescent="0.3">
      <c r="A1915" s="5">
        <v>40095</v>
      </c>
      <c r="B1915" s="4">
        <v>3799.610107</v>
      </c>
    </row>
    <row r="1916" spans="1:2" x14ac:dyDescent="0.3">
      <c r="A1916" s="5">
        <v>40094</v>
      </c>
      <c r="B1916" s="4">
        <v>3806.8100589999999</v>
      </c>
    </row>
    <row r="1917" spans="1:2" x14ac:dyDescent="0.3">
      <c r="A1917" s="5">
        <v>40093</v>
      </c>
      <c r="B1917" s="4">
        <v>3756.4099120000001</v>
      </c>
    </row>
    <row r="1918" spans="1:2" x14ac:dyDescent="0.3">
      <c r="A1918" s="5">
        <v>40092</v>
      </c>
      <c r="B1918" s="4">
        <v>3770.209961</v>
      </c>
    </row>
    <row r="1919" spans="1:2" x14ac:dyDescent="0.3">
      <c r="A1919" s="5">
        <v>40091</v>
      </c>
      <c r="B1919" s="4">
        <v>3675.01001</v>
      </c>
    </row>
    <row r="1920" spans="1:2" x14ac:dyDescent="0.3">
      <c r="A1920" s="5">
        <v>40088</v>
      </c>
      <c r="B1920" s="4">
        <v>3649.8999020000001</v>
      </c>
    </row>
    <row r="1921" spans="1:2" x14ac:dyDescent="0.3">
      <c r="A1921" s="5">
        <v>40087</v>
      </c>
      <c r="B1921" s="4">
        <v>3720.7700199999999</v>
      </c>
    </row>
    <row r="1922" spans="1:2" x14ac:dyDescent="0.3">
      <c r="A1922" s="5">
        <v>40086</v>
      </c>
      <c r="B1922" s="4">
        <v>3795.4099120000001</v>
      </c>
    </row>
    <row r="1923" spans="1:2" x14ac:dyDescent="0.3">
      <c r="A1923" s="5">
        <v>40085</v>
      </c>
      <c r="B1923" s="4">
        <v>3814.1000979999999</v>
      </c>
    </row>
    <row r="1924" spans="1:2" x14ac:dyDescent="0.3">
      <c r="A1924" s="5">
        <v>40084</v>
      </c>
      <c r="B1924" s="4">
        <v>3825</v>
      </c>
    </row>
    <row r="1925" spans="1:2" x14ac:dyDescent="0.3">
      <c r="A1925" s="5">
        <v>40081</v>
      </c>
      <c r="B1925" s="4">
        <v>3739.139893</v>
      </c>
    </row>
    <row r="1926" spans="1:2" x14ac:dyDescent="0.3">
      <c r="A1926" s="5">
        <v>40080</v>
      </c>
      <c r="B1926" s="4">
        <v>3758.360107</v>
      </c>
    </row>
    <row r="1927" spans="1:2" x14ac:dyDescent="0.3">
      <c r="A1927" s="5">
        <v>40079</v>
      </c>
      <c r="B1927" s="4">
        <v>3821.790039</v>
      </c>
    </row>
    <row r="1928" spans="1:2" x14ac:dyDescent="0.3">
      <c r="A1928" s="5">
        <v>40078</v>
      </c>
      <c r="B1928" s="4">
        <v>3823.5200199999999</v>
      </c>
    </row>
    <row r="1929" spans="1:2" x14ac:dyDescent="0.3">
      <c r="A1929" s="5">
        <v>40077</v>
      </c>
      <c r="B1929" s="4">
        <v>3812.1599120000001</v>
      </c>
    </row>
    <row r="1930" spans="1:2" x14ac:dyDescent="0.3">
      <c r="A1930" s="5">
        <v>40074</v>
      </c>
      <c r="B1930" s="4">
        <v>3827.8400879999999</v>
      </c>
    </row>
    <row r="1931" spans="1:2" x14ac:dyDescent="0.3">
      <c r="A1931" s="5">
        <v>40073</v>
      </c>
      <c r="B1931" s="4">
        <v>3835.2700199999999</v>
      </c>
    </row>
    <row r="1932" spans="1:2" x14ac:dyDescent="0.3">
      <c r="A1932" s="5">
        <v>40072</v>
      </c>
      <c r="B1932" s="4">
        <v>3813.790039</v>
      </c>
    </row>
    <row r="1933" spans="1:2" x14ac:dyDescent="0.3">
      <c r="A1933" s="5">
        <v>40071</v>
      </c>
      <c r="B1933" s="4">
        <v>3752.209961</v>
      </c>
    </row>
    <row r="1934" spans="1:2" x14ac:dyDescent="0.3">
      <c r="A1934" s="5">
        <v>40070</v>
      </c>
      <c r="B1934" s="4">
        <v>3730.610107</v>
      </c>
    </row>
    <row r="1935" spans="1:2" x14ac:dyDescent="0.3">
      <c r="A1935" s="5">
        <v>40067</v>
      </c>
      <c r="B1935" s="4">
        <v>3734.889893</v>
      </c>
    </row>
    <row r="1936" spans="1:2" x14ac:dyDescent="0.3">
      <c r="A1936" s="5">
        <v>40066</v>
      </c>
      <c r="B1936" s="4">
        <v>3705.8701169999999</v>
      </c>
    </row>
    <row r="1937" spans="1:2" x14ac:dyDescent="0.3">
      <c r="A1937" s="5">
        <v>40065</v>
      </c>
      <c r="B1937" s="4">
        <v>3707.6899410000001</v>
      </c>
    </row>
    <row r="1938" spans="1:2" x14ac:dyDescent="0.3">
      <c r="A1938" s="5">
        <v>40064</v>
      </c>
      <c r="B1938" s="4">
        <v>3660.959961</v>
      </c>
    </row>
    <row r="1939" spans="1:2" x14ac:dyDescent="0.3">
      <c r="A1939" s="5">
        <v>40063</v>
      </c>
      <c r="B1939" s="4">
        <v>3652.830078</v>
      </c>
    </row>
    <row r="1940" spans="1:2" x14ac:dyDescent="0.3">
      <c r="A1940" s="5">
        <v>40060</v>
      </c>
      <c r="B1940" s="4">
        <v>3598.76001</v>
      </c>
    </row>
    <row r="1941" spans="1:2" x14ac:dyDescent="0.3">
      <c r="A1941" s="5">
        <v>40059</v>
      </c>
      <c r="B1941" s="4">
        <v>3553.51001</v>
      </c>
    </row>
    <row r="1942" spans="1:2" x14ac:dyDescent="0.3">
      <c r="A1942" s="5">
        <v>40058</v>
      </c>
      <c r="B1942" s="4">
        <v>3573.1298830000001</v>
      </c>
    </row>
    <row r="1943" spans="1:2" x14ac:dyDescent="0.3">
      <c r="A1943" s="5">
        <v>40057</v>
      </c>
      <c r="B1943" s="4">
        <v>3583.4399410000001</v>
      </c>
    </row>
    <row r="1944" spans="1:2" x14ac:dyDescent="0.3">
      <c r="A1944" s="5">
        <v>40056</v>
      </c>
      <c r="B1944" s="4">
        <v>3653.540039</v>
      </c>
    </row>
    <row r="1945" spans="1:2" x14ac:dyDescent="0.3">
      <c r="A1945" s="5">
        <v>40053</v>
      </c>
      <c r="B1945" s="4">
        <v>3693.139893</v>
      </c>
    </row>
    <row r="1946" spans="1:2" x14ac:dyDescent="0.3">
      <c r="A1946" s="5">
        <v>40052</v>
      </c>
      <c r="B1946" s="4">
        <v>3648.530029</v>
      </c>
    </row>
    <row r="1947" spans="1:2" x14ac:dyDescent="0.3">
      <c r="A1947" s="5">
        <v>40051</v>
      </c>
      <c r="B1947" s="4">
        <v>3668.3400879999999</v>
      </c>
    </row>
    <row r="1948" spans="1:2" x14ac:dyDescent="0.3">
      <c r="A1948" s="5">
        <v>40050</v>
      </c>
      <c r="B1948" s="4">
        <v>3680.610107</v>
      </c>
    </row>
    <row r="1949" spans="1:2" x14ac:dyDescent="0.3">
      <c r="A1949" s="5">
        <v>40049</v>
      </c>
      <c r="B1949" s="4">
        <v>3652.169922</v>
      </c>
    </row>
    <row r="1950" spans="1:2" x14ac:dyDescent="0.3">
      <c r="A1950" s="5">
        <v>40046</v>
      </c>
      <c r="B1950" s="4">
        <v>3615.8100589999999</v>
      </c>
    </row>
    <row r="1951" spans="1:2" x14ac:dyDescent="0.3">
      <c r="A1951" s="5">
        <v>40045</v>
      </c>
      <c r="B1951" s="4">
        <v>3505.320068</v>
      </c>
    </row>
    <row r="1952" spans="1:2" x14ac:dyDescent="0.3">
      <c r="A1952" s="5">
        <v>40044</v>
      </c>
      <c r="B1952" s="4">
        <v>3450.3400879999999</v>
      </c>
    </row>
    <row r="1953" spans="1:2" x14ac:dyDescent="0.3">
      <c r="A1953" s="5">
        <v>40043</v>
      </c>
      <c r="B1953" s="4">
        <v>3450.6899410000001</v>
      </c>
    </row>
    <row r="1954" spans="1:2" x14ac:dyDescent="0.3">
      <c r="A1954" s="5">
        <v>40042</v>
      </c>
      <c r="B1954" s="4">
        <v>3419.6899410000001</v>
      </c>
    </row>
    <row r="1955" spans="1:2" x14ac:dyDescent="0.3">
      <c r="A1955" s="5">
        <v>40039</v>
      </c>
      <c r="B1955" s="4">
        <v>3495.2700199999999</v>
      </c>
    </row>
    <row r="1956" spans="1:2" x14ac:dyDescent="0.3">
      <c r="A1956" s="5">
        <v>40038</v>
      </c>
      <c r="B1956" s="4">
        <v>3524.389893</v>
      </c>
    </row>
    <row r="1957" spans="1:2" x14ac:dyDescent="0.3">
      <c r="A1957" s="5">
        <v>40037</v>
      </c>
      <c r="B1957" s="4">
        <v>3507.23999</v>
      </c>
    </row>
    <row r="1958" spans="1:2" x14ac:dyDescent="0.3">
      <c r="A1958" s="5">
        <v>40036</v>
      </c>
      <c r="B1958" s="4">
        <v>3456.179932</v>
      </c>
    </row>
    <row r="1959" spans="1:2" x14ac:dyDescent="0.3">
      <c r="A1959" s="5">
        <v>40035</v>
      </c>
      <c r="B1959" s="4">
        <v>3504.540039</v>
      </c>
    </row>
    <row r="1960" spans="1:2" x14ac:dyDescent="0.3">
      <c r="A1960" s="5">
        <v>40032</v>
      </c>
      <c r="B1960" s="4">
        <v>3521.139893</v>
      </c>
    </row>
    <row r="1961" spans="1:2" x14ac:dyDescent="0.3">
      <c r="A1961" s="5">
        <v>40031</v>
      </c>
      <c r="B1961" s="4">
        <v>3477.830078</v>
      </c>
    </row>
    <row r="1962" spans="1:2" x14ac:dyDescent="0.3">
      <c r="A1962" s="5">
        <v>40030</v>
      </c>
      <c r="B1962" s="4">
        <v>3458.530029</v>
      </c>
    </row>
    <row r="1963" spans="1:2" x14ac:dyDescent="0.3">
      <c r="A1963" s="5">
        <v>40029</v>
      </c>
      <c r="B1963" s="4">
        <v>3476.3701169999999</v>
      </c>
    </row>
    <row r="1964" spans="1:2" x14ac:dyDescent="0.3">
      <c r="A1964" s="5">
        <v>40028</v>
      </c>
      <c r="B1964" s="4">
        <v>3477.8000489999999</v>
      </c>
    </row>
    <row r="1965" spans="1:2" x14ac:dyDescent="0.3">
      <c r="A1965" s="5">
        <v>40025</v>
      </c>
      <c r="B1965" s="4">
        <v>3426.2700199999999</v>
      </c>
    </row>
    <row r="1966" spans="1:2" x14ac:dyDescent="0.3">
      <c r="A1966" s="5">
        <v>40024</v>
      </c>
      <c r="B1966" s="4">
        <v>3435.48999</v>
      </c>
    </row>
    <row r="1967" spans="1:2" x14ac:dyDescent="0.3">
      <c r="A1967" s="5">
        <v>40023</v>
      </c>
      <c r="B1967" s="4">
        <v>3365.6201169999999</v>
      </c>
    </row>
    <row r="1968" spans="1:2" x14ac:dyDescent="0.3">
      <c r="A1968" s="5">
        <v>40022</v>
      </c>
      <c r="B1968" s="4">
        <v>3330.969971</v>
      </c>
    </row>
    <row r="1969" spans="1:2" x14ac:dyDescent="0.3">
      <c r="A1969" s="5">
        <v>40021</v>
      </c>
      <c r="B1969" s="4">
        <v>3372.360107</v>
      </c>
    </row>
    <row r="1970" spans="1:2" x14ac:dyDescent="0.3">
      <c r="A1970" s="5">
        <v>40018</v>
      </c>
      <c r="B1970" s="4">
        <v>3366.4499510000001</v>
      </c>
    </row>
    <row r="1971" spans="1:2" x14ac:dyDescent="0.3">
      <c r="A1971" s="5">
        <v>40017</v>
      </c>
      <c r="B1971" s="4">
        <v>3373.719971</v>
      </c>
    </row>
    <row r="1972" spans="1:2" x14ac:dyDescent="0.3">
      <c r="A1972" s="5">
        <v>40016</v>
      </c>
      <c r="B1972" s="4">
        <v>3305.070068</v>
      </c>
    </row>
    <row r="1973" spans="1:2" x14ac:dyDescent="0.3">
      <c r="A1973" s="5">
        <v>40015</v>
      </c>
      <c r="B1973" s="4">
        <v>3302.889893</v>
      </c>
    </row>
    <row r="1974" spans="1:2" x14ac:dyDescent="0.3">
      <c r="A1974" s="5">
        <v>40014</v>
      </c>
      <c r="B1974" s="4">
        <v>3270.9399410000001</v>
      </c>
    </row>
    <row r="1975" spans="1:2" x14ac:dyDescent="0.3">
      <c r="A1975" s="5">
        <v>40011</v>
      </c>
      <c r="B1975" s="4">
        <v>3218.459961</v>
      </c>
    </row>
    <row r="1976" spans="1:2" x14ac:dyDescent="0.3">
      <c r="A1976" s="5">
        <v>40010</v>
      </c>
      <c r="B1976" s="4">
        <v>3199.679932</v>
      </c>
    </row>
    <row r="1977" spans="1:2" x14ac:dyDescent="0.3">
      <c r="A1977" s="5">
        <v>40009</v>
      </c>
      <c r="B1977" s="4">
        <v>3171.2700199999999</v>
      </c>
    </row>
    <row r="1978" spans="1:2" x14ac:dyDescent="0.3">
      <c r="A1978" s="5">
        <v>40008</v>
      </c>
      <c r="B1978" s="4">
        <v>3081.8701169999999</v>
      </c>
    </row>
    <row r="1979" spans="1:2" x14ac:dyDescent="0.3">
      <c r="A1979" s="5">
        <v>40007</v>
      </c>
      <c r="B1979" s="4">
        <v>3052.080078</v>
      </c>
    </row>
    <row r="1980" spans="1:2" x14ac:dyDescent="0.3">
      <c r="A1980" s="5">
        <v>40004</v>
      </c>
      <c r="B1980" s="4">
        <v>2983.1000979999999</v>
      </c>
    </row>
    <row r="1981" spans="1:2" x14ac:dyDescent="0.3">
      <c r="A1981" s="5">
        <v>40003</v>
      </c>
      <c r="B1981" s="4">
        <v>3025.9399410000001</v>
      </c>
    </row>
    <row r="1982" spans="1:2" x14ac:dyDescent="0.3">
      <c r="A1982" s="5">
        <v>40002</v>
      </c>
      <c r="B1982" s="4">
        <v>3009.709961</v>
      </c>
    </row>
    <row r="1983" spans="1:2" x14ac:dyDescent="0.3">
      <c r="A1983" s="5">
        <v>40001</v>
      </c>
      <c r="B1983" s="4">
        <v>3048.570068</v>
      </c>
    </row>
    <row r="1984" spans="1:2" x14ac:dyDescent="0.3">
      <c r="A1984" s="5">
        <v>40000</v>
      </c>
      <c r="B1984" s="4">
        <v>3082.1599120000001</v>
      </c>
    </row>
    <row r="1985" spans="1:2" x14ac:dyDescent="0.3">
      <c r="A1985" s="5">
        <v>39997</v>
      </c>
      <c r="B1985" s="4">
        <v>3119.51001</v>
      </c>
    </row>
    <row r="1986" spans="1:2" x14ac:dyDescent="0.3">
      <c r="A1986" s="5">
        <v>39996</v>
      </c>
      <c r="B1986" s="4">
        <v>3116.4099120000001</v>
      </c>
    </row>
    <row r="1987" spans="1:2" x14ac:dyDescent="0.3">
      <c r="A1987" s="5">
        <v>39995</v>
      </c>
      <c r="B1987" s="4">
        <v>3217</v>
      </c>
    </row>
    <row r="1988" spans="1:2" x14ac:dyDescent="0.3">
      <c r="A1988" s="5">
        <v>39994</v>
      </c>
      <c r="B1988" s="4">
        <v>3140.4399410000001</v>
      </c>
    </row>
    <row r="1989" spans="1:2" x14ac:dyDescent="0.3">
      <c r="A1989" s="5">
        <v>39993</v>
      </c>
      <c r="B1989" s="4">
        <v>3193.679932</v>
      </c>
    </row>
    <row r="1990" spans="1:2" x14ac:dyDescent="0.3">
      <c r="A1990" s="5">
        <v>39990</v>
      </c>
      <c r="B1990" s="4">
        <v>3129.7299800000001</v>
      </c>
    </row>
    <row r="1991" spans="1:2" x14ac:dyDescent="0.3">
      <c r="A1991" s="5">
        <v>39989</v>
      </c>
      <c r="B1991" s="4">
        <v>3163.1000979999999</v>
      </c>
    </row>
    <row r="1992" spans="1:2" x14ac:dyDescent="0.3">
      <c r="A1992" s="5">
        <v>39988</v>
      </c>
      <c r="B1992" s="4">
        <v>3184.76001</v>
      </c>
    </row>
    <row r="1993" spans="1:2" x14ac:dyDescent="0.3">
      <c r="A1993" s="5">
        <v>39987</v>
      </c>
      <c r="B1993" s="4">
        <v>3116.820068</v>
      </c>
    </row>
    <row r="1994" spans="1:2" x14ac:dyDescent="0.3">
      <c r="A1994" s="5">
        <v>39986</v>
      </c>
      <c r="B1994" s="4">
        <v>3123.25</v>
      </c>
    </row>
    <row r="1995" spans="1:2" x14ac:dyDescent="0.3">
      <c r="A1995" s="5">
        <v>39983</v>
      </c>
      <c r="B1995" s="4">
        <v>3221.2700199999999</v>
      </c>
    </row>
    <row r="1996" spans="1:2" x14ac:dyDescent="0.3">
      <c r="A1996" s="5">
        <v>39982</v>
      </c>
      <c r="B1996" s="4">
        <v>3194.0600589999999</v>
      </c>
    </row>
    <row r="1997" spans="1:2" x14ac:dyDescent="0.3">
      <c r="A1997" s="5">
        <v>39981</v>
      </c>
      <c r="B1997" s="4">
        <v>3161.139893</v>
      </c>
    </row>
    <row r="1998" spans="1:2" x14ac:dyDescent="0.3">
      <c r="A1998" s="5">
        <v>39980</v>
      </c>
      <c r="B1998" s="4">
        <v>3213.9499510000001</v>
      </c>
    </row>
    <row r="1999" spans="1:2" x14ac:dyDescent="0.3">
      <c r="A1999" s="5">
        <v>39979</v>
      </c>
      <c r="B1999" s="4">
        <v>3219.580078</v>
      </c>
    </row>
    <row r="2000" spans="1:2" x14ac:dyDescent="0.3">
      <c r="A2000" s="5">
        <v>39976</v>
      </c>
      <c r="B2000" s="4">
        <v>3326.139893</v>
      </c>
    </row>
    <row r="2001" spans="1:2" x14ac:dyDescent="0.3">
      <c r="A2001" s="5">
        <v>39975</v>
      </c>
      <c r="B2001" s="4">
        <v>3334.9399410000001</v>
      </c>
    </row>
    <row r="2002" spans="1:2" x14ac:dyDescent="0.3">
      <c r="A2002" s="5">
        <v>39974</v>
      </c>
      <c r="B2002" s="4">
        <v>3315.2700199999999</v>
      </c>
    </row>
    <row r="2003" spans="1:2" x14ac:dyDescent="0.3">
      <c r="A2003" s="5">
        <v>39973</v>
      </c>
      <c r="B2003" s="4">
        <v>3296.7299800000001</v>
      </c>
    </row>
    <row r="2004" spans="1:2" x14ac:dyDescent="0.3">
      <c r="A2004" s="5">
        <v>39972</v>
      </c>
      <c r="B2004" s="4">
        <v>3289.6599120000001</v>
      </c>
    </row>
    <row r="2005" spans="1:2" x14ac:dyDescent="0.3">
      <c r="A2005" s="5">
        <v>39969</v>
      </c>
      <c r="B2005" s="4">
        <v>3339.0500489999999</v>
      </c>
    </row>
    <row r="2006" spans="1:2" x14ac:dyDescent="0.3">
      <c r="A2006" s="5">
        <v>39968</v>
      </c>
      <c r="B2006" s="4">
        <v>3312.030029</v>
      </c>
    </row>
    <row r="2007" spans="1:2" x14ac:dyDescent="0.3">
      <c r="A2007" s="5">
        <v>39967</v>
      </c>
      <c r="B2007" s="4">
        <v>3309.6499020000001</v>
      </c>
    </row>
    <row r="2008" spans="1:2" x14ac:dyDescent="0.3">
      <c r="A2008" s="5">
        <v>39966</v>
      </c>
      <c r="B2008" s="4">
        <v>3378.040039</v>
      </c>
    </row>
    <row r="2009" spans="1:2" x14ac:dyDescent="0.3">
      <c r="A2009" s="5">
        <v>39965</v>
      </c>
      <c r="B2009" s="4">
        <v>3379.48999</v>
      </c>
    </row>
    <row r="2010" spans="1:2" x14ac:dyDescent="0.3">
      <c r="A2010" s="5">
        <v>39962</v>
      </c>
      <c r="B2010" s="4">
        <v>3277.6499020000001</v>
      </c>
    </row>
    <row r="2011" spans="1:2" x14ac:dyDescent="0.3">
      <c r="A2011" s="5">
        <v>39961</v>
      </c>
      <c r="B2011" s="4">
        <v>3263.6999510000001</v>
      </c>
    </row>
    <row r="2012" spans="1:2" x14ac:dyDescent="0.3">
      <c r="A2012" s="5">
        <v>39960</v>
      </c>
      <c r="B2012" s="4">
        <v>3294.860107</v>
      </c>
    </row>
    <row r="2013" spans="1:2" x14ac:dyDescent="0.3">
      <c r="A2013" s="5">
        <v>39959</v>
      </c>
      <c r="B2013" s="4">
        <v>3270.0900879999999</v>
      </c>
    </row>
    <row r="2014" spans="1:2" x14ac:dyDescent="0.3">
      <c r="A2014" s="5">
        <v>39958</v>
      </c>
      <c r="B2014" s="4">
        <v>3236.1599120000001</v>
      </c>
    </row>
    <row r="2015" spans="1:2" x14ac:dyDescent="0.3">
      <c r="A2015" s="5">
        <v>39955</v>
      </c>
      <c r="B2015" s="4">
        <v>3227.969971</v>
      </c>
    </row>
    <row r="2016" spans="1:2" x14ac:dyDescent="0.3">
      <c r="A2016" s="5">
        <v>39954</v>
      </c>
      <c r="B2016" s="4">
        <v>3217.4099120000001</v>
      </c>
    </row>
    <row r="2017" spans="1:2" x14ac:dyDescent="0.3">
      <c r="A2017" s="5">
        <v>39953</v>
      </c>
      <c r="B2017" s="4">
        <v>3303.3701169999999</v>
      </c>
    </row>
    <row r="2018" spans="1:2" x14ac:dyDescent="0.3">
      <c r="A2018" s="5">
        <v>39952</v>
      </c>
      <c r="B2018" s="4">
        <v>3274.959961</v>
      </c>
    </row>
    <row r="2019" spans="1:2" x14ac:dyDescent="0.3">
      <c r="A2019" s="5">
        <v>39951</v>
      </c>
      <c r="B2019" s="4">
        <v>3245.389893</v>
      </c>
    </row>
    <row r="2020" spans="1:2" x14ac:dyDescent="0.3">
      <c r="A2020" s="5">
        <v>39948</v>
      </c>
      <c r="B2020" s="4">
        <v>3169.0500489999999</v>
      </c>
    </row>
    <row r="2021" spans="1:2" x14ac:dyDescent="0.3">
      <c r="A2021" s="5">
        <v>39947</v>
      </c>
      <c r="B2021" s="4">
        <v>3156.290039</v>
      </c>
    </row>
    <row r="2022" spans="1:2" x14ac:dyDescent="0.3">
      <c r="A2022" s="5">
        <v>39946</v>
      </c>
      <c r="B2022" s="4">
        <v>3152.8999020000001</v>
      </c>
    </row>
    <row r="2023" spans="1:2" x14ac:dyDescent="0.3">
      <c r="A2023" s="5">
        <v>39945</v>
      </c>
      <c r="B2023" s="4">
        <v>3231.1000979999999</v>
      </c>
    </row>
    <row r="2024" spans="1:2" x14ac:dyDescent="0.3">
      <c r="A2024" s="5">
        <v>39944</v>
      </c>
      <c r="B2024" s="4">
        <v>3248.669922</v>
      </c>
    </row>
    <row r="2025" spans="1:2" x14ac:dyDescent="0.3">
      <c r="A2025" s="5">
        <v>39941</v>
      </c>
      <c r="B2025" s="4">
        <v>3312.5900879999999</v>
      </c>
    </row>
    <row r="2026" spans="1:2" x14ac:dyDescent="0.3">
      <c r="A2026" s="5">
        <v>39940</v>
      </c>
      <c r="B2026" s="4">
        <v>3251.5200199999999</v>
      </c>
    </row>
    <row r="2027" spans="1:2" x14ac:dyDescent="0.3">
      <c r="A2027" s="5">
        <v>39939</v>
      </c>
      <c r="B2027" s="4">
        <v>3283.51001</v>
      </c>
    </row>
    <row r="2028" spans="1:2" x14ac:dyDescent="0.3">
      <c r="A2028" s="5">
        <v>39938</v>
      </c>
      <c r="B2028" s="4">
        <v>3225</v>
      </c>
    </row>
    <row r="2029" spans="1:2" x14ac:dyDescent="0.3">
      <c r="A2029" s="5">
        <v>39937</v>
      </c>
      <c r="B2029" s="4">
        <v>3237.969971</v>
      </c>
    </row>
    <row r="2030" spans="1:2" x14ac:dyDescent="0.3">
      <c r="A2030" s="5">
        <v>39933</v>
      </c>
      <c r="B2030" s="4">
        <v>3159.8500979999999</v>
      </c>
    </row>
    <row r="2031" spans="1:2" x14ac:dyDescent="0.3">
      <c r="A2031" s="5">
        <v>39932</v>
      </c>
      <c r="B2031" s="4">
        <v>3116.9399410000001</v>
      </c>
    </row>
    <row r="2032" spans="1:2" x14ac:dyDescent="0.3">
      <c r="A2032" s="5">
        <v>39931</v>
      </c>
      <c r="B2032" s="4">
        <v>3051.0200199999999</v>
      </c>
    </row>
    <row r="2033" spans="1:2" x14ac:dyDescent="0.3">
      <c r="A2033" s="5">
        <v>39930</v>
      </c>
      <c r="B2033" s="4">
        <v>3102.429932</v>
      </c>
    </row>
    <row r="2034" spans="1:2" x14ac:dyDescent="0.3">
      <c r="A2034" s="5">
        <v>39927</v>
      </c>
      <c r="B2034" s="4">
        <v>3102.8500979999999</v>
      </c>
    </row>
    <row r="2035" spans="1:2" x14ac:dyDescent="0.3">
      <c r="A2035" s="5">
        <v>39926</v>
      </c>
      <c r="B2035" s="4">
        <v>3008.6201169999999</v>
      </c>
    </row>
    <row r="2036" spans="1:2" x14ac:dyDescent="0.3">
      <c r="A2036" s="5">
        <v>39925</v>
      </c>
      <c r="B2036" s="4">
        <v>3025.23999</v>
      </c>
    </row>
    <row r="2037" spans="1:2" x14ac:dyDescent="0.3">
      <c r="A2037" s="5">
        <v>39924</v>
      </c>
      <c r="B2037" s="4">
        <v>2973.9399410000001</v>
      </c>
    </row>
    <row r="2038" spans="1:2" x14ac:dyDescent="0.3">
      <c r="A2038" s="5">
        <v>39923</v>
      </c>
      <c r="B2038" s="4">
        <v>2969.3999020000001</v>
      </c>
    </row>
    <row r="2039" spans="1:2" x14ac:dyDescent="0.3">
      <c r="A2039" s="5">
        <v>39920</v>
      </c>
      <c r="B2039" s="4">
        <v>3091.959961</v>
      </c>
    </row>
    <row r="2040" spans="1:2" x14ac:dyDescent="0.3">
      <c r="A2040" s="5">
        <v>39919</v>
      </c>
      <c r="B2040" s="4">
        <v>3038.179932</v>
      </c>
    </row>
    <row r="2041" spans="1:2" x14ac:dyDescent="0.3">
      <c r="A2041" s="5">
        <v>39918</v>
      </c>
      <c r="B2041" s="4">
        <v>2985.73999</v>
      </c>
    </row>
    <row r="2042" spans="1:2" x14ac:dyDescent="0.3">
      <c r="A2042" s="5">
        <v>39917</v>
      </c>
      <c r="B2042" s="4">
        <v>3000.219971</v>
      </c>
    </row>
    <row r="2043" spans="1:2" x14ac:dyDescent="0.3">
      <c r="A2043" s="5">
        <v>39912</v>
      </c>
      <c r="B2043" s="4">
        <v>2974.179932</v>
      </c>
    </row>
    <row r="2044" spans="1:2" x14ac:dyDescent="0.3">
      <c r="A2044" s="5">
        <v>39911</v>
      </c>
      <c r="B2044" s="4">
        <v>2921.0600589999999</v>
      </c>
    </row>
    <row r="2045" spans="1:2" x14ac:dyDescent="0.3">
      <c r="A2045" s="5">
        <v>39910</v>
      </c>
      <c r="B2045" s="4">
        <v>2902.3100589999999</v>
      </c>
    </row>
    <row r="2046" spans="1:2" x14ac:dyDescent="0.3">
      <c r="A2046" s="5">
        <v>39909</v>
      </c>
      <c r="B2046" s="4">
        <v>2929.75</v>
      </c>
    </row>
    <row r="2047" spans="1:2" x14ac:dyDescent="0.3">
      <c r="A2047" s="5">
        <v>39906</v>
      </c>
      <c r="B2047" s="4">
        <v>2958.73999</v>
      </c>
    </row>
    <row r="2048" spans="1:2" x14ac:dyDescent="0.3">
      <c r="A2048" s="5">
        <v>39905</v>
      </c>
      <c r="B2048" s="4">
        <v>2992.0600589999999</v>
      </c>
    </row>
    <row r="2049" spans="1:2" x14ac:dyDescent="0.3">
      <c r="A2049" s="5">
        <v>39904</v>
      </c>
      <c r="B2049" s="4">
        <v>2839.610107</v>
      </c>
    </row>
    <row r="2050" spans="1:2" x14ac:dyDescent="0.3">
      <c r="A2050" s="5">
        <v>39903</v>
      </c>
      <c r="B2050" s="4">
        <v>2807.3400879999999</v>
      </c>
    </row>
    <row r="2051" spans="1:2" x14ac:dyDescent="0.3">
      <c r="A2051" s="5">
        <v>39902</v>
      </c>
      <c r="B2051" s="4">
        <v>2719.3400879999999</v>
      </c>
    </row>
    <row r="2052" spans="1:2" x14ac:dyDescent="0.3">
      <c r="A2052" s="5">
        <v>39899</v>
      </c>
      <c r="B2052" s="4">
        <v>2840.6201169999999</v>
      </c>
    </row>
    <row r="2053" spans="1:2" x14ac:dyDescent="0.3">
      <c r="A2053" s="5">
        <v>39898</v>
      </c>
      <c r="B2053" s="4">
        <v>2892.070068</v>
      </c>
    </row>
    <row r="2054" spans="1:2" x14ac:dyDescent="0.3">
      <c r="A2054" s="5">
        <v>39897</v>
      </c>
      <c r="B2054" s="4">
        <v>2893.4499510000001</v>
      </c>
    </row>
    <row r="2055" spans="1:2" x14ac:dyDescent="0.3">
      <c r="A2055" s="5">
        <v>39896</v>
      </c>
      <c r="B2055" s="4">
        <v>2874.389893</v>
      </c>
    </row>
    <row r="2056" spans="1:2" x14ac:dyDescent="0.3">
      <c r="A2056" s="5">
        <v>39895</v>
      </c>
      <c r="B2056" s="4">
        <v>2869.570068</v>
      </c>
    </row>
    <row r="2057" spans="1:2" x14ac:dyDescent="0.3">
      <c r="A2057" s="5">
        <v>39892</v>
      </c>
      <c r="B2057" s="4">
        <v>2791.139893</v>
      </c>
    </row>
    <row r="2058" spans="1:2" x14ac:dyDescent="0.3">
      <c r="A2058" s="5">
        <v>39891</v>
      </c>
      <c r="B2058" s="4">
        <v>2776.98999</v>
      </c>
    </row>
    <row r="2059" spans="1:2" x14ac:dyDescent="0.3">
      <c r="A2059" s="5">
        <v>39890</v>
      </c>
      <c r="B2059" s="4">
        <v>2760.3400879999999</v>
      </c>
    </row>
    <row r="2060" spans="1:2" x14ac:dyDescent="0.3">
      <c r="A2060" s="5">
        <v>39889</v>
      </c>
      <c r="B2060" s="4">
        <v>2767.280029</v>
      </c>
    </row>
    <row r="2061" spans="1:2" x14ac:dyDescent="0.3">
      <c r="A2061" s="5">
        <v>39888</v>
      </c>
      <c r="B2061" s="4">
        <v>2791.6599120000001</v>
      </c>
    </row>
    <row r="2062" spans="1:2" x14ac:dyDescent="0.3">
      <c r="A2062" s="5">
        <v>39885</v>
      </c>
      <c r="B2062" s="4">
        <v>2705.6298830000001</v>
      </c>
    </row>
    <row r="2063" spans="1:2" x14ac:dyDescent="0.3">
      <c r="A2063" s="5">
        <v>39884</v>
      </c>
      <c r="B2063" s="4">
        <v>2694.25</v>
      </c>
    </row>
    <row r="2064" spans="1:2" x14ac:dyDescent="0.3">
      <c r="A2064" s="5">
        <v>39883</v>
      </c>
      <c r="B2064" s="4">
        <v>2674.1999510000001</v>
      </c>
    </row>
    <row r="2065" spans="1:2" x14ac:dyDescent="0.3">
      <c r="A2065" s="5">
        <v>39882</v>
      </c>
      <c r="B2065" s="4">
        <v>2663.679932</v>
      </c>
    </row>
    <row r="2066" spans="1:2" x14ac:dyDescent="0.3">
      <c r="A2066" s="5">
        <v>39881</v>
      </c>
      <c r="B2066" s="4">
        <v>2519.290039</v>
      </c>
    </row>
    <row r="2067" spans="1:2" x14ac:dyDescent="0.3">
      <c r="A2067" s="5">
        <v>39878</v>
      </c>
      <c r="B2067" s="4">
        <v>2534.4499510000001</v>
      </c>
    </row>
    <row r="2068" spans="1:2" x14ac:dyDescent="0.3">
      <c r="A2068" s="5">
        <v>39877</v>
      </c>
      <c r="B2068" s="4">
        <v>2569.6298830000001</v>
      </c>
    </row>
    <row r="2069" spans="1:2" x14ac:dyDescent="0.3">
      <c r="A2069" s="5">
        <v>39876</v>
      </c>
      <c r="B2069" s="4">
        <v>2675.679932</v>
      </c>
    </row>
    <row r="2070" spans="1:2" x14ac:dyDescent="0.3">
      <c r="A2070" s="5">
        <v>39875</v>
      </c>
      <c r="B2070" s="4">
        <v>2554.5500489999999</v>
      </c>
    </row>
    <row r="2071" spans="1:2" x14ac:dyDescent="0.3">
      <c r="A2071" s="5">
        <v>39874</v>
      </c>
      <c r="B2071" s="4">
        <v>2581.459961</v>
      </c>
    </row>
    <row r="2072" spans="1:2" x14ac:dyDescent="0.3">
      <c r="A2072" s="5">
        <v>39871</v>
      </c>
      <c r="B2072" s="4">
        <v>2702.4799800000001</v>
      </c>
    </row>
    <row r="2073" spans="1:2" x14ac:dyDescent="0.3">
      <c r="A2073" s="5">
        <v>39870</v>
      </c>
      <c r="B2073" s="4">
        <v>2744.8400879999999</v>
      </c>
    </row>
    <row r="2074" spans="1:2" x14ac:dyDescent="0.3">
      <c r="A2074" s="5">
        <v>39869</v>
      </c>
      <c r="B2074" s="4">
        <v>2696.919922</v>
      </c>
    </row>
    <row r="2075" spans="1:2" x14ac:dyDescent="0.3">
      <c r="A2075" s="5">
        <v>39868</v>
      </c>
      <c r="B2075" s="4">
        <v>2708.0500489999999</v>
      </c>
    </row>
    <row r="2076" spans="1:2" x14ac:dyDescent="0.3">
      <c r="A2076" s="5">
        <v>39867</v>
      </c>
      <c r="B2076" s="4">
        <v>2727.8701169999999</v>
      </c>
    </row>
    <row r="2077" spans="1:2" x14ac:dyDescent="0.3">
      <c r="A2077" s="5">
        <v>39864</v>
      </c>
      <c r="B2077" s="4">
        <v>2750.5500489999999</v>
      </c>
    </row>
    <row r="2078" spans="1:2" x14ac:dyDescent="0.3">
      <c r="A2078" s="5">
        <v>39863</v>
      </c>
      <c r="B2078" s="4">
        <v>2872.6000979999999</v>
      </c>
    </row>
    <row r="2079" spans="1:2" x14ac:dyDescent="0.3">
      <c r="A2079" s="5">
        <v>39862</v>
      </c>
      <c r="B2079" s="4">
        <v>2874.070068</v>
      </c>
    </row>
    <row r="2080" spans="1:2" x14ac:dyDescent="0.3">
      <c r="A2080" s="5">
        <v>39861</v>
      </c>
      <c r="B2080" s="4">
        <v>2875.2299800000001</v>
      </c>
    </row>
    <row r="2081" spans="1:2" x14ac:dyDescent="0.3">
      <c r="A2081" s="5">
        <v>39860</v>
      </c>
      <c r="B2081" s="4">
        <v>2962.219971</v>
      </c>
    </row>
    <row r="2082" spans="1:2" x14ac:dyDescent="0.3">
      <c r="A2082" s="5">
        <v>39857</v>
      </c>
      <c r="B2082" s="4">
        <v>2997.860107</v>
      </c>
    </row>
    <row r="2083" spans="1:2" x14ac:dyDescent="0.3">
      <c r="A2083" s="5">
        <v>39856</v>
      </c>
      <c r="B2083" s="4">
        <v>2964.3400879999999</v>
      </c>
    </row>
    <row r="2084" spans="1:2" x14ac:dyDescent="0.3">
      <c r="A2084" s="5">
        <v>39855</v>
      </c>
      <c r="B2084" s="4">
        <v>3027.719971</v>
      </c>
    </row>
    <row r="2085" spans="1:2" x14ac:dyDescent="0.3">
      <c r="A2085" s="5">
        <v>39854</v>
      </c>
      <c r="B2085" s="4">
        <v>3020.75</v>
      </c>
    </row>
    <row r="2086" spans="1:2" x14ac:dyDescent="0.3">
      <c r="A2086" s="5">
        <v>39853</v>
      </c>
      <c r="B2086" s="4">
        <v>3134.8701169999999</v>
      </c>
    </row>
    <row r="2087" spans="1:2" x14ac:dyDescent="0.3">
      <c r="A2087" s="5">
        <v>39850</v>
      </c>
      <c r="B2087" s="4">
        <v>3122.790039</v>
      </c>
    </row>
    <row r="2088" spans="1:2" x14ac:dyDescent="0.3">
      <c r="A2088" s="5">
        <v>39849</v>
      </c>
      <c r="B2088" s="4">
        <v>3066.290039</v>
      </c>
    </row>
    <row r="2089" spans="1:2" x14ac:dyDescent="0.3">
      <c r="A2089" s="5">
        <v>39848</v>
      </c>
      <c r="B2089" s="4">
        <v>3068.98999</v>
      </c>
    </row>
    <row r="2090" spans="1:2" x14ac:dyDescent="0.3">
      <c r="A2090" s="5">
        <v>39847</v>
      </c>
      <c r="B2090" s="4">
        <v>2982.389893</v>
      </c>
    </row>
    <row r="2091" spans="1:2" x14ac:dyDescent="0.3">
      <c r="A2091" s="5">
        <v>39846</v>
      </c>
      <c r="B2091" s="4">
        <v>2930.0500489999999</v>
      </c>
    </row>
    <row r="2092" spans="1:2" x14ac:dyDescent="0.3">
      <c r="A2092" s="5">
        <v>39843</v>
      </c>
      <c r="B2092" s="4">
        <v>2973.919922</v>
      </c>
    </row>
    <row r="2093" spans="1:2" x14ac:dyDescent="0.3">
      <c r="A2093" s="5">
        <v>39842</v>
      </c>
      <c r="B2093" s="4">
        <v>3009.75</v>
      </c>
    </row>
    <row r="2094" spans="1:2" x14ac:dyDescent="0.3">
      <c r="A2094" s="5">
        <v>39841</v>
      </c>
      <c r="B2094" s="4">
        <v>3076.01001</v>
      </c>
    </row>
    <row r="2095" spans="1:2" x14ac:dyDescent="0.3">
      <c r="A2095" s="5">
        <v>39840</v>
      </c>
      <c r="B2095" s="4">
        <v>2954.530029</v>
      </c>
    </row>
    <row r="2096" spans="1:2" x14ac:dyDescent="0.3">
      <c r="A2096" s="5">
        <v>39839</v>
      </c>
      <c r="B2096" s="4">
        <v>2955.3701169999999</v>
      </c>
    </row>
    <row r="2097" spans="1:2" x14ac:dyDescent="0.3">
      <c r="A2097" s="5">
        <v>39836</v>
      </c>
      <c r="B2097" s="4">
        <v>2849.139893</v>
      </c>
    </row>
    <row r="2098" spans="1:2" x14ac:dyDescent="0.3">
      <c r="A2098" s="5">
        <v>39835</v>
      </c>
      <c r="B2098" s="4">
        <v>2869.6201169999999</v>
      </c>
    </row>
    <row r="2099" spans="1:2" x14ac:dyDescent="0.3">
      <c r="A2099" s="5">
        <v>39834</v>
      </c>
      <c r="B2099" s="4">
        <v>2905.570068</v>
      </c>
    </row>
    <row r="2100" spans="1:2" x14ac:dyDescent="0.3">
      <c r="A2100" s="5">
        <v>39833</v>
      </c>
      <c r="B2100" s="4">
        <v>2925.280029</v>
      </c>
    </row>
    <row r="2101" spans="1:2" x14ac:dyDescent="0.3">
      <c r="A2101" s="5">
        <v>39832</v>
      </c>
      <c r="B2101" s="4">
        <v>2989.6899410000001</v>
      </c>
    </row>
    <row r="2102" spans="1:2" x14ac:dyDescent="0.3">
      <c r="A2102" s="5">
        <v>39829</v>
      </c>
      <c r="B2102" s="4">
        <v>3016.75</v>
      </c>
    </row>
    <row r="2103" spans="1:2" x14ac:dyDescent="0.3">
      <c r="A2103" s="5">
        <v>39828</v>
      </c>
      <c r="B2103" s="4">
        <v>2995.8798830000001</v>
      </c>
    </row>
    <row r="2104" spans="1:2" x14ac:dyDescent="0.3">
      <c r="A2104" s="5">
        <v>39827</v>
      </c>
      <c r="B2104" s="4">
        <v>3052</v>
      </c>
    </row>
    <row r="2105" spans="1:2" x14ac:dyDescent="0.3">
      <c r="A2105" s="5">
        <v>39826</v>
      </c>
      <c r="B2105" s="4">
        <v>3197.889893</v>
      </c>
    </row>
    <row r="2106" spans="1:2" x14ac:dyDescent="0.3">
      <c r="A2106" s="5">
        <v>39825</v>
      </c>
      <c r="B2106" s="4">
        <v>3246.1201169999999</v>
      </c>
    </row>
    <row r="2107" spans="1:2" x14ac:dyDescent="0.3">
      <c r="A2107" s="5">
        <v>39822</v>
      </c>
      <c r="B2107" s="4">
        <v>3299.5</v>
      </c>
    </row>
    <row r="2108" spans="1:2" x14ac:dyDescent="0.3">
      <c r="A2108" s="5">
        <v>39821</v>
      </c>
      <c r="B2108" s="4">
        <v>3324.330078</v>
      </c>
    </row>
    <row r="2109" spans="1:2" x14ac:dyDescent="0.3">
      <c r="A2109" s="5">
        <v>39820</v>
      </c>
      <c r="B2109" s="4">
        <v>3346.0900879999999</v>
      </c>
    </row>
    <row r="2110" spans="1:2" x14ac:dyDescent="0.3">
      <c r="A2110" s="5">
        <v>39819</v>
      </c>
      <c r="B2110" s="4">
        <v>3396.219971</v>
      </c>
    </row>
    <row r="2111" spans="1:2" x14ac:dyDescent="0.3">
      <c r="A2111" s="5">
        <v>39818</v>
      </c>
      <c r="B2111" s="4">
        <v>3359.919922</v>
      </c>
    </row>
    <row r="2112" spans="1:2" x14ac:dyDescent="0.3">
      <c r="A2112" s="5">
        <v>39815</v>
      </c>
      <c r="B2112" s="4">
        <v>3349.6899410000001</v>
      </c>
    </row>
    <row r="2113" spans="1:2" x14ac:dyDescent="0.3">
      <c r="A2113" s="5">
        <v>39813</v>
      </c>
      <c r="B2113" s="4">
        <v>3217.969971</v>
      </c>
    </row>
    <row r="2114" spans="1:2" x14ac:dyDescent="0.3">
      <c r="A2114" s="5">
        <v>39812</v>
      </c>
      <c r="B2114" s="4">
        <v>3217.1298830000001</v>
      </c>
    </row>
    <row r="2115" spans="1:2" x14ac:dyDescent="0.3">
      <c r="A2115" s="5">
        <v>39811</v>
      </c>
      <c r="B2115" s="4">
        <v>3130.719971</v>
      </c>
    </row>
    <row r="2116" spans="1:2" x14ac:dyDescent="0.3">
      <c r="A2116" s="5">
        <v>39806</v>
      </c>
      <c r="B2116" s="4">
        <v>3116.209961</v>
      </c>
    </row>
    <row r="2117" spans="1:2" x14ac:dyDescent="0.3">
      <c r="A2117" s="5">
        <v>39805</v>
      </c>
      <c r="B2117" s="4">
        <v>3128.4099120000001</v>
      </c>
    </row>
    <row r="2118" spans="1:2" x14ac:dyDescent="0.3">
      <c r="A2118" s="5">
        <v>39804</v>
      </c>
      <c r="B2118" s="4">
        <v>3151.360107</v>
      </c>
    </row>
    <row r="2119" spans="1:2" x14ac:dyDescent="0.3">
      <c r="A2119" s="5">
        <v>39801</v>
      </c>
      <c r="B2119" s="4">
        <v>3225.8999020000001</v>
      </c>
    </row>
    <row r="2120" spans="1:2" x14ac:dyDescent="0.3">
      <c r="A2120" s="5">
        <v>39800</v>
      </c>
      <c r="B2120" s="4">
        <v>3234.1499020000001</v>
      </c>
    </row>
    <row r="2121" spans="1:2" x14ac:dyDescent="0.3">
      <c r="A2121" s="5">
        <v>39799</v>
      </c>
      <c r="B2121" s="4">
        <v>3241.919922</v>
      </c>
    </row>
    <row r="2122" spans="1:2" x14ac:dyDescent="0.3">
      <c r="A2122" s="5">
        <v>39798</v>
      </c>
      <c r="B2122" s="4">
        <v>3251.6599120000001</v>
      </c>
    </row>
    <row r="2123" spans="1:2" x14ac:dyDescent="0.3">
      <c r="A2123" s="5">
        <v>39797</v>
      </c>
      <c r="B2123" s="4">
        <v>3185.6599120000001</v>
      </c>
    </row>
    <row r="2124" spans="1:2" x14ac:dyDescent="0.3">
      <c r="A2124" s="5">
        <v>39794</v>
      </c>
      <c r="B2124" s="4">
        <v>3213.6000979999999</v>
      </c>
    </row>
    <row r="2125" spans="1:2" x14ac:dyDescent="0.3">
      <c r="A2125" s="5">
        <v>39793</v>
      </c>
      <c r="B2125" s="4">
        <v>3306.1298830000001</v>
      </c>
    </row>
    <row r="2126" spans="1:2" x14ac:dyDescent="0.3">
      <c r="A2126" s="5">
        <v>39792</v>
      </c>
      <c r="B2126" s="4">
        <v>3320.3100589999999</v>
      </c>
    </row>
    <row r="2127" spans="1:2" x14ac:dyDescent="0.3">
      <c r="A2127" s="5">
        <v>39791</v>
      </c>
      <c r="B2127" s="4">
        <v>3297.8000489999999</v>
      </c>
    </row>
    <row r="2128" spans="1:2" x14ac:dyDescent="0.3">
      <c r="A2128" s="5">
        <v>39790</v>
      </c>
      <c r="B2128" s="4">
        <v>3247.4799800000001</v>
      </c>
    </row>
    <row r="2129" spans="1:2" x14ac:dyDescent="0.3">
      <c r="A2129" s="5">
        <v>39787</v>
      </c>
      <c r="B2129" s="4">
        <v>2988.01001</v>
      </c>
    </row>
    <row r="2130" spans="1:2" x14ac:dyDescent="0.3">
      <c r="A2130" s="5">
        <v>39786</v>
      </c>
      <c r="B2130" s="4">
        <v>3161.1599120000001</v>
      </c>
    </row>
    <row r="2131" spans="1:2" x14ac:dyDescent="0.3">
      <c r="A2131" s="5">
        <v>39785</v>
      </c>
      <c r="B2131" s="4">
        <v>3166.6499020000001</v>
      </c>
    </row>
    <row r="2132" spans="1:2" x14ac:dyDescent="0.3">
      <c r="A2132" s="5">
        <v>39784</v>
      </c>
      <c r="B2132" s="4">
        <v>3152.8999020000001</v>
      </c>
    </row>
    <row r="2133" spans="1:2" x14ac:dyDescent="0.3">
      <c r="A2133" s="5">
        <v>39783</v>
      </c>
      <c r="B2133" s="4">
        <v>3080.429932</v>
      </c>
    </row>
    <row r="2134" spans="1:2" x14ac:dyDescent="0.3">
      <c r="A2134" s="5">
        <v>39780</v>
      </c>
      <c r="B2134" s="4">
        <v>3262.679932</v>
      </c>
    </row>
    <row r="2135" spans="1:2" x14ac:dyDescent="0.3">
      <c r="A2135" s="5">
        <v>39779</v>
      </c>
      <c r="B2135" s="4">
        <v>3250.389893</v>
      </c>
    </row>
    <row r="2136" spans="1:2" x14ac:dyDescent="0.3">
      <c r="A2136" s="5">
        <v>39778</v>
      </c>
      <c r="B2136" s="4">
        <v>3169.8500979999999</v>
      </c>
    </row>
    <row r="2137" spans="1:2" x14ac:dyDescent="0.3">
      <c r="A2137" s="5">
        <v>39777</v>
      </c>
      <c r="B2137" s="4">
        <v>3209.5600589999999</v>
      </c>
    </row>
    <row r="2138" spans="1:2" x14ac:dyDescent="0.3">
      <c r="A2138" s="5">
        <v>39776</v>
      </c>
      <c r="B2138" s="4">
        <v>3172.110107</v>
      </c>
    </row>
    <row r="2139" spans="1:2" x14ac:dyDescent="0.3">
      <c r="A2139" s="5">
        <v>39773</v>
      </c>
      <c r="B2139" s="4">
        <v>2881.26001</v>
      </c>
    </row>
    <row r="2140" spans="1:2" x14ac:dyDescent="0.3">
      <c r="A2140" s="5">
        <v>39772</v>
      </c>
      <c r="B2140" s="4">
        <v>2980.419922</v>
      </c>
    </row>
    <row r="2141" spans="1:2" x14ac:dyDescent="0.3">
      <c r="A2141" s="5">
        <v>39771</v>
      </c>
      <c r="B2141" s="4">
        <v>3087.889893</v>
      </c>
    </row>
    <row r="2142" spans="1:2" x14ac:dyDescent="0.3">
      <c r="A2142" s="5">
        <v>39770</v>
      </c>
      <c r="B2142" s="4">
        <v>3217.3999020000001</v>
      </c>
    </row>
    <row r="2143" spans="1:2" x14ac:dyDescent="0.3">
      <c r="A2143" s="5">
        <v>39769</v>
      </c>
      <c r="B2143" s="4">
        <v>3182.030029</v>
      </c>
    </row>
    <row r="2144" spans="1:2" x14ac:dyDescent="0.3">
      <c r="A2144" s="5">
        <v>39766</v>
      </c>
      <c r="B2144" s="4">
        <v>3291.469971</v>
      </c>
    </row>
    <row r="2145" spans="1:2" x14ac:dyDescent="0.3">
      <c r="A2145" s="5">
        <v>39765</v>
      </c>
      <c r="B2145" s="4">
        <v>3269.459961</v>
      </c>
    </row>
    <row r="2146" spans="1:2" x14ac:dyDescent="0.3">
      <c r="A2146" s="5">
        <v>39764</v>
      </c>
      <c r="B2146" s="4">
        <v>3233.959961</v>
      </c>
    </row>
    <row r="2147" spans="1:2" x14ac:dyDescent="0.3">
      <c r="A2147" s="5">
        <v>39763</v>
      </c>
      <c r="B2147" s="4">
        <v>3336.4099120000001</v>
      </c>
    </row>
    <row r="2148" spans="1:2" x14ac:dyDescent="0.3">
      <c r="A2148" s="5">
        <v>39762</v>
      </c>
      <c r="B2148" s="4">
        <v>3505.75</v>
      </c>
    </row>
    <row r="2149" spans="1:2" x14ac:dyDescent="0.3">
      <c r="A2149" s="5">
        <v>39759</v>
      </c>
      <c r="B2149" s="4">
        <v>3469.1201169999999</v>
      </c>
    </row>
    <row r="2150" spans="1:2" x14ac:dyDescent="0.3">
      <c r="A2150" s="5">
        <v>39758</v>
      </c>
      <c r="B2150" s="4">
        <v>3387.25</v>
      </c>
    </row>
    <row r="2151" spans="1:2" x14ac:dyDescent="0.3">
      <c r="A2151" s="5">
        <v>39757</v>
      </c>
      <c r="B2151" s="4">
        <v>3618.110107</v>
      </c>
    </row>
    <row r="2152" spans="1:2" x14ac:dyDescent="0.3">
      <c r="A2152" s="5">
        <v>39756</v>
      </c>
      <c r="B2152" s="4">
        <v>3691.0900879999999</v>
      </c>
    </row>
    <row r="2153" spans="1:2" x14ac:dyDescent="0.3">
      <c r="A2153" s="5">
        <v>39755</v>
      </c>
      <c r="B2153" s="4">
        <v>3527.969971</v>
      </c>
    </row>
    <row r="2154" spans="1:2" x14ac:dyDescent="0.3">
      <c r="A2154" s="5">
        <v>39752</v>
      </c>
      <c r="B2154" s="4">
        <v>3487.070068</v>
      </c>
    </row>
    <row r="2155" spans="1:2" x14ac:dyDescent="0.3">
      <c r="A2155" s="5">
        <v>39751</v>
      </c>
      <c r="B2155" s="4">
        <v>3407.820068</v>
      </c>
    </row>
    <row r="2156" spans="1:2" x14ac:dyDescent="0.3">
      <c r="A2156" s="5">
        <v>39750</v>
      </c>
      <c r="B2156" s="4">
        <v>3402.570068</v>
      </c>
    </row>
    <row r="2157" spans="1:2" x14ac:dyDescent="0.3">
      <c r="A2157" s="5">
        <v>39749</v>
      </c>
      <c r="B2157" s="4">
        <v>3114.919922</v>
      </c>
    </row>
    <row r="2158" spans="1:2" x14ac:dyDescent="0.3">
      <c r="A2158" s="5">
        <v>39748</v>
      </c>
      <c r="B2158" s="4">
        <v>3067.3500979999999</v>
      </c>
    </row>
    <row r="2159" spans="1:2" x14ac:dyDescent="0.3">
      <c r="A2159" s="5">
        <v>39745</v>
      </c>
      <c r="B2159" s="4">
        <v>3193.790039</v>
      </c>
    </row>
    <row r="2160" spans="1:2" x14ac:dyDescent="0.3">
      <c r="A2160" s="5">
        <v>39744</v>
      </c>
      <c r="B2160" s="4">
        <v>3310.8701169999999</v>
      </c>
    </row>
    <row r="2161" spans="1:2" x14ac:dyDescent="0.3">
      <c r="A2161" s="5">
        <v>39743</v>
      </c>
      <c r="B2161" s="4">
        <v>3298.179932</v>
      </c>
    </row>
    <row r="2162" spans="1:2" x14ac:dyDescent="0.3">
      <c r="A2162" s="5">
        <v>39742</v>
      </c>
      <c r="B2162" s="4">
        <v>3475.3999020000001</v>
      </c>
    </row>
    <row r="2163" spans="1:2" x14ac:dyDescent="0.3">
      <c r="A2163" s="5">
        <v>39741</v>
      </c>
      <c r="B2163" s="4">
        <v>3448.51001</v>
      </c>
    </row>
    <row r="2164" spans="1:2" x14ac:dyDescent="0.3">
      <c r="A2164" s="5">
        <v>39738</v>
      </c>
      <c r="B2164" s="4">
        <v>3329.919922</v>
      </c>
    </row>
    <row r="2165" spans="1:2" x14ac:dyDescent="0.3">
      <c r="A2165" s="5">
        <v>39737</v>
      </c>
      <c r="B2165" s="4">
        <v>3181</v>
      </c>
    </row>
    <row r="2166" spans="1:2" x14ac:dyDescent="0.3">
      <c r="A2166" s="5">
        <v>39736</v>
      </c>
      <c r="B2166" s="4">
        <v>3381.070068</v>
      </c>
    </row>
    <row r="2167" spans="1:2" x14ac:dyDescent="0.3">
      <c r="A2167" s="5">
        <v>39735</v>
      </c>
      <c r="B2167" s="4">
        <v>3628.5200199999999</v>
      </c>
    </row>
    <row r="2168" spans="1:2" x14ac:dyDescent="0.3">
      <c r="A2168" s="5">
        <v>39734</v>
      </c>
      <c r="B2168" s="4">
        <v>3531.5</v>
      </c>
    </row>
    <row r="2169" spans="1:2" x14ac:dyDescent="0.3">
      <c r="A2169" s="5">
        <v>39731</v>
      </c>
      <c r="B2169" s="4">
        <v>3176.48999</v>
      </c>
    </row>
    <row r="2170" spans="1:2" x14ac:dyDescent="0.3">
      <c r="A2170" s="5">
        <v>39730</v>
      </c>
      <c r="B2170" s="4">
        <v>3442.6999510000001</v>
      </c>
    </row>
    <row r="2171" spans="1:2" x14ac:dyDescent="0.3">
      <c r="A2171" s="5">
        <v>39729</v>
      </c>
      <c r="B2171" s="4">
        <v>3496.889893</v>
      </c>
    </row>
    <row r="2172" spans="1:2" x14ac:dyDescent="0.3">
      <c r="A2172" s="5">
        <v>39728</v>
      </c>
      <c r="B2172" s="4">
        <v>3732.219971</v>
      </c>
    </row>
    <row r="2173" spans="1:2" x14ac:dyDescent="0.3">
      <c r="A2173" s="5">
        <v>39727</v>
      </c>
      <c r="B2173" s="4">
        <v>3711.9799800000001</v>
      </c>
    </row>
    <row r="2174" spans="1:2" x14ac:dyDescent="0.3">
      <c r="A2174" s="5">
        <v>39724</v>
      </c>
      <c r="B2174" s="4">
        <v>4080.75</v>
      </c>
    </row>
    <row r="2175" spans="1:2" x14ac:dyDescent="0.3">
      <c r="A2175" s="5">
        <v>39723</v>
      </c>
      <c r="B2175" s="4">
        <v>3963.280029</v>
      </c>
    </row>
    <row r="2176" spans="1:2" x14ac:dyDescent="0.3">
      <c r="A2176" s="5">
        <v>39722</v>
      </c>
      <c r="B2176" s="4">
        <v>4054.540039</v>
      </c>
    </row>
    <row r="2177" spans="1:2" x14ac:dyDescent="0.3">
      <c r="A2177" s="5">
        <v>39721</v>
      </c>
      <c r="B2177" s="4">
        <v>4032.1000979999999</v>
      </c>
    </row>
    <row r="2178" spans="1:2" x14ac:dyDescent="0.3">
      <c r="A2178" s="5">
        <v>39720</v>
      </c>
      <c r="B2178" s="4">
        <v>3953.4799800000001</v>
      </c>
    </row>
    <row r="2179" spans="1:2" x14ac:dyDescent="0.3">
      <c r="A2179" s="5">
        <v>39717</v>
      </c>
      <c r="B2179" s="4">
        <v>4163.3798829999996</v>
      </c>
    </row>
    <row r="2180" spans="1:2" x14ac:dyDescent="0.3">
      <c r="A2180" s="5">
        <v>39716</v>
      </c>
      <c r="B2180" s="4">
        <v>4226.8100590000004</v>
      </c>
    </row>
    <row r="2181" spans="1:2" x14ac:dyDescent="0.3">
      <c r="A2181" s="5">
        <v>39715</v>
      </c>
      <c r="B2181" s="4">
        <v>4114.5400390000004</v>
      </c>
    </row>
    <row r="2182" spans="1:2" x14ac:dyDescent="0.3">
      <c r="A2182" s="5">
        <v>39714</v>
      </c>
      <c r="B2182" s="4">
        <v>4139.8198240000002</v>
      </c>
    </row>
    <row r="2183" spans="1:2" x14ac:dyDescent="0.3">
      <c r="A2183" s="5">
        <v>39713</v>
      </c>
      <c r="B2183" s="4">
        <v>4223.5097660000001</v>
      </c>
    </row>
    <row r="2184" spans="1:2" x14ac:dyDescent="0.3">
      <c r="A2184" s="5">
        <v>39710</v>
      </c>
      <c r="B2184" s="4">
        <v>4324.8701170000004</v>
      </c>
    </row>
    <row r="2185" spans="1:2" x14ac:dyDescent="0.3">
      <c r="A2185" s="5">
        <v>39709</v>
      </c>
      <c r="B2185" s="4">
        <v>3957.860107</v>
      </c>
    </row>
    <row r="2186" spans="1:2" x14ac:dyDescent="0.3">
      <c r="A2186" s="5">
        <v>39708</v>
      </c>
      <c r="B2186" s="4">
        <v>4000.110107</v>
      </c>
    </row>
    <row r="2187" spans="1:2" x14ac:dyDescent="0.3">
      <c r="A2187" s="5">
        <v>39707</v>
      </c>
      <c r="B2187" s="4">
        <v>4087.3999020000001</v>
      </c>
    </row>
    <row r="2188" spans="1:2" x14ac:dyDescent="0.3">
      <c r="A2188" s="5">
        <v>39706</v>
      </c>
      <c r="B2188" s="4">
        <v>4168.9702150000003</v>
      </c>
    </row>
    <row r="2189" spans="1:2" x14ac:dyDescent="0.3">
      <c r="A2189" s="5">
        <v>39703</v>
      </c>
      <c r="B2189" s="4">
        <v>4332.6601559999999</v>
      </c>
    </row>
    <row r="2190" spans="1:2" x14ac:dyDescent="0.3">
      <c r="A2190" s="5">
        <v>39702</v>
      </c>
      <c r="B2190" s="4">
        <v>4249.0698240000002</v>
      </c>
    </row>
    <row r="2191" spans="1:2" x14ac:dyDescent="0.3">
      <c r="A2191" s="5">
        <v>39701</v>
      </c>
      <c r="B2191" s="4">
        <v>4283.6601559999999</v>
      </c>
    </row>
    <row r="2192" spans="1:2" x14ac:dyDescent="0.3">
      <c r="A2192" s="5">
        <v>39700</v>
      </c>
      <c r="B2192" s="4">
        <v>4293.3398440000001</v>
      </c>
    </row>
    <row r="2193" spans="1:2" x14ac:dyDescent="0.3">
      <c r="A2193" s="5">
        <v>39699</v>
      </c>
      <c r="B2193" s="4">
        <v>4340.1801759999998</v>
      </c>
    </row>
    <row r="2194" spans="1:2" x14ac:dyDescent="0.3">
      <c r="A2194" s="5">
        <v>39696</v>
      </c>
      <c r="B2194" s="4">
        <v>4196.6601559999999</v>
      </c>
    </row>
    <row r="2195" spans="1:2" x14ac:dyDescent="0.3">
      <c r="A2195" s="5">
        <v>39695</v>
      </c>
      <c r="B2195" s="4">
        <v>4304.0097660000001</v>
      </c>
    </row>
    <row r="2196" spans="1:2" x14ac:dyDescent="0.3">
      <c r="A2196" s="5">
        <v>39694</v>
      </c>
      <c r="B2196" s="4">
        <v>4447.1298829999996</v>
      </c>
    </row>
    <row r="2197" spans="1:2" x14ac:dyDescent="0.3">
      <c r="A2197" s="5">
        <v>39693</v>
      </c>
      <c r="B2197" s="4">
        <v>4539.0698240000002</v>
      </c>
    </row>
    <row r="2198" spans="1:2" x14ac:dyDescent="0.3">
      <c r="A2198" s="5">
        <v>39692</v>
      </c>
      <c r="B2198" s="4">
        <v>4472.1298829999996</v>
      </c>
    </row>
    <row r="2199" spans="1:2" x14ac:dyDescent="0.3">
      <c r="A2199" s="5">
        <v>39689</v>
      </c>
      <c r="B2199" s="4">
        <v>4482.6000979999999</v>
      </c>
    </row>
    <row r="2200" spans="1:2" x14ac:dyDescent="0.3">
      <c r="A2200" s="5">
        <v>39688</v>
      </c>
      <c r="B2200" s="4">
        <v>4461.4902339999999</v>
      </c>
    </row>
    <row r="2201" spans="1:2" x14ac:dyDescent="0.3">
      <c r="A2201" s="5">
        <v>39687</v>
      </c>
      <c r="B2201" s="4">
        <v>4373.080078</v>
      </c>
    </row>
    <row r="2202" spans="1:2" x14ac:dyDescent="0.3">
      <c r="A2202" s="5">
        <v>39686</v>
      </c>
      <c r="B2202" s="4">
        <v>4368.5498049999997</v>
      </c>
    </row>
    <row r="2203" spans="1:2" x14ac:dyDescent="0.3">
      <c r="A2203" s="5">
        <v>39685</v>
      </c>
      <c r="B2203" s="4">
        <v>4355.8701170000004</v>
      </c>
    </row>
    <row r="2204" spans="1:2" x14ac:dyDescent="0.3">
      <c r="A2204" s="5">
        <v>39682</v>
      </c>
      <c r="B2204" s="4">
        <v>4400.4501950000003</v>
      </c>
    </row>
    <row r="2205" spans="1:2" x14ac:dyDescent="0.3">
      <c r="A2205" s="5">
        <v>39681</v>
      </c>
      <c r="B2205" s="4">
        <v>4304.6098629999997</v>
      </c>
    </row>
    <row r="2206" spans="1:2" x14ac:dyDescent="0.3">
      <c r="A2206" s="5">
        <v>39680</v>
      </c>
      <c r="B2206" s="4">
        <v>4365.8701170000004</v>
      </c>
    </row>
    <row r="2207" spans="1:2" x14ac:dyDescent="0.3">
      <c r="A2207" s="5">
        <v>39679</v>
      </c>
      <c r="B2207" s="4">
        <v>4332.7900390000004</v>
      </c>
    </row>
    <row r="2208" spans="1:2" x14ac:dyDescent="0.3">
      <c r="A2208" s="5">
        <v>39678</v>
      </c>
      <c r="B2208" s="4">
        <v>4448.8398440000001</v>
      </c>
    </row>
    <row r="2209" spans="1:2" x14ac:dyDescent="0.3">
      <c r="A2209" s="5">
        <v>39675</v>
      </c>
      <c r="B2209" s="4">
        <v>4453.6201170000004</v>
      </c>
    </row>
    <row r="2210" spans="1:2" x14ac:dyDescent="0.3">
      <c r="A2210" s="5">
        <v>39674</v>
      </c>
      <c r="B2210" s="4">
        <v>4420.9101559999999</v>
      </c>
    </row>
    <row r="2211" spans="1:2" x14ac:dyDescent="0.3">
      <c r="A2211" s="5">
        <v>39673</v>
      </c>
      <c r="B2211" s="4">
        <v>4402.9702150000003</v>
      </c>
    </row>
    <row r="2212" spans="1:2" x14ac:dyDescent="0.3">
      <c r="A2212" s="5">
        <v>39672</v>
      </c>
      <c r="B2212" s="4">
        <v>4518.4799800000001</v>
      </c>
    </row>
    <row r="2213" spans="1:2" x14ac:dyDescent="0.3">
      <c r="A2213" s="5">
        <v>39671</v>
      </c>
      <c r="B2213" s="4">
        <v>4538.4902339999999</v>
      </c>
    </row>
    <row r="2214" spans="1:2" x14ac:dyDescent="0.3">
      <c r="A2214" s="5">
        <v>39668</v>
      </c>
      <c r="B2214" s="4">
        <v>4491.8500979999999</v>
      </c>
    </row>
    <row r="2215" spans="1:2" x14ac:dyDescent="0.3">
      <c r="A2215" s="5">
        <v>39667</v>
      </c>
      <c r="B2215" s="4">
        <v>4457.4301759999998</v>
      </c>
    </row>
    <row r="2216" spans="1:2" x14ac:dyDescent="0.3">
      <c r="A2216" s="5">
        <v>39666</v>
      </c>
      <c r="B2216" s="4">
        <v>4448.330078</v>
      </c>
    </row>
    <row r="2217" spans="1:2" x14ac:dyDescent="0.3">
      <c r="A2217" s="5">
        <v>39665</v>
      </c>
      <c r="B2217" s="4">
        <v>4386.3500979999999</v>
      </c>
    </row>
    <row r="2218" spans="1:2" x14ac:dyDescent="0.3">
      <c r="A2218" s="5">
        <v>39664</v>
      </c>
      <c r="B2218" s="4">
        <v>4280.6298829999996</v>
      </c>
    </row>
    <row r="2219" spans="1:2" x14ac:dyDescent="0.3">
      <c r="A2219" s="5">
        <v>39661</v>
      </c>
      <c r="B2219" s="4">
        <v>4314.3398440000001</v>
      </c>
    </row>
    <row r="2220" spans="1:2" x14ac:dyDescent="0.3">
      <c r="A2220" s="5">
        <v>39660</v>
      </c>
      <c r="B2220" s="4">
        <v>4392.3598629999997</v>
      </c>
    </row>
    <row r="2221" spans="1:2" x14ac:dyDescent="0.3">
      <c r="A2221" s="5">
        <v>39659</v>
      </c>
      <c r="B2221" s="4">
        <v>4400.5498049999997</v>
      </c>
    </row>
    <row r="2222" spans="1:2" x14ac:dyDescent="0.3">
      <c r="A2222" s="5">
        <v>39658</v>
      </c>
      <c r="B2222" s="4">
        <v>4320.4902339999999</v>
      </c>
    </row>
    <row r="2223" spans="1:2" x14ac:dyDescent="0.3">
      <c r="A2223" s="5">
        <v>39657</v>
      </c>
      <c r="B2223" s="4">
        <v>4324.4501950000003</v>
      </c>
    </row>
    <row r="2224" spans="1:2" x14ac:dyDescent="0.3">
      <c r="A2224" s="5">
        <v>39654</v>
      </c>
      <c r="B2224" s="4">
        <v>4377.1801759999998</v>
      </c>
    </row>
    <row r="2225" spans="1:2" x14ac:dyDescent="0.3">
      <c r="A2225" s="5">
        <v>39653</v>
      </c>
      <c r="B2225" s="4">
        <v>4347.9902339999999</v>
      </c>
    </row>
    <row r="2226" spans="1:2" x14ac:dyDescent="0.3">
      <c r="A2226" s="5">
        <v>39652</v>
      </c>
      <c r="B2226" s="4">
        <v>4408.7402339999999</v>
      </c>
    </row>
    <row r="2227" spans="1:2" x14ac:dyDescent="0.3">
      <c r="A2227" s="5">
        <v>39651</v>
      </c>
      <c r="B2227" s="4">
        <v>4327.2597660000001</v>
      </c>
    </row>
    <row r="2228" spans="1:2" x14ac:dyDescent="0.3">
      <c r="A2228" s="5">
        <v>39650</v>
      </c>
      <c r="B2228" s="4">
        <v>4327.1401370000003</v>
      </c>
    </row>
    <row r="2229" spans="1:2" x14ac:dyDescent="0.3">
      <c r="A2229" s="5">
        <v>39647</v>
      </c>
      <c r="B2229" s="4">
        <v>4299.3598629999997</v>
      </c>
    </row>
    <row r="2230" spans="1:2" x14ac:dyDescent="0.3">
      <c r="A2230" s="5">
        <v>39646</v>
      </c>
      <c r="B2230" s="4">
        <v>4225.9902339999999</v>
      </c>
    </row>
    <row r="2231" spans="1:2" x14ac:dyDescent="0.3">
      <c r="A2231" s="5">
        <v>39645</v>
      </c>
      <c r="B2231" s="4">
        <v>4112.4501950000003</v>
      </c>
    </row>
    <row r="2232" spans="1:2" x14ac:dyDescent="0.3">
      <c r="A2232" s="5">
        <v>39644</v>
      </c>
      <c r="B2232" s="4">
        <v>4061.1499020000001</v>
      </c>
    </row>
    <row r="2233" spans="1:2" x14ac:dyDescent="0.3">
      <c r="A2233" s="5">
        <v>39643</v>
      </c>
      <c r="B2233" s="4">
        <v>4142.5297849999997</v>
      </c>
    </row>
    <row r="2234" spans="1:2" x14ac:dyDescent="0.3">
      <c r="A2234" s="5">
        <v>39640</v>
      </c>
      <c r="B2234" s="4">
        <v>4100.6401370000003</v>
      </c>
    </row>
    <row r="2235" spans="1:2" x14ac:dyDescent="0.3">
      <c r="A2235" s="5">
        <v>39639</v>
      </c>
      <c r="B2235" s="4">
        <v>4231.5600590000004</v>
      </c>
    </row>
    <row r="2236" spans="1:2" x14ac:dyDescent="0.3">
      <c r="A2236" s="5">
        <v>39638</v>
      </c>
      <c r="B2236" s="4">
        <v>4339.6601559999999</v>
      </c>
    </row>
    <row r="2237" spans="1:2" x14ac:dyDescent="0.3">
      <c r="A2237" s="5">
        <v>39637</v>
      </c>
      <c r="B2237" s="4">
        <v>4275.6098629999997</v>
      </c>
    </row>
    <row r="2238" spans="1:2" x14ac:dyDescent="0.3">
      <c r="A2238" s="5">
        <v>39636</v>
      </c>
      <c r="B2238" s="4">
        <v>4342.5898440000001</v>
      </c>
    </row>
    <row r="2239" spans="1:2" x14ac:dyDescent="0.3">
      <c r="A2239" s="5">
        <v>39633</v>
      </c>
      <c r="B2239" s="4">
        <v>4266</v>
      </c>
    </row>
    <row r="2240" spans="1:2" x14ac:dyDescent="0.3">
      <c r="A2240" s="5">
        <v>39632</v>
      </c>
      <c r="B2240" s="4">
        <v>4343.9902339999999</v>
      </c>
    </row>
    <row r="2241" spans="1:2" x14ac:dyDescent="0.3">
      <c r="A2241" s="5">
        <v>39631</v>
      </c>
      <c r="B2241" s="4">
        <v>4296.4799800000001</v>
      </c>
    </row>
    <row r="2242" spans="1:2" x14ac:dyDescent="0.3">
      <c r="A2242" s="5">
        <v>39630</v>
      </c>
      <c r="B2242" s="4">
        <v>4341.2099609999996</v>
      </c>
    </row>
    <row r="2243" spans="1:2" x14ac:dyDescent="0.3">
      <c r="A2243" s="5">
        <v>39629</v>
      </c>
      <c r="B2243" s="4">
        <v>4434.8500979999999</v>
      </c>
    </row>
    <row r="2244" spans="1:2" x14ac:dyDescent="0.3">
      <c r="A2244" s="5">
        <v>39626</v>
      </c>
      <c r="B2244" s="4">
        <v>4397.3198240000002</v>
      </c>
    </row>
    <row r="2245" spans="1:2" x14ac:dyDescent="0.3">
      <c r="A2245" s="5">
        <v>39625</v>
      </c>
      <c r="B2245" s="4">
        <v>4426.1899409999996</v>
      </c>
    </row>
    <row r="2246" spans="1:2" x14ac:dyDescent="0.3">
      <c r="A2246" s="5">
        <v>39624</v>
      </c>
      <c r="B2246" s="4">
        <v>4536.2900390000004</v>
      </c>
    </row>
    <row r="2247" spans="1:2" x14ac:dyDescent="0.3">
      <c r="A2247" s="5">
        <v>39623</v>
      </c>
      <c r="B2247" s="4">
        <v>4473.7597660000001</v>
      </c>
    </row>
    <row r="2248" spans="1:2" x14ac:dyDescent="0.3">
      <c r="A2248" s="5">
        <v>39622</v>
      </c>
      <c r="B2248" s="4">
        <v>4511.3701170000004</v>
      </c>
    </row>
    <row r="2249" spans="1:2" x14ac:dyDescent="0.3">
      <c r="A2249" s="5">
        <v>39619</v>
      </c>
      <c r="B2249" s="4">
        <v>4509.2700199999999</v>
      </c>
    </row>
    <row r="2250" spans="1:2" x14ac:dyDescent="0.3">
      <c r="A2250" s="5">
        <v>39618</v>
      </c>
      <c r="B2250" s="4">
        <v>4591.3901370000003</v>
      </c>
    </row>
    <row r="2251" spans="1:2" x14ac:dyDescent="0.3">
      <c r="A2251" s="5">
        <v>39617</v>
      </c>
      <c r="B2251" s="4">
        <v>4618.75</v>
      </c>
    </row>
    <row r="2252" spans="1:2" x14ac:dyDescent="0.3">
      <c r="A2252" s="5">
        <v>39616</v>
      </c>
      <c r="B2252" s="4">
        <v>4686.330078</v>
      </c>
    </row>
    <row r="2253" spans="1:2" x14ac:dyDescent="0.3">
      <c r="A2253" s="5">
        <v>39615</v>
      </c>
      <c r="B2253" s="4">
        <v>4657.7402339999999</v>
      </c>
    </row>
    <row r="2254" spans="1:2" x14ac:dyDescent="0.3">
      <c r="A2254" s="5">
        <v>39612</v>
      </c>
      <c r="B2254" s="4">
        <v>4682.2998049999997</v>
      </c>
    </row>
    <row r="2255" spans="1:2" x14ac:dyDescent="0.3">
      <c r="A2255" s="5">
        <v>39611</v>
      </c>
      <c r="B2255" s="4">
        <v>4672.2998049999997</v>
      </c>
    </row>
    <row r="2256" spans="1:2" x14ac:dyDescent="0.3">
      <c r="A2256" s="5">
        <v>39610</v>
      </c>
      <c r="B2256" s="4">
        <v>4660.9101559999999</v>
      </c>
    </row>
    <row r="2257" spans="1:2" x14ac:dyDescent="0.3">
      <c r="A2257" s="5">
        <v>39609</v>
      </c>
      <c r="B2257" s="4">
        <v>4761.080078</v>
      </c>
    </row>
    <row r="2258" spans="1:2" x14ac:dyDescent="0.3">
      <c r="A2258" s="5">
        <v>39608</v>
      </c>
      <c r="B2258" s="4">
        <v>4799.3798829999996</v>
      </c>
    </row>
    <row r="2259" spans="1:2" x14ac:dyDescent="0.3">
      <c r="A2259" s="5">
        <v>39605</v>
      </c>
      <c r="B2259" s="4">
        <v>4795.3198240000002</v>
      </c>
    </row>
    <row r="2260" spans="1:2" x14ac:dyDescent="0.3">
      <c r="A2260" s="5">
        <v>39604</v>
      </c>
      <c r="B2260" s="4">
        <v>4907.0600590000004</v>
      </c>
    </row>
    <row r="2261" spans="1:2" x14ac:dyDescent="0.3">
      <c r="A2261" s="5">
        <v>39603</v>
      </c>
      <c r="B2261" s="4">
        <v>4915.0698240000002</v>
      </c>
    </row>
    <row r="2262" spans="1:2" x14ac:dyDescent="0.3">
      <c r="A2262" s="5">
        <v>39602</v>
      </c>
      <c r="B2262" s="4">
        <v>4983.7099609999996</v>
      </c>
    </row>
    <row r="2263" spans="1:2" x14ac:dyDescent="0.3">
      <c r="A2263" s="5">
        <v>39601</v>
      </c>
      <c r="B2263" s="4">
        <v>4935.2099609999996</v>
      </c>
    </row>
    <row r="2264" spans="1:2" x14ac:dyDescent="0.3">
      <c r="A2264" s="5">
        <v>39598</v>
      </c>
      <c r="B2264" s="4">
        <v>5014.2797849999997</v>
      </c>
    </row>
    <row r="2265" spans="1:2" x14ac:dyDescent="0.3">
      <c r="A2265" s="5">
        <v>39597</v>
      </c>
      <c r="B2265" s="4">
        <v>4975.8999020000001</v>
      </c>
    </row>
    <row r="2266" spans="1:2" x14ac:dyDescent="0.3">
      <c r="A2266" s="5">
        <v>39596</v>
      </c>
      <c r="B2266" s="4">
        <v>4971.1098629999997</v>
      </c>
    </row>
    <row r="2267" spans="1:2" x14ac:dyDescent="0.3">
      <c r="A2267" s="5">
        <v>39595</v>
      </c>
      <c r="B2267" s="4">
        <v>4906.5600590000004</v>
      </c>
    </row>
    <row r="2268" spans="1:2" x14ac:dyDescent="0.3">
      <c r="A2268" s="5">
        <v>39594</v>
      </c>
      <c r="B2268" s="4">
        <v>4937.8398440000001</v>
      </c>
    </row>
    <row r="2269" spans="1:2" x14ac:dyDescent="0.3">
      <c r="A2269" s="5">
        <v>39591</v>
      </c>
      <c r="B2269" s="4">
        <v>4933.7700199999999</v>
      </c>
    </row>
    <row r="2270" spans="1:2" x14ac:dyDescent="0.3">
      <c r="A2270" s="5">
        <v>39590</v>
      </c>
      <c r="B2270" s="4">
        <v>5028.7402339999999</v>
      </c>
    </row>
    <row r="2271" spans="1:2" x14ac:dyDescent="0.3">
      <c r="A2271" s="5">
        <v>39589</v>
      </c>
      <c r="B2271" s="4">
        <v>5027.5498049999997</v>
      </c>
    </row>
    <row r="2272" spans="1:2" x14ac:dyDescent="0.3">
      <c r="A2272" s="5">
        <v>39588</v>
      </c>
      <c r="B2272" s="4">
        <v>5054.8798829999996</v>
      </c>
    </row>
    <row r="2273" spans="1:2" x14ac:dyDescent="0.3">
      <c r="A2273" s="5">
        <v>39587</v>
      </c>
      <c r="B2273" s="4">
        <v>5142.1000979999999</v>
      </c>
    </row>
    <row r="2274" spans="1:2" x14ac:dyDescent="0.3">
      <c r="A2274" s="5">
        <v>39584</v>
      </c>
      <c r="B2274" s="4">
        <v>5078.0400390000004</v>
      </c>
    </row>
    <row r="2275" spans="1:2" x14ac:dyDescent="0.3">
      <c r="A2275" s="5">
        <v>39583</v>
      </c>
      <c r="B2275" s="4">
        <v>5057.5097660000001</v>
      </c>
    </row>
    <row r="2276" spans="1:2" x14ac:dyDescent="0.3">
      <c r="A2276" s="5">
        <v>39582</v>
      </c>
      <c r="B2276" s="4">
        <v>5055.2402339999999</v>
      </c>
    </row>
    <row r="2277" spans="1:2" x14ac:dyDescent="0.3">
      <c r="A2277" s="5">
        <v>39581</v>
      </c>
      <c r="B2277" s="4">
        <v>4998.669922</v>
      </c>
    </row>
    <row r="2278" spans="1:2" x14ac:dyDescent="0.3">
      <c r="A2278" s="5">
        <v>39580</v>
      </c>
      <c r="B2278" s="4">
        <v>4976.2099609999996</v>
      </c>
    </row>
    <row r="2279" spans="1:2" x14ac:dyDescent="0.3">
      <c r="A2279" s="5">
        <v>39577</v>
      </c>
      <c r="B2279" s="4">
        <v>4960.5600590000004</v>
      </c>
    </row>
    <row r="2280" spans="1:2" x14ac:dyDescent="0.3">
      <c r="A2280" s="5">
        <v>39576</v>
      </c>
      <c r="B2280" s="4">
        <v>5055.580078</v>
      </c>
    </row>
    <row r="2281" spans="1:2" x14ac:dyDescent="0.3">
      <c r="A2281" s="5">
        <v>39575</v>
      </c>
      <c r="B2281" s="4">
        <v>5075.3100590000004</v>
      </c>
    </row>
    <row r="2282" spans="1:2" x14ac:dyDescent="0.3">
      <c r="A2282" s="5">
        <v>39574</v>
      </c>
      <c r="B2282" s="4">
        <v>5040.919922</v>
      </c>
    </row>
    <row r="2283" spans="1:2" x14ac:dyDescent="0.3">
      <c r="A2283" s="5">
        <v>39573</v>
      </c>
      <c r="B2283" s="4">
        <v>5063.3598629999997</v>
      </c>
    </row>
    <row r="2284" spans="1:2" x14ac:dyDescent="0.3">
      <c r="A2284" s="5">
        <v>39570</v>
      </c>
      <c r="B2284" s="4">
        <v>5069.7099609999996</v>
      </c>
    </row>
    <row r="2285" spans="1:2" x14ac:dyDescent="0.3">
      <c r="A2285" s="5">
        <v>39568</v>
      </c>
      <c r="B2285" s="4">
        <v>4996.5400390000004</v>
      </c>
    </row>
    <row r="2286" spans="1:2" x14ac:dyDescent="0.3">
      <c r="A2286" s="5">
        <v>39567</v>
      </c>
      <c r="B2286" s="4">
        <v>4977.1000979999999</v>
      </c>
    </row>
    <row r="2287" spans="1:2" x14ac:dyDescent="0.3">
      <c r="A2287" s="5">
        <v>39566</v>
      </c>
      <c r="B2287" s="4">
        <v>5012.75</v>
      </c>
    </row>
    <row r="2288" spans="1:2" x14ac:dyDescent="0.3">
      <c r="A2288" s="5">
        <v>39563</v>
      </c>
      <c r="B2288" s="4">
        <v>4978.2099609999996</v>
      </c>
    </row>
    <row r="2289" spans="1:2" x14ac:dyDescent="0.3">
      <c r="A2289" s="5">
        <v>39562</v>
      </c>
      <c r="B2289" s="4">
        <v>4929.5498049999997</v>
      </c>
    </row>
    <row r="2290" spans="1:2" x14ac:dyDescent="0.3">
      <c r="A2290" s="5">
        <v>39561</v>
      </c>
      <c r="B2290" s="4">
        <v>4944.6499020000001</v>
      </c>
    </row>
    <row r="2291" spans="1:2" x14ac:dyDescent="0.3">
      <c r="A2291" s="5">
        <v>39560</v>
      </c>
      <c r="B2291" s="4">
        <v>4872.6401370000003</v>
      </c>
    </row>
    <row r="2292" spans="1:2" x14ac:dyDescent="0.3">
      <c r="A2292" s="5">
        <v>39559</v>
      </c>
      <c r="B2292" s="4">
        <v>4910.3500979999999</v>
      </c>
    </row>
    <row r="2293" spans="1:2" x14ac:dyDescent="0.3">
      <c r="A2293" s="5">
        <v>39556</v>
      </c>
      <c r="B2293" s="4">
        <v>4961.6899409999996</v>
      </c>
    </row>
    <row r="2294" spans="1:2" x14ac:dyDescent="0.3">
      <c r="A2294" s="5">
        <v>39555</v>
      </c>
      <c r="B2294" s="4">
        <v>4862.1401370000003</v>
      </c>
    </row>
    <row r="2295" spans="1:2" x14ac:dyDescent="0.3">
      <c r="A2295" s="5">
        <v>39554</v>
      </c>
      <c r="B2295" s="4">
        <v>4855.1000979999999</v>
      </c>
    </row>
    <row r="2296" spans="1:2" x14ac:dyDescent="0.3">
      <c r="A2296" s="5">
        <v>39553</v>
      </c>
      <c r="B2296" s="4">
        <v>4780.6801759999998</v>
      </c>
    </row>
    <row r="2297" spans="1:2" x14ac:dyDescent="0.3">
      <c r="A2297" s="5">
        <v>39552</v>
      </c>
      <c r="B2297" s="4">
        <v>4766.4902339999999</v>
      </c>
    </row>
    <row r="2298" spans="1:2" x14ac:dyDescent="0.3">
      <c r="A2298" s="5">
        <v>39549</v>
      </c>
      <c r="B2298" s="4">
        <v>4797.9301759999998</v>
      </c>
    </row>
    <row r="2299" spans="1:2" x14ac:dyDescent="0.3">
      <c r="A2299" s="5">
        <v>39548</v>
      </c>
      <c r="B2299" s="4">
        <v>4859.419922</v>
      </c>
    </row>
    <row r="2300" spans="1:2" x14ac:dyDescent="0.3">
      <c r="A2300" s="5">
        <v>39547</v>
      </c>
      <c r="B2300" s="4">
        <v>4874.9702150000003</v>
      </c>
    </row>
    <row r="2301" spans="1:2" x14ac:dyDescent="0.3">
      <c r="A2301" s="5">
        <v>39546</v>
      </c>
      <c r="B2301" s="4">
        <v>4912.6899409999996</v>
      </c>
    </row>
    <row r="2302" spans="1:2" x14ac:dyDescent="0.3">
      <c r="A2302" s="5">
        <v>39545</v>
      </c>
      <c r="B2302" s="4">
        <v>4944.6000979999999</v>
      </c>
    </row>
    <row r="2303" spans="1:2" x14ac:dyDescent="0.3">
      <c r="A2303" s="5">
        <v>39542</v>
      </c>
      <c r="B2303" s="4">
        <v>4900.8798829999996</v>
      </c>
    </row>
    <row r="2304" spans="1:2" x14ac:dyDescent="0.3">
      <c r="A2304" s="5">
        <v>39541</v>
      </c>
      <c r="B2304" s="4">
        <v>4887.8701170000004</v>
      </c>
    </row>
    <row r="2305" spans="1:2" x14ac:dyDescent="0.3">
      <c r="A2305" s="5">
        <v>39540</v>
      </c>
      <c r="B2305" s="4">
        <v>4911.9702150000003</v>
      </c>
    </row>
    <row r="2306" spans="1:2" x14ac:dyDescent="0.3">
      <c r="A2306" s="5">
        <v>39539</v>
      </c>
      <c r="B2306" s="4">
        <v>4866</v>
      </c>
    </row>
    <row r="2307" spans="1:2" x14ac:dyDescent="0.3">
      <c r="A2307" s="5">
        <v>39538</v>
      </c>
      <c r="B2307" s="4">
        <v>4707.0698240000002</v>
      </c>
    </row>
    <row r="2308" spans="1:2" x14ac:dyDescent="0.3">
      <c r="A2308" s="5">
        <v>39535</v>
      </c>
      <c r="B2308" s="4">
        <v>4695.919922</v>
      </c>
    </row>
    <row r="2309" spans="1:2" x14ac:dyDescent="0.3">
      <c r="A2309" s="5">
        <v>39534</v>
      </c>
      <c r="B2309" s="4">
        <v>4719.5297849999997</v>
      </c>
    </row>
    <row r="2310" spans="1:2" x14ac:dyDescent="0.3">
      <c r="A2310" s="5">
        <v>39533</v>
      </c>
      <c r="B2310" s="4">
        <v>4676.6801759999998</v>
      </c>
    </row>
    <row r="2311" spans="1:2" x14ac:dyDescent="0.3">
      <c r="A2311" s="5">
        <v>39532</v>
      </c>
      <c r="B2311" s="4">
        <v>4692</v>
      </c>
    </row>
    <row r="2312" spans="1:2" x14ac:dyDescent="0.3">
      <c r="A2312" s="5">
        <v>39527</v>
      </c>
      <c r="B2312" s="4">
        <v>4533.7202150000003</v>
      </c>
    </row>
    <row r="2313" spans="1:2" x14ac:dyDescent="0.3">
      <c r="A2313" s="5">
        <v>39526</v>
      </c>
      <c r="B2313" s="4">
        <v>4555.9501950000003</v>
      </c>
    </row>
    <row r="2314" spans="1:2" x14ac:dyDescent="0.3">
      <c r="A2314" s="5">
        <v>39525</v>
      </c>
      <c r="B2314" s="4">
        <v>4582.5898440000001</v>
      </c>
    </row>
    <row r="2315" spans="1:2" x14ac:dyDescent="0.3">
      <c r="A2315" s="5">
        <v>39524</v>
      </c>
      <c r="B2315" s="4">
        <v>4431.0400390000004</v>
      </c>
    </row>
    <row r="2316" spans="1:2" x14ac:dyDescent="0.3">
      <c r="A2316" s="5">
        <v>39521</v>
      </c>
      <c r="B2316" s="4">
        <v>4592.1499020000001</v>
      </c>
    </row>
    <row r="2317" spans="1:2" x14ac:dyDescent="0.3">
      <c r="A2317" s="5">
        <v>39520</v>
      </c>
      <c r="B2317" s="4">
        <v>4630.1899409999996</v>
      </c>
    </row>
    <row r="2318" spans="1:2" x14ac:dyDescent="0.3">
      <c r="A2318" s="5">
        <v>39519</v>
      </c>
      <c r="B2318" s="4">
        <v>4697.1000979999999</v>
      </c>
    </row>
    <row r="2319" spans="1:2" x14ac:dyDescent="0.3">
      <c r="A2319" s="5">
        <v>39518</v>
      </c>
      <c r="B2319" s="4">
        <v>4627.6899409999996</v>
      </c>
    </row>
    <row r="2320" spans="1:2" x14ac:dyDescent="0.3">
      <c r="A2320" s="5">
        <v>39517</v>
      </c>
      <c r="B2320" s="4">
        <v>4566.9902339999999</v>
      </c>
    </row>
    <row r="2321" spans="1:2" x14ac:dyDescent="0.3">
      <c r="A2321" s="5">
        <v>39514</v>
      </c>
      <c r="B2321" s="4">
        <v>4618.9599609999996</v>
      </c>
    </row>
    <row r="2322" spans="1:2" x14ac:dyDescent="0.3">
      <c r="A2322" s="5">
        <v>39513</v>
      </c>
      <c r="B2322" s="4">
        <v>4678.0498049999997</v>
      </c>
    </row>
    <row r="2323" spans="1:2" x14ac:dyDescent="0.3">
      <c r="A2323" s="5">
        <v>39512</v>
      </c>
      <c r="B2323" s="4">
        <v>4756.419922</v>
      </c>
    </row>
    <row r="2324" spans="1:2" x14ac:dyDescent="0.3">
      <c r="A2324" s="5">
        <v>39511</v>
      </c>
      <c r="B2324" s="4">
        <v>4675.9101559999999</v>
      </c>
    </row>
    <row r="2325" spans="1:2" x14ac:dyDescent="0.3">
      <c r="A2325" s="5">
        <v>39510</v>
      </c>
      <c r="B2325" s="4">
        <v>4742.6601559999999</v>
      </c>
    </row>
    <row r="2326" spans="1:2" x14ac:dyDescent="0.3">
      <c r="A2326" s="5">
        <v>39507</v>
      </c>
      <c r="B2326" s="4">
        <v>4790.6601559999999</v>
      </c>
    </row>
    <row r="2327" spans="1:2" x14ac:dyDescent="0.3">
      <c r="A2327" s="5">
        <v>39506</v>
      </c>
      <c r="B2327" s="4">
        <v>4865.2299800000001</v>
      </c>
    </row>
    <row r="2328" spans="1:2" x14ac:dyDescent="0.3">
      <c r="A2328" s="5">
        <v>39505</v>
      </c>
      <c r="B2328" s="4">
        <v>4968.8198240000002</v>
      </c>
    </row>
    <row r="2329" spans="1:2" x14ac:dyDescent="0.3">
      <c r="A2329" s="5">
        <v>39504</v>
      </c>
      <c r="B2329" s="4">
        <v>4973.0698240000002</v>
      </c>
    </row>
    <row r="2330" spans="1:2" x14ac:dyDescent="0.3">
      <c r="A2330" s="5">
        <v>39503</v>
      </c>
      <c r="B2330" s="4">
        <v>4919.2597660000001</v>
      </c>
    </row>
    <row r="2331" spans="1:2" x14ac:dyDescent="0.3">
      <c r="A2331" s="5">
        <v>39500</v>
      </c>
      <c r="B2331" s="4">
        <v>4824.5498049999997</v>
      </c>
    </row>
    <row r="2332" spans="1:2" x14ac:dyDescent="0.3">
      <c r="A2332" s="5">
        <v>39499</v>
      </c>
      <c r="B2332" s="4">
        <v>4858.8500979999999</v>
      </c>
    </row>
    <row r="2333" spans="1:2" x14ac:dyDescent="0.3">
      <c r="A2333" s="5">
        <v>39498</v>
      </c>
      <c r="B2333" s="4">
        <v>4812.8100590000004</v>
      </c>
    </row>
    <row r="2334" spans="1:2" x14ac:dyDescent="0.3">
      <c r="A2334" s="5">
        <v>39497</v>
      </c>
      <c r="B2334" s="4">
        <v>4885.830078</v>
      </c>
    </row>
    <row r="2335" spans="1:2" x14ac:dyDescent="0.3">
      <c r="A2335" s="5">
        <v>39496</v>
      </c>
      <c r="B2335" s="4">
        <v>4861.7998049999997</v>
      </c>
    </row>
    <row r="2336" spans="1:2" x14ac:dyDescent="0.3">
      <c r="A2336" s="5">
        <v>39493</v>
      </c>
      <c r="B2336" s="4">
        <v>4771.7900390000004</v>
      </c>
    </row>
    <row r="2337" spans="1:2" x14ac:dyDescent="0.3">
      <c r="A2337" s="5">
        <v>39492</v>
      </c>
      <c r="B2337" s="4">
        <v>4858.6499020000001</v>
      </c>
    </row>
    <row r="2338" spans="1:2" x14ac:dyDescent="0.3">
      <c r="A2338" s="5">
        <v>39491</v>
      </c>
      <c r="B2338" s="4">
        <v>4855.3999020000001</v>
      </c>
    </row>
    <row r="2339" spans="1:2" x14ac:dyDescent="0.3">
      <c r="A2339" s="5">
        <v>39490</v>
      </c>
      <c r="B2339" s="4">
        <v>4840.7099609999996</v>
      </c>
    </row>
    <row r="2340" spans="1:2" x14ac:dyDescent="0.3">
      <c r="A2340" s="5">
        <v>39489</v>
      </c>
      <c r="B2340" s="4">
        <v>4682.7001950000003</v>
      </c>
    </row>
    <row r="2341" spans="1:2" x14ac:dyDescent="0.3">
      <c r="A2341" s="5">
        <v>39486</v>
      </c>
      <c r="B2341" s="4">
        <v>4709.6499020000001</v>
      </c>
    </row>
    <row r="2342" spans="1:2" x14ac:dyDescent="0.3">
      <c r="A2342" s="5">
        <v>39485</v>
      </c>
      <c r="B2342" s="4">
        <v>4723.7998049999997</v>
      </c>
    </row>
    <row r="2343" spans="1:2" x14ac:dyDescent="0.3">
      <c r="A2343" s="5">
        <v>39484</v>
      </c>
      <c r="B2343" s="4">
        <v>4816.4301759999998</v>
      </c>
    </row>
    <row r="2344" spans="1:2" x14ac:dyDescent="0.3">
      <c r="A2344" s="5">
        <v>39483</v>
      </c>
      <c r="B2344" s="4">
        <v>4776.8598629999997</v>
      </c>
    </row>
    <row r="2345" spans="1:2" x14ac:dyDescent="0.3">
      <c r="A2345" s="5">
        <v>39482</v>
      </c>
      <c r="B2345" s="4">
        <v>4973.6401370000003</v>
      </c>
    </row>
    <row r="2346" spans="1:2" x14ac:dyDescent="0.3">
      <c r="A2346" s="5">
        <v>39479</v>
      </c>
      <c r="B2346" s="4">
        <v>4978.0600590000004</v>
      </c>
    </row>
    <row r="2347" spans="1:2" x14ac:dyDescent="0.3">
      <c r="A2347" s="5">
        <v>39478</v>
      </c>
      <c r="B2347" s="4">
        <v>4869.7900390000004</v>
      </c>
    </row>
    <row r="2348" spans="1:2" x14ac:dyDescent="0.3">
      <c r="A2348" s="5">
        <v>39477</v>
      </c>
      <c r="B2348" s="4">
        <v>4873.5698240000002</v>
      </c>
    </row>
    <row r="2349" spans="1:2" x14ac:dyDescent="0.3">
      <c r="A2349" s="5">
        <v>39476</v>
      </c>
      <c r="B2349" s="4">
        <v>4941.4501950000003</v>
      </c>
    </row>
    <row r="2350" spans="1:2" x14ac:dyDescent="0.3">
      <c r="A2350" s="5">
        <v>39475</v>
      </c>
      <c r="B2350" s="4">
        <v>4848.2998049999997</v>
      </c>
    </row>
    <row r="2351" spans="1:2" x14ac:dyDescent="0.3">
      <c r="A2351" s="5">
        <v>39472</v>
      </c>
      <c r="B2351" s="4">
        <v>4878.1201170000004</v>
      </c>
    </row>
    <row r="2352" spans="1:2" x14ac:dyDescent="0.3">
      <c r="A2352" s="5">
        <v>39471</v>
      </c>
      <c r="B2352" s="4">
        <v>4915.2900390000004</v>
      </c>
    </row>
    <row r="2353" spans="1:2" x14ac:dyDescent="0.3">
      <c r="A2353" s="5">
        <v>39470</v>
      </c>
      <c r="B2353" s="4">
        <v>4636.7597660000001</v>
      </c>
    </row>
    <row r="2354" spans="1:2" x14ac:dyDescent="0.3">
      <c r="A2354" s="5">
        <v>39469</v>
      </c>
      <c r="B2354" s="4">
        <v>4842.5400390000004</v>
      </c>
    </row>
    <row r="2355" spans="1:2" x14ac:dyDescent="0.3">
      <c r="A2355" s="5">
        <v>39468</v>
      </c>
      <c r="B2355" s="4">
        <v>4744.4501950000003</v>
      </c>
    </row>
    <row r="2356" spans="1:2" x14ac:dyDescent="0.3">
      <c r="A2356" s="5">
        <v>39465</v>
      </c>
      <c r="B2356" s="4">
        <v>5092.3999020000001</v>
      </c>
    </row>
    <row r="2357" spans="1:2" x14ac:dyDescent="0.3">
      <c r="A2357" s="5">
        <v>39464</v>
      </c>
      <c r="B2357" s="4">
        <v>5157.0898440000001</v>
      </c>
    </row>
    <row r="2358" spans="1:2" x14ac:dyDescent="0.3">
      <c r="A2358" s="5">
        <v>39463</v>
      </c>
      <c r="B2358" s="4">
        <v>5225.3901370000003</v>
      </c>
    </row>
    <row r="2359" spans="1:2" x14ac:dyDescent="0.3">
      <c r="A2359" s="5">
        <v>39462</v>
      </c>
      <c r="B2359" s="4">
        <v>5250.8198240000002</v>
      </c>
    </row>
    <row r="2360" spans="1:2" x14ac:dyDescent="0.3">
      <c r="A2360" s="5">
        <v>39461</v>
      </c>
      <c r="B2360" s="4">
        <v>5403.5097660000001</v>
      </c>
    </row>
    <row r="2361" spans="1:2" x14ac:dyDescent="0.3">
      <c r="A2361" s="5">
        <v>39458</v>
      </c>
      <c r="B2361" s="4">
        <v>5371.4101559999999</v>
      </c>
    </row>
    <row r="2362" spans="1:2" x14ac:dyDescent="0.3">
      <c r="A2362" s="5">
        <v>39457</v>
      </c>
      <c r="B2362" s="4">
        <v>5400.4301759999998</v>
      </c>
    </row>
    <row r="2363" spans="1:2" x14ac:dyDescent="0.3">
      <c r="A2363" s="5">
        <v>39456</v>
      </c>
      <c r="B2363" s="4">
        <v>5435.419922</v>
      </c>
    </row>
    <row r="2364" spans="1:2" x14ac:dyDescent="0.3">
      <c r="A2364" s="5">
        <v>39455</v>
      </c>
      <c r="B2364" s="4">
        <v>5495.669922</v>
      </c>
    </row>
    <row r="2365" spans="1:2" x14ac:dyDescent="0.3">
      <c r="A2365" s="5">
        <v>39454</v>
      </c>
      <c r="B2365" s="4">
        <v>5452.830078</v>
      </c>
    </row>
    <row r="2366" spans="1:2" x14ac:dyDescent="0.3">
      <c r="A2366" s="5">
        <v>39451</v>
      </c>
      <c r="B2366" s="4">
        <v>5446.7900390000004</v>
      </c>
    </row>
    <row r="2367" spans="1:2" x14ac:dyDescent="0.3">
      <c r="A2367" s="5">
        <v>39450</v>
      </c>
      <c r="B2367" s="4">
        <v>5546.080078</v>
      </c>
    </row>
    <row r="2368" spans="1:2" x14ac:dyDescent="0.3">
      <c r="A2368" s="5">
        <v>39449</v>
      </c>
      <c r="B2368" s="4">
        <v>5550.3598629999997</v>
      </c>
    </row>
    <row r="2369" spans="1:2" x14ac:dyDescent="0.3">
      <c r="A2369" s="5">
        <v>39447</v>
      </c>
      <c r="B2369" s="4">
        <v>5614.080078</v>
      </c>
    </row>
    <row r="2370" spans="1:2" x14ac:dyDescent="0.3">
      <c r="A2370" s="5">
        <v>39444</v>
      </c>
      <c r="B2370" s="4">
        <v>5627.25</v>
      </c>
    </row>
    <row r="2371" spans="1:2" x14ac:dyDescent="0.3">
      <c r="A2371" s="5">
        <v>39443</v>
      </c>
      <c r="B2371" s="4">
        <v>5627.4799800000001</v>
      </c>
    </row>
    <row r="2372" spans="1:2" x14ac:dyDescent="0.3">
      <c r="A2372" s="5">
        <v>39440</v>
      </c>
      <c r="B2372" s="4">
        <v>5614.2797849999997</v>
      </c>
    </row>
    <row r="2373" spans="1:2" x14ac:dyDescent="0.3">
      <c r="A2373" s="5">
        <v>39437</v>
      </c>
      <c r="B2373" s="4">
        <v>5602.7700199999999</v>
      </c>
    </row>
    <row r="2374" spans="1:2" x14ac:dyDescent="0.3">
      <c r="A2374" s="5">
        <v>39436</v>
      </c>
      <c r="B2374" s="4">
        <v>5511.4501950000003</v>
      </c>
    </row>
    <row r="2375" spans="1:2" x14ac:dyDescent="0.3">
      <c r="A2375" s="5">
        <v>39435</v>
      </c>
      <c r="B2375" s="4">
        <v>5497.419922</v>
      </c>
    </row>
    <row r="2376" spans="1:2" x14ac:dyDescent="0.3">
      <c r="A2376" s="5">
        <v>39434</v>
      </c>
      <c r="B2376" s="4">
        <v>5509.3701170000004</v>
      </c>
    </row>
    <row r="2377" spans="1:2" x14ac:dyDescent="0.3">
      <c r="A2377" s="5">
        <v>39433</v>
      </c>
      <c r="B2377" s="4">
        <v>5514.8798829999996</v>
      </c>
    </row>
    <row r="2378" spans="1:2" x14ac:dyDescent="0.3">
      <c r="A2378" s="5">
        <v>39430</v>
      </c>
      <c r="B2378" s="4">
        <v>5605.3598629999997</v>
      </c>
    </row>
    <row r="2379" spans="1:2" x14ac:dyDescent="0.3">
      <c r="A2379" s="5">
        <v>39429</v>
      </c>
      <c r="B2379" s="4">
        <v>5590.9101559999999</v>
      </c>
    </row>
    <row r="2380" spans="1:2" x14ac:dyDescent="0.3">
      <c r="A2380" s="5">
        <v>39428</v>
      </c>
      <c r="B2380" s="4">
        <v>5743.3198240000002</v>
      </c>
    </row>
    <row r="2381" spans="1:2" x14ac:dyDescent="0.3">
      <c r="A2381" s="5">
        <v>39427</v>
      </c>
      <c r="B2381" s="4">
        <v>5724.7597660000001</v>
      </c>
    </row>
    <row r="2382" spans="1:2" x14ac:dyDescent="0.3">
      <c r="A2382" s="5">
        <v>39426</v>
      </c>
      <c r="B2382" s="4">
        <v>5750.919922</v>
      </c>
    </row>
    <row r="2383" spans="1:2" x14ac:dyDescent="0.3">
      <c r="A2383" s="5">
        <v>39423</v>
      </c>
      <c r="B2383" s="4">
        <v>5718.75</v>
      </c>
    </row>
    <row r="2384" spans="1:2" x14ac:dyDescent="0.3">
      <c r="A2384" s="5">
        <v>39422</v>
      </c>
      <c r="B2384" s="4">
        <v>5673.7597660000001</v>
      </c>
    </row>
    <row r="2385" spans="1:2" x14ac:dyDescent="0.3">
      <c r="A2385" s="5">
        <v>39421</v>
      </c>
      <c r="B2385" s="4">
        <v>5659.0698240000002</v>
      </c>
    </row>
    <row r="2386" spans="1:2" x14ac:dyDescent="0.3">
      <c r="A2386" s="5">
        <v>39420</v>
      </c>
      <c r="B2386" s="4">
        <v>5547.2099609999996</v>
      </c>
    </row>
    <row r="2387" spans="1:2" x14ac:dyDescent="0.3">
      <c r="A2387" s="5">
        <v>39419</v>
      </c>
      <c r="B2387" s="4">
        <v>5629.4599609999996</v>
      </c>
    </row>
    <row r="2388" spans="1:2" x14ac:dyDescent="0.3">
      <c r="A2388" s="5">
        <v>39416</v>
      </c>
      <c r="B2388" s="4">
        <v>5670.5698240000002</v>
      </c>
    </row>
    <row r="2389" spans="1:2" x14ac:dyDescent="0.3">
      <c r="A2389" s="5">
        <v>39415</v>
      </c>
      <c r="B2389" s="4">
        <v>5598.1098629999997</v>
      </c>
    </row>
    <row r="2390" spans="1:2" x14ac:dyDescent="0.3">
      <c r="A2390" s="5">
        <v>39414</v>
      </c>
      <c r="B2390" s="4">
        <v>5561.2099609999996</v>
      </c>
    </row>
    <row r="2391" spans="1:2" x14ac:dyDescent="0.3">
      <c r="A2391" s="5">
        <v>39413</v>
      </c>
      <c r="B2391" s="4">
        <v>5434.169922</v>
      </c>
    </row>
    <row r="2392" spans="1:2" x14ac:dyDescent="0.3">
      <c r="A2392" s="5">
        <v>39412</v>
      </c>
      <c r="B2392" s="4">
        <v>5458.3901370000003</v>
      </c>
    </row>
    <row r="2393" spans="1:2" x14ac:dyDescent="0.3">
      <c r="A2393" s="5">
        <v>39409</v>
      </c>
      <c r="B2393" s="4">
        <v>5521.169922</v>
      </c>
    </row>
    <row r="2394" spans="1:2" x14ac:dyDescent="0.3">
      <c r="A2394" s="5">
        <v>39408</v>
      </c>
      <c r="B2394" s="4">
        <v>5416.1000979999999</v>
      </c>
    </row>
    <row r="2395" spans="1:2" x14ac:dyDescent="0.3">
      <c r="A2395" s="5">
        <v>39407</v>
      </c>
      <c r="B2395" s="4">
        <v>5381.2998049999997</v>
      </c>
    </row>
    <row r="2396" spans="1:2" x14ac:dyDescent="0.3">
      <c r="A2396" s="5">
        <v>39406</v>
      </c>
      <c r="B2396" s="4">
        <v>5506.6801759999998</v>
      </c>
    </row>
    <row r="2397" spans="1:2" x14ac:dyDescent="0.3">
      <c r="A2397" s="5">
        <v>39405</v>
      </c>
      <c r="B2397" s="4">
        <v>5432.5698240000002</v>
      </c>
    </row>
    <row r="2398" spans="1:2" x14ac:dyDescent="0.3">
      <c r="A2398" s="5">
        <v>39402</v>
      </c>
      <c r="B2398" s="4">
        <v>5523.6298829999996</v>
      </c>
    </row>
    <row r="2399" spans="1:2" x14ac:dyDescent="0.3">
      <c r="A2399" s="5">
        <v>39401</v>
      </c>
      <c r="B2399" s="4">
        <v>5561.1298829999996</v>
      </c>
    </row>
    <row r="2400" spans="1:2" x14ac:dyDescent="0.3">
      <c r="A2400" s="5">
        <v>39400</v>
      </c>
      <c r="B2400" s="4">
        <v>5613.6000979999999</v>
      </c>
    </row>
    <row r="2401" spans="1:2" x14ac:dyDescent="0.3">
      <c r="A2401" s="5">
        <v>39399</v>
      </c>
      <c r="B2401" s="4">
        <v>5538.9101559999999</v>
      </c>
    </row>
    <row r="2402" spans="1:2" x14ac:dyDescent="0.3">
      <c r="A2402" s="5">
        <v>39398</v>
      </c>
      <c r="B2402" s="4">
        <v>5535.5600590000004</v>
      </c>
    </row>
    <row r="2403" spans="1:2" x14ac:dyDescent="0.3">
      <c r="A2403" s="5">
        <v>39395</v>
      </c>
      <c r="B2403" s="4">
        <v>5524.1801759999998</v>
      </c>
    </row>
    <row r="2404" spans="1:2" x14ac:dyDescent="0.3">
      <c r="A2404" s="5">
        <v>39394</v>
      </c>
      <c r="B2404" s="4">
        <v>5631.6298829999996</v>
      </c>
    </row>
    <row r="2405" spans="1:2" x14ac:dyDescent="0.3">
      <c r="A2405" s="5">
        <v>39393</v>
      </c>
      <c r="B2405" s="4">
        <v>5683.2202150000003</v>
      </c>
    </row>
    <row r="2406" spans="1:2" x14ac:dyDescent="0.3">
      <c r="A2406" s="5">
        <v>39392</v>
      </c>
      <c r="B2406" s="4">
        <v>5709.419922</v>
      </c>
    </row>
    <row r="2407" spans="1:2" x14ac:dyDescent="0.3">
      <c r="A2407" s="5">
        <v>39391</v>
      </c>
      <c r="B2407" s="4">
        <v>5684.6201170000004</v>
      </c>
    </row>
    <row r="2408" spans="1:2" x14ac:dyDescent="0.3">
      <c r="A2408" s="5">
        <v>39388</v>
      </c>
      <c r="B2408" s="4">
        <v>5720.419922</v>
      </c>
    </row>
    <row r="2409" spans="1:2" x14ac:dyDescent="0.3">
      <c r="A2409" s="5">
        <v>39387</v>
      </c>
      <c r="B2409" s="4">
        <v>5730.919922</v>
      </c>
    </row>
    <row r="2410" spans="1:2" x14ac:dyDescent="0.3">
      <c r="A2410" s="5">
        <v>39386</v>
      </c>
      <c r="B2410" s="4">
        <v>5847.9501950000003</v>
      </c>
    </row>
    <row r="2411" spans="1:2" x14ac:dyDescent="0.3">
      <c r="A2411" s="5">
        <v>39385</v>
      </c>
      <c r="B2411" s="4">
        <v>5803.9301759999998</v>
      </c>
    </row>
    <row r="2412" spans="1:2" x14ac:dyDescent="0.3">
      <c r="A2412" s="5">
        <v>39384</v>
      </c>
      <c r="B2412" s="4">
        <v>5836.1899409999996</v>
      </c>
    </row>
    <row r="2413" spans="1:2" x14ac:dyDescent="0.3">
      <c r="A2413" s="5">
        <v>39381</v>
      </c>
      <c r="B2413" s="4">
        <v>5794.8701170000004</v>
      </c>
    </row>
    <row r="2414" spans="1:2" x14ac:dyDescent="0.3">
      <c r="A2414" s="5">
        <v>39380</v>
      </c>
      <c r="B2414" s="4">
        <v>5760.2998049999997</v>
      </c>
    </row>
    <row r="2415" spans="1:2" x14ac:dyDescent="0.3">
      <c r="A2415" s="5">
        <v>39379</v>
      </c>
      <c r="B2415" s="4">
        <v>5674.669922</v>
      </c>
    </row>
    <row r="2416" spans="1:2" x14ac:dyDescent="0.3">
      <c r="A2416" s="5">
        <v>39378</v>
      </c>
      <c r="B2416" s="4">
        <v>5705.0498049999997</v>
      </c>
    </row>
    <row r="2417" spans="1:2" x14ac:dyDescent="0.3">
      <c r="A2417" s="5">
        <v>39377</v>
      </c>
      <c r="B2417" s="4">
        <v>5661.2700199999999</v>
      </c>
    </row>
    <row r="2418" spans="1:2" x14ac:dyDescent="0.3">
      <c r="A2418" s="5">
        <v>39374</v>
      </c>
      <c r="B2418" s="4">
        <v>5740.4799800000001</v>
      </c>
    </row>
    <row r="2419" spans="1:2" x14ac:dyDescent="0.3">
      <c r="A2419" s="5">
        <v>39373</v>
      </c>
      <c r="B2419" s="4">
        <v>5767.2402339999999</v>
      </c>
    </row>
    <row r="2420" spans="1:2" x14ac:dyDescent="0.3">
      <c r="A2420" s="5">
        <v>39372</v>
      </c>
      <c r="B2420" s="4">
        <v>5818.7998049999997</v>
      </c>
    </row>
    <row r="2421" spans="1:2" x14ac:dyDescent="0.3">
      <c r="A2421" s="5">
        <v>39371</v>
      </c>
      <c r="B2421" s="4">
        <v>5774.3598629999997</v>
      </c>
    </row>
    <row r="2422" spans="1:2" x14ac:dyDescent="0.3">
      <c r="A2422" s="5">
        <v>39370</v>
      </c>
      <c r="B2422" s="4">
        <v>5807.4399409999996</v>
      </c>
    </row>
    <row r="2423" spans="1:2" x14ac:dyDescent="0.3">
      <c r="A2423" s="5">
        <v>39367</v>
      </c>
      <c r="B2423" s="4">
        <v>5843.9501950000003</v>
      </c>
    </row>
    <row r="2424" spans="1:2" x14ac:dyDescent="0.3">
      <c r="A2424" s="5">
        <v>39366</v>
      </c>
      <c r="B2424" s="4">
        <v>5862.830078</v>
      </c>
    </row>
    <row r="2425" spans="1:2" x14ac:dyDescent="0.3">
      <c r="A2425" s="5">
        <v>39365</v>
      </c>
      <c r="B2425" s="4">
        <v>5838.4902339999999</v>
      </c>
    </row>
    <row r="2426" spans="1:2" x14ac:dyDescent="0.3">
      <c r="A2426" s="5">
        <v>39364</v>
      </c>
      <c r="B2426" s="4">
        <v>5861.9301759999998</v>
      </c>
    </row>
    <row r="2427" spans="1:2" x14ac:dyDescent="0.3">
      <c r="A2427" s="5">
        <v>39363</v>
      </c>
      <c r="B2427" s="4">
        <v>5829.3999020000001</v>
      </c>
    </row>
    <row r="2428" spans="1:2" x14ac:dyDescent="0.3">
      <c r="A2428" s="5">
        <v>39360</v>
      </c>
      <c r="B2428" s="4">
        <v>5843.2402339999999</v>
      </c>
    </row>
    <row r="2429" spans="1:2" x14ac:dyDescent="0.3">
      <c r="A2429" s="5">
        <v>39359</v>
      </c>
      <c r="B2429" s="4">
        <v>5804.3901370000003</v>
      </c>
    </row>
    <row r="2430" spans="1:2" x14ac:dyDescent="0.3">
      <c r="A2430" s="5">
        <v>39358</v>
      </c>
      <c r="B2430" s="4">
        <v>5806.1801759999998</v>
      </c>
    </row>
    <row r="2431" spans="1:2" x14ac:dyDescent="0.3">
      <c r="A2431" s="5">
        <v>39357</v>
      </c>
      <c r="B2431" s="4">
        <v>5799.2700199999999</v>
      </c>
    </row>
    <row r="2432" spans="1:2" x14ac:dyDescent="0.3">
      <c r="A2432" s="5">
        <v>39356</v>
      </c>
      <c r="B2432" s="4">
        <v>5773.2597660000001</v>
      </c>
    </row>
    <row r="2433" spans="1:2" x14ac:dyDescent="0.3">
      <c r="A2433" s="5">
        <v>39353</v>
      </c>
      <c r="B2433" s="4">
        <v>5715.6899409999996</v>
      </c>
    </row>
    <row r="2434" spans="1:2" x14ac:dyDescent="0.3">
      <c r="A2434" s="5">
        <v>39352</v>
      </c>
      <c r="B2434" s="4">
        <v>5733.3701170000004</v>
      </c>
    </row>
    <row r="2435" spans="1:2" x14ac:dyDescent="0.3">
      <c r="A2435" s="5">
        <v>39351</v>
      </c>
      <c r="B2435" s="4">
        <v>5690.7700199999999</v>
      </c>
    </row>
    <row r="2436" spans="1:2" x14ac:dyDescent="0.3">
      <c r="A2436" s="5">
        <v>39350</v>
      </c>
      <c r="B2436" s="4">
        <v>5641.5898440000001</v>
      </c>
    </row>
    <row r="2437" spans="1:2" x14ac:dyDescent="0.3">
      <c r="A2437" s="5">
        <v>39349</v>
      </c>
      <c r="B2437" s="4">
        <v>5692.4902339999999</v>
      </c>
    </row>
    <row r="2438" spans="1:2" x14ac:dyDescent="0.3">
      <c r="A2438" s="5">
        <v>39346</v>
      </c>
      <c r="B2438" s="4">
        <v>5700.6499020000001</v>
      </c>
    </row>
    <row r="2439" spans="1:2" x14ac:dyDescent="0.3">
      <c r="A2439" s="5">
        <v>39345</v>
      </c>
      <c r="B2439" s="4">
        <v>5688.7597660000001</v>
      </c>
    </row>
    <row r="2440" spans="1:2" x14ac:dyDescent="0.3">
      <c r="A2440" s="5">
        <v>39344</v>
      </c>
      <c r="B2440" s="4">
        <v>5730.8198240000002</v>
      </c>
    </row>
    <row r="2441" spans="1:2" x14ac:dyDescent="0.3">
      <c r="A2441" s="5">
        <v>39343</v>
      </c>
      <c r="B2441" s="4">
        <v>5549.3500979999999</v>
      </c>
    </row>
    <row r="2442" spans="1:2" x14ac:dyDescent="0.3">
      <c r="A2442" s="5">
        <v>39342</v>
      </c>
      <c r="B2442" s="4">
        <v>5439.3701170000004</v>
      </c>
    </row>
    <row r="2443" spans="1:2" x14ac:dyDescent="0.3">
      <c r="A2443" s="5">
        <v>39339</v>
      </c>
      <c r="B2443" s="4">
        <v>5538.919922</v>
      </c>
    </row>
    <row r="2444" spans="1:2" x14ac:dyDescent="0.3">
      <c r="A2444" s="5">
        <v>39338</v>
      </c>
      <c r="B2444" s="4">
        <v>5565.9702150000003</v>
      </c>
    </row>
    <row r="2445" spans="1:2" x14ac:dyDescent="0.3">
      <c r="A2445" s="5">
        <v>39337</v>
      </c>
      <c r="B2445" s="4">
        <v>5508.0097660000001</v>
      </c>
    </row>
    <row r="2446" spans="1:2" x14ac:dyDescent="0.3">
      <c r="A2446" s="5">
        <v>39336</v>
      </c>
      <c r="B2446" s="4">
        <v>5478.9399409999996</v>
      </c>
    </row>
    <row r="2447" spans="1:2" x14ac:dyDescent="0.3">
      <c r="A2447" s="5">
        <v>39335</v>
      </c>
      <c r="B2447" s="4">
        <v>5386.4301759999998</v>
      </c>
    </row>
    <row r="2448" spans="1:2" x14ac:dyDescent="0.3">
      <c r="A2448" s="5">
        <v>39332</v>
      </c>
      <c r="B2448" s="4">
        <v>5430.1000979999999</v>
      </c>
    </row>
    <row r="2449" spans="1:2" x14ac:dyDescent="0.3">
      <c r="A2449" s="5">
        <v>39331</v>
      </c>
      <c r="B2449" s="4">
        <v>5576.6201170000004</v>
      </c>
    </row>
    <row r="2450" spans="1:2" x14ac:dyDescent="0.3">
      <c r="A2450" s="5">
        <v>39330</v>
      </c>
      <c r="B2450" s="4">
        <v>5551.5498049999997</v>
      </c>
    </row>
    <row r="2451" spans="1:2" x14ac:dyDescent="0.3">
      <c r="A2451" s="5">
        <v>39329</v>
      </c>
      <c r="B2451" s="4">
        <v>5672.7202150000003</v>
      </c>
    </row>
    <row r="2452" spans="1:2" x14ac:dyDescent="0.3">
      <c r="A2452" s="5">
        <v>39328</v>
      </c>
      <c r="B2452" s="4">
        <v>5651.2700199999999</v>
      </c>
    </row>
    <row r="2453" spans="1:2" x14ac:dyDescent="0.3">
      <c r="A2453" s="5">
        <v>39325</v>
      </c>
      <c r="B2453" s="4">
        <v>5662.7001950000003</v>
      </c>
    </row>
    <row r="2454" spans="1:2" x14ac:dyDescent="0.3">
      <c r="A2454" s="5">
        <v>39324</v>
      </c>
      <c r="B2454" s="4">
        <v>5592.5297849999997</v>
      </c>
    </row>
    <row r="2455" spans="1:2" x14ac:dyDescent="0.3">
      <c r="A2455" s="5">
        <v>39323</v>
      </c>
      <c r="B2455" s="4">
        <v>5520.0200199999999</v>
      </c>
    </row>
    <row r="2456" spans="1:2" x14ac:dyDescent="0.3">
      <c r="A2456" s="5">
        <v>39322</v>
      </c>
      <c r="B2456" s="4">
        <v>5474.169922</v>
      </c>
    </row>
    <row r="2457" spans="1:2" x14ac:dyDescent="0.3">
      <c r="A2457" s="5">
        <v>39321</v>
      </c>
      <c r="B2457" s="4">
        <v>5590.5400390000004</v>
      </c>
    </row>
    <row r="2458" spans="1:2" x14ac:dyDescent="0.3">
      <c r="A2458" s="5">
        <v>39318</v>
      </c>
      <c r="B2458" s="4">
        <v>5569.3798829999996</v>
      </c>
    </row>
    <row r="2459" spans="1:2" x14ac:dyDescent="0.3">
      <c r="A2459" s="5">
        <v>39317</v>
      </c>
      <c r="B2459" s="4">
        <v>5523.330078</v>
      </c>
    </row>
    <row r="2460" spans="1:2" x14ac:dyDescent="0.3">
      <c r="A2460" s="5">
        <v>39316</v>
      </c>
      <c r="B2460" s="4">
        <v>5518.169922</v>
      </c>
    </row>
    <row r="2461" spans="1:2" x14ac:dyDescent="0.3">
      <c r="A2461" s="5">
        <v>39315</v>
      </c>
      <c r="B2461" s="4">
        <v>5418.7797849999997</v>
      </c>
    </row>
    <row r="2462" spans="1:2" x14ac:dyDescent="0.3">
      <c r="A2462" s="5">
        <v>39314</v>
      </c>
      <c r="B2462" s="4">
        <v>5399.3798829999996</v>
      </c>
    </row>
    <row r="2463" spans="1:2" x14ac:dyDescent="0.3">
      <c r="A2463" s="5">
        <v>39311</v>
      </c>
      <c r="B2463" s="4">
        <v>5363.6298829999996</v>
      </c>
    </row>
    <row r="2464" spans="1:2" x14ac:dyDescent="0.3">
      <c r="A2464" s="5">
        <v>39310</v>
      </c>
      <c r="B2464" s="4">
        <v>5265.4702150000003</v>
      </c>
    </row>
    <row r="2465" spans="1:2" x14ac:dyDescent="0.3">
      <c r="A2465" s="5">
        <v>39309</v>
      </c>
      <c r="B2465" s="4">
        <v>5442.7202150000003</v>
      </c>
    </row>
    <row r="2466" spans="1:2" x14ac:dyDescent="0.3">
      <c r="A2466" s="5">
        <v>39308</v>
      </c>
      <c r="B2466" s="4">
        <v>5478.6601559999999</v>
      </c>
    </row>
    <row r="2467" spans="1:2" x14ac:dyDescent="0.3">
      <c r="A2467" s="5">
        <v>39307</v>
      </c>
      <c r="B2467" s="4">
        <v>5569.2797849999997</v>
      </c>
    </row>
    <row r="2468" spans="1:2" x14ac:dyDescent="0.3">
      <c r="A2468" s="5">
        <v>39304</v>
      </c>
      <c r="B2468" s="4">
        <v>5448.6298829999996</v>
      </c>
    </row>
    <row r="2469" spans="1:2" x14ac:dyDescent="0.3">
      <c r="A2469" s="5">
        <v>39303</v>
      </c>
      <c r="B2469" s="4">
        <v>5624.7797849999997</v>
      </c>
    </row>
    <row r="2470" spans="1:2" x14ac:dyDescent="0.3">
      <c r="A2470" s="5">
        <v>39302</v>
      </c>
      <c r="B2470" s="4">
        <v>5749.2900390000004</v>
      </c>
    </row>
    <row r="2471" spans="1:2" x14ac:dyDescent="0.3">
      <c r="A2471" s="5">
        <v>39301</v>
      </c>
      <c r="B2471" s="4">
        <v>5620.3999020000001</v>
      </c>
    </row>
    <row r="2472" spans="1:2" x14ac:dyDescent="0.3">
      <c r="A2472" s="5">
        <v>39300</v>
      </c>
      <c r="B2472" s="4">
        <v>5532.9902339999999</v>
      </c>
    </row>
    <row r="2473" spans="1:2" x14ac:dyDescent="0.3">
      <c r="A2473" s="5">
        <v>39297</v>
      </c>
      <c r="B2473" s="4">
        <v>5597.8901370000003</v>
      </c>
    </row>
    <row r="2474" spans="1:2" x14ac:dyDescent="0.3">
      <c r="A2474" s="5">
        <v>39296</v>
      </c>
      <c r="B2474" s="4">
        <v>5682.0698240000002</v>
      </c>
    </row>
    <row r="2475" spans="1:2" x14ac:dyDescent="0.3">
      <c r="A2475" s="5">
        <v>39295</v>
      </c>
      <c r="B2475" s="4">
        <v>5654.2998049999997</v>
      </c>
    </row>
    <row r="2476" spans="1:2" x14ac:dyDescent="0.3">
      <c r="A2476" s="5">
        <v>39294</v>
      </c>
      <c r="B2476" s="4">
        <v>5751.080078</v>
      </c>
    </row>
    <row r="2477" spans="1:2" x14ac:dyDescent="0.3">
      <c r="A2477" s="5">
        <v>39293</v>
      </c>
      <c r="B2477" s="4">
        <v>5646.3598629999997</v>
      </c>
    </row>
    <row r="2478" spans="1:2" x14ac:dyDescent="0.3">
      <c r="A2478" s="5">
        <v>39290</v>
      </c>
      <c r="B2478" s="4">
        <v>5643.9599609999996</v>
      </c>
    </row>
    <row r="2479" spans="1:2" x14ac:dyDescent="0.3">
      <c r="A2479" s="5">
        <v>39289</v>
      </c>
      <c r="B2479" s="4">
        <v>5675.0498049999997</v>
      </c>
    </row>
    <row r="2480" spans="1:2" x14ac:dyDescent="0.3">
      <c r="A2480" s="5">
        <v>39288</v>
      </c>
      <c r="B2480" s="4">
        <v>5837.1098629999997</v>
      </c>
    </row>
    <row r="2481" spans="1:2" x14ac:dyDescent="0.3">
      <c r="A2481" s="5">
        <v>39287</v>
      </c>
      <c r="B2481" s="4">
        <v>5907.4702150000003</v>
      </c>
    </row>
    <row r="2482" spans="1:2" x14ac:dyDescent="0.3">
      <c r="A2482" s="5">
        <v>39286</v>
      </c>
      <c r="B2482" s="4">
        <v>6009.1601559999999</v>
      </c>
    </row>
    <row r="2483" spans="1:2" x14ac:dyDescent="0.3">
      <c r="A2483" s="5">
        <v>39283</v>
      </c>
      <c r="B2483" s="4">
        <v>5957.1601559999999</v>
      </c>
    </row>
    <row r="2484" spans="1:2" x14ac:dyDescent="0.3">
      <c r="A2484" s="5">
        <v>39282</v>
      </c>
      <c r="B2484" s="4">
        <v>6065.5</v>
      </c>
    </row>
    <row r="2485" spans="1:2" x14ac:dyDescent="0.3">
      <c r="A2485" s="5">
        <v>39281</v>
      </c>
      <c r="B2485" s="4">
        <v>5995.9702150000003</v>
      </c>
    </row>
    <row r="2486" spans="1:2" x14ac:dyDescent="0.3">
      <c r="A2486" s="5">
        <v>39280</v>
      </c>
      <c r="B2486" s="4">
        <v>6099.2099609999996</v>
      </c>
    </row>
    <row r="2487" spans="1:2" x14ac:dyDescent="0.3">
      <c r="A2487" s="5">
        <v>39279</v>
      </c>
      <c r="B2487" s="4">
        <v>6125.6000979999999</v>
      </c>
    </row>
    <row r="2488" spans="1:2" x14ac:dyDescent="0.3">
      <c r="A2488" s="5">
        <v>39276</v>
      </c>
      <c r="B2488" s="4">
        <v>6117.9599609999996</v>
      </c>
    </row>
    <row r="2489" spans="1:2" x14ac:dyDescent="0.3">
      <c r="A2489" s="5">
        <v>39275</v>
      </c>
      <c r="B2489" s="4">
        <v>6103.0498049999997</v>
      </c>
    </row>
    <row r="2490" spans="1:2" x14ac:dyDescent="0.3">
      <c r="A2490" s="5">
        <v>39274</v>
      </c>
      <c r="B2490" s="4">
        <v>6001.0898440000001</v>
      </c>
    </row>
    <row r="2491" spans="1:2" x14ac:dyDescent="0.3">
      <c r="A2491" s="5">
        <v>39273</v>
      </c>
      <c r="B2491" s="4">
        <v>6019.2202150000003</v>
      </c>
    </row>
    <row r="2492" spans="1:2" x14ac:dyDescent="0.3">
      <c r="A2492" s="5">
        <v>39272</v>
      </c>
      <c r="B2492" s="4">
        <v>6104.6601559999999</v>
      </c>
    </row>
    <row r="2493" spans="1:2" x14ac:dyDescent="0.3">
      <c r="A2493" s="5">
        <v>39269</v>
      </c>
      <c r="B2493" s="4">
        <v>6102.6899409999996</v>
      </c>
    </row>
    <row r="2494" spans="1:2" x14ac:dyDescent="0.3">
      <c r="A2494" s="5">
        <v>39268</v>
      </c>
      <c r="B2494" s="4">
        <v>6059.5297849999997</v>
      </c>
    </row>
    <row r="2495" spans="1:2" x14ac:dyDescent="0.3">
      <c r="A2495" s="5">
        <v>39267</v>
      </c>
      <c r="B2495" s="4">
        <v>6098.080078</v>
      </c>
    </row>
    <row r="2496" spans="1:2" x14ac:dyDescent="0.3">
      <c r="A2496" s="5">
        <v>39266</v>
      </c>
      <c r="B2496" s="4">
        <v>6069.8398440000001</v>
      </c>
    </row>
    <row r="2497" spans="1:2" x14ac:dyDescent="0.3">
      <c r="A2497" s="5">
        <v>39265</v>
      </c>
      <c r="B2497" s="4">
        <v>6026.9501950000003</v>
      </c>
    </row>
    <row r="2498" spans="1:2" x14ac:dyDescent="0.3">
      <c r="A2498" s="5">
        <v>39262</v>
      </c>
      <c r="B2498" s="4">
        <v>6054.9301759999998</v>
      </c>
    </row>
    <row r="2499" spans="1:2" x14ac:dyDescent="0.3">
      <c r="A2499" s="5">
        <v>39261</v>
      </c>
      <c r="B2499" s="4">
        <v>6006.3100590000004</v>
      </c>
    </row>
    <row r="2500" spans="1:2" x14ac:dyDescent="0.3">
      <c r="A2500" s="5">
        <v>39260</v>
      </c>
      <c r="B2500" s="4">
        <v>5941.669922</v>
      </c>
    </row>
    <row r="2501" spans="1:2" x14ac:dyDescent="0.3">
      <c r="A2501" s="5">
        <v>39259</v>
      </c>
      <c r="B2501" s="4">
        <v>5953.3598629999997</v>
      </c>
    </row>
    <row r="2502" spans="1:2" x14ac:dyDescent="0.3">
      <c r="A2502" s="5">
        <v>39258</v>
      </c>
      <c r="B2502" s="4">
        <v>6002.8500979999999</v>
      </c>
    </row>
    <row r="2503" spans="1:2" x14ac:dyDescent="0.3">
      <c r="A2503" s="5">
        <v>39255</v>
      </c>
      <c r="B2503" s="4">
        <v>6023.25</v>
      </c>
    </row>
    <row r="2504" spans="1:2" x14ac:dyDescent="0.3">
      <c r="A2504" s="5">
        <v>39254</v>
      </c>
      <c r="B2504" s="4">
        <v>6029.7900390000004</v>
      </c>
    </row>
    <row r="2505" spans="1:2" x14ac:dyDescent="0.3">
      <c r="A2505" s="5">
        <v>39253</v>
      </c>
      <c r="B2505" s="4">
        <v>6093.2900390000004</v>
      </c>
    </row>
    <row r="2506" spans="1:2" x14ac:dyDescent="0.3">
      <c r="A2506" s="5">
        <v>39252</v>
      </c>
      <c r="B2506" s="4">
        <v>6071.669922</v>
      </c>
    </row>
    <row r="2507" spans="1:2" x14ac:dyDescent="0.3">
      <c r="A2507" s="5">
        <v>39251</v>
      </c>
      <c r="B2507" s="4">
        <v>6087.1499020000001</v>
      </c>
    </row>
    <row r="2508" spans="1:2" x14ac:dyDescent="0.3">
      <c r="A2508" s="5">
        <v>39248</v>
      </c>
      <c r="B2508" s="4">
        <v>6105.2797849999997</v>
      </c>
    </row>
    <row r="2509" spans="1:2" x14ac:dyDescent="0.3">
      <c r="A2509" s="5">
        <v>39247</v>
      </c>
      <c r="B2509" s="4">
        <v>6047.2299800000001</v>
      </c>
    </row>
    <row r="2510" spans="1:2" x14ac:dyDescent="0.3">
      <c r="A2510" s="5">
        <v>39246</v>
      </c>
      <c r="B2510" s="4">
        <v>5934.2700199999999</v>
      </c>
    </row>
    <row r="2511" spans="1:2" x14ac:dyDescent="0.3">
      <c r="A2511" s="5">
        <v>39245</v>
      </c>
      <c r="B2511" s="4">
        <v>5898.1601559999999</v>
      </c>
    </row>
    <row r="2512" spans="1:2" x14ac:dyDescent="0.3">
      <c r="A2512" s="5">
        <v>39244</v>
      </c>
      <c r="B2512" s="4">
        <v>5940.0898440000001</v>
      </c>
    </row>
    <row r="2513" spans="1:2" x14ac:dyDescent="0.3">
      <c r="A2513" s="5">
        <v>39241</v>
      </c>
      <c r="B2513" s="4">
        <v>5883.2900390000004</v>
      </c>
    </row>
    <row r="2514" spans="1:2" x14ac:dyDescent="0.3">
      <c r="A2514" s="5">
        <v>39240</v>
      </c>
      <c r="B2514" s="4">
        <v>5890.4902339999999</v>
      </c>
    </row>
    <row r="2515" spans="1:2" x14ac:dyDescent="0.3">
      <c r="A2515" s="5">
        <v>39239</v>
      </c>
      <c r="B2515" s="4">
        <v>5977.8701170000004</v>
      </c>
    </row>
    <row r="2516" spans="1:2" x14ac:dyDescent="0.3">
      <c r="A2516" s="5">
        <v>39238</v>
      </c>
      <c r="B2516" s="4">
        <v>6078.5400390000004</v>
      </c>
    </row>
    <row r="2517" spans="1:2" x14ac:dyDescent="0.3">
      <c r="A2517" s="5">
        <v>39237</v>
      </c>
      <c r="B2517" s="4">
        <v>6125.8100590000004</v>
      </c>
    </row>
    <row r="2518" spans="1:2" x14ac:dyDescent="0.3">
      <c r="A2518" s="5">
        <v>39234</v>
      </c>
      <c r="B2518" s="4">
        <v>6168.1499020000001</v>
      </c>
    </row>
    <row r="2519" spans="1:2" x14ac:dyDescent="0.3">
      <c r="A2519" s="5">
        <v>39233</v>
      </c>
      <c r="B2519" s="4">
        <v>6104</v>
      </c>
    </row>
    <row r="2520" spans="1:2" x14ac:dyDescent="0.3">
      <c r="A2520" s="5">
        <v>39232</v>
      </c>
      <c r="B2520" s="4">
        <v>6042.1499020000001</v>
      </c>
    </row>
    <row r="2521" spans="1:2" x14ac:dyDescent="0.3">
      <c r="A2521" s="5">
        <v>39231</v>
      </c>
      <c r="B2521" s="4">
        <v>6056.3901370000003</v>
      </c>
    </row>
    <row r="2522" spans="1:2" x14ac:dyDescent="0.3">
      <c r="A2522" s="5">
        <v>39230</v>
      </c>
      <c r="B2522" s="4">
        <v>6071.4702150000003</v>
      </c>
    </row>
    <row r="2523" spans="1:2" x14ac:dyDescent="0.3">
      <c r="A2523" s="5">
        <v>39227</v>
      </c>
      <c r="B2523" s="4">
        <v>6057.4902339999999</v>
      </c>
    </row>
    <row r="2524" spans="1:2" x14ac:dyDescent="0.3">
      <c r="A2524" s="5">
        <v>39226</v>
      </c>
      <c r="B2524" s="4">
        <v>6048.3100590000004</v>
      </c>
    </row>
    <row r="2525" spans="1:2" x14ac:dyDescent="0.3">
      <c r="A2525" s="5">
        <v>39225</v>
      </c>
      <c r="B2525" s="4">
        <v>6120.2001950000003</v>
      </c>
    </row>
    <row r="2526" spans="1:2" x14ac:dyDescent="0.3">
      <c r="A2526" s="5">
        <v>39224</v>
      </c>
      <c r="B2526" s="4">
        <v>6089.7202150000003</v>
      </c>
    </row>
    <row r="2527" spans="1:2" x14ac:dyDescent="0.3">
      <c r="A2527" s="5">
        <v>39223</v>
      </c>
      <c r="B2527" s="4">
        <v>6089.9101559999999</v>
      </c>
    </row>
    <row r="2528" spans="1:2" x14ac:dyDescent="0.3">
      <c r="A2528" s="5">
        <v>39220</v>
      </c>
      <c r="B2528" s="4">
        <v>6101.1401370000003</v>
      </c>
    </row>
    <row r="2529" spans="1:2" x14ac:dyDescent="0.3">
      <c r="A2529" s="5">
        <v>39219</v>
      </c>
      <c r="B2529" s="4">
        <v>6027</v>
      </c>
    </row>
    <row r="2530" spans="1:2" x14ac:dyDescent="0.3">
      <c r="A2530" s="5">
        <v>39218</v>
      </c>
      <c r="B2530" s="4">
        <v>6017.9101559999999</v>
      </c>
    </row>
    <row r="2531" spans="1:2" x14ac:dyDescent="0.3">
      <c r="A2531" s="5">
        <v>39217</v>
      </c>
      <c r="B2531" s="4">
        <v>6049.7597660000001</v>
      </c>
    </row>
    <row r="2532" spans="1:2" x14ac:dyDescent="0.3">
      <c r="A2532" s="5">
        <v>39216</v>
      </c>
      <c r="B2532" s="4">
        <v>6026.419922</v>
      </c>
    </row>
    <row r="2533" spans="1:2" x14ac:dyDescent="0.3">
      <c r="A2533" s="5">
        <v>39213</v>
      </c>
      <c r="B2533" s="4">
        <v>6050.6298829999996</v>
      </c>
    </row>
    <row r="2534" spans="1:2" x14ac:dyDescent="0.3">
      <c r="A2534" s="5">
        <v>39212</v>
      </c>
      <c r="B2534" s="4">
        <v>6012.7597660000001</v>
      </c>
    </row>
    <row r="2535" spans="1:2" x14ac:dyDescent="0.3">
      <c r="A2535" s="5">
        <v>39211</v>
      </c>
      <c r="B2535" s="4">
        <v>6051.6298829999996</v>
      </c>
    </row>
    <row r="2536" spans="1:2" x14ac:dyDescent="0.3">
      <c r="A2536" s="5">
        <v>39210</v>
      </c>
      <c r="B2536" s="4">
        <v>6034.25</v>
      </c>
    </row>
    <row r="2537" spans="1:2" x14ac:dyDescent="0.3">
      <c r="A2537" s="5">
        <v>39209</v>
      </c>
      <c r="B2537" s="4">
        <v>6071.4799800000001</v>
      </c>
    </row>
    <row r="2538" spans="1:2" x14ac:dyDescent="0.3">
      <c r="A2538" s="5">
        <v>39206</v>
      </c>
      <c r="B2538" s="4">
        <v>6068.830078</v>
      </c>
    </row>
    <row r="2539" spans="1:2" x14ac:dyDescent="0.3">
      <c r="A2539" s="5">
        <v>39205</v>
      </c>
      <c r="B2539" s="4">
        <v>6004.2797849999997</v>
      </c>
    </row>
    <row r="2540" spans="1:2" x14ac:dyDescent="0.3">
      <c r="A2540" s="5">
        <v>39204</v>
      </c>
      <c r="B2540" s="4">
        <v>5990.1298829999996</v>
      </c>
    </row>
    <row r="2541" spans="1:2" x14ac:dyDescent="0.3">
      <c r="A2541" s="5">
        <v>39202</v>
      </c>
      <c r="B2541" s="4">
        <v>5960.0400390000004</v>
      </c>
    </row>
    <row r="2542" spans="1:2" x14ac:dyDescent="0.3">
      <c r="A2542" s="5">
        <v>39199</v>
      </c>
      <c r="B2542" s="4">
        <v>5930.7700199999999</v>
      </c>
    </row>
    <row r="2543" spans="1:2" x14ac:dyDescent="0.3">
      <c r="A2543" s="5">
        <v>39198</v>
      </c>
      <c r="B2543" s="4">
        <v>5944.4399409999996</v>
      </c>
    </row>
    <row r="2544" spans="1:2" x14ac:dyDescent="0.3">
      <c r="A2544" s="5">
        <v>39197</v>
      </c>
      <c r="B2544" s="4">
        <v>5947.330078</v>
      </c>
    </row>
    <row r="2545" spans="1:2" x14ac:dyDescent="0.3">
      <c r="A2545" s="5">
        <v>39196</v>
      </c>
      <c r="B2545" s="4">
        <v>5886.0297849999997</v>
      </c>
    </row>
    <row r="2546" spans="1:2" x14ac:dyDescent="0.3">
      <c r="A2546" s="5">
        <v>39195</v>
      </c>
      <c r="B2546" s="4">
        <v>5917.3198240000002</v>
      </c>
    </row>
    <row r="2547" spans="1:2" x14ac:dyDescent="0.3">
      <c r="A2547" s="5">
        <v>39192</v>
      </c>
      <c r="B2547" s="4">
        <v>5938.8999020000001</v>
      </c>
    </row>
    <row r="2548" spans="1:2" x14ac:dyDescent="0.3">
      <c r="A2548" s="5">
        <v>39191</v>
      </c>
      <c r="B2548" s="4">
        <v>5829.0400390000004</v>
      </c>
    </row>
    <row r="2549" spans="1:2" x14ac:dyDescent="0.3">
      <c r="A2549" s="5">
        <v>39190</v>
      </c>
      <c r="B2549" s="4">
        <v>5835.9501950000003</v>
      </c>
    </row>
    <row r="2550" spans="1:2" x14ac:dyDescent="0.3">
      <c r="A2550" s="5">
        <v>39189</v>
      </c>
      <c r="B2550" s="4">
        <v>5858.1401370000003</v>
      </c>
    </row>
    <row r="2551" spans="1:2" x14ac:dyDescent="0.3">
      <c r="A2551" s="5">
        <v>39188</v>
      </c>
      <c r="B2551" s="4">
        <v>5861.9702150000003</v>
      </c>
    </row>
    <row r="2552" spans="1:2" x14ac:dyDescent="0.3">
      <c r="A2552" s="5">
        <v>39185</v>
      </c>
      <c r="B2552" s="4">
        <v>5789.3398440000001</v>
      </c>
    </row>
    <row r="2553" spans="1:2" x14ac:dyDescent="0.3">
      <c r="A2553" s="5">
        <v>39184</v>
      </c>
      <c r="B2553" s="4">
        <v>5748.9399409999996</v>
      </c>
    </row>
    <row r="2554" spans="1:2" x14ac:dyDescent="0.3">
      <c r="A2554" s="5">
        <v>39183</v>
      </c>
      <c r="B2554" s="4">
        <v>5751.919922</v>
      </c>
    </row>
    <row r="2555" spans="1:2" x14ac:dyDescent="0.3">
      <c r="A2555" s="5">
        <v>39182</v>
      </c>
      <c r="B2555" s="4">
        <v>5766.2700199999999</v>
      </c>
    </row>
    <row r="2556" spans="1:2" x14ac:dyDescent="0.3">
      <c r="A2556" s="5">
        <v>39177</v>
      </c>
      <c r="B2556" s="4">
        <v>5741.3798829999996</v>
      </c>
    </row>
    <row r="2557" spans="1:2" x14ac:dyDescent="0.3">
      <c r="A2557" s="5">
        <v>39176</v>
      </c>
      <c r="B2557" s="4">
        <v>5739.0097660000001</v>
      </c>
    </row>
    <row r="2558" spans="1:2" x14ac:dyDescent="0.3">
      <c r="A2558" s="5">
        <v>39175</v>
      </c>
      <c r="B2558" s="4">
        <v>5711.9101559999999</v>
      </c>
    </row>
    <row r="2559" spans="1:2" x14ac:dyDescent="0.3">
      <c r="A2559" s="5">
        <v>39174</v>
      </c>
      <c r="B2559" s="4">
        <v>5645.5600590000004</v>
      </c>
    </row>
    <row r="2560" spans="1:2" x14ac:dyDescent="0.3">
      <c r="A2560" s="5">
        <v>39171</v>
      </c>
      <c r="B2560" s="4">
        <v>5634.1601559999999</v>
      </c>
    </row>
    <row r="2561" spans="1:2" x14ac:dyDescent="0.3">
      <c r="A2561" s="5">
        <v>39170</v>
      </c>
      <c r="B2561" s="4">
        <v>5631.5297849999997</v>
      </c>
    </row>
    <row r="2562" spans="1:2" x14ac:dyDescent="0.3">
      <c r="A2562" s="5">
        <v>39169</v>
      </c>
      <c r="B2562" s="4">
        <v>5552.6899409999996</v>
      </c>
    </row>
    <row r="2563" spans="1:2" x14ac:dyDescent="0.3">
      <c r="A2563" s="5">
        <v>39168</v>
      </c>
      <c r="B2563" s="4">
        <v>5587.0600590000004</v>
      </c>
    </row>
    <row r="2564" spans="1:2" x14ac:dyDescent="0.3">
      <c r="A2564" s="5">
        <v>39167</v>
      </c>
      <c r="B2564" s="4">
        <v>5576.2998049999997</v>
      </c>
    </row>
    <row r="2565" spans="1:2" x14ac:dyDescent="0.3">
      <c r="A2565" s="5">
        <v>39164</v>
      </c>
      <c r="B2565" s="4">
        <v>5634.75</v>
      </c>
    </row>
    <row r="2566" spans="1:2" x14ac:dyDescent="0.3">
      <c r="A2566" s="5">
        <v>39163</v>
      </c>
      <c r="B2566" s="4">
        <v>5598.3701170000004</v>
      </c>
    </row>
    <row r="2567" spans="1:2" x14ac:dyDescent="0.3">
      <c r="A2567" s="5">
        <v>39162</v>
      </c>
      <c r="B2567" s="4">
        <v>5502.1801759999998</v>
      </c>
    </row>
    <row r="2568" spans="1:2" x14ac:dyDescent="0.3">
      <c r="A2568" s="5">
        <v>39161</v>
      </c>
      <c r="B2568" s="4">
        <v>5503.2700199999999</v>
      </c>
    </row>
    <row r="2569" spans="1:2" x14ac:dyDescent="0.3">
      <c r="A2569" s="5">
        <v>39160</v>
      </c>
      <c r="B2569" s="4">
        <v>5458.9501950000003</v>
      </c>
    </row>
    <row r="2570" spans="1:2" x14ac:dyDescent="0.3">
      <c r="A2570" s="5">
        <v>39157</v>
      </c>
      <c r="B2570" s="4">
        <v>5382.1601559999999</v>
      </c>
    </row>
    <row r="2571" spans="1:2" x14ac:dyDescent="0.3">
      <c r="A2571" s="5">
        <v>39156</v>
      </c>
      <c r="B2571" s="4">
        <v>5389.8500979999999</v>
      </c>
    </row>
    <row r="2572" spans="1:2" x14ac:dyDescent="0.3">
      <c r="A2572" s="5">
        <v>39155</v>
      </c>
      <c r="B2572" s="4">
        <v>5296.2202150000003</v>
      </c>
    </row>
    <row r="2573" spans="1:2" x14ac:dyDescent="0.3">
      <c r="A2573" s="5">
        <v>39154</v>
      </c>
      <c r="B2573" s="4">
        <v>5432.9399409999996</v>
      </c>
    </row>
    <row r="2574" spans="1:2" x14ac:dyDescent="0.3">
      <c r="A2574" s="5">
        <v>39153</v>
      </c>
      <c r="B2574" s="4">
        <v>5496.0698240000002</v>
      </c>
    </row>
    <row r="2575" spans="1:2" x14ac:dyDescent="0.3">
      <c r="A2575" s="5">
        <v>39150</v>
      </c>
      <c r="B2575" s="4">
        <v>5537.8398440000001</v>
      </c>
    </row>
    <row r="2576" spans="1:2" x14ac:dyDescent="0.3">
      <c r="A2576" s="5">
        <v>39149</v>
      </c>
      <c r="B2576" s="4">
        <v>5524.2597660000001</v>
      </c>
    </row>
    <row r="2577" spans="1:2" x14ac:dyDescent="0.3">
      <c r="A2577" s="5">
        <v>39148</v>
      </c>
      <c r="B2577" s="4">
        <v>5455.0698240000002</v>
      </c>
    </row>
    <row r="2578" spans="1:2" x14ac:dyDescent="0.3">
      <c r="A2578" s="5">
        <v>39147</v>
      </c>
      <c r="B2578" s="4">
        <v>5437.1298829999996</v>
      </c>
    </row>
    <row r="2579" spans="1:2" x14ac:dyDescent="0.3">
      <c r="A2579" s="5">
        <v>39146</v>
      </c>
      <c r="B2579" s="4">
        <v>5385.0297849999997</v>
      </c>
    </row>
    <row r="2580" spans="1:2" x14ac:dyDescent="0.3">
      <c r="A2580" s="5">
        <v>39143</v>
      </c>
      <c r="B2580" s="4">
        <v>5424.7001950000003</v>
      </c>
    </row>
    <row r="2581" spans="1:2" x14ac:dyDescent="0.3">
      <c r="A2581" s="5">
        <v>39142</v>
      </c>
      <c r="B2581" s="4">
        <v>5458.3999020000001</v>
      </c>
    </row>
    <row r="2582" spans="1:2" x14ac:dyDescent="0.3">
      <c r="A2582" s="5">
        <v>39141</v>
      </c>
      <c r="B2582" s="4">
        <v>5516.3198240000002</v>
      </c>
    </row>
    <row r="2583" spans="1:2" x14ac:dyDescent="0.3">
      <c r="A2583" s="5">
        <v>39140</v>
      </c>
      <c r="B2583" s="4">
        <v>5588.3901370000003</v>
      </c>
    </row>
    <row r="2584" spans="1:2" x14ac:dyDescent="0.3">
      <c r="A2584" s="5">
        <v>39139</v>
      </c>
      <c r="B2584" s="4">
        <v>5762.5400390000004</v>
      </c>
    </row>
    <row r="2585" spans="1:2" x14ac:dyDescent="0.3">
      <c r="A2585" s="5">
        <v>39136</v>
      </c>
      <c r="B2585" s="4">
        <v>5716.3798829999996</v>
      </c>
    </row>
    <row r="2586" spans="1:2" x14ac:dyDescent="0.3">
      <c r="A2586" s="5">
        <v>39135</v>
      </c>
      <c r="B2586" s="4">
        <v>5707.8598629999997</v>
      </c>
    </row>
    <row r="2587" spans="1:2" x14ac:dyDescent="0.3">
      <c r="A2587" s="5">
        <v>39134</v>
      </c>
      <c r="B2587" s="4">
        <v>5694.5600590000004</v>
      </c>
    </row>
    <row r="2588" spans="1:2" x14ac:dyDescent="0.3">
      <c r="A2588" s="5">
        <v>39133</v>
      </c>
      <c r="B2588" s="4">
        <v>5713.4501950000003</v>
      </c>
    </row>
    <row r="2589" spans="1:2" x14ac:dyDescent="0.3">
      <c r="A2589" s="5">
        <v>39132</v>
      </c>
      <c r="B2589" s="4">
        <v>5739.8999020000001</v>
      </c>
    </row>
    <row r="2590" spans="1:2" x14ac:dyDescent="0.3">
      <c r="A2590" s="5">
        <v>39129</v>
      </c>
      <c r="B2590" s="4">
        <v>5713.5898440000001</v>
      </c>
    </row>
    <row r="2591" spans="1:2" x14ac:dyDescent="0.3">
      <c r="A2591" s="5">
        <v>39128</v>
      </c>
      <c r="B2591" s="4">
        <v>5720.8798829999996</v>
      </c>
    </row>
    <row r="2592" spans="1:2" x14ac:dyDescent="0.3">
      <c r="A2592" s="5">
        <v>39127</v>
      </c>
      <c r="B2592" s="4">
        <v>5725.8398440000001</v>
      </c>
    </row>
    <row r="2593" spans="1:2" x14ac:dyDescent="0.3">
      <c r="A2593" s="5">
        <v>39126</v>
      </c>
      <c r="B2593" s="4">
        <v>5682.6899409999996</v>
      </c>
    </row>
    <row r="2594" spans="1:2" x14ac:dyDescent="0.3">
      <c r="A2594" s="5">
        <v>39125</v>
      </c>
      <c r="B2594" s="4">
        <v>5643.9501950000003</v>
      </c>
    </row>
    <row r="2595" spans="1:2" x14ac:dyDescent="0.3">
      <c r="A2595" s="5">
        <v>39122</v>
      </c>
      <c r="B2595" s="4">
        <v>5692.4501950000003</v>
      </c>
    </row>
    <row r="2596" spans="1:2" x14ac:dyDescent="0.3">
      <c r="A2596" s="5">
        <v>39121</v>
      </c>
      <c r="B2596" s="4">
        <v>5665.1000979999999</v>
      </c>
    </row>
    <row r="2597" spans="1:2" x14ac:dyDescent="0.3">
      <c r="A2597" s="5">
        <v>39120</v>
      </c>
      <c r="B2597" s="4">
        <v>5703</v>
      </c>
    </row>
    <row r="2598" spans="1:2" x14ac:dyDescent="0.3">
      <c r="A2598" s="5">
        <v>39119</v>
      </c>
      <c r="B2598" s="4">
        <v>5676.7797849999997</v>
      </c>
    </row>
    <row r="2599" spans="1:2" x14ac:dyDescent="0.3">
      <c r="A2599" s="5">
        <v>39118</v>
      </c>
      <c r="B2599" s="4">
        <v>5681.1098629999997</v>
      </c>
    </row>
    <row r="2600" spans="1:2" x14ac:dyDescent="0.3">
      <c r="A2600" s="5">
        <v>39115</v>
      </c>
      <c r="B2600" s="4">
        <v>5677.2998049999997</v>
      </c>
    </row>
    <row r="2601" spans="1:2" x14ac:dyDescent="0.3">
      <c r="A2601" s="5">
        <v>39114</v>
      </c>
      <c r="B2601" s="4">
        <v>5662.25</v>
      </c>
    </row>
    <row r="2602" spans="1:2" x14ac:dyDescent="0.3">
      <c r="A2602" s="5">
        <v>39113</v>
      </c>
      <c r="B2602" s="4">
        <v>5608.3100590000004</v>
      </c>
    </row>
    <row r="2603" spans="1:2" x14ac:dyDescent="0.3">
      <c r="A2603" s="5">
        <v>39112</v>
      </c>
      <c r="B2603" s="4">
        <v>5645.5898440000001</v>
      </c>
    </row>
    <row r="2604" spans="1:2" x14ac:dyDescent="0.3">
      <c r="A2604" s="5">
        <v>39111</v>
      </c>
      <c r="B2604" s="4">
        <v>5619.7001950000003</v>
      </c>
    </row>
    <row r="2605" spans="1:2" x14ac:dyDescent="0.3">
      <c r="A2605" s="5">
        <v>39108</v>
      </c>
      <c r="B2605" s="4">
        <v>5582.2998049999997</v>
      </c>
    </row>
    <row r="2606" spans="1:2" x14ac:dyDescent="0.3">
      <c r="A2606" s="5">
        <v>39107</v>
      </c>
      <c r="B2606" s="4">
        <v>5609.2001950000003</v>
      </c>
    </row>
    <row r="2607" spans="1:2" x14ac:dyDescent="0.3">
      <c r="A2607" s="5">
        <v>39106</v>
      </c>
      <c r="B2607" s="4">
        <v>5638.080078</v>
      </c>
    </row>
    <row r="2608" spans="1:2" x14ac:dyDescent="0.3">
      <c r="A2608" s="5">
        <v>39105</v>
      </c>
      <c r="B2608" s="4">
        <v>5575.0698240000002</v>
      </c>
    </row>
    <row r="2609" spans="1:2" x14ac:dyDescent="0.3">
      <c r="A2609" s="5">
        <v>39104</v>
      </c>
      <c r="B2609" s="4">
        <v>5579.7797849999997</v>
      </c>
    </row>
    <row r="2610" spans="1:2" x14ac:dyDescent="0.3">
      <c r="A2610" s="5">
        <v>39101</v>
      </c>
      <c r="B2610" s="4">
        <v>5614.7001950000003</v>
      </c>
    </row>
    <row r="2611" spans="1:2" x14ac:dyDescent="0.3">
      <c r="A2611" s="5">
        <v>39100</v>
      </c>
      <c r="B2611" s="4">
        <v>5555.0400390000004</v>
      </c>
    </row>
    <row r="2612" spans="1:2" x14ac:dyDescent="0.3">
      <c r="A2612" s="5">
        <v>39099</v>
      </c>
      <c r="B2612" s="4">
        <v>5561.7797849999997</v>
      </c>
    </row>
    <row r="2613" spans="1:2" x14ac:dyDescent="0.3">
      <c r="A2613" s="5">
        <v>39098</v>
      </c>
      <c r="B2613" s="4">
        <v>5591.5400390000004</v>
      </c>
    </row>
    <row r="2614" spans="1:2" x14ac:dyDescent="0.3">
      <c r="A2614" s="5">
        <v>39097</v>
      </c>
      <c r="B2614" s="4">
        <v>5631.080078</v>
      </c>
    </row>
    <row r="2615" spans="1:2" x14ac:dyDescent="0.3">
      <c r="A2615" s="5">
        <v>39094</v>
      </c>
      <c r="B2615" s="4">
        <v>5617.6201170000004</v>
      </c>
    </row>
    <row r="2616" spans="1:2" x14ac:dyDescent="0.3">
      <c r="A2616" s="5">
        <v>39093</v>
      </c>
      <c r="B2616" s="4">
        <v>5609.7998049999997</v>
      </c>
    </row>
    <row r="2617" spans="1:2" x14ac:dyDescent="0.3">
      <c r="A2617" s="5">
        <v>39092</v>
      </c>
      <c r="B2617" s="4">
        <v>5501.9501950000003</v>
      </c>
    </row>
    <row r="2618" spans="1:2" x14ac:dyDescent="0.3">
      <c r="A2618" s="5">
        <v>39091</v>
      </c>
      <c r="B2618" s="4">
        <v>5533.0297849999997</v>
      </c>
    </row>
    <row r="2619" spans="1:2" x14ac:dyDescent="0.3">
      <c r="A2619" s="5">
        <v>39090</v>
      </c>
      <c r="B2619" s="4">
        <v>5518.5898440000001</v>
      </c>
    </row>
    <row r="2620" spans="1:2" x14ac:dyDescent="0.3">
      <c r="A2620" s="5">
        <v>39087</v>
      </c>
      <c r="B2620" s="4">
        <v>5517.3500979999999</v>
      </c>
    </row>
    <row r="2621" spans="1:2" x14ac:dyDescent="0.3">
      <c r="A2621" s="5">
        <v>39086</v>
      </c>
      <c r="B2621" s="4">
        <v>5574.5600590000004</v>
      </c>
    </row>
    <row r="2622" spans="1:2" x14ac:dyDescent="0.3">
      <c r="A2622" s="5">
        <v>39085</v>
      </c>
      <c r="B2622" s="4">
        <v>5610.919922</v>
      </c>
    </row>
    <row r="2623" spans="1:2" x14ac:dyDescent="0.3">
      <c r="A2623" s="5">
        <v>39084</v>
      </c>
      <c r="B2623" s="4">
        <v>5617.7099609999996</v>
      </c>
    </row>
    <row r="2624" spans="1:2" x14ac:dyDescent="0.3">
      <c r="A2624" s="5">
        <v>39080</v>
      </c>
      <c r="B2624" s="4">
        <v>5541.7597660000001</v>
      </c>
    </row>
    <row r="2625" spans="1:2" x14ac:dyDescent="0.3">
      <c r="A2625" s="5">
        <v>39079</v>
      </c>
      <c r="B2625" s="4">
        <v>5533.3598629999997</v>
      </c>
    </row>
    <row r="2626" spans="1:2" x14ac:dyDescent="0.3">
      <c r="A2626" s="5">
        <v>39078</v>
      </c>
      <c r="B2626" s="4">
        <v>5540.0097660000001</v>
      </c>
    </row>
    <row r="2627" spans="1:2" x14ac:dyDescent="0.3">
      <c r="A2627" s="5">
        <v>39073</v>
      </c>
      <c r="B2627" s="4">
        <v>5453.9399409999996</v>
      </c>
    </row>
    <row r="2628" spans="1:2" x14ac:dyDescent="0.3">
      <c r="A2628" s="5">
        <v>39072</v>
      </c>
      <c r="B2628" s="4">
        <v>5510.3901370000003</v>
      </c>
    </row>
    <row r="2629" spans="1:2" x14ac:dyDescent="0.3">
      <c r="A2629" s="5">
        <v>39071</v>
      </c>
      <c r="B2629" s="4">
        <v>5514.419922</v>
      </c>
    </row>
    <row r="2630" spans="1:2" x14ac:dyDescent="0.3">
      <c r="A2630" s="5">
        <v>39070</v>
      </c>
      <c r="B2630" s="4">
        <v>5484.7597660000001</v>
      </c>
    </row>
    <row r="2631" spans="1:2" x14ac:dyDescent="0.3">
      <c r="A2631" s="5">
        <v>39069</v>
      </c>
      <c r="B2631" s="4">
        <v>5530.3198240000002</v>
      </c>
    </row>
    <row r="2632" spans="1:2" x14ac:dyDescent="0.3">
      <c r="A2632" s="5">
        <v>39066</v>
      </c>
      <c r="B2632" s="4">
        <v>5541.6201170000004</v>
      </c>
    </row>
    <row r="2633" spans="1:2" x14ac:dyDescent="0.3">
      <c r="A2633" s="5">
        <v>39065</v>
      </c>
      <c r="B2633" s="4">
        <v>5509.580078</v>
      </c>
    </row>
    <row r="2634" spans="1:2" x14ac:dyDescent="0.3">
      <c r="A2634" s="5">
        <v>39064</v>
      </c>
      <c r="B2634" s="4">
        <v>5475.8500979999999</v>
      </c>
    </row>
    <row r="2635" spans="1:2" x14ac:dyDescent="0.3">
      <c r="A2635" s="5">
        <v>39063</v>
      </c>
      <c r="B2635" s="4">
        <v>5426.8198240000002</v>
      </c>
    </row>
    <row r="2636" spans="1:2" x14ac:dyDescent="0.3">
      <c r="A2636" s="5">
        <v>39062</v>
      </c>
      <c r="B2636" s="4">
        <v>5427.5600590000004</v>
      </c>
    </row>
    <row r="2637" spans="1:2" x14ac:dyDescent="0.3">
      <c r="A2637" s="5">
        <v>39059</v>
      </c>
      <c r="B2637" s="4">
        <v>5384.1601559999999</v>
      </c>
    </row>
    <row r="2638" spans="1:2" x14ac:dyDescent="0.3">
      <c r="A2638" s="5">
        <v>39058</v>
      </c>
      <c r="B2638" s="4">
        <v>5379.2099609999996</v>
      </c>
    </row>
    <row r="2639" spans="1:2" x14ac:dyDescent="0.3">
      <c r="A2639" s="5">
        <v>39057</v>
      </c>
      <c r="B2639" s="4">
        <v>5350.6201170000004</v>
      </c>
    </row>
    <row r="2640" spans="1:2" x14ac:dyDescent="0.3">
      <c r="A2640" s="5">
        <v>39056</v>
      </c>
      <c r="B2640" s="4">
        <v>5359.6899409999996</v>
      </c>
    </row>
    <row r="2641" spans="1:2" x14ac:dyDescent="0.3">
      <c r="A2641" s="5">
        <v>39055</v>
      </c>
      <c r="B2641" s="4">
        <v>5296.080078</v>
      </c>
    </row>
    <row r="2642" spans="1:2" x14ac:dyDescent="0.3">
      <c r="A2642" s="5">
        <v>39052</v>
      </c>
      <c r="B2642" s="4">
        <v>5254.0498049999997</v>
      </c>
    </row>
    <row r="2643" spans="1:2" x14ac:dyDescent="0.3">
      <c r="A2643" s="5">
        <v>39051</v>
      </c>
      <c r="B2643" s="4">
        <v>5327.6401370000003</v>
      </c>
    </row>
    <row r="2644" spans="1:2" x14ac:dyDescent="0.3">
      <c r="A2644" s="5">
        <v>39050</v>
      </c>
      <c r="B2644" s="4">
        <v>5381.25</v>
      </c>
    </row>
    <row r="2645" spans="1:2" x14ac:dyDescent="0.3">
      <c r="A2645" s="5">
        <v>39049</v>
      </c>
      <c r="B2645" s="4">
        <v>5306.2402339999999</v>
      </c>
    </row>
    <row r="2646" spans="1:2" x14ac:dyDescent="0.3">
      <c r="A2646" s="5">
        <v>39048</v>
      </c>
      <c r="B2646" s="4">
        <v>5308.6499020000001</v>
      </c>
    </row>
    <row r="2647" spans="1:2" x14ac:dyDescent="0.3">
      <c r="A2647" s="5">
        <v>39045</v>
      </c>
      <c r="B2647" s="4">
        <v>5389.4599609999996</v>
      </c>
    </row>
    <row r="2648" spans="1:2" x14ac:dyDescent="0.3">
      <c r="A2648" s="5">
        <v>39044</v>
      </c>
      <c r="B2648" s="4">
        <v>5424.8598629999997</v>
      </c>
    </row>
    <row r="2649" spans="1:2" x14ac:dyDescent="0.3">
      <c r="A2649" s="5">
        <v>39043</v>
      </c>
      <c r="B2649" s="4">
        <v>5452.4902339999999</v>
      </c>
    </row>
    <row r="2650" spans="1:2" x14ac:dyDescent="0.3">
      <c r="A2650" s="5">
        <v>39042</v>
      </c>
      <c r="B2650" s="4">
        <v>5459.3500979999999</v>
      </c>
    </row>
    <row r="2651" spans="1:2" x14ac:dyDescent="0.3">
      <c r="A2651" s="5">
        <v>39041</v>
      </c>
      <c r="B2651" s="4">
        <v>5454.7402339999999</v>
      </c>
    </row>
    <row r="2652" spans="1:2" x14ac:dyDescent="0.3">
      <c r="A2652" s="5">
        <v>39038</v>
      </c>
      <c r="B2652" s="4">
        <v>5439.7099609999996</v>
      </c>
    </row>
    <row r="2653" spans="1:2" x14ac:dyDescent="0.3">
      <c r="A2653" s="5">
        <v>39037</v>
      </c>
      <c r="B2653" s="4">
        <v>5505.7202150000003</v>
      </c>
    </row>
    <row r="2654" spans="1:2" x14ac:dyDescent="0.3">
      <c r="A2654" s="5">
        <v>39036</v>
      </c>
      <c r="B2654" s="4">
        <v>5511.5297849999997</v>
      </c>
    </row>
    <row r="2655" spans="1:2" x14ac:dyDescent="0.3">
      <c r="A2655" s="5">
        <v>39035</v>
      </c>
      <c r="B2655" s="4">
        <v>5476.2797849999997</v>
      </c>
    </row>
    <row r="2656" spans="1:2" x14ac:dyDescent="0.3">
      <c r="A2656" s="5">
        <v>39034</v>
      </c>
      <c r="B2656" s="4">
        <v>5490.5600590000004</v>
      </c>
    </row>
    <row r="2657" spans="1:2" x14ac:dyDescent="0.3">
      <c r="A2657" s="5">
        <v>39031</v>
      </c>
      <c r="B2657" s="4">
        <v>5447.5</v>
      </c>
    </row>
    <row r="2658" spans="1:2" x14ac:dyDescent="0.3">
      <c r="A2658" s="5">
        <v>39030</v>
      </c>
      <c r="B2658" s="4">
        <v>5448.6000979999999</v>
      </c>
    </row>
    <row r="2659" spans="1:2" x14ac:dyDescent="0.3">
      <c r="A2659" s="5">
        <v>39029</v>
      </c>
      <c r="B2659" s="4">
        <v>5437.1601559999999</v>
      </c>
    </row>
    <row r="2660" spans="1:2" x14ac:dyDescent="0.3">
      <c r="A2660" s="5">
        <v>39028</v>
      </c>
      <c r="B2660" s="4">
        <v>5437.7797849999997</v>
      </c>
    </row>
    <row r="2661" spans="1:2" x14ac:dyDescent="0.3">
      <c r="A2661" s="5">
        <v>39027</v>
      </c>
      <c r="B2661" s="4">
        <v>5402.3598629999997</v>
      </c>
    </row>
    <row r="2662" spans="1:2" x14ac:dyDescent="0.3">
      <c r="A2662" s="5">
        <v>39024</v>
      </c>
      <c r="B2662" s="4">
        <v>5336.2998049999997</v>
      </c>
    </row>
    <row r="2663" spans="1:2" x14ac:dyDescent="0.3">
      <c r="A2663" s="5">
        <v>39023</v>
      </c>
      <c r="B2663" s="4">
        <v>5310.0698240000002</v>
      </c>
    </row>
    <row r="2664" spans="1:2" x14ac:dyDescent="0.3">
      <c r="A2664" s="5">
        <v>39022</v>
      </c>
      <c r="B2664" s="4">
        <v>5370.8598629999997</v>
      </c>
    </row>
    <row r="2665" spans="1:2" x14ac:dyDescent="0.3">
      <c r="A2665" s="5">
        <v>39021</v>
      </c>
      <c r="B2665" s="4">
        <v>5348.7299800000001</v>
      </c>
    </row>
    <row r="2666" spans="1:2" x14ac:dyDescent="0.3">
      <c r="A2666" s="5">
        <v>39020</v>
      </c>
      <c r="B2666" s="4">
        <v>5362.2299800000001</v>
      </c>
    </row>
    <row r="2667" spans="1:2" x14ac:dyDescent="0.3">
      <c r="A2667" s="5">
        <v>39017</v>
      </c>
      <c r="B2667" s="4">
        <v>5396.0297849999997</v>
      </c>
    </row>
    <row r="2668" spans="1:2" x14ac:dyDescent="0.3">
      <c r="A2668" s="5">
        <v>39016</v>
      </c>
      <c r="B2668" s="4">
        <v>5433.7900390000004</v>
      </c>
    </row>
    <row r="2669" spans="1:2" x14ac:dyDescent="0.3">
      <c r="A2669" s="5">
        <v>39015</v>
      </c>
      <c r="B2669" s="4">
        <v>5422.2797849999997</v>
      </c>
    </row>
    <row r="2670" spans="1:2" x14ac:dyDescent="0.3">
      <c r="A2670" s="5">
        <v>39014</v>
      </c>
      <c r="B2670" s="4">
        <v>5404.5400390000004</v>
      </c>
    </row>
    <row r="2671" spans="1:2" x14ac:dyDescent="0.3">
      <c r="A2671" s="5">
        <v>39013</v>
      </c>
      <c r="B2671" s="4">
        <v>5411.8100590000004</v>
      </c>
    </row>
    <row r="2672" spans="1:2" x14ac:dyDescent="0.3">
      <c r="A2672" s="5">
        <v>39010</v>
      </c>
      <c r="B2672" s="4">
        <v>5375.3500979999999</v>
      </c>
    </row>
    <row r="2673" spans="1:2" x14ac:dyDescent="0.3">
      <c r="A2673" s="5">
        <v>39009</v>
      </c>
      <c r="B2673" s="4">
        <v>5359.7402339999999</v>
      </c>
    </row>
    <row r="2674" spans="1:2" x14ac:dyDescent="0.3">
      <c r="A2674" s="5">
        <v>39008</v>
      </c>
      <c r="B2674" s="4">
        <v>5361.2900390000004</v>
      </c>
    </row>
    <row r="2675" spans="1:2" x14ac:dyDescent="0.3">
      <c r="A2675" s="5">
        <v>39007</v>
      </c>
      <c r="B2675" s="4">
        <v>5302.9902339999999</v>
      </c>
    </row>
    <row r="2676" spans="1:2" x14ac:dyDescent="0.3">
      <c r="A2676" s="5">
        <v>39006</v>
      </c>
      <c r="B2676" s="4">
        <v>5361.9702150000003</v>
      </c>
    </row>
    <row r="2677" spans="1:2" x14ac:dyDescent="0.3">
      <c r="A2677" s="5">
        <v>39003</v>
      </c>
      <c r="B2677" s="4">
        <v>5353.2299800000001</v>
      </c>
    </row>
    <row r="2678" spans="1:2" x14ac:dyDescent="0.3">
      <c r="A2678" s="5">
        <v>39002</v>
      </c>
      <c r="B2678" s="4">
        <v>5361.5097660000001</v>
      </c>
    </row>
    <row r="2679" spans="1:2" x14ac:dyDescent="0.3">
      <c r="A2679" s="5">
        <v>39001</v>
      </c>
      <c r="B2679" s="4">
        <v>5313.1899409999996</v>
      </c>
    </row>
    <row r="2680" spans="1:2" x14ac:dyDescent="0.3">
      <c r="A2680" s="5">
        <v>39000</v>
      </c>
      <c r="B2680" s="4">
        <v>5309.7900390000004</v>
      </c>
    </row>
    <row r="2681" spans="1:2" x14ac:dyDescent="0.3">
      <c r="A2681" s="5">
        <v>38999</v>
      </c>
      <c r="B2681" s="4">
        <v>5284.7402339999999</v>
      </c>
    </row>
    <row r="2682" spans="1:2" x14ac:dyDescent="0.3">
      <c r="A2682" s="5">
        <v>38996</v>
      </c>
      <c r="B2682" s="4">
        <v>5282.0600590000004</v>
      </c>
    </row>
    <row r="2683" spans="1:2" x14ac:dyDescent="0.3">
      <c r="A2683" s="5">
        <v>38995</v>
      </c>
      <c r="B2683" s="4">
        <v>5288.5297849999997</v>
      </c>
    </row>
    <row r="2684" spans="1:2" x14ac:dyDescent="0.3">
      <c r="A2684" s="5">
        <v>38994</v>
      </c>
      <c r="B2684" s="4">
        <v>5256.5498049999997</v>
      </c>
    </row>
    <row r="2685" spans="1:2" x14ac:dyDescent="0.3">
      <c r="A2685" s="5">
        <v>38993</v>
      </c>
      <c r="B2685" s="4">
        <v>5219.7900390000004</v>
      </c>
    </row>
    <row r="2686" spans="1:2" x14ac:dyDescent="0.3">
      <c r="A2686" s="5">
        <v>38992</v>
      </c>
      <c r="B2686" s="4">
        <v>5243.1298829999996</v>
      </c>
    </row>
    <row r="2687" spans="1:2" x14ac:dyDescent="0.3">
      <c r="A2687" s="5">
        <v>38989</v>
      </c>
      <c r="B2687" s="4">
        <v>5250.0097660000001</v>
      </c>
    </row>
    <row r="2688" spans="1:2" x14ac:dyDescent="0.3">
      <c r="A2688" s="5">
        <v>38988</v>
      </c>
      <c r="B2688" s="4">
        <v>5250.0097660000001</v>
      </c>
    </row>
    <row r="2689" spans="1:2" x14ac:dyDescent="0.3">
      <c r="A2689" s="5">
        <v>38987</v>
      </c>
      <c r="B2689" s="4">
        <v>5243.1000979999999</v>
      </c>
    </row>
    <row r="2690" spans="1:2" x14ac:dyDescent="0.3">
      <c r="A2690" s="5">
        <v>38986</v>
      </c>
      <c r="B2690" s="4">
        <v>5219.5898440000001</v>
      </c>
    </row>
    <row r="2691" spans="1:2" x14ac:dyDescent="0.3">
      <c r="A2691" s="5">
        <v>38985</v>
      </c>
      <c r="B2691" s="4">
        <v>5146.4902339999999</v>
      </c>
    </row>
    <row r="2692" spans="1:2" x14ac:dyDescent="0.3">
      <c r="A2692" s="5">
        <v>38982</v>
      </c>
      <c r="B2692" s="4">
        <v>5141.9501950000003</v>
      </c>
    </row>
    <row r="2693" spans="1:2" x14ac:dyDescent="0.3">
      <c r="A2693" s="5">
        <v>38981</v>
      </c>
      <c r="B2693" s="4">
        <v>5208.3198240000002</v>
      </c>
    </row>
    <row r="2694" spans="1:2" x14ac:dyDescent="0.3">
      <c r="A2694" s="5">
        <v>38980</v>
      </c>
      <c r="B2694" s="4">
        <v>5192.7402339999999</v>
      </c>
    </row>
    <row r="2695" spans="1:2" x14ac:dyDescent="0.3">
      <c r="A2695" s="5">
        <v>38979</v>
      </c>
      <c r="B2695" s="4">
        <v>5115.9902339999999</v>
      </c>
    </row>
    <row r="2696" spans="1:2" x14ac:dyDescent="0.3">
      <c r="A2696" s="5">
        <v>38978</v>
      </c>
      <c r="B2696" s="4">
        <v>5146.9599609999996</v>
      </c>
    </row>
    <row r="2697" spans="1:2" x14ac:dyDescent="0.3">
      <c r="A2697" s="5">
        <v>38975</v>
      </c>
      <c r="B2697" s="4">
        <v>5144.8798829999996</v>
      </c>
    </row>
    <row r="2698" spans="1:2" x14ac:dyDescent="0.3">
      <c r="A2698" s="5">
        <v>38974</v>
      </c>
      <c r="B2698" s="4">
        <v>5123.8500979999999</v>
      </c>
    </row>
    <row r="2699" spans="1:2" x14ac:dyDescent="0.3">
      <c r="A2699" s="5">
        <v>38973</v>
      </c>
      <c r="B2699" s="4">
        <v>5137.9301759999998</v>
      </c>
    </row>
    <row r="2700" spans="1:2" x14ac:dyDescent="0.3">
      <c r="A2700" s="5">
        <v>38972</v>
      </c>
      <c r="B2700" s="4">
        <v>5125.9702150000003</v>
      </c>
    </row>
    <row r="2701" spans="1:2" x14ac:dyDescent="0.3">
      <c r="A2701" s="5">
        <v>38971</v>
      </c>
      <c r="B2701" s="4">
        <v>5058.3100590000004</v>
      </c>
    </row>
    <row r="2702" spans="1:2" x14ac:dyDescent="0.3">
      <c r="A2702" s="5">
        <v>38968</v>
      </c>
      <c r="B2702" s="4">
        <v>5073.5698240000002</v>
      </c>
    </row>
    <row r="2703" spans="1:2" x14ac:dyDescent="0.3">
      <c r="A2703" s="5">
        <v>38967</v>
      </c>
      <c r="B2703" s="4">
        <v>5060.0898440000001</v>
      </c>
    </row>
    <row r="2704" spans="1:2" x14ac:dyDescent="0.3">
      <c r="A2704" s="5">
        <v>38966</v>
      </c>
      <c r="B2704" s="4">
        <v>5115.5200199999999</v>
      </c>
    </row>
    <row r="2705" spans="1:2" x14ac:dyDescent="0.3">
      <c r="A2705" s="5">
        <v>38965</v>
      </c>
      <c r="B2705" s="4">
        <v>5172.8500979999999</v>
      </c>
    </row>
    <row r="2706" spans="1:2" x14ac:dyDescent="0.3">
      <c r="A2706" s="5">
        <v>38964</v>
      </c>
      <c r="B2706" s="4">
        <v>5203.2402339999999</v>
      </c>
    </row>
    <row r="2707" spans="1:2" x14ac:dyDescent="0.3">
      <c r="A2707" s="5">
        <v>38961</v>
      </c>
      <c r="B2707" s="4">
        <v>5183.4501950000003</v>
      </c>
    </row>
    <row r="2708" spans="1:2" x14ac:dyDescent="0.3">
      <c r="A2708" s="5">
        <v>38960</v>
      </c>
      <c r="B2708" s="4">
        <v>5165.0400390000004</v>
      </c>
    </row>
    <row r="2709" spans="1:2" x14ac:dyDescent="0.3">
      <c r="A2709" s="5">
        <v>38959</v>
      </c>
      <c r="B2709" s="4">
        <v>5182.7900390000004</v>
      </c>
    </row>
    <row r="2710" spans="1:2" x14ac:dyDescent="0.3">
      <c r="A2710" s="5">
        <v>38958</v>
      </c>
      <c r="B2710" s="4">
        <v>5160.3198240000002</v>
      </c>
    </row>
    <row r="2711" spans="1:2" x14ac:dyDescent="0.3">
      <c r="A2711" s="5">
        <v>38957</v>
      </c>
      <c r="B2711" s="4">
        <v>5148.5200199999999</v>
      </c>
    </row>
    <row r="2712" spans="1:2" x14ac:dyDescent="0.3">
      <c r="A2712" s="5">
        <v>38954</v>
      </c>
      <c r="B2712" s="4">
        <v>5111.1298829999996</v>
      </c>
    </row>
    <row r="2713" spans="1:2" x14ac:dyDescent="0.3">
      <c r="A2713" s="5">
        <v>38953</v>
      </c>
      <c r="B2713" s="4">
        <v>5112.8500979999999</v>
      </c>
    </row>
    <row r="2714" spans="1:2" x14ac:dyDescent="0.3">
      <c r="A2714" s="5">
        <v>38952</v>
      </c>
      <c r="B2714" s="4">
        <v>5082.7299800000001</v>
      </c>
    </row>
    <row r="2715" spans="1:2" x14ac:dyDescent="0.3">
      <c r="A2715" s="5">
        <v>38951</v>
      </c>
      <c r="B2715" s="4">
        <v>5128.330078</v>
      </c>
    </row>
    <row r="2716" spans="1:2" x14ac:dyDescent="0.3">
      <c r="A2716" s="5">
        <v>38950</v>
      </c>
      <c r="B2716" s="4">
        <v>5104.6499020000001</v>
      </c>
    </row>
    <row r="2717" spans="1:2" x14ac:dyDescent="0.3">
      <c r="A2717" s="5">
        <v>38947</v>
      </c>
      <c r="B2717" s="4">
        <v>5135.6899409999996</v>
      </c>
    </row>
    <row r="2718" spans="1:2" x14ac:dyDescent="0.3">
      <c r="A2718" s="5">
        <v>38946</v>
      </c>
      <c r="B2718" s="4">
        <v>5144.8398440000001</v>
      </c>
    </row>
    <row r="2719" spans="1:2" x14ac:dyDescent="0.3">
      <c r="A2719" s="5">
        <v>38945</v>
      </c>
      <c r="B2719" s="4">
        <v>5137.3100590000004</v>
      </c>
    </row>
    <row r="2720" spans="1:2" x14ac:dyDescent="0.3">
      <c r="A2720" s="5">
        <v>38944</v>
      </c>
      <c r="B2720" s="4">
        <v>5115.0200199999999</v>
      </c>
    </row>
    <row r="2721" spans="1:2" x14ac:dyDescent="0.3">
      <c r="A2721" s="5">
        <v>38943</v>
      </c>
      <c r="B2721" s="4">
        <v>5046.9301759999998</v>
      </c>
    </row>
    <row r="2722" spans="1:2" x14ac:dyDescent="0.3">
      <c r="A2722" s="5">
        <v>38940</v>
      </c>
      <c r="B2722" s="4">
        <v>4985.5200199999999</v>
      </c>
    </row>
    <row r="2723" spans="1:2" x14ac:dyDescent="0.3">
      <c r="A2723" s="5">
        <v>38939</v>
      </c>
      <c r="B2723" s="4">
        <v>4976.6401370000003</v>
      </c>
    </row>
    <row r="2724" spans="1:2" x14ac:dyDescent="0.3">
      <c r="A2724" s="5">
        <v>38938</v>
      </c>
      <c r="B2724" s="4">
        <v>5025.1499020000001</v>
      </c>
    </row>
    <row r="2725" spans="1:2" x14ac:dyDescent="0.3">
      <c r="A2725" s="5">
        <v>38937</v>
      </c>
      <c r="B2725" s="4">
        <v>4967.9501950000003</v>
      </c>
    </row>
    <row r="2726" spans="1:2" x14ac:dyDescent="0.3">
      <c r="A2726" s="5">
        <v>38936</v>
      </c>
      <c r="B2726" s="4">
        <v>4956.3398440000001</v>
      </c>
    </row>
    <row r="2727" spans="1:2" x14ac:dyDescent="0.3">
      <c r="A2727" s="5">
        <v>38933</v>
      </c>
      <c r="B2727" s="4">
        <v>5040.9501950000003</v>
      </c>
    </row>
    <row r="2728" spans="1:2" x14ac:dyDescent="0.3">
      <c r="A2728" s="5">
        <v>38932</v>
      </c>
      <c r="B2728" s="4">
        <v>4983.6801759999998</v>
      </c>
    </row>
    <row r="2729" spans="1:2" x14ac:dyDescent="0.3">
      <c r="A2729" s="5">
        <v>38931</v>
      </c>
      <c r="B2729" s="4">
        <v>5026.25</v>
      </c>
    </row>
    <row r="2730" spans="1:2" x14ac:dyDescent="0.3">
      <c r="A2730" s="5">
        <v>38930</v>
      </c>
      <c r="B2730" s="4">
        <v>4948.2299800000001</v>
      </c>
    </row>
    <row r="2731" spans="1:2" x14ac:dyDescent="0.3">
      <c r="A2731" s="5">
        <v>38929</v>
      </c>
      <c r="B2731" s="4">
        <v>5009.419922</v>
      </c>
    </row>
    <row r="2732" spans="1:2" x14ac:dyDescent="0.3">
      <c r="A2732" s="5">
        <v>38926</v>
      </c>
      <c r="B2732" s="4">
        <v>5028.5097660000001</v>
      </c>
    </row>
    <row r="2733" spans="1:2" x14ac:dyDescent="0.3">
      <c r="A2733" s="5">
        <v>38925</v>
      </c>
      <c r="B2733" s="4">
        <v>5001.2099609999996</v>
      </c>
    </row>
    <row r="2734" spans="1:2" x14ac:dyDescent="0.3">
      <c r="A2734" s="5">
        <v>38924</v>
      </c>
      <c r="B2734" s="4">
        <v>4943</v>
      </c>
    </row>
    <row r="2735" spans="1:2" x14ac:dyDescent="0.3">
      <c r="A2735" s="5">
        <v>38923</v>
      </c>
      <c r="B2735" s="4">
        <v>4933.1201170000004</v>
      </c>
    </row>
    <row r="2736" spans="1:2" x14ac:dyDescent="0.3">
      <c r="A2736" s="5">
        <v>38922</v>
      </c>
      <c r="B2736" s="4">
        <v>4914.9301759999998</v>
      </c>
    </row>
    <row r="2737" spans="1:2" x14ac:dyDescent="0.3">
      <c r="A2737" s="5">
        <v>38919</v>
      </c>
      <c r="B2737" s="4">
        <v>4818.5498049999997</v>
      </c>
    </row>
    <row r="2738" spans="1:2" x14ac:dyDescent="0.3">
      <c r="A2738" s="5">
        <v>38918</v>
      </c>
      <c r="B2738" s="4">
        <v>4865.0400390000004</v>
      </c>
    </row>
    <row r="2739" spans="1:2" x14ac:dyDescent="0.3">
      <c r="A2739" s="5">
        <v>38917</v>
      </c>
      <c r="B2739" s="4">
        <v>4846.5400390000004</v>
      </c>
    </row>
    <row r="2740" spans="1:2" x14ac:dyDescent="0.3">
      <c r="A2740" s="5">
        <v>38916</v>
      </c>
      <c r="B2740" s="4">
        <v>4734.5400390000004</v>
      </c>
    </row>
    <row r="2741" spans="1:2" x14ac:dyDescent="0.3">
      <c r="A2741" s="5">
        <v>38915</v>
      </c>
      <c r="B2741" s="4">
        <v>4750.080078</v>
      </c>
    </row>
    <row r="2742" spans="1:2" x14ac:dyDescent="0.3">
      <c r="A2742" s="5">
        <v>38912</v>
      </c>
      <c r="B2742" s="4">
        <v>4780.7900390000004</v>
      </c>
    </row>
    <row r="2743" spans="1:2" x14ac:dyDescent="0.3">
      <c r="A2743" s="5">
        <v>38911</v>
      </c>
      <c r="B2743" s="4">
        <v>4852.5200199999999</v>
      </c>
    </row>
    <row r="2744" spans="1:2" x14ac:dyDescent="0.3">
      <c r="A2744" s="5">
        <v>38910</v>
      </c>
      <c r="B2744" s="4">
        <v>4941.7299800000001</v>
      </c>
    </row>
    <row r="2745" spans="1:2" x14ac:dyDescent="0.3">
      <c r="A2745" s="5">
        <v>38909</v>
      </c>
      <c r="B2745" s="4">
        <v>4914.3901370000003</v>
      </c>
    </row>
    <row r="2746" spans="1:2" x14ac:dyDescent="0.3">
      <c r="A2746" s="5">
        <v>38908</v>
      </c>
      <c r="B2746" s="4">
        <v>4982.4799800000001</v>
      </c>
    </row>
    <row r="2747" spans="1:2" x14ac:dyDescent="0.3">
      <c r="A2747" s="5">
        <v>38905</v>
      </c>
      <c r="B2747" s="4">
        <v>4953.7099609999996</v>
      </c>
    </row>
    <row r="2748" spans="1:2" x14ac:dyDescent="0.3">
      <c r="A2748" s="5">
        <v>38904</v>
      </c>
      <c r="B2748" s="4">
        <v>4966.4501950000003</v>
      </c>
    </row>
    <row r="2749" spans="1:2" x14ac:dyDescent="0.3">
      <c r="A2749" s="5">
        <v>38903</v>
      </c>
      <c r="B2749" s="4">
        <v>4921.2998049999997</v>
      </c>
    </row>
    <row r="2750" spans="1:2" x14ac:dyDescent="0.3">
      <c r="A2750" s="5">
        <v>38902</v>
      </c>
      <c r="B2750" s="4">
        <v>4983.8798829999996</v>
      </c>
    </row>
    <row r="2751" spans="1:2" x14ac:dyDescent="0.3">
      <c r="A2751" s="5">
        <v>38901</v>
      </c>
      <c r="B2751" s="4">
        <v>4980.6201170000004</v>
      </c>
    </row>
    <row r="2752" spans="1:2" x14ac:dyDescent="0.3">
      <c r="A2752" s="5">
        <v>38898</v>
      </c>
      <c r="B2752" s="4">
        <v>4965.9599609999996</v>
      </c>
    </row>
    <row r="2753" spans="1:2" x14ac:dyDescent="0.3">
      <c r="A2753" s="5">
        <v>38897</v>
      </c>
      <c r="B2753" s="4">
        <v>4880.3798829999996</v>
      </c>
    </row>
    <row r="2754" spans="1:2" x14ac:dyDescent="0.3">
      <c r="A2754" s="5">
        <v>38896</v>
      </c>
      <c r="B2754" s="4">
        <v>4774</v>
      </c>
    </row>
    <row r="2755" spans="1:2" x14ac:dyDescent="0.3">
      <c r="A2755" s="5">
        <v>38895</v>
      </c>
      <c r="B2755" s="4">
        <v>4771.2402339999999</v>
      </c>
    </row>
    <row r="2756" spans="1:2" x14ac:dyDescent="0.3">
      <c r="A2756" s="5">
        <v>38894</v>
      </c>
      <c r="B2756" s="4">
        <v>4801.4902339999999</v>
      </c>
    </row>
    <row r="2757" spans="1:2" x14ac:dyDescent="0.3">
      <c r="A2757" s="5">
        <v>38891</v>
      </c>
      <c r="B2757" s="4">
        <v>4817.6298829999996</v>
      </c>
    </row>
    <row r="2758" spans="1:2" x14ac:dyDescent="0.3">
      <c r="A2758" s="5">
        <v>38890</v>
      </c>
      <c r="B2758" s="4">
        <v>4803.2900390000004</v>
      </c>
    </row>
    <row r="2759" spans="1:2" x14ac:dyDescent="0.3">
      <c r="A2759" s="5">
        <v>38889</v>
      </c>
      <c r="B2759" s="4">
        <v>4774.7299800000001</v>
      </c>
    </row>
    <row r="2760" spans="1:2" x14ac:dyDescent="0.3">
      <c r="A2760" s="5">
        <v>38888</v>
      </c>
      <c r="B2760" s="4">
        <v>4770.419922</v>
      </c>
    </row>
    <row r="2761" spans="1:2" x14ac:dyDescent="0.3">
      <c r="A2761" s="5">
        <v>38887</v>
      </c>
      <c r="B2761" s="4">
        <v>4729.0200199999999</v>
      </c>
    </row>
    <row r="2762" spans="1:2" x14ac:dyDescent="0.3">
      <c r="A2762" s="5">
        <v>38884</v>
      </c>
      <c r="B2762" s="4">
        <v>4694.8901370000003</v>
      </c>
    </row>
    <row r="2763" spans="1:2" x14ac:dyDescent="0.3">
      <c r="A2763" s="5">
        <v>38883</v>
      </c>
      <c r="B2763" s="4">
        <v>4724.580078</v>
      </c>
    </row>
    <row r="2764" spans="1:2" x14ac:dyDescent="0.3">
      <c r="A2764" s="5">
        <v>38882</v>
      </c>
      <c r="B2764" s="4">
        <v>4615.4399409999996</v>
      </c>
    </row>
    <row r="2765" spans="1:2" x14ac:dyDescent="0.3">
      <c r="A2765" s="5">
        <v>38881</v>
      </c>
      <c r="B2765" s="4">
        <v>4617.5898440000001</v>
      </c>
    </row>
    <row r="2766" spans="1:2" x14ac:dyDescent="0.3">
      <c r="A2766" s="5">
        <v>38880</v>
      </c>
      <c r="B2766" s="4">
        <v>4723.1801759999998</v>
      </c>
    </row>
    <row r="2767" spans="1:2" x14ac:dyDescent="0.3">
      <c r="A2767" s="5">
        <v>38877</v>
      </c>
      <c r="B2767" s="4">
        <v>4768.1801759999998</v>
      </c>
    </row>
    <row r="2768" spans="1:2" x14ac:dyDescent="0.3">
      <c r="A2768" s="5">
        <v>38876</v>
      </c>
      <c r="B2768" s="4">
        <v>4684.3398440000001</v>
      </c>
    </row>
    <row r="2769" spans="1:2" x14ac:dyDescent="0.3">
      <c r="A2769" s="5">
        <v>38875</v>
      </c>
      <c r="B2769" s="4">
        <v>4824.7700199999999</v>
      </c>
    </row>
    <row r="2770" spans="1:2" x14ac:dyDescent="0.3">
      <c r="A2770" s="5">
        <v>38874</v>
      </c>
      <c r="B2770" s="4">
        <v>4797.919922</v>
      </c>
    </row>
    <row r="2771" spans="1:2" x14ac:dyDescent="0.3">
      <c r="A2771" s="5">
        <v>38873</v>
      </c>
      <c r="B2771" s="4">
        <v>4916.0400390000004</v>
      </c>
    </row>
    <row r="2772" spans="1:2" x14ac:dyDescent="0.3">
      <c r="A2772" s="5">
        <v>38870</v>
      </c>
      <c r="B2772" s="4">
        <v>4959.7001950000003</v>
      </c>
    </row>
    <row r="2773" spans="1:2" x14ac:dyDescent="0.3">
      <c r="A2773" s="5">
        <v>38869</v>
      </c>
      <c r="B2773" s="4">
        <v>4947.2900390000004</v>
      </c>
    </row>
    <row r="2774" spans="1:2" x14ac:dyDescent="0.3">
      <c r="A2774" s="5">
        <v>38868</v>
      </c>
      <c r="B2774" s="4">
        <v>4930.1801759999998</v>
      </c>
    </row>
    <row r="2775" spans="1:2" x14ac:dyDescent="0.3">
      <c r="A2775" s="5">
        <v>38867</v>
      </c>
      <c r="B2775" s="4">
        <v>4893.8701170000004</v>
      </c>
    </row>
    <row r="2776" spans="1:2" x14ac:dyDescent="0.3">
      <c r="A2776" s="5">
        <v>38866</v>
      </c>
      <c r="B2776" s="4">
        <v>5015.3198240000002</v>
      </c>
    </row>
    <row r="2777" spans="1:2" x14ac:dyDescent="0.3">
      <c r="A2777" s="5">
        <v>38863</v>
      </c>
      <c r="B2777" s="4">
        <v>5045.0898440000001</v>
      </c>
    </row>
    <row r="2778" spans="1:2" x14ac:dyDescent="0.3">
      <c r="A2778" s="5">
        <v>38862</v>
      </c>
      <c r="B2778" s="4">
        <v>4949.5297849999997</v>
      </c>
    </row>
    <row r="2779" spans="1:2" x14ac:dyDescent="0.3">
      <c r="A2779" s="5">
        <v>38861</v>
      </c>
      <c r="B2779" s="4">
        <v>4870.0200199999999</v>
      </c>
    </row>
    <row r="2780" spans="1:2" x14ac:dyDescent="0.3">
      <c r="A2780" s="5">
        <v>38860</v>
      </c>
      <c r="B2780" s="4">
        <v>4931.5297849999997</v>
      </c>
    </row>
    <row r="2781" spans="1:2" x14ac:dyDescent="0.3">
      <c r="A2781" s="5">
        <v>38859</v>
      </c>
      <c r="B2781" s="4">
        <v>4813.5</v>
      </c>
    </row>
    <row r="2782" spans="1:2" x14ac:dyDescent="0.3">
      <c r="A2782" s="5">
        <v>38856</v>
      </c>
      <c r="B2782" s="4">
        <v>4944.5698240000002</v>
      </c>
    </row>
    <row r="2783" spans="1:2" x14ac:dyDescent="0.3">
      <c r="A2783" s="5">
        <v>38855</v>
      </c>
      <c r="B2783" s="4">
        <v>4908.6899409999996</v>
      </c>
    </row>
    <row r="2784" spans="1:2" x14ac:dyDescent="0.3">
      <c r="A2784" s="5">
        <v>38854</v>
      </c>
      <c r="B2784" s="4">
        <v>4920.3100590000004</v>
      </c>
    </row>
    <row r="2785" spans="1:2" x14ac:dyDescent="0.3">
      <c r="A2785" s="5">
        <v>38853</v>
      </c>
      <c r="B2785" s="4">
        <v>5081.6899409999996</v>
      </c>
    </row>
    <row r="2786" spans="1:2" x14ac:dyDescent="0.3">
      <c r="A2786" s="5">
        <v>38852</v>
      </c>
      <c r="B2786" s="4">
        <v>5064.8500979999999</v>
      </c>
    </row>
    <row r="2787" spans="1:2" x14ac:dyDescent="0.3">
      <c r="A2787" s="5">
        <v>38849</v>
      </c>
      <c r="B2787" s="4">
        <v>5150.4501950000003</v>
      </c>
    </row>
    <row r="2788" spans="1:2" x14ac:dyDescent="0.3">
      <c r="A2788" s="5">
        <v>38848</v>
      </c>
      <c r="B2788" s="4">
        <v>5262.9399409999996</v>
      </c>
    </row>
    <row r="2789" spans="1:2" x14ac:dyDescent="0.3">
      <c r="A2789" s="5">
        <v>38847</v>
      </c>
      <c r="B2789" s="4">
        <v>5278.2700199999999</v>
      </c>
    </row>
    <row r="2790" spans="1:2" x14ac:dyDescent="0.3">
      <c r="A2790" s="5">
        <v>38846</v>
      </c>
      <c r="B2790" s="4">
        <v>5312.1801759999998</v>
      </c>
    </row>
    <row r="2791" spans="1:2" x14ac:dyDescent="0.3">
      <c r="A2791" s="5">
        <v>38845</v>
      </c>
      <c r="B2791" s="4">
        <v>5282.3999020000001</v>
      </c>
    </row>
    <row r="2792" spans="1:2" x14ac:dyDescent="0.3">
      <c r="A2792" s="5">
        <v>38842</v>
      </c>
      <c r="B2792" s="4">
        <v>5286.3999020000001</v>
      </c>
    </row>
    <row r="2793" spans="1:2" x14ac:dyDescent="0.3">
      <c r="A2793" s="5">
        <v>38841</v>
      </c>
      <c r="B2793" s="4">
        <v>5233.7001950000003</v>
      </c>
    </row>
    <row r="2794" spans="1:2" x14ac:dyDescent="0.3">
      <c r="A2794" s="5">
        <v>38840</v>
      </c>
      <c r="B2794" s="4">
        <v>5193.9399409999996</v>
      </c>
    </row>
    <row r="2795" spans="1:2" x14ac:dyDescent="0.3">
      <c r="A2795" s="5">
        <v>38839</v>
      </c>
      <c r="B2795" s="4">
        <v>5241.1899409999996</v>
      </c>
    </row>
    <row r="2796" spans="1:2" x14ac:dyDescent="0.3">
      <c r="A2796" s="5">
        <v>38835</v>
      </c>
      <c r="B2796" s="4">
        <v>5188.3999020000001</v>
      </c>
    </row>
    <row r="2797" spans="1:2" x14ac:dyDescent="0.3">
      <c r="A2797" s="5">
        <v>38834</v>
      </c>
      <c r="B2797" s="4">
        <v>5213.5498049999997</v>
      </c>
    </row>
    <row r="2798" spans="1:2" x14ac:dyDescent="0.3">
      <c r="A2798" s="5">
        <v>38833</v>
      </c>
      <c r="B2798" s="4">
        <v>5252.3198240000002</v>
      </c>
    </row>
    <row r="2799" spans="1:2" x14ac:dyDescent="0.3">
      <c r="A2799" s="5">
        <v>38832</v>
      </c>
      <c r="B2799" s="4">
        <v>5235.3398440000001</v>
      </c>
    </row>
    <row r="2800" spans="1:2" x14ac:dyDescent="0.3">
      <c r="A2800" s="5">
        <v>38831</v>
      </c>
      <c r="B2800" s="4">
        <v>5221.4399409999996</v>
      </c>
    </row>
    <row r="2801" spans="1:2" x14ac:dyDescent="0.3">
      <c r="A2801" s="5">
        <v>38828</v>
      </c>
      <c r="B2801" s="4">
        <v>5252.3798829999996</v>
      </c>
    </row>
    <row r="2802" spans="1:2" x14ac:dyDescent="0.3">
      <c r="A2802" s="5">
        <v>38827</v>
      </c>
      <c r="B2802" s="4">
        <v>5206.7900390000004</v>
      </c>
    </row>
    <row r="2803" spans="1:2" x14ac:dyDescent="0.3">
      <c r="A2803" s="5">
        <v>38826</v>
      </c>
      <c r="B2803" s="4">
        <v>5158.1401370000003</v>
      </c>
    </row>
    <row r="2804" spans="1:2" x14ac:dyDescent="0.3">
      <c r="A2804" s="5">
        <v>38825</v>
      </c>
      <c r="B2804" s="4">
        <v>5095.9702150000003</v>
      </c>
    </row>
    <row r="2805" spans="1:2" x14ac:dyDescent="0.3">
      <c r="A2805" s="5">
        <v>38820</v>
      </c>
      <c r="B2805" s="4">
        <v>5102.6201170000004</v>
      </c>
    </row>
    <row r="2806" spans="1:2" x14ac:dyDescent="0.3">
      <c r="A2806" s="5">
        <v>38819</v>
      </c>
      <c r="B2806" s="4">
        <v>5085.1098629999997</v>
      </c>
    </row>
    <row r="2807" spans="1:2" x14ac:dyDescent="0.3">
      <c r="A2807" s="5">
        <v>38818</v>
      </c>
      <c r="B2807" s="4">
        <v>5112.6000979999999</v>
      </c>
    </row>
    <row r="2808" spans="1:2" x14ac:dyDescent="0.3">
      <c r="A2808" s="5">
        <v>38817</v>
      </c>
      <c r="B2808" s="4">
        <v>5190.2700199999999</v>
      </c>
    </row>
    <row r="2809" spans="1:2" x14ac:dyDescent="0.3">
      <c r="A2809" s="5">
        <v>38814</v>
      </c>
      <c r="B2809" s="4">
        <v>5174.9599609999996</v>
      </c>
    </row>
    <row r="2810" spans="1:2" x14ac:dyDescent="0.3">
      <c r="A2810" s="5">
        <v>38813</v>
      </c>
      <c r="B2810" s="4">
        <v>5222.3598629999997</v>
      </c>
    </row>
    <row r="2811" spans="1:2" x14ac:dyDescent="0.3">
      <c r="A2811" s="5">
        <v>38812</v>
      </c>
      <c r="B2811" s="4">
        <v>5221.0297849999997</v>
      </c>
    </row>
    <row r="2812" spans="1:2" x14ac:dyDescent="0.3">
      <c r="A2812" s="5">
        <v>38811</v>
      </c>
      <c r="B2812" s="4">
        <v>5205.8100590000004</v>
      </c>
    </row>
    <row r="2813" spans="1:2" x14ac:dyDescent="0.3">
      <c r="A2813" s="5">
        <v>38810</v>
      </c>
      <c r="B2813" s="4">
        <v>5255.2597660000001</v>
      </c>
    </row>
    <row r="2814" spans="1:2" x14ac:dyDescent="0.3">
      <c r="A2814" s="5">
        <v>38807</v>
      </c>
      <c r="B2814" s="4">
        <v>5220.8500979999999</v>
      </c>
    </row>
    <row r="2815" spans="1:2" x14ac:dyDescent="0.3">
      <c r="A2815" s="5">
        <v>38806</v>
      </c>
      <c r="B2815" s="4">
        <v>5240.1000979999999</v>
      </c>
    </row>
    <row r="2816" spans="1:2" x14ac:dyDescent="0.3">
      <c r="A2816" s="5">
        <v>38805</v>
      </c>
      <c r="B2816" s="4">
        <v>5180.25</v>
      </c>
    </row>
    <row r="2817" spans="1:2" x14ac:dyDescent="0.3">
      <c r="A2817" s="5">
        <v>38804</v>
      </c>
      <c r="B2817" s="4">
        <v>5149.9902339999999</v>
      </c>
    </row>
    <row r="2818" spans="1:2" x14ac:dyDescent="0.3">
      <c r="A2818" s="5">
        <v>38803</v>
      </c>
      <c r="B2818" s="4">
        <v>5162.4399409999996</v>
      </c>
    </row>
    <row r="2819" spans="1:2" x14ac:dyDescent="0.3">
      <c r="A2819" s="5">
        <v>38800</v>
      </c>
      <c r="B2819" s="4">
        <v>5218.7099609999996</v>
      </c>
    </row>
    <row r="2820" spans="1:2" x14ac:dyDescent="0.3">
      <c r="A2820" s="5">
        <v>38799</v>
      </c>
      <c r="B2820" s="4">
        <v>5194.7797849999997</v>
      </c>
    </row>
    <row r="2821" spans="1:2" x14ac:dyDescent="0.3">
      <c r="A2821" s="5">
        <v>38798</v>
      </c>
      <c r="B2821" s="4">
        <v>5194.7797849999997</v>
      </c>
    </row>
    <row r="2822" spans="1:2" x14ac:dyDescent="0.3">
      <c r="A2822" s="5">
        <v>38797</v>
      </c>
      <c r="B2822" s="4">
        <v>5148.5600590000004</v>
      </c>
    </row>
    <row r="2823" spans="1:2" x14ac:dyDescent="0.3">
      <c r="A2823" s="5">
        <v>38796</v>
      </c>
      <c r="B2823" s="4">
        <v>5138.5097660000001</v>
      </c>
    </row>
    <row r="2824" spans="1:2" x14ac:dyDescent="0.3">
      <c r="A2824" s="5">
        <v>38793</v>
      </c>
      <c r="B2824" s="4">
        <v>5141.080078</v>
      </c>
    </row>
    <row r="2825" spans="1:2" x14ac:dyDescent="0.3">
      <c r="A2825" s="5">
        <v>38792</v>
      </c>
      <c r="B2825" s="4">
        <v>5126.0097660000001</v>
      </c>
    </row>
    <row r="2826" spans="1:2" x14ac:dyDescent="0.3">
      <c r="A2826" s="5">
        <v>38791</v>
      </c>
      <c r="B2826" s="4">
        <v>5127.9301759999998</v>
      </c>
    </row>
    <row r="2827" spans="1:2" x14ac:dyDescent="0.3">
      <c r="A2827" s="5">
        <v>38790</v>
      </c>
      <c r="B2827" s="4">
        <v>5117.1601559999999</v>
      </c>
    </row>
    <row r="2828" spans="1:2" x14ac:dyDescent="0.3">
      <c r="A2828" s="5">
        <v>38789</v>
      </c>
      <c r="B2828" s="4">
        <v>5107.4702150000003</v>
      </c>
    </row>
    <row r="2829" spans="1:2" x14ac:dyDescent="0.3">
      <c r="A2829" s="5">
        <v>38786</v>
      </c>
      <c r="B2829" s="4">
        <v>5069.2700199999999</v>
      </c>
    </row>
    <row r="2830" spans="1:2" x14ac:dyDescent="0.3">
      <c r="A2830" s="5">
        <v>38785</v>
      </c>
      <c r="B2830" s="4">
        <v>5007.8398440000001</v>
      </c>
    </row>
    <row r="2831" spans="1:2" x14ac:dyDescent="0.3">
      <c r="A2831" s="5">
        <v>38784</v>
      </c>
      <c r="B2831" s="4">
        <v>4969.5097660000001</v>
      </c>
    </row>
    <row r="2832" spans="1:2" x14ac:dyDescent="0.3">
      <c r="A2832" s="5">
        <v>38783</v>
      </c>
      <c r="B2832" s="4">
        <v>4992.2099609999996</v>
      </c>
    </row>
    <row r="2833" spans="1:2" x14ac:dyDescent="0.3">
      <c r="A2833" s="5">
        <v>38782</v>
      </c>
      <c r="B2833" s="4">
        <v>5010.7202150000003</v>
      </c>
    </row>
    <row r="2834" spans="1:2" x14ac:dyDescent="0.3">
      <c r="A2834" s="5">
        <v>38779</v>
      </c>
      <c r="B2834" s="4">
        <v>4989.1499020000001</v>
      </c>
    </row>
    <row r="2835" spans="1:2" x14ac:dyDescent="0.3">
      <c r="A2835" s="5">
        <v>38778</v>
      </c>
      <c r="B2835" s="4">
        <v>5009.0898440000001</v>
      </c>
    </row>
    <row r="2836" spans="1:2" x14ac:dyDescent="0.3">
      <c r="A2836" s="5">
        <v>38777</v>
      </c>
      <c r="B2836" s="4">
        <v>5057.6098629999997</v>
      </c>
    </row>
    <row r="2837" spans="1:2" x14ac:dyDescent="0.3">
      <c r="A2837" s="5">
        <v>38776</v>
      </c>
      <c r="B2837" s="4">
        <v>5000.4501950000003</v>
      </c>
    </row>
    <row r="2838" spans="1:2" x14ac:dyDescent="0.3">
      <c r="A2838" s="5">
        <v>38775</v>
      </c>
      <c r="B2838" s="4">
        <v>5080.5200199999999</v>
      </c>
    </row>
    <row r="2839" spans="1:2" x14ac:dyDescent="0.3">
      <c r="A2839" s="5">
        <v>38772</v>
      </c>
      <c r="B2839" s="4">
        <v>5073.9501950000003</v>
      </c>
    </row>
    <row r="2840" spans="1:2" x14ac:dyDescent="0.3">
      <c r="A2840" s="5">
        <v>38771</v>
      </c>
      <c r="B2840" s="4">
        <v>5040.3901370000003</v>
      </c>
    </row>
    <row r="2841" spans="1:2" x14ac:dyDescent="0.3">
      <c r="A2841" s="5">
        <v>38770</v>
      </c>
      <c r="B2841" s="4">
        <v>5041.6000979999999</v>
      </c>
    </row>
    <row r="2842" spans="1:2" x14ac:dyDescent="0.3">
      <c r="A2842" s="5">
        <v>38769</v>
      </c>
      <c r="B2842" s="4">
        <v>4991.9301759999998</v>
      </c>
    </row>
    <row r="2843" spans="1:2" x14ac:dyDescent="0.3">
      <c r="A2843" s="5">
        <v>38768</v>
      </c>
      <c r="B2843" s="4">
        <v>4979.9399409999996</v>
      </c>
    </row>
    <row r="2844" spans="1:2" x14ac:dyDescent="0.3">
      <c r="A2844" s="5">
        <v>38765</v>
      </c>
      <c r="B2844" s="4">
        <v>5000</v>
      </c>
    </row>
    <row r="2845" spans="1:2" x14ac:dyDescent="0.3">
      <c r="A2845" s="5">
        <v>38764</v>
      </c>
      <c r="B2845" s="4">
        <v>4973.0898440000001</v>
      </c>
    </row>
    <row r="2846" spans="1:2" x14ac:dyDescent="0.3">
      <c r="A2846" s="5">
        <v>38763</v>
      </c>
      <c r="B2846" s="4">
        <v>4934.0898440000001</v>
      </c>
    </row>
    <row r="2847" spans="1:2" x14ac:dyDescent="0.3">
      <c r="A2847" s="5">
        <v>38762</v>
      </c>
      <c r="B2847" s="4">
        <v>4961.3398440000001</v>
      </c>
    </row>
    <row r="2848" spans="1:2" x14ac:dyDescent="0.3">
      <c r="A2848" s="5">
        <v>38761</v>
      </c>
      <c r="B2848" s="4">
        <v>4957.3598629999997</v>
      </c>
    </row>
    <row r="2849" spans="1:2" x14ac:dyDescent="0.3">
      <c r="A2849" s="5">
        <v>38758</v>
      </c>
      <c r="B2849" s="4">
        <v>4910.8198240000002</v>
      </c>
    </row>
    <row r="2850" spans="1:2" x14ac:dyDescent="0.3">
      <c r="A2850" s="5">
        <v>38757</v>
      </c>
      <c r="B2850" s="4">
        <v>4955.7402339999999</v>
      </c>
    </row>
    <row r="2851" spans="1:2" x14ac:dyDescent="0.3">
      <c r="A2851" s="5">
        <v>38756</v>
      </c>
      <c r="B2851" s="4">
        <v>4895.080078</v>
      </c>
    </row>
    <row r="2852" spans="1:2" x14ac:dyDescent="0.3">
      <c r="A2852" s="5">
        <v>38755</v>
      </c>
      <c r="B2852" s="4">
        <v>4935.3999020000001</v>
      </c>
    </row>
    <row r="2853" spans="1:2" x14ac:dyDescent="0.3">
      <c r="A2853" s="5">
        <v>38754</v>
      </c>
      <c r="B2853" s="4">
        <v>4934.5898440000001</v>
      </c>
    </row>
    <row r="2854" spans="1:2" x14ac:dyDescent="0.3">
      <c r="A2854" s="5">
        <v>38751</v>
      </c>
      <c r="B2854" s="4">
        <v>4937.5600590000004</v>
      </c>
    </row>
    <row r="2855" spans="1:2" x14ac:dyDescent="0.3">
      <c r="A2855" s="5">
        <v>38750</v>
      </c>
      <c r="B2855" s="4">
        <v>4927.8901370000003</v>
      </c>
    </row>
    <row r="2856" spans="1:2" x14ac:dyDescent="0.3">
      <c r="A2856" s="5">
        <v>38749</v>
      </c>
      <c r="B2856" s="4">
        <v>4999.3901370000003</v>
      </c>
    </row>
    <row r="2857" spans="1:2" x14ac:dyDescent="0.3">
      <c r="A2857" s="5">
        <v>38748</v>
      </c>
      <c r="B2857" s="4">
        <v>4947.9902339999999</v>
      </c>
    </row>
    <row r="2858" spans="1:2" x14ac:dyDescent="0.3">
      <c r="A2858" s="5">
        <v>38747</v>
      </c>
      <c r="B2858" s="4">
        <v>4936.7900390000004</v>
      </c>
    </row>
    <row r="2859" spans="1:2" x14ac:dyDescent="0.3">
      <c r="A2859" s="5">
        <v>38744</v>
      </c>
      <c r="B2859" s="4">
        <v>4956.6000979999999</v>
      </c>
    </row>
    <row r="2860" spans="1:2" x14ac:dyDescent="0.3">
      <c r="A2860" s="5">
        <v>38743</v>
      </c>
      <c r="B2860" s="4">
        <v>4876.5200199999999</v>
      </c>
    </row>
    <row r="2861" spans="1:2" x14ac:dyDescent="0.3">
      <c r="A2861" s="5">
        <v>38742</v>
      </c>
      <c r="B2861" s="4">
        <v>4791</v>
      </c>
    </row>
    <row r="2862" spans="1:2" x14ac:dyDescent="0.3">
      <c r="A2862" s="5">
        <v>38741</v>
      </c>
      <c r="B2862" s="4">
        <v>4748.3198240000002</v>
      </c>
    </row>
    <row r="2863" spans="1:2" x14ac:dyDescent="0.3">
      <c r="A2863" s="5">
        <v>38740</v>
      </c>
      <c r="B2863" s="4">
        <v>4751.9902339999999</v>
      </c>
    </row>
    <row r="2864" spans="1:2" x14ac:dyDescent="0.3">
      <c r="A2864" s="5">
        <v>38737</v>
      </c>
      <c r="B2864" s="4">
        <v>4773.4799800000001</v>
      </c>
    </row>
    <row r="2865" spans="1:2" x14ac:dyDescent="0.3">
      <c r="A2865" s="5">
        <v>38736</v>
      </c>
      <c r="B2865" s="4">
        <v>4814.0898440000001</v>
      </c>
    </row>
    <row r="2866" spans="1:2" x14ac:dyDescent="0.3">
      <c r="A2866" s="5">
        <v>38735</v>
      </c>
      <c r="B2866" s="4">
        <v>4772.0898440000001</v>
      </c>
    </row>
    <row r="2867" spans="1:2" x14ac:dyDescent="0.3">
      <c r="A2867" s="5">
        <v>38734</v>
      </c>
      <c r="B2867" s="4">
        <v>4807.1401370000003</v>
      </c>
    </row>
    <row r="2868" spans="1:2" x14ac:dyDescent="0.3">
      <c r="A2868" s="5">
        <v>38733</v>
      </c>
      <c r="B2868" s="4">
        <v>4856.0898440000001</v>
      </c>
    </row>
    <row r="2869" spans="1:2" x14ac:dyDescent="0.3">
      <c r="A2869" s="5">
        <v>38730</v>
      </c>
      <c r="B2869" s="4">
        <v>4850.5297849999997</v>
      </c>
    </row>
    <row r="2870" spans="1:2" x14ac:dyDescent="0.3">
      <c r="A2870" s="5">
        <v>38729</v>
      </c>
      <c r="B2870" s="4">
        <v>4890.2402339999999</v>
      </c>
    </row>
    <row r="2871" spans="1:2" x14ac:dyDescent="0.3">
      <c r="A2871" s="5">
        <v>38728</v>
      </c>
      <c r="B2871" s="4">
        <v>4890.4902339999999</v>
      </c>
    </row>
    <row r="2872" spans="1:2" x14ac:dyDescent="0.3">
      <c r="A2872" s="5">
        <v>38727</v>
      </c>
      <c r="B2872" s="4">
        <v>4861.9301759999998</v>
      </c>
    </row>
    <row r="2873" spans="1:2" x14ac:dyDescent="0.3">
      <c r="A2873" s="5">
        <v>38726</v>
      </c>
      <c r="B2873" s="4">
        <v>4875.0898440000001</v>
      </c>
    </row>
    <row r="2874" spans="1:2" x14ac:dyDescent="0.3">
      <c r="A2874" s="5">
        <v>38723</v>
      </c>
      <c r="B2874" s="4">
        <v>4867.1499020000001</v>
      </c>
    </row>
    <row r="2875" spans="1:2" x14ac:dyDescent="0.3">
      <c r="A2875" s="5">
        <v>38722</v>
      </c>
      <c r="B2875" s="4">
        <v>4835.0898440000001</v>
      </c>
    </row>
    <row r="2876" spans="1:2" x14ac:dyDescent="0.3">
      <c r="A2876" s="5">
        <v>38721</v>
      </c>
      <c r="B2876" s="4">
        <v>4838.5200199999999</v>
      </c>
    </row>
    <row r="2877" spans="1:2" x14ac:dyDescent="0.3">
      <c r="A2877" s="5">
        <v>38720</v>
      </c>
      <c r="B2877" s="4">
        <v>4776.9799800000001</v>
      </c>
    </row>
    <row r="2878" spans="1:2" x14ac:dyDescent="0.3">
      <c r="A2878" s="5">
        <v>38719</v>
      </c>
      <c r="B2878" s="4">
        <v>4754.919922</v>
      </c>
    </row>
    <row r="2879" spans="1:2" x14ac:dyDescent="0.3">
      <c r="A2879" s="5">
        <v>38716</v>
      </c>
      <c r="B2879" s="4">
        <v>4715.2299800000001</v>
      </c>
    </row>
    <row r="2880" spans="1:2" x14ac:dyDescent="0.3">
      <c r="A2880" s="5">
        <v>38715</v>
      </c>
      <c r="B2880" s="4">
        <v>4772.9301759999998</v>
      </c>
    </row>
    <row r="2881" spans="1:2" x14ac:dyDescent="0.3">
      <c r="A2881" s="5">
        <v>38714</v>
      </c>
      <c r="B2881" s="4">
        <v>4756.9301759999998</v>
      </c>
    </row>
    <row r="2882" spans="1:2" x14ac:dyDescent="0.3">
      <c r="A2882" s="5">
        <v>38713</v>
      </c>
      <c r="B2882" s="4">
        <v>4769.3798829999996</v>
      </c>
    </row>
    <row r="2883" spans="1:2" x14ac:dyDescent="0.3">
      <c r="A2883" s="5">
        <v>38709</v>
      </c>
      <c r="B2883" s="4">
        <v>4757.7402339999999</v>
      </c>
    </row>
    <row r="2884" spans="1:2" x14ac:dyDescent="0.3">
      <c r="A2884" s="5">
        <v>38708</v>
      </c>
      <c r="B2884" s="4">
        <v>4751.9599609999996</v>
      </c>
    </row>
    <row r="2885" spans="1:2" x14ac:dyDescent="0.3">
      <c r="A2885" s="5">
        <v>38707</v>
      </c>
      <c r="B2885" s="4">
        <v>4752.4101559999999</v>
      </c>
    </row>
    <row r="2886" spans="1:2" x14ac:dyDescent="0.3">
      <c r="A2886" s="5">
        <v>38706</v>
      </c>
      <c r="B2886" s="4">
        <v>4703.4799800000001</v>
      </c>
    </row>
    <row r="2887" spans="1:2" x14ac:dyDescent="0.3">
      <c r="A2887" s="5">
        <v>38705</v>
      </c>
      <c r="B2887" s="4">
        <v>4694.8598629999997</v>
      </c>
    </row>
    <row r="2888" spans="1:2" x14ac:dyDescent="0.3">
      <c r="A2888" s="5">
        <v>38702</v>
      </c>
      <c r="B2888" s="4">
        <v>4704.4101559999999</v>
      </c>
    </row>
    <row r="2889" spans="1:2" x14ac:dyDescent="0.3">
      <c r="A2889" s="5">
        <v>38701</v>
      </c>
      <c r="B2889" s="4">
        <v>4673.1401370000003</v>
      </c>
    </row>
    <row r="2890" spans="1:2" x14ac:dyDescent="0.3">
      <c r="A2890" s="5">
        <v>38700</v>
      </c>
      <c r="B2890" s="4">
        <v>4674.8500979999999</v>
      </c>
    </row>
    <row r="2891" spans="1:2" x14ac:dyDescent="0.3">
      <c r="A2891" s="5">
        <v>38699</v>
      </c>
      <c r="B2891" s="4">
        <v>4693.3999020000001</v>
      </c>
    </row>
    <row r="2892" spans="1:2" x14ac:dyDescent="0.3">
      <c r="A2892" s="5">
        <v>38698</v>
      </c>
      <c r="B2892" s="4">
        <v>4673.1298829999996</v>
      </c>
    </row>
    <row r="2893" spans="1:2" x14ac:dyDescent="0.3">
      <c r="A2893" s="5">
        <v>38695</v>
      </c>
      <c r="B2893" s="4">
        <v>4661.0097660000001</v>
      </c>
    </row>
    <row r="2894" spans="1:2" x14ac:dyDescent="0.3">
      <c r="A2894" s="5">
        <v>38694</v>
      </c>
      <c r="B2894" s="4">
        <v>4669.9301759999998</v>
      </c>
    </row>
    <row r="2895" spans="1:2" x14ac:dyDescent="0.3">
      <c r="A2895" s="5">
        <v>38693</v>
      </c>
      <c r="B2895" s="4">
        <v>4660.580078</v>
      </c>
    </row>
    <row r="2896" spans="1:2" x14ac:dyDescent="0.3">
      <c r="A2896" s="5">
        <v>38692</v>
      </c>
      <c r="B2896" s="4">
        <v>4677.2001950000003</v>
      </c>
    </row>
    <row r="2897" spans="1:2" x14ac:dyDescent="0.3">
      <c r="A2897" s="5">
        <v>38691</v>
      </c>
      <c r="B2897" s="4">
        <v>4650.5400390000004</v>
      </c>
    </row>
    <row r="2898" spans="1:2" x14ac:dyDescent="0.3">
      <c r="A2898" s="5">
        <v>38688</v>
      </c>
      <c r="B2898" s="4">
        <v>4662.5</v>
      </c>
    </row>
    <row r="2899" spans="1:2" x14ac:dyDescent="0.3">
      <c r="A2899" s="5">
        <v>38687</v>
      </c>
      <c r="B2899" s="4">
        <v>4636.4599609999996</v>
      </c>
    </row>
    <row r="2900" spans="1:2" x14ac:dyDescent="0.3">
      <c r="A2900" s="5">
        <v>38686</v>
      </c>
      <c r="B2900" s="4">
        <v>4567.4101559999999</v>
      </c>
    </row>
    <row r="2901" spans="1:2" x14ac:dyDescent="0.3">
      <c r="A2901" s="5">
        <v>38685</v>
      </c>
      <c r="B2901" s="4">
        <v>4588.7299800000001</v>
      </c>
    </row>
    <row r="2902" spans="1:2" x14ac:dyDescent="0.3">
      <c r="A2902" s="5">
        <v>38684</v>
      </c>
      <c r="B2902" s="4">
        <v>4575.3100590000004</v>
      </c>
    </row>
    <row r="2903" spans="1:2" x14ac:dyDescent="0.3">
      <c r="A2903" s="5">
        <v>38681</v>
      </c>
      <c r="B2903" s="4">
        <v>4600.4799800000001</v>
      </c>
    </row>
    <row r="2904" spans="1:2" x14ac:dyDescent="0.3">
      <c r="A2904" s="5">
        <v>38680</v>
      </c>
      <c r="B2904" s="4">
        <v>4586.8398440000001</v>
      </c>
    </row>
    <row r="2905" spans="1:2" x14ac:dyDescent="0.3">
      <c r="A2905" s="5">
        <v>38679</v>
      </c>
      <c r="B2905" s="4">
        <v>4608.6499020000001</v>
      </c>
    </row>
    <row r="2906" spans="1:2" x14ac:dyDescent="0.3">
      <c r="A2906" s="5">
        <v>38678</v>
      </c>
      <c r="B2906" s="4">
        <v>4580.8100590000004</v>
      </c>
    </row>
    <row r="2907" spans="1:2" x14ac:dyDescent="0.3">
      <c r="A2907" s="5">
        <v>38677</v>
      </c>
      <c r="B2907" s="4">
        <v>4586.3798829999996</v>
      </c>
    </row>
    <row r="2908" spans="1:2" x14ac:dyDescent="0.3">
      <c r="A2908" s="5">
        <v>38674</v>
      </c>
      <c r="B2908" s="4">
        <v>4556.2299800000001</v>
      </c>
    </row>
    <row r="2909" spans="1:2" x14ac:dyDescent="0.3">
      <c r="A2909" s="5">
        <v>38673</v>
      </c>
      <c r="B2909" s="4">
        <v>4523.1801759999998</v>
      </c>
    </row>
    <row r="2910" spans="1:2" x14ac:dyDescent="0.3">
      <c r="A2910" s="5">
        <v>38672</v>
      </c>
      <c r="B2910" s="4">
        <v>4512.1298829999996</v>
      </c>
    </row>
    <row r="2911" spans="1:2" x14ac:dyDescent="0.3">
      <c r="A2911" s="5">
        <v>38671</v>
      </c>
      <c r="B2911" s="4">
        <v>4543.1499020000001</v>
      </c>
    </row>
    <row r="2912" spans="1:2" x14ac:dyDescent="0.3">
      <c r="A2912" s="5">
        <v>38670</v>
      </c>
      <c r="B2912" s="4">
        <v>4548.4501950000003</v>
      </c>
    </row>
    <row r="2913" spans="1:2" x14ac:dyDescent="0.3">
      <c r="A2913" s="5">
        <v>38667</v>
      </c>
      <c r="B2913" s="4">
        <v>4536.4902339999999</v>
      </c>
    </row>
    <row r="2914" spans="1:2" x14ac:dyDescent="0.3">
      <c r="A2914" s="5">
        <v>38666</v>
      </c>
      <c r="B2914" s="4">
        <v>4479.5</v>
      </c>
    </row>
    <row r="2915" spans="1:2" x14ac:dyDescent="0.3">
      <c r="A2915" s="5">
        <v>38665</v>
      </c>
      <c r="B2915" s="4">
        <v>4480.2299800000001</v>
      </c>
    </row>
    <row r="2916" spans="1:2" x14ac:dyDescent="0.3">
      <c r="A2916" s="5">
        <v>38664</v>
      </c>
      <c r="B2916" s="4">
        <v>4503.6201170000004</v>
      </c>
    </row>
    <row r="2917" spans="1:2" x14ac:dyDescent="0.3">
      <c r="A2917" s="5">
        <v>38663</v>
      </c>
      <c r="B2917" s="4">
        <v>4503.6499020000001</v>
      </c>
    </row>
    <row r="2918" spans="1:2" x14ac:dyDescent="0.3">
      <c r="A2918" s="5">
        <v>38660</v>
      </c>
      <c r="B2918" s="4">
        <v>4498.7001950000003</v>
      </c>
    </row>
    <row r="2919" spans="1:2" x14ac:dyDescent="0.3">
      <c r="A2919" s="5">
        <v>38659</v>
      </c>
      <c r="B2919" s="4">
        <v>4502.0200199999999</v>
      </c>
    </row>
    <row r="2920" spans="1:2" x14ac:dyDescent="0.3">
      <c r="A2920" s="5">
        <v>38658</v>
      </c>
      <c r="B2920" s="4">
        <v>4429.6499020000001</v>
      </c>
    </row>
    <row r="2921" spans="1:2" x14ac:dyDescent="0.3">
      <c r="A2921" s="5">
        <v>38657</v>
      </c>
      <c r="B2921" s="4">
        <v>4434.75</v>
      </c>
    </row>
    <row r="2922" spans="1:2" x14ac:dyDescent="0.3">
      <c r="A2922" s="5">
        <v>38656</v>
      </c>
      <c r="B2922" s="4">
        <v>4436.4501950000003</v>
      </c>
    </row>
    <row r="2923" spans="1:2" x14ac:dyDescent="0.3">
      <c r="A2923" s="5">
        <v>38653</v>
      </c>
      <c r="B2923" s="4">
        <v>4326.7099609999996</v>
      </c>
    </row>
    <row r="2924" spans="1:2" x14ac:dyDescent="0.3">
      <c r="A2924" s="5">
        <v>38652</v>
      </c>
      <c r="B2924" s="4">
        <v>4336.4101559999999</v>
      </c>
    </row>
    <row r="2925" spans="1:2" x14ac:dyDescent="0.3">
      <c r="A2925" s="5">
        <v>38651</v>
      </c>
      <c r="B2925" s="4">
        <v>4412.7001950000003</v>
      </c>
    </row>
    <row r="2926" spans="1:2" x14ac:dyDescent="0.3">
      <c r="A2926" s="5">
        <v>38650</v>
      </c>
      <c r="B2926" s="4">
        <v>4396.9902339999999</v>
      </c>
    </row>
    <row r="2927" spans="1:2" x14ac:dyDescent="0.3">
      <c r="A2927" s="5">
        <v>38649</v>
      </c>
      <c r="B2927" s="4">
        <v>4421.9702150000003</v>
      </c>
    </row>
    <row r="2928" spans="1:2" x14ac:dyDescent="0.3">
      <c r="A2928" s="5">
        <v>38646</v>
      </c>
      <c r="B2928" s="4">
        <v>4366.5200199999999</v>
      </c>
    </row>
    <row r="2929" spans="1:2" x14ac:dyDescent="0.3">
      <c r="A2929" s="5">
        <v>38645</v>
      </c>
      <c r="B2929" s="4">
        <v>4390.6601559999999</v>
      </c>
    </row>
    <row r="2930" spans="1:2" x14ac:dyDescent="0.3">
      <c r="A2930" s="5">
        <v>38644</v>
      </c>
      <c r="B2930" s="4">
        <v>4375.0898440000001</v>
      </c>
    </row>
    <row r="2931" spans="1:2" x14ac:dyDescent="0.3">
      <c r="A2931" s="5">
        <v>38643</v>
      </c>
      <c r="B2931" s="4">
        <v>4461.1401370000003</v>
      </c>
    </row>
    <row r="2932" spans="1:2" x14ac:dyDescent="0.3">
      <c r="A2932" s="5">
        <v>38642</v>
      </c>
      <c r="B2932" s="4">
        <v>4489.2099609999996</v>
      </c>
    </row>
    <row r="2933" spans="1:2" x14ac:dyDescent="0.3">
      <c r="A2933" s="5">
        <v>38639</v>
      </c>
      <c r="B2933" s="4">
        <v>4482.1298829999996</v>
      </c>
    </row>
    <row r="2934" spans="1:2" x14ac:dyDescent="0.3">
      <c r="A2934" s="5">
        <v>38638</v>
      </c>
      <c r="B2934" s="4">
        <v>4470.1298829999996</v>
      </c>
    </row>
    <row r="2935" spans="1:2" x14ac:dyDescent="0.3">
      <c r="A2935" s="5">
        <v>38637</v>
      </c>
      <c r="B2935" s="4">
        <v>4515.0498049999997</v>
      </c>
    </row>
    <row r="2936" spans="1:2" x14ac:dyDescent="0.3">
      <c r="A2936" s="5">
        <v>38636</v>
      </c>
      <c r="B2936" s="4">
        <v>4549.6801759999998</v>
      </c>
    </row>
    <row r="2937" spans="1:2" x14ac:dyDescent="0.3">
      <c r="A2937" s="5">
        <v>38635</v>
      </c>
      <c r="B2937" s="4">
        <v>4536.2202150000003</v>
      </c>
    </row>
    <row r="2938" spans="1:2" x14ac:dyDescent="0.3">
      <c r="A2938" s="5">
        <v>38632</v>
      </c>
      <c r="B2938" s="4">
        <v>4528.7900390000004</v>
      </c>
    </row>
    <row r="2939" spans="1:2" x14ac:dyDescent="0.3">
      <c r="A2939" s="5">
        <v>38631</v>
      </c>
      <c r="B2939" s="4">
        <v>4536.8999020000001</v>
      </c>
    </row>
    <row r="2940" spans="1:2" x14ac:dyDescent="0.3">
      <c r="A2940" s="5">
        <v>38630</v>
      </c>
      <c r="B2940" s="4">
        <v>4594.1098629999997</v>
      </c>
    </row>
    <row r="2941" spans="1:2" x14ac:dyDescent="0.3">
      <c r="A2941" s="5">
        <v>38629</v>
      </c>
      <c r="B2941" s="4">
        <v>4650.2402339999999</v>
      </c>
    </row>
    <row r="2942" spans="1:2" x14ac:dyDescent="0.3">
      <c r="A2942" s="5">
        <v>38628</v>
      </c>
      <c r="B2942" s="4">
        <v>4622.5400390000004</v>
      </c>
    </row>
    <row r="2943" spans="1:2" x14ac:dyDescent="0.3">
      <c r="A2943" s="5">
        <v>38625</v>
      </c>
      <c r="B2943" s="4">
        <v>4600.0200199999999</v>
      </c>
    </row>
    <row r="2944" spans="1:2" x14ac:dyDescent="0.3">
      <c r="A2944" s="5">
        <v>38624</v>
      </c>
      <c r="B2944" s="4">
        <v>4578.8598629999997</v>
      </c>
    </row>
    <row r="2945" spans="1:2" x14ac:dyDescent="0.3">
      <c r="A2945" s="5">
        <v>38623</v>
      </c>
      <c r="B2945" s="4">
        <v>4599.6298829999996</v>
      </c>
    </row>
    <row r="2946" spans="1:2" x14ac:dyDescent="0.3">
      <c r="A2946" s="5">
        <v>38622</v>
      </c>
      <c r="B2946" s="4">
        <v>4546.7998049999997</v>
      </c>
    </row>
    <row r="2947" spans="1:2" x14ac:dyDescent="0.3">
      <c r="A2947" s="5">
        <v>38621</v>
      </c>
      <c r="B2947" s="4">
        <v>4566.919922</v>
      </c>
    </row>
    <row r="2948" spans="1:2" x14ac:dyDescent="0.3">
      <c r="A2948" s="5">
        <v>38618</v>
      </c>
      <c r="B2948" s="4">
        <v>4477.2001950000003</v>
      </c>
    </row>
    <row r="2949" spans="1:2" x14ac:dyDescent="0.3">
      <c r="A2949" s="5">
        <v>38617</v>
      </c>
      <c r="B2949" s="4">
        <v>4448.1499020000001</v>
      </c>
    </row>
    <row r="2950" spans="1:2" x14ac:dyDescent="0.3">
      <c r="A2950" s="5">
        <v>38616</v>
      </c>
      <c r="B2950" s="4">
        <v>4468.0600590000004</v>
      </c>
    </row>
    <row r="2951" spans="1:2" x14ac:dyDescent="0.3">
      <c r="A2951" s="5">
        <v>38615</v>
      </c>
      <c r="B2951" s="4">
        <v>4531.7998049999997</v>
      </c>
    </row>
    <row r="2952" spans="1:2" x14ac:dyDescent="0.3">
      <c r="A2952" s="5">
        <v>38614</v>
      </c>
      <c r="B2952" s="4">
        <v>4505.6801759999998</v>
      </c>
    </row>
    <row r="2953" spans="1:2" x14ac:dyDescent="0.3">
      <c r="A2953" s="5">
        <v>38611</v>
      </c>
      <c r="B2953" s="4">
        <v>4509.4902339999999</v>
      </c>
    </row>
    <row r="2954" spans="1:2" x14ac:dyDescent="0.3">
      <c r="A2954" s="5">
        <v>38610</v>
      </c>
      <c r="B2954" s="4">
        <v>4479.3901370000003</v>
      </c>
    </row>
    <row r="2955" spans="1:2" x14ac:dyDescent="0.3">
      <c r="A2955" s="5">
        <v>38609</v>
      </c>
      <c r="B2955" s="4">
        <v>4470.4301759999998</v>
      </c>
    </row>
    <row r="2956" spans="1:2" x14ac:dyDescent="0.3">
      <c r="A2956" s="5">
        <v>38608</v>
      </c>
      <c r="B2956" s="4">
        <v>4453.4101559999999</v>
      </c>
    </row>
    <row r="2957" spans="1:2" x14ac:dyDescent="0.3">
      <c r="A2957" s="5">
        <v>38607</v>
      </c>
      <c r="B2957" s="4">
        <v>4491.8198240000002</v>
      </c>
    </row>
    <row r="2958" spans="1:2" x14ac:dyDescent="0.3">
      <c r="A2958" s="5">
        <v>38604</v>
      </c>
      <c r="B2958" s="4">
        <v>4491.6801759999998</v>
      </c>
    </row>
    <row r="2959" spans="1:2" x14ac:dyDescent="0.3">
      <c r="A2959" s="5">
        <v>38603</v>
      </c>
      <c r="B2959" s="4">
        <v>4465.9399409999996</v>
      </c>
    </row>
    <row r="2960" spans="1:2" x14ac:dyDescent="0.3">
      <c r="A2960" s="5">
        <v>38602</v>
      </c>
      <c r="B2960" s="4">
        <v>4486.1899409999996</v>
      </c>
    </row>
    <row r="2961" spans="1:2" x14ac:dyDescent="0.3">
      <c r="A2961" s="5">
        <v>38601</v>
      </c>
      <c r="B2961" s="4">
        <v>4472.5498049999997</v>
      </c>
    </row>
    <row r="2962" spans="1:2" x14ac:dyDescent="0.3">
      <c r="A2962" s="5">
        <v>38600</v>
      </c>
      <c r="B2962" s="4">
        <v>4430.0898440000001</v>
      </c>
    </row>
    <row r="2963" spans="1:2" x14ac:dyDescent="0.3">
      <c r="A2963" s="5">
        <v>38597</v>
      </c>
      <c r="B2963" s="4">
        <v>4404.9501950000003</v>
      </c>
    </row>
    <row r="2964" spans="1:2" x14ac:dyDescent="0.3">
      <c r="A2964" s="5">
        <v>38596</v>
      </c>
      <c r="B2964" s="4">
        <v>4424.1499020000001</v>
      </c>
    </row>
    <row r="2965" spans="1:2" x14ac:dyDescent="0.3">
      <c r="A2965" s="5">
        <v>38595</v>
      </c>
      <c r="B2965" s="4">
        <v>4399.3598629999997</v>
      </c>
    </row>
    <row r="2966" spans="1:2" x14ac:dyDescent="0.3">
      <c r="A2966" s="5">
        <v>38594</v>
      </c>
      <c r="B2966" s="4">
        <v>4356.6601559999999</v>
      </c>
    </row>
    <row r="2967" spans="1:2" x14ac:dyDescent="0.3">
      <c r="A2967" s="5">
        <v>38593</v>
      </c>
      <c r="B2967" s="4">
        <v>4361.2700199999999</v>
      </c>
    </row>
    <row r="2968" spans="1:2" x14ac:dyDescent="0.3">
      <c r="A2968" s="5">
        <v>38590</v>
      </c>
      <c r="B2968" s="4">
        <v>4342.7001950000003</v>
      </c>
    </row>
    <row r="2969" spans="1:2" x14ac:dyDescent="0.3">
      <c r="A2969" s="5">
        <v>38589</v>
      </c>
      <c r="B2969" s="4">
        <v>4378.5097660000001</v>
      </c>
    </row>
    <row r="2970" spans="1:2" x14ac:dyDescent="0.3">
      <c r="A2970" s="5">
        <v>38588</v>
      </c>
      <c r="B2970" s="4">
        <v>4424.4301759999998</v>
      </c>
    </row>
    <row r="2971" spans="1:2" x14ac:dyDescent="0.3">
      <c r="A2971" s="5">
        <v>38587</v>
      </c>
      <c r="B2971" s="4">
        <v>4436.5600590000004</v>
      </c>
    </row>
    <row r="2972" spans="1:2" x14ac:dyDescent="0.3">
      <c r="A2972" s="5">
        <v>38586</v>
      </c>
      <c r="B2972" s="4">
        <v>4485.9399409999996</v>
      </c>
    </row>
    <row r="2973" spans="1:2" x14ac:dyDescent="0.3">
      <c r="A2973" s="5">
        <v>38583</v>
      </c>
      <c r="B2973" s="4">
        <v>4487.8999020000001</v>
      </c>
    </row>
    <row r="2974" spans="1:2" x14ac:dyDescent="0.3">
      <c r="A2974" s="5">
        <v>38582</v>
      </c>
      <c r="B2974" s="4">
        <v>4430.0698240000002</v>
      </c>
    </row>
    <row r="2975" spans="1:2" x14ac:dyDescent="0.3">
      <c r="A2975" s="5">
        <v>38581</v>
      </c>
      <c r="B2975" s="4">
        <v>4439.6298829999996</v>
      </c>
    </row>
    <row r="2976" spans="1:2" x14ac:dyDescent="0.3">
      <c r="A2976" s="5">
        <v>38580</v>
      </c>
      <c r="B2976" s="4">
        <v>4444.5698240000002</v>
      </c>
    </row>
    <row r="2977" spans="1:2" x14ac:dyDescent="0.3">
      <c r="A2977" s="5">
        <v>38579</v>
      </c>
      <c r="B2977" s="4">
        <v>4466.580078</v>
      </c>
    </row>
    <row r="2978" spans="1:2" x14ac:dyDescent="0.3">
      <c r="A2978" s="5">
        <v>38576</v>
      </c>
      <c r="B2978" s="4">
        <v>4476.4799800000001</v>
      </c>
    </row>
    <row r="2979" spans="1:2" x14ac:dyDescent="0.3">
      <c r="A2979" s="5">
        <v>38575</v>
      </c>
      <c r="B2979" s="4">
        <v>4509.1000979999999</v>
      </c>
    </row>
    <row r="2980" spans="1:2" x14ac:dyDescent="0.3">
      <c r="A2980" s="5">
        <v>38574</v>
      </c>
      <c r="B2980" s="4">
        <v>4527.1098629999997</v>
      </c>
    </row>
    <row r="2981" spans="1:2" x14ac:dyDescent="0.3">
      <c r="A2981" s="5">
        <v>38573</v>
      </c>
      <c r="B2981" s="4">
        <v>4491.6899409999996</v>
      </c>
    </row>
    <row r="2982" spans="1:2" x14ac:dyDescent="0.3">
      <c r="A2982" s="5">
        <v>38572</v>
      </c>
      <c r="B2982" s="4">
        <v>4441.0097660000001</v>
      </c>
    </row>
    <row r="2983" spans="1:2" x14ac:dyDescent="0.3">
      <c r="A2983" s="5">
        <v>38569</v>
      </c>
      <c r="B2983" s="4">
        <v>4421.7001950000003</v>
      </c>
    </row>
    <row r="2984" spans="1:2" x14ac:dyDescent="0.3">
      <c r="A2984" s="5">
        <v>38568</v>
      </c>
      <c r="B2984" s="4">
        <v>4458.9702150000003</v>
      </c>
    </row>
    <row r="2985" spans="1:2" x14ac:dyDescent="0.3">
      <c r="A2985" s="5">
        <v>38567</v>
      </c>
      <c r="B2985" s="4">
        <v>4495.4799800000001</v>
      </c>
    </row>
    <row r="2986" spans="1:2" x14ac:dyDescent="0.3">
      <c r="A2986" s="5">
        <v>38566</v>
      </c>
      <c r="B2986" s="4">
        <v>4503.330078</v>
      </c>
    </row>
    <row r="2987" spans="1:2" x14ac:dyDescent="0.3">
      <c r="A2987" s="5">
        <v>38565</v>
      </c>
      <c r="B2987" s="4">
        <v>4456.8701170000004</v>
      </c>
    </row>
    <row r="2988" spans="1:2" x14ac:dyDescent="0.3">
      <c r="A2988" s="5">
        <v>38562</v>
      </c>
      <c r="B2988" s="4">
        <v>4451.7402339999999</v>
      </c>
    </row>
    <row r="2989" spans="1:2" x14ac:dyDescent="0.3">
      <c r="A2989" s="5">
        <v>38561</v>
      </c>
      <c r="B2989" s="4">
        <v>4462.2597660000001</v>
      </c>
    </row>
    <row r="2990" spans="1:2" x14ac:dyDescent="0.3">
      <c r="A2990" s="5">
        <v>38560</v>
      </c>
      <c r="B2990" s="4">
        <v>4433.1298829999996</v>
      </c>
    </row>
    <row r="2991" spans="1:2" x14ac:dyDescent="0.3">
      <c r="A2991" s="5">
        <v>38559</v>
      </c>
      <c r="B2991" s="4">
        <v>4420.7797849999997</v>
      </c>
    </row>
    <row r="2992" spans="1:2" x14ac:dyDescent="0.3">
      <c r="A2992" s="5">
        <v>38558</v>
      </c>
      <c r="B2992" s="4">
        <v>4422.1201170000004</v>
      </c>
    </row>
    <row r="2993" spans="1:2" x14ac:dyDescent="0.3">
      <c r="A2993" s="5">
        <v>38555</v>
      </c>
      <c r="B2993" s="4">
        <v>4415.5200199999999</v>
      </c>
    </row>
    <row r="2994" spans="1:2" x14ac:dyDescent="0.3">
      <c r="A2994" s="5">
        <v>38554</v>
      </c>
      <c r="B2994" s="4">
        <v>4425.6601559999999</v>
      </c>
    </row>
    <row r="2995" spans="1:2" x14ac:dyDescent="0.3">
      <c r="A2995" s="5">
        <v>38553</v>
      </c>
      <c r="B2995" s="4">
        <v>4418.3901370000003</v>
      </c>
    </row>
    <row r="2996" spans="1:2" x14ac:dyDescent="0.3">
      <c r="A2996" s="5">
        <v>38552</v>
      </c>
      <c r="B2996" s="4">
        <v>4424.25</v>
      </c>
    </row>
    <row r="2997" spans="1:2" x14ac:dyDescent="0.3">
      <c r="A2997" s="5">
        <v>38551</v>
      </c>
      <c r="B2997" s="4">
        <v>4363.4702150000003</v>
      </c>
    </row>
    <row r="2998" spans="1:2" x14ac:dyDescent="0.3">
      <c r="A2998" s="5">
        <v>38548</v>
      </c>
      <c r="B2998" s="4">
        <v>4373.7700199999999</v>
      </c>
    </row>
    <row r="2999" spans="1:2" x14ac:dyDescent="0.3">
      <c r="A2999" s="5">
        <v>38547</v>
      </c>
      <c r="B2999" s="4">
        <v>4370.8798829999996</v>
      </c>
    </row>
    <row r="3000" spans="1:2" x14ac:dyDescent="0.3">
      <c r="A3000" s="5">
        <v>38546</v>
      </c>
      <c r="B3000" s="4">
        <v>4343.6201170000004</v>
      </c>
    </row>
    <row r="3001" spans="1:2" x14ac:dyDescent="0.3">
      <c r="A3001" s="5">
        <v>38545</v>
      </c>
      <c r="B3001" s="4">
        <v>4313.7797849999997</v>
      </c>
    </row>
    <row r="3002" spans="1:2" x14ac:dyDescent="0.3">
      <c r="A3002" s="5">
        <v>38544</v>
      </c>
      <c r="B3002" s="4">
        <v>4321.5600590000004</v>
      </c>
    </row>
    <row r="3003" spans="1:2" x14ac:dyDescent="0.3">
      <c r="A3003" s="5">
        <v>38541</v>
      </c>
      <c r="B3003" s="4">
        <v>4300.3100590000004</v>
      </c>
    </row>
    <row r="3004" spans="1:2" x14ac:dyDescent="0.3">
      <c r="A3004" s="5">
        <v>38540</v>
      </c>
      <c r="B3004" s="4">
        <v>4220.6201170000004</v>
      </c>
    </row>
    <row r="3005" spans="1:2" x14ac:dyDescent="0.3">
      <c r="A3005" s="5">
        <v>38539</v>
      </c>
      <c r="B3005" s="4">
        <v>4279.9501950000003</v>
      </c>
    </row>
    <row r="3006" spans="1:2" x14ac:dyDescent="0.3">
      <c r="A3006" s="5">
        <v>38538</v>
      </c>
      <c r="B3006" s="4">
        <v>4252.75</v>
      </c>
    </row>
    <row r="3007" spans="1:2" x14ac:dyDescent="0.3">
      <c r="A3007" s="5">
        <v>38537</v>
      </c>
      <c r="B3007" s="4">
        <v>4264.6000979999999</v>
      </c>
    </row>
    <row r="3008" spans="1:2" x14ac:dyDescent="0.3">
      <c r="A3008" s="5">
        <v>38534</v>
      </c>
      <c r="B3008" s="4">
        <v>4269.6201170000004</v>
      </c>
    </row>
    <row r="3009" spans="1:2" x14ac:dyDescent="0.3">
      <c r="A3009" s="5">
        <v>38533</v>
      </c>
      <c r="B3009" s="4">
        <v>4229.3500979999999</v>
      </c>
    </row>
    <row r="3010" spans="1:2" x14ac:dyDescent="0.3">
      <c r="A3010" s="5">
        <v>38532</v>
      </c>
      <c r="B3010" s="4">
        <v>4231.8798829999996</v>
      </c>
    </row>
    <row r="3011" spans="1:2" x14ac:dyDescent="0.3">
      <c r="A3011" s="5">
        <v>38531</v>
      </c>
      <c r="B3011" s="4">
        <v>4194.330078</v>
      </c>
    </row>
    <row r="3012" spans="1:2" x14ac:dyDescent="0.3">
      <c r="A3012" s="5">
        <v>38530</v>
      </c>
      <c r="B3012" s="4">
        <v>4157.6801759999998</v>
      </c>
    </row>
    <row r="3013" spans="1:2" x14ac:dyDescent="0.3">
      <c r="A3013" s="5">
        <v>38527</v>
      </c>
      <c r="B3013" s="4">
        <v>4199.8701170000004</v>
      </c>
    </row>
    <row r="3014" spans="1:2" x14ac:dyDescent="0.3">
      <c r="A3014" s="5">
        <v>38526</v>
      </c>
      <c r="B3014" s="4">
        <v>4240.1801759999998</v>
      </c>
    </row>
    <row r="3015" spans="1:2" x14ac:dyDescent="0.3">
      <c r="A3015" s="5">
        <v>38525</v>
      </c>
      <c r="B3015" s="4">
        <v>4229.5498049999997</v>
      </c>
    </row>
    <row r="3016" spans="1:2" x14ac:dyDescent="0.3">
      <c r="A3016" s="5">
        <v>38524</v>
      </c>
      <c r="B3016" s="4">
        <v>4222.0200199999999</v>
      </c>
    </row>
    <row r="3017" spans="1:2" x14ac:dyDescent="0.3">
      <c r="A3017" s="5">
        <v>38523</v>
      </c>
      <c r="B3017" s="4">
        <v>4193.3999020000001</v>
      </c>
    </row>
    <row r="3018" spans="1:2" x14ac:dyDescent="0.3">
      <c r="A3018" s="5">
        <v>38520</v>
      </c>
      <c r="B3018" s="4">
        <v>4220.9101559999999</v>
      </c>
    </row>
    <row r="3019" spans="1:2" x14ac:dyDescent="0.3">
      <c r="A3019" s="5">
        <v>38519</v>
      </c>
      <c r="B3019" s="4">
        <v>4185.1499020000001</v>
      </c>
    </row>
    <row r="3020" spans="1:2" x14ac:dyDescent="0.3">
      <c r="A3020" s="5">
        <v>38518</v>
      </c>
      <c r="B3020" s="4">
        <v>4184.3598629999997</v>
      </c>
    </row>
    <row r="3021" spans="1:2" x14ac:dyDescent="0.3">
      <c r="A3021" s="5">
        <v>38517</v>
      </c>
      <c r="B3021" s="4">
        <v>4197.7402339999999</v>
      </c>
    </row>
    <row r="3022" spans="1:2" x14ac:dyDescent="0.3">
      <c r="A3022" s="5">
        <v>38516</v>
      </c>
      <c r="B3022" s="4">
        <v>4203.4902339999999</v>
      </c>
    </row>
    <row r="3023" spans="1:2" x14ac:dyDescent="0.3">
      <c r="A3023" s="5">
        <v>38513</v>
      </c>
      <c r="B3023" s="4">
        <v>4184.1000979999999</v>
      </c>
    </row>
    <row r="3024" spans="1:2" x14ac:dyDescent="0.3">
      <c r="A3024" s="5">
        <v>38512</v>
      </c>
      <c r="B3024" s="4">
        <v>4153.7099609999996</v>
      </c>
    </row>
    <row r="3025" spans="1:2" x14ac:dyDescent="0.3">
      <c r="A3025" s="5">
        <v>38511</v>
      </c>
      <c r="B3025" s="4">
        <v>4171.3500979999999</v>
      </c>
    </row>
    <row r="3026" spans="1:2" x14ac:dyDescent="0.3">
      <c r="A3026" s="5">
        <v>38510</v>
      </c>
      <c r="B3026" s="4">
        <v>4180.7402339999999</v>
      </c>
    </row>
    <row r="3027" spans="1:2" x14ac:dyDescent="0.3">
      <c r="A3027" s="5">
        <v>38509</v>
      </c>
      <c r="B3027" s="4">
        <v>4146.4702150000003</v>
      </c>
    </row>
    <row r="3028" spans="1:2" x14ac:dyDescent="0.3">
      <c r="A3028" s="5">
        <v>38506</v>
      </c>
      <c r="B3028" s="4">
        <v>4162.4702150000003</v>
      </c>
    </row>
    <row r="3029" spans="1:2" x14ac:dyDescent="0.3">
      <c r="A3029" s="5">
        <v>38505</v>
      </c>
      <c r="B3029" s="4">
        <v>4183.7202150000003</v>
      </c>
    </row>
    <row r="3030" spans="1:2" x14ac:dyDescent="0.3">
      <c r="A3030" s="5">
        <v>38504</v>
      </c>
      <c r="B3030" s="4">
        <v>4178.25</v>
      </c>
    </row>
    <row r="3031" spans="1:2" x14ac:dyDescent="0.3">
      <c r="A3031" s="5">
        <v>38503</v>
      </c>
      <c r="B3031" s="4">
        <v>4120.7299800000001</v>
      </c>
    </row>
    <row r="3032" spans="1:2" x14ac:dyDescent="0.3">
      <c r="A3032" s="5">
        <v>38502</v>
      </c>
      <c r="B3032" s="4">
        <v>4134.8701170000004</v>
      </c>
    </row>
    <row r="3033" spans="1:2" x14ac:dyDescent="0.3">
      <c r="A3033" s="5">
        <v>38499</v>
      </c>
      <c r="B3033" s="4">
        <v>4131.830078</v>
      </c>
    </row>
    <row r="3034" spans="1:2" x14ac:dyDescent="0.3">
      <c r="A3034" s="5">
        <v>38498</v>
      </c>
      <c r="B3034" s="4">
        <v>4137.2797849999997</v>
      </c>
    </row>
    <row r="3035" spans="1:2" x14ac:dyDescent="0.3">
      <c r="A3035" s="5">
        <v>38497</v>
      </c>
      <c r="B3035" s="4">
        <v>4100.2700199999999</v>
      </c>
    </row>
    <row r="3036" spans="1:2" x14ac:dyDescent="0.3">
      <c r="A3036" s="5">
        <v>38496</v>
      </c>
      <c r="B3036" s="4">
        <v>4102.0600590000004</v>
      </c>
    </row>
    <row r="3037" spans="1:2" x14ac:dyDescent="0.3">
      <c r="A3037" s="5">
        <v>38495</v>
      </c>
      <c r="B3037" s="4">
        <v>4118.3701170000004</v>
      </c>
    </row>
    <row r="3038" spans="1:2" x14ac:dyDescent="0.3">
      <c r="A3038" s="5">
        <v>38492</v>
      </c>
      <c r="B3038" s="4">
        <v>4096.1801759999998</v>
      </c>
    </row>
    <row r="3039" spans="1:2" x14ac:dyDescent="0.3">
      <c r="A3039" s="5">
        <v>38491</v>
      </c>
      <c r="B3039" s="4">
        <v>4085.9799800000001</v>
      </c>
    </row>
    <row r="3040" spans="1:2" x14ac:dyDescent="0.3">
      <c r="A3040" s="5">
        <v>38490</v>
      </c>
      <c r="B3040" s="4">
        <v>4073.1499020000001</v>
      </c>
    </row>
    <row r="3041" spans="1:2" x14ac:dyDescent="0.3">
      <c r="A3041" s="5">
        <v>38489</v>
      </c>
      <c r="B3041" s="4">
        <v>4006.1899410000001</v>
      </c>
    </row>
    <row r="3042" spans="1:2" x14ac:dyDescent="0.3">
      <c r="A3042" s="5">
        <v>38488</v>
      </c>
      <c r="B3042" s="4">
        <v>4010.9799800000001</v>
      </c>
    </row>
    <row r="3043" spans="1:2" x14ac:dyDescent="0.3">
      <c r="A3043" s="5">
        <v>38485</v>
      </c>
      <c r="B3043" s="4">
        <v>4017.889893</v>
      </c>
    </row>
    <row r="3044" spans="1:2" x14ac:dyDescent="0.3">
      <c r="A3044" s="5">
        <v>38484</v>
      </c>
      <c r="B3044" s="4">
        <v>4015.6499020000001</v>
      </c>
    </row>
    <row r="3045" spans="1:2" x14ac:dyDescent="0.3">
      <c r="A3045" s="5">
        <v>38483</v>
      </c>
      <c r="B3045" s="4">
        <v>3979.530029</v>
      </c>
    </row>
    <row r="3046" spans="1:2" x14ac:dyDescent="0.3">
      <c r="A3046" s="5">
        <v>38482</v>
      </c>
      <c r="B3046" s="4">
        <v>4000.25</v>
      </c>
    </row>
    <row r="3047" spans="1:2" x14ac:dyDescent="0.3">
      <c r="A3047" s="5">
        <v>38481</v>
      </c>
      <c r="B3047" s="4">
        <v>4020.1899410000001</v>
      </c>
    </row>
    <row r="3048" spans="1:2" x14ac:dyDescent="0.3">
      <c r="A3048" s="5">
        <v>38478</v>
      </c>
      <c r="B3048" s="4">
        <v>4033.459961</v>
      </c>
    </row>
    <row r="3049" spans="1:2" x14ac:dyDescent="0.3">
      <c r="A3049" s="5">
        <v>38477</v>
      </c>
      <c r="B3049" s="4">
        <v>4019.3500979999999</v>
      </c>
    </row>
    <row r="3050" spans="1:2" x14ac:dyDescent="0.3">
      <c r="A3050" s="5">
        <v>38476</v>
      </c>
      <c r="B3050" s="4">
        <v>3987.6298830000001</v>
      </c>
    </row>
    <row r="3051" spans="1:2" x14ac:dyDescent="0.3">
      <c r="A3051" s="5">
        <v>38475</v>
      </c>
      <c r="B3051" s="4">
        <v>3955.929932</v>
      </c>
    </row>
    <row r="3052" spans="1:2" x14ac:dyDescent="0.3">
      <c r="A3052" s="5">
        <v>38474</v>
      </c>
      <c r="B3052" s="4">
        <v>3938.7700199999999</v>
      </c>
    </row>
    <row r="3053" spans="1:2" x14ac:dyDescent="0.3">
      <c r="A3053" s="5">
        <v>38471</v>
      </c>
      <c r="B3053" s="4">
        <v>3911.709961</v>
      </c>
    </row>
    <row r="3054" spans="1:2" x14ac:dyDescent="0.3">
      <c r="A3054" s="5">
        <v>38470</v>
      </c>
      <c r="B3054" s="4">
        <v>3911.4499510000001</v>
      </c>
    </row>
    <row r="3055" spans="1:2" x14ac:dyDescent="0.3">
      <c r="A3055" s="5">
        <v>38469</v>
      </c>
      <c r="B3055" s="4">
        <v>3927.679932</v>
      </c>
    </row>
    <row r="3056" spans="1:2" x14ac:dyDescent="0.3">
      <c r="A3056" s="5">
        <v>38468</v>
      </c>
      <c r="B3056" s="4">
        <v>3993.040039</v>
      </c>
    </row>
    <row r="3057" spans="1:2" x14ac:dyDescent="0.3">
      <c r="A3057" s="5">
        <v>38467</v>
      </c>
      <c r="B3057" s="4">
        <v>3993.070068</v>
      </c>
    </row>
    <row r="3058" spans="1:2" x14ac:dyDescent="0.3">
      <c r="A3058" s="5">
        <v>38464</v>
      </c>
      <c r="B3058" s="4">
        <v>3980.179932</v>
      </c>
    </row>
    <row r="3059" spans="1:2" x14ac:dyDescent="0.3">
      <c r="A3059" s="5">
        <v>38463</v>
      </c>
      <c r="B3059" s="4">
        <v>3951.0200199999999</v>
      </c>
    </row>
    <row r="3060" spans="1:2" x14ac:dyDescent="0.3">
      <c r="A3060" s="5">
        <v>38462</v>
      </c>
      <c r="B3060" s="4">
        <v>3950.0200199999999</v>
      </c>
    </row>
    <row r="3061" spans="1:2" x14ac:dyDescent="0.3">
      <c r="A3061" s="5">
        <v>38461</v>
      </c>
      <c r="B3061" s="4">
        <v>3962.389893</v>
      </c>
    </row>
    <row r="3062" spans="1:2" x14ac:dyDescent="0.3">
      <c r="A3062" s="5">
        <v>38460</v>
      </c>
      <c r="B3062" s="4">
        <v>3949.5900879999999</v>
      </c>
    </row>
    <row r="3063" spans="1:2" x14ac:dyDescent="0.3">
      <c r="A3063" s="5">
        <v>38457</v>
      </c>
      <c r="B3063" s="4">
        <v>4032.280029</v>
      </c>
    </row>
    <row r="3064" spans="1:2" x14ac:dyDescent="0.3">
      <c r="A3064" s="5">
        <v>38456</v>
      </c>
      <c r="B3064" s="4">
        <v>4111.1098629999997</v>
      </c>
    </row>
    <row r="3065" spans="1:2" x14ac:dyDescent="0.3">
      <c r="A3065" s="5">
        <v>38455</v>
      </c>
      <c r="B3065" s="4">
        <v>4116.8500979999999</v>
      </c>
    </row>
    <row r="3066" spans="1:2" x14ac:dyDescent="0.3">
      <c r="A3066" s="5">
        <v>38454</v>
      </c>
      <c r="B3066" s="4">
        <v>4096.8100590000004</v>
      </c>
    </row>
    <row r="3067" spans="1:2" x14ac:dyDescent="0.3">
      <c r="A3067" s="5">
        <v>38453</v>
      </c>
      <c r="B3067" s="4">
        <v>4117.6201170000004</v>
      </c>
    </row>
    <row r="3068" spans="1:2" x14ac:dyDescent="0.3">
      <c r="A3068" s="5">
        <v>38450</v>
      </c>
      <c r="B3068" s="4">
        <v>4124.2900390000004</v>
      </c>
    </row>
    <row r="3069" spans="1:2" x14ac:dyDescent="0.3">
      <c r="A3069" s="5">
        <v>38449</v>
      </c>
      <c r="B3069" s="4">
        <v>4124.3701170000004</v>
      </c>
    </row>
    <row r="3070" spans="1:2" x14ac:dyDescent="0.3">
      <c r="A3070" s="5">
        <v>38448</v>
      </c>
      <c r="B3070" s="4">
        <v>4106.9902339999999</v>
      </c>
    </row>
    <row r="3071" spans="1:2" x14ac:dyDescent="0.3">
      <c r="A3071" s="5">
        <v>38447</v>
      </c>
      <c r="B3071" s="4">
        <v>4087.9399410000001</v>
      </c>
    </row>
    <row r="3072" spans="1:2" x14ac:dyDescent="0.3">
      <c r="A3072" s="5">
        <v>38446</v>
      </c>
      <c r="B3072" s="4">
        <v>4052.320068</v>
      </c>
    </row>
    <row r="3073" spans="1:2" x14ac:dyDescent="0.3">
      <c r="A3073" s="5">
        <v>38443</v>
      </c>
      <c r="B3073" s="4">
        <v>4080.080078</v>
      </c>
    </row>
    <row r="3074" spans="1:2" x14ac:dyDescent="0.3">
      <c r="A3074" s="5">
        <v>38442</v>
      </c>
      <c r="B3074" s="4">
        <v>4067.780029</v>
      </c>
    </row>
    <row r="3075" spans="1:2" x14ac:dyDescent="0.3">
      <c r="A3075" s="5">
        <v>38441</v>
      </c>
      <c r="B3075" s="4">
        <v>4064.610107</v>
      </c>
    </row>
    <row r="3076" spans="1:2" x14ac:dyDescent="0.3">
      <c r="A3076" s="5">
        <v>38440</v>
      </c>
      <c r="B3076" s="4">
        <v>4081.6499020000001</v>
      </c>
    </row>
    <row r="3077" spans="1:2" x14ac:dyDescent="0.3">
      <c r="A3077" s="5">
        <v>38435</v>
      </c>
      <c r="B3077" s="4">
        <v>4078.3100589999999</v>
      </c>
    </row>
    <row r="3078" spans="1:2" x14ac:dyDescent="0.3">
      <c r="A3078" s="5">
        <v>38434</v>
      </c>
      <c r="B3078" s="4">
        <v>4032.4099120000001</v>
      </c>
    </row>
    <row r="3079" spans="1:2" x14ac:dyDescent="0.3">
      <c r="A3079" s="5">
        <v>38433</v>
      </c>
      <c r="B3079" s="4">
        <v>4047.179932</v>
      </c>
    </row>
    <row r="3080" spans="1:2" x14ac:dyDescent="0.3">
      <c r="A3080" s="5">
        <v>38432</v>
      </c>
      <c r="B3080" s="4">
        <v>4033</v>
      </c>
    </row>
    <row r="3081" spans="1:2" x14ac:dyDescent="0.3">
      <c r="A3081" s="5">
        <v>38429</v>
      </c>
      <c r="B3081" s="4">
        <v>4050.7700199999999</v>
      </c>
    </row>
    <row r="3082" spans="1:2" x14ac:dyDescent="0.3">
      <c r="A3082" s="5">
        <v>38428</v>
      </c>
      <c r="B3082" s="4">
        <v>4032.070068</v>
      </c>
    </row>
    <row r="3083" spans="1:2" x14ac:dyDescent="0.3">
      <c r="A3083" s="5">
        <v>38427</v>
      </c>
      <c r="B3083" s="4">
        <v>4019.3999020000001</v>
      </c>
    </row>
    <row r="3084" spans="1:2" x14ac:dyDescent="0.3">
      <c r="A3084" s="5">
        <v>38426</v>
      </c>
      <c r="B3084" s="4">
        <v>4077.73999</v>
      </c>
    </row>
    <row r="3085" spans="1:2" x14ac:dyDescent="0.3">
      <c r="A3085" s="5">
        <v>38425</v>
      </c>
      <c r="B3085" s="4">
        <v>4048.5500489999999</v>
      </c>
    </row>
    <row r="3086" spans="1:2" x14ac:dyDescent="0.3">
      <c r="A3086" s="5">
        <v>38422</v>
      </c>
      <c r="B3086" s="4">
        <v>4049.179932</v>
      </c>
    </row>
    <row r="3087" spans="1:2" x14ac:dyDescent="0.3">
      <c r="A3087" s="5">
        <v>38421</v>
      </c>
      <c r="B3087" s="4">
        <v>4038.209961</v>
      </c>
    </row>
    <row r="3088" spans="1:2" x14ac:dyDescent="0.3">
      <c r="A3088" s="5">
        <v>38420</v>
      </c>
      <c r="B3088" s="4">
        <v>4066.6899410000001</v>
      </c>
    </row>
    <row r="3089" spans="1:2" x14ac:dyDescent="0.3">
      <c r="A3089" s="5">
        <v>38419</v>
      </c>
      <c r="B3089" s="4">
        <v>4085.3798830000001</v>
      </c>
    </row>
    <row r="3090" spans="1:2" x14ac:dyDescent="0.3">
      <c r="A3090" s="5">
        <v>38418</v>
      </c>
      <c r="B3090" s="4">
        <v>4108</v>
      </c>
    </row>
    <row r="3091" spans="1:2" x14ac:dyDescent="0.3">
      <c r="A3091" s="5">
        <v>38415</v>
      </c>
      <c r="B3091" s="4">
        <v>4091.580078</v>
      </c>
    </row>
    <row r="3092" spans="1:2" x14ac:dyDescent="0.3">
      <c r="A3092" s="5">
        <v>38414</v>
      </c>
      <c r="B3092" s="4">
        <v>4061.3500979999999</v>
      </c>
    </row>
    <row r="3093" spans="1:2" x14ac:dyDescent="0.3">
      <c r="A3093" s="5">
        <v>38413</v>
      </c>
      <c r="B3093" s="4">
        <v>4062.719971</v>
      </c>
    </row>
    <row r="3094" spans="1:2" x14ac:dyDescent="0.3">
      <c r="A3094" s="5">
        <v>38412</v>
      </c>
      <c r="B3094" s="4">
        <v>4054.9799800000001</v>
      </c>
    </row>
    <row r="3095" spans="1:2" x14ac:dyDescent="0.3">
      <c r="A3095" s="5">
        <v>38411</v>
      </c>
      <c r="B3095" s="4">
        <v>4027.1599120000001</v>
      </c>
    </row>
    <row r="3096" spans="1:2" x14ac:dyDescent="0.3">
      <c r="A3096" s="5">
        <v>38408</v>
      </c>
      <c r="B3096" s="4">
        <v>4034.570068</v>
      </c>
    </row>
    <row r="3097" spans="1:2" x14ac:dyDescent="0.3">
      <c r="A3097" s="5">
        <v>38407</v>
      </c>
      <c r="B3097" s="4">
        <v>3977.669922</v>
      </c>
    </row>
    <row r="3098" spans="1:2" x14ac:dyDescent="0.3">
      <c r="A3098" s="5">
        <v>38406</v>
      </c>
      <c r="B3098" s="4">
        <v>3977.1899410000001</v>
      </c>
    </row>
    <row r="3099" spans="1:2" x14ac:dyDescent="0.3">
      <c r="A3099" s="5">
        <v>38405</v>
      </c>
      <c r="B3099" s="4">
        <v>4002.330078</v>
      </c>
    </row>
    <row r="3100" spans="1:2" x14ac:dyDescent="0.3">
      <c r="A3100" s="5">
        <v>38404</v>
      </c>
      <c r="B3100" s="4">
        <v>4022.6201169999999</v>
      </c>
    </row>
    <row r="3101" spans="1:2" x14ac:dyDescent="0.3">
      <c r="A3101" s="5">
        <v>38401</v>
      </c>
      <c r="B3101" s="4">
        <v>4029.0200199999999</v>
      </c>
    </row>
    <row r="3102" spans="1:2" x14ac:dyDescent="0.3">
      <c r="A3102" s="5">
        <v>38400</v>
      </c>
      <c r="B3102" s="4">
        <v>4005.5</v>
      </c>
    </row>
    <row r="3103" spans="1:2" x14ac:dyDescent="0.3">
      <c r="A3103" s="5">
        <v>38399</v>
      </c>
      <c r="B3103" s="4">
        <v>4009.0200199999999</v>
      </c>
    </row>
    <row r="3104" spans="1:2" x14ac:dyDescent="0.3">
      <c r="A3104" s="5">
        <v>38398</v>
      </c>
      <c r="B3104" s="4">
        <v>4030.4499510000001</v>
      </c>
    </row>
    <row r="3105" spans="1:2" x14ac:dyDescent="0.3">
      <c r="A3105" s="5">
        <v>38397</v>
      </c>
      <c r="B3105" s="4">
        <v>4012.110107</v>
      </c>
    </row>
    <row r="3106" spans="1:2" x14ac:dyDescent="0.3">
      <c r="A3106" s="5">
        <v>38394</v>
      </c>
      <c r="B3106" s="4">
        <v>4016.75</v>
      </c>
    </row>
    <row r="3107" spans="1:2" x14ac:dyDescent="0.3">
      <c r="A3107" s="5">
        <v>38393</v>
      </c>
      <c r="B3107" s="4">
        <v>3970.3701169999999</v>
      </c>
    </row>
    <row r="3108" spans="1:2" x14ac:dyDescent="0.3">
      <c r="A3108" s="5">
        <v>38392</v>
      </c>
      <c r="B3108" s="4">
        <v>3969.6201169999999</v>
      </c>
    </row>
    <row r="3109" spans="1:2" x14ac:dyDescent="0.3">
      <c r="A3109" s="5">
        <v>38391</v>
      </c>
      <c r="B3109" s="4">
        <v>3980.7700199999999</v>
      </c>
    </row>
    <row r="3110" spans="1:2" x14ac:dyDescent="0.3">
      <c r="A3110" s="5">
        <v>38390</v>
      </c>
      <c r="B3110" s="4">
        <v>3981.8999020000001</v>
      </c>
    </row>
    <row r="3111" spans="1:2" x14ac:dyDescent="0.3">
      <c r="A3111" s="5">
        <v>38387</v>
      </c>
      <c r="B3111" s="4">
        <v>3958.01001</v>
      </c>
    </row>
    <row r="3112" spans="1:2" x14ac:dyDescent="0.3">
      <c r="A3112" s="5">
        <v>38386</v>
      </c>
      <c r="B3112" s="4">
        <v>3928.9399410000001</v>
      </c>
    </row>
    <row r="3113" spans="1:2" x14ac:dyDescent="0.3">
      <c r="A3113" s="5">
        <v>38385</v>
      </c>
      <c r="B3113" s="4">
        <v>3951.719971</v>
      </c>
    </row>
    <row r="3114" spans="1:2" x14ac:dyDescent="0.3">
      <c r="A3114" s="5">
        <v>38384</v>
      </c>
      <c r="B3114" s="4">
        <v>3939.179932</v>
      </c>
    </row>
    <row r="3115" spans="1:2" x14ac:dyDescent="0.3">
      <c r="A3115" s="5">
        <v>38383</v>
      </c>
      <c r="B3115" s="4">
        <v>3913.6899410000001</v>
      </c>
    </row>
    <row r="3116" spans="1:2" x14ac:dyDescent="0.3">
      <c r="A3116" s="5">
        <v>38380</v>
      </c>
      <c r="B3116" s="4">
        <v>3870.3500979999999</v>
      </c>
    </row>
    <row r="3117" spans="1:2" x14ac:dyDescent="0.3">
      <c r="A3117" s="5">
        <v>38379</v>
      </c>
      <c r="B3117" s="4">
        <v>3891.3999020000001</v>
      </c>
    </row>
    <row r="3118" spans="1:2" x14ac:dyDescent="0.3">
      <c r="A3118" s="5">
        <v>38378</v>
      </c>
      <c r="B3118" s="4">
        <v>3879.820068</v>
      </c>
    </row>
    <row r="3119" spans="1:2" x14ac:dyDescent="0.3">
      <c r="A3119" s="5">
        <v>38377</v>
      </c>
      <c r="B3119" s="4">
        <v>3882.040039</v>
      </c>
    </row>
    <row r="3120" spans="1:2" x14ac:dyDescent="0.3">
      <c r="A3120" s="5">
        <v>38376</v>
      </c>
      <c r="B3120" s="4">
        <v>3848.709961</v>
      </c>
    </row>
    <row r="3121" spans="1:2" x14ac:dyDescent="0.3">
      <c r="A3121" s="5">
        <v>38373</v>
      </c>
      <c r="B3121" s="4">
        <v>3854.1899410000001</v>
      </c>
    </row>
    <row r="3122" spans="1:2" x14ac:dyDescent="0.3">
      <c r="A3122" s="5">
        <v>38372</v>
      </c>
      <c r="B3122" s="4">
        <v>3842.4399410000001</v>
      </c>
    </row>
    <row r="3123" spans="1:2" x14ac:dyDescent="0.3">
      <c r="A3123" s="5">
        <v>38371</v>
      </c>
      <c r="B3123" s="4">
        <v>3869.01001</v>
      </c>
    </row>
    <row r="3124" spans="1:2" x14ac:dyDescent="0.3">
      <c r="A3124" s="5">
        <v>38370</v>
      </c>
      <c r="B3124" s="4">
        <v>3875.0200199999999</v>
      </c>
    </row>
    <row r="3125" spans="1:2" x14ac:dyDescent="0.3">
      <c r="A3125" s="5">
        <v>38369</v>
      </c>
      <c r="B3125" s="4">
        <v>3881.4399410000001</v>
      </c>
    </row>
    <row r="3126" spans="1:2" x14ac:dyDescent="0.3">
      <c r="A3126" s="5">
        <v>38366</v>
      </c>
      <c r="B3126" s="4">
        <v>3854.6000979999999</v>
      </c>
    </row>
    <row r="3127" spans="1:2" x14ac:dyDescent="0.3">
      <c r="A3127" s="5">
        <v>38365</v>
      </c>
      <c r="B3127" s="4">
        <v>3834.110107</v>
      </c>
    </row>
    <row r="3128" spans="1:2" x14ac:dyDescent="0.3">
      <c r="A3128" s="5">
        <v>38364</v>
      </c>
      <c r="B3128" s="4">
        <v>3816.139893</v>
      </c>
    </row>
    <row r="3129" spans="1:2" x14ac:dyDescent="0.3">
      <c r="A3129" s="5">
        <v>38363</v>
      </c>
      <c r="B3129" s="4">
        <v>3848.98999</v>
      </c>
    </row>
    <row r="3130" spans="1:2" x14ac:dyDescent="0.3">
      <c r="A3130" s="5">
        <v>38362</v>
      </c>
      <c r="B3130" s="4">
        <v>3877.820068</v>
      </c>
    </row>
    <row r="3131" spans="1:2" x14ac:dyDescent="0.3">
      <c r="A3131" s="5">
        <v>38359</v>
      </c>
      <c r="B3131" s="4">
        <v>3877.959961</v>
      </c>
    </row>
    <row r="3132" spans="1:2" x14ac:dyDescent="0.3">
      <c r="A3132" s="5">
        <v>38358</v>
      </c>
      <c r="B3132" s="4">
        <v>3856.4799800000001</v>
      </c>
    </row>
    <row r="3133" spans="1:2" x14ac:dyDescent="0.3">
      <c r="A3133" s="5">
        <v>38357</v>
      </c>
      <c r="B3133" s="4">
        <v>3829.360107</v>
      </c>
    </row>
    <row r="3134" spans="1:2" x14ac:dyDescent="0.3">
      <c r="A3134" s="5">
        <v>38356</v>
      </c>
      <c r="B3134" s="4">
        <v>3863.3000489999999</v>
      </c>
    </row>
    <row r="3135" spans="1:2" x14ac:dyDescent="0.3">
      <c r="A3135" s="5">
        <v>38355</v>
      </c>
      <c r="B3135" s="4">
        <v>3855.679932</v>
      </c>
    </row>
    <row r="3136" spans="1:2" x14ac:dyDescent="0.3">
      <c r="A3136" s="5">
        <v>38352</v>
      </c>
      <c r="B3136" s="4">
        <v>3821.1599120000001</v>
      </c>
    </row>
    <row r="3137" spans="1:2" x14ac:dyDescent="0.3">
      <c r="A3137" s="5">
        <v>38351</v>
      </c>
      <c r="B3137" s="4">
        <v>3827.9499510000001</v>
      </c>
    </row>
    <row r="3138" spans="1:2" x14ac:dyDescent="0.3">
      <c r="A3138" s="5">
        <v>38350</v>
      </c>
      <c r="B3138" s="4">
        <v>3827.1599120000001</v>
      </c>
    </row>
    <row r="3139" spans="1:2" x14ac:dyDescent="0.3">
      <c r="A3139" s="5">
        <v>38349</v>
      </c>
      <c r="B3139" s="4">
        <v>3824.830078</v>
      </c>
    </row>
    <row r="3140" spans="1:2" x14ac:dyDescent="0.3">
      <c r="A3140" s="5">
        <v>38348</v>
      </c>
      <c r="B3140" s="4">
        <v>3817.6899410000001</v>
      </c>
    </row>
    <row r="3141" spans="1:2" x14ac:dyDescent="0.3">
      <c r="A3141" s="5">
        <v>38345</v>
      </c>
      <c r="B3141" s="4">
        <v>3822.76001</v>
      </c>
    </row>
    <row r="3142" spans="1:2" x14ac:dyDescent="0.3">
      <c r="A3142" s="5">
        <v>38344</v>
      </c>
      <c r="B3142" s="4">
        <v>3819.679932</v>
      </c>
    </row>
    <row r="3143" spans="1:2" x14ac:dyDescent="0.3">
      <c r="A3143" s="5">
        <v>38343</v>
      </c>
      <c r="B3143" s="4">
        <v>3806.1499020000001</v>
      </c>
    </row>
    <row r="3144" spans="1:2" x14ac:dyDescent="0.3">
      <c r="A3144" s="5">
        <v>38342</v>
      </c>
      <c r="B3144" s="4">
        <v>3770.030029</v>
      </c>
    </row>
    <row r="3145" spans="1:2" x14ac:dyDescent="0.3">
      <c r="A3145" s="5">
        <v>38341</v>
      </c>
      <c r="B3145" s="4">
        <v>3764.040039</v>
      </c>
    </row>
    <row r="3146" spans="1:2" x14ac:dyDescent="0.3">
      <c r="A3146" s="5">
        <v>38338</v>
      </c>
      <c r="B3146" s="4">
        <v>3744.919922</v>
      </c>
    </row>
    <row r="3147" spans="1:2" x14ac:dyDescent="0.3">
      <c r="A3147" s="5">
        <v>38337</v>
      </c>
      <c r="B3147" s="4">
        <v>3810.669922</v>
      </c>
    </row>
    <row r="3148" spans="1:2" x14ac:dyDescent="0.3">
      <c r="A3148" s="5">
        <v>38336</v>
      </c>
      <c r="B3148" s="4">
        <v>3802.98999</v>
      </c>
    </row>
    <row r="3149" spans="1:2" x14ac:dyDescent="0.3">
      <c r="A3149" s="5">
        <v>38335</v>
      </c>
      <c r="B3149" s="4">
        <v>3814.389893</v>
      </c>
    </row>
    <row r="3150" spans="1:2" x14ac:dyDescent="0.3">
      <c r="A3150" s="5">
        <v>38334</v>
      </c>
      <c r="B3150" s="4">
        <v>3805.9399410000001</v>
      </c>
    </row>
    <row r="3151" spans="1:2" x14ac:dyDescent="0.3">
      <c r="A3151" s="5">
        <v>38331</v>
      </c>
      <c r="B3151" s="4">
        <v>3768.419922</v>
      </c>
    </row>
    <row r="3152" spans="1:2" x14ac:dyDescent="0.3">
      <c r="A3152" s="5">
        <v>38330</v>
      </c>
      <c r="B3152" s="4">
        <v>3747.459961</v>
      </c>
    </row>
    <row r="3153" spans="1:2" x14ac:dyDescent="0.3">
      <c r="A3153" s="5">
        <v>38329</v>
      </c>
      <c r="B3153" s="4">
        <v>3775.040039</v>
      </c>
    </row>
    <row r="3154" spans="1:2" x14ac:dyDescent="0.3">
      <c r="A3154" s="5">
        <v>38328</v>
      </c>
      <c r="B3154" s="4">
        <v>3787.4499510000001</v>
      </c>
    </row>
    <row r="3155" spans="1:2" x14ac:dyDescent="0.3">
      <c r="A3155" s="5">
        <v>38327</v>
      </c>
      <c r="B3155" s="4">
        <v>3767.389893</v>
      </c>
    </row>
    <row r="3156" spans="1:2" x14ac:dyDescent="0.3">
      <c r="A3156" s="5">
        <v>38324</v>
      </c>
      <c r="B3156" s="4">
        <v>3783.51001</v>
      </c>
    </row>
    <row r="3157" spans="1:2" x14ac:dyDescent="0.3">
      <c r="A3157" s="5">
        <v>38323</v>
      </c>
      <c r="B3157" s="4">
        <v>3811.4499510000001</v>
      </c>
    </row>
    <row r="3158" spans="1:2" x14ac:dyDescent="0.3">
      <c r="A3158" s="5">
        <v>38322</v>
      </c>
      <c r="B3158" s="4">
        <v>3796.709961</v>
      </c>
    </row>
    <row r="3159" spans="1:2" x14ac:dyDescent="0.3">
      <c r="A3159" s="5">
        <v>38321</v>
      </c>
      <c r="B3159" s="4">
        <v>3753.75</v>
      </c>
    </row>
    <row r="3160" spans="1:2" x14ac:dyDescent="0.3">
      <c r="A3160" s="5">
        <v>38320</v>
      </c>
      <c r="B3160" s="4">
        <v>3780.610107</v>
      </c>
    </row>
    <row r="3161" spans="1:2" x14ac:dyDescent="0.3">
      <c r="A3161" s="5">
        <v>38317</v>
      </c>
      <c r="B3161" s="4">
        <v>3782.1999510000001</v>
      </c>
    </row>
    <row r="3162" spans="1:2" x14ac:dyDescent="0.3">
      <c r="A3162" s="5">
        <v>38316</v>
      </c>
      <c r="B3162" s="4">
        <v>3797.5900879999999</v>
      </c>
    </row>
    <row r="3163" spans="1:2" x14ac:dyDescent="0.3">
      <c r="A3163" s="5">
        <v>38315</v>
      </c>
      <c r="B3163" s="4">
        <v>3760.6999510000001</v>
      </c>
    </row>
    <row r="3164" spans="1:2" x14ac:dyDescent="0.3">
      <c r="A3164" s="5">
        <v>38314</v>
      </c>
      <c r="B3164" s="4">
        <v>3780.0900879999999</v>
      </c>
    </row>
    <row r="3165" spans="1:2" x14ac:dyDescent="0.3">
      <c r="A3165" s="5">
        <v>38313</v>
      </c>
      <c r="B3165" s="4">
        <v>3774.25</v>
      </c>
    </row>
    <row r="3166" spans="1:2" x14ac:dyDescent="0.3">
      <c r="A3166" s="5">
        <v>38310</v>
      </c>
      <c r="B3166" s="4">
        <v>3798.780029</v>
      </c>
    </row>
    <row r="3167" spans="1:2" x14ac:dyDescent="0.3">
      <c r="A3167" s="5">
        <v>38309</v>
      </c>
      <c r="B3167" s="4">
        <v>3830.389893</v>
      </c>
    </row>
    <row r="3168" spans="1:2" x14ac:dyDescent="0.3">
      <c r="A3168" s="5">
        <v>38308</v>
      </c>
      <c r="B3168" s="4">
        <v>3844.139893</v>
      </c>
    </row>
    <row r="3169" spans="1:2" x14ac:dyDescent="0.3">
      <c r="A3169" s="5">
        <v>38307</v>
      </c>
      <c r="B3169" s="4">
        <v>3794.2700199999999</v>
      </c>
    </row>
    <row r="3170" spans="1:2" x14ac:dyDescent="0.3">
      <c r="A3170" s="5">
        <v>38306</v>
      </c>
      <c r="B3170" s="4">
        <v>3820.969971</v>
      </c>
    </row>
    <row r="3171" spans="1:2" x14ac:dyDescent="0.3">
      <c r="A3171" s="5">
        <v>38303</v>
      </c>
      <c r="B3171" s="4">
        <v>3835.110107</v>
      </c>
    </row>
    <row r="3172" spans="1:2" x14ac:dyDescent="0.3">
      <c r="A3172" s="5">
        <v>38302</v>
      </c>
      <c r="B3172" s="4">
        <v>3833.790039</v>
      </c>
    </row>
    <row r="3173" spans="1:2" x14ac:dyDescent="0.3">
      <c r="A3173" s="5">
        <v>38301</v>
      </c>
      <c r="B3173" s="4">
        <v>3784.9099120000001</v>
      </c>
    </row>
    <row r="3174" spans="1:2" x14ac:dyDescent="0.3">
      <c r="A3174" s="5">
        <v>38300</v>
      </c>
      <c r="B3174" s="4">
        <v>3769.9399410000001</v>
      </c>
    </row>
    <row r="3175" spans="1:2" x14ac:dyDescent="0.3">
      <c r="A3175" s="5">
        <v>38299</v>
      </c>
      <c r="B3175" s="4">
        <v>3776.98999</v>
      </c>
    </row>
    <row r="3176" spans="1:2" x14ac:dyDescent="0.3">
      <c r="A3176" s="5">
        <v>38296</v>
      </c>
      <c r="B3176" s="4">
        <v>3780.98999</v>
      </c>
    </row>
    <row r="3177" spans="1:2" x14ac:dyDescent="0.3">
      <c r="A3177" s="5">
        <v>38295</v>
      </c>
      <c r="B3177" s="4">
        <v>3762.4499510000001</v>
      </c>
    </row>
    <row r="3178" spans="1:2" x14ac:dyDescent="0.3">
      <c r="A3178" s="5">
        <v>38294</v>
      </c>
      <c r="B3178" s="4">
        <v>3769.929932</v>
      </c>
    </row>
    <row r="3179" spans="1:2" x14ac:dyDescent="0.3">
      <c r="A3179" s="5">
        <v>38293</v>
      </c>
      <c r="B3179" s="4">
        <v>3765.8400879999999</v>
      </c>
    </row>
    <row r="3180" spans="1:2" x14ac:dyDescent="0.3">
      <c r="A3180" s="5">
        <v>38292</v>
      </c>
      <c r="B3180" s="4">
        <v>3734.070068</v>
      </c>
    </row>
    <row r="3181" spans="1:2" x14ac:dyDescent="0.3">
      <c r="A3181" s="5">
        <v>38289</v>
      </c>
      <c r="B3181" s="4">
        <v>3706.820068</v>
      </c>
    </row>
    <row r="3182" spans="1:2" x14ac:dyDescent="0.3">
      <c r="A3182" s="5">
        <v>38288</v>
      </c>
      <c r="B3182" s="4">
        <v>3721.820068</v>
      </c>
    </row>
    <row r="3183" spans="1:2" x14ac:dyDescent="0.3">
      <c r="A3183" s="5">
        <v>38287</v>
      </c>
      <c r="B3183" s="4">
        <v>3678.389893</v>
      </c>
    </row>
    <row r="3184" spans="1:2" x14ac:dyDescent="0.3">
      <c r="A3184" s="5">
        <v>38286</v>
      </c>
      <c r="B3184" s="4">
        <v>3619.4799800000001</v>
      </c>
    </row>
    <row r="3185" spans="1:2" x14ac:dyDescent="0.3">
      <c r="A3185" s="5">
        <v>38285</v>
      </c>
      <c r="B3185" s="4">
        <v>3609.0600589999999</v>
      </c>
    </row>
    <row r="3186" spans="1:2" x14ac:dyDescent="0.3">
      <c r="A3186" s="5">
        <v>38282</v>
      </c>
      <c r="B3186" s="4">
        <v>3687.169922</v>
      </c>
    </row>
    <row r="3187" spans="1:2" x14ac:dyDescent="0.3">
      <c r="A3187" s="5">
        <v>38281</v>
      </c>
      <c r="B3187" s="4">
        <v>3687.530029</v>
      </c>
    </row>
    <row r="3188" spans="1:2" x14ac:dyDescent="0.3">
      <c r="A3188" s="5">
        <v>38280</v>
      </c>
      <c r="B3188" s="4">
        <v>3665.679932</v>
      </c>
    </row>
    <row r="3189" spans="1:2" x14ac:dyDescent="0.3">
      <c r="A3189" s="5">
        <v>38279</v>
      </c>
      <c r="B3189" s="4">
        <v>3700.5600589999999</v>
      </c>
    </row>
    <row r="3190" spans="1:2" x14ac:dyDescent="0.3">
      <c r="A3190" s="5">
        <v>38278</v>
      </c>
      <c r="B3190" s="4">
        <v>3659.8100589999999</v>
      </c>
    </row>
    <row r="3191" spans="1:2" x14ac:dyDescent="0.3">
      <c r="A3191" s="5">
        <v>38275</v>
      </c>
      <c r="B3191" s="4">
        <v>3670.76001</v>
      </c>
    </row>
    <row r="3192" spans="1:2" x14ac:dyDescent="0.3">
      <c r="A3192" s="5">
        <v>38274</v>
      </c>
      <c r="B3192" s="4">
        <v>3664.9499510000001</v>
      </c>
    </row>
    <row r="3193" spans="1:2" x14ac:dyDescent="0.3">
      <c r="A3193" s="5">
        <v>38273</v>
      </c>
      <c r="B3193" s="4">
        <v>3694.320068</v>
      </c>
    </row>
    <row r="3194" spans="1:2" x14ac:dyDescent="0.3">
      <c r="A3194" s="5">
        <v>38272</v>
      </c>
      <c r="B3194" s="4">
        <v>3689.8500979999999</v>
      </c>
    </row>
    <row r="3195" spans="1:2" x14ac:dyDescent="0.3">
      <c r="A3195" s="5">
        <v>38271</v>
      </c>
      <c r="B3195" s="4">
        <v>3727.639893</v>
      </c>
    </row>
    <row r="3196" spans="1:2" x14ac:dyDescent="0.3">
      <c r="A3196" s="5">
        <v>38268</v>
      </c>
      <c r="B3196" s="4">
        <v>3737.8701169999999</v>
      </c>
    </row>
    <row r="3197" spans="1:2" x14ac:dyDescent="0.3">
      <c r="A3197" s="5">
        <v>38267</v>
      </c>
      <c r="B3197" s="4">
        <v>3758.6999510000001</v>
      </c>
    </row>
    <row r="3198" spans="1:2" x14ac:dyDescent="0.3">
      <c r="A3198" s="5">
        <v>38266</v>
      </c>
      <c r="B3198" s="4">
        <v>3764.5900879999999</v>
      </c>
    </row>
    <row r="3199" spans="1:2" x14ac:dyDescent="0.3">
      <c r="A3199" s="5">
        <v>38265</v>
      </c>
      <c r="B3199" s="4">
        <v>3770.23999</v>
      </c>
    </row>
    <row r="3200" spans="1:2" x14ac:dyDescent="0.3">
      <c r="A3200" s="5">
        <v>38264</v>
      </c>
      <c r="B3200" s="4">
        <v>3767.0600589999999</v>
      </c>
    </row>
    <row r="3201" spans="1:2" x14ac:dyDescent="0.3">
      <c r="A3201" s="5">
        <v>38261</v>
      </c>
      <c r="B3201" s="4">
        <v>3730.1599120000001</v>
      </c>
    </row>
    <row r="3202" spans="1:2" x14ac:dyDescent="0.3">
      <c r="A3202" s="5">
        <v>38260</v>
      </c>
      <c r="B3202" s="4">
        <v>3640.610107</v>
      </c>
    </row>
    <row r="3203" spans="1:2" x14ac:dyDescent="0.3">
      <c r="A3203" s="5">
        <v>38259</v>
      </c>
      <c r="B3203" s="4">
        <v>3682.669922</v>
      </c>
    </row>
    <row r="3204" spans="1:2" x14ac:dyDescent="0.3">
      <c r="A3204" s="5">
        <v>38258</v>
      </c>
      <c r="B3204" s="4">
        <v>3667.469971</v>
      </c>
    </row>
    <row r="3205" spans="1:2" x14ac:dyDescent="0.3">
      <c r="A3205" s="5">
        <v>38257</v>
      </c>
      <c r="B3205" s="4">
        <v>3656.929932</v>
      </c>
    </row>
    <row r="3206" spans="1:2" x14ac:dyDescent="0.3">
      <c r="A3206" s="5">
        <v>38254</v>
      </c>
      <c r="B3206" s="4">
        <v>3673.51001</v>
      </c>
    </row>
    <row r="3207" spans="1:2" x14ac:dyDescent="0.3">
      <c r="A3207" s="5">
        <v>38253</v>
      </c>
      <c r="B3207" s="4">
        <v>3653.1000979999999</v>
      </c>
    </row>
    <row r="3208" spans="1:2" x14ac:dyDescent="0.3">
      <c r="A3208" s="5">
        <v>38252</v>
      </c>
      <c r="B3208" s="4">
        <v>3692.110107</v>
      </c>
    </row>
    <row r="3209" spans="1:2" x14ac:dyDescent="0.3">
      <c r="A3209" s="5">
        <v>38251</v>
      </c>
      <c r="B3209" s="4">
        <v>3731.139893</v>
      </c>
    </row>
    <row r="3210" spans="1:2" x14ac:dyDescent="0.3">
      <c r="A3210" s="5">
        <v>38250</v>
      </c>
      <c r="B3210" s="4">
        <v>3703.6899410000001</v>
      </c>
    </row>
    <row r="3211" spans="1:2" x14ac:dyDescent="0.3">
      <c r="A3211" s="5">
        <v>38247</v>
      </c>
      <c r="B3211" s="4">
        <v>3726.219971</v>
      </c>
    </row>
    <row r="3212" spans="1:2" x14ac:dyDescent="0.3">
      <c r="A3212" s="5">
        <v>38246</v>
      </c>
      <c r="B3212" s="4">
        <v>3691.679932</v>
      </c>
    </row>
    <row r="3213" spans="1:2" x14ac:dyDescent="0.3">
      <c r="A3213" s="5">
        <v>38245</v>
      </c>
      <c r="B3213" s="4">
        <v>3691.8500979999999</v>
      </c>
    </row>
    <row r="3214" spans="1:2" x14ac:dyDescent="0.3">
      <c r="A3214" s="5">
        <v>38244</v>
      </c>
      <c r="B3214" s="4">
        <v>3708.030029</v>
      </c>
    </row>
    <row r="3215" spans="1:2" x14ac:dyDescent="0.3">
      <c r="A3215" s="5">
        <v>38243</v>
      </c>
      <c r="B3215" s="4">
        <v>3725.3999020000001</v>
      </c>
    </row>
    <row r="3216" spans="1:2" x14ac:dyDescent="0.3">
      <c r="A3216" s="5">
        <v>38240</v>
      </c>
      <c r="B3216" s="4">
        <v>3677.610107</v>
      </c>
    </row>
    <row r="3217" spans="1:2" x14ac:dyDescent="0.3">
      <c r="A3217" s="5">
        <v>38239</v>
      </c>
      <c r="B3217" s="4">
        <v>3652.0200199999999</v>
      </c>
    </row>
    <row r="3218" spans="1:2" x14ac:dyDescent="0.3">
      <c r="A3218" s="5">
        <v>38238</v>
      </c>
      <c r="B3218" s="4">
        <v>3677.5500489999999</v>
      </c>
    </row>
    <row r="3219" spans="1:2" x14ac:dyDescent="0.3">
      <c r="A3219" s="5">
        <v>38237</v>
      </c>
      <c r="B3219" s="4">
        <v>3682.139893</v>
      </c>
    </row>
    <row r="3220" spans="1:2" x14ac:dyDescent="0.3">
      <c r="A3220" s="5">
        <v>38236</v>
      </c>
      <c r="B3220" s="4">
        <v>3673.030029</v>
      </c>
    </row>
    <row r="3221" spans="1:2" x14ac:dyDescent="0.3">
      <c r="A3221" s="5">
        <v>38233</v>
      </c>
      <c r="B3221" s="4">
        <v>3665.9399410000001</v>
      </c>
    </row>
    <row r="3222" spans="1:2" x14ac:dyDescent="0.3">
      <c r="A3222" s="5">
        <v>38232</v>
      </c>
      <c r="B3222" s="4">
        <v>3633.3798830000001</v>
      </c>
    </row>
    <row r="3223" spans="1:2" x14ac:dyDescent="0.3">
      <c r="A3223" s="5">
        <v>38231</v>
      </c>
      <c r="B3223" s="4">
        <v>3613.2299800000001</v>
      </c>
    </row>
    <row r="3224" spans="1:2" x14ac:dyDescent="0.3">
      <c r="A3224" s="5">
        <v>38230</v>
      </c>
      <c r="B3224" s="4">
        <v>3594.280029</v>
      </c>
    </row>
    <row r="3225" spans="1:2" x14ac:dyDescent="0.3">
      <c r="A3225" s="5">
        <v>38229</v>
      </c>
      <c r="B3225" s="4">
        <v>3636.709961</v>
      </c>
    </row>
    <row r="3226" spans="1:2" x14ac:dyDescent="0.3">
      <c r="A3226" s="5">
        <v>38226</v>
      </c>
      <c r="B3226" s="4">
        <v>3649.23999</v>
      </c>
    </row>
    <row r="3227" spans="1:2" x14ac:dyDescent="0.3">
      <c r="A3227" s="5">
        <v>38225</v>
      </c>
      <c r="B3227" s="4">
        <v>3629.8400879999999</v>
      </c>
    </row>
    <row r="3228" spans="1:2" x14ac:dyDescent="0.3">
      <c r="A3228" s="5">
        <v>38224</v>
      </c>
      <c r="B3228" s="4">
        <v>3595.26001</v>
      </c>
    </row>
    <row r="3229" spans="1:2" x14ac:dyDescent="0.3">
      <c r="A3229" s="5">
        <v>38223</v>
      </c>
      <c r="B3229" s="4">
        <v>3594.3798830000001</v>
      </c>
    </row>
    <row r="3230" spans="1:2" x14ac:dyDescent="0.3">
      <c r="A3230" s="5">
        <v>38222</v>
      </c>
      <c r="B3230" s="4">
        <v>3589.6899410000001</v>
      </c>
    </row>
    <row r="3231" spans="1:2" x14ac:dyDescent="0.3">
      <c r="A3231" s="5">
        <v>38219</v>
      </c>
      <c r="B3231" s="4">
        <v>3538.0200199999999</v>
      </c>
    </row>
    <row r="3232" spans="1:2" x14ac:dyDescent="0.3">
      <c r="A3232" s="5">
        <v>38218</v>
      </c>
      <c r="B3232" s="4">
        <v>3544.419922</v>
      </c>
    </row>
    <row r="3233" spans="1:2" x14ac:dyDescent="0.3">
      <c r="A3233" s="5">
        <v>38217</v>
      </c>
      <c r="B3233" s="4">
        <v>3541.4799800000001</v>
      </c>
    </row>
    <row r="3234" spans="1:2" x14ac:dyDescent="0.3">
      <c r="A3234" s="5">
        <v>38216</v>
      </c>
      <c r="B3234" s="4">
        <v>3533.1298830000001</v>
      </c>
    </row>
    <row r="3235" spans="1:2" x14ac:dyDescent="0.3">
      <c r="A3235" s="5">
        <v>38215</v>
      </c>
      <c r="B3235" s="4">
        <v>3516.679932</v>
      </c>
    </row>
    <row r="3236" spans="1:2" x14ac:dyDescent="0.3">
      <c r="A3236" s="5">
        <v>38212</v>
      </c>
      <c r="B3236" s="4">
        <v>3484.8400879999999</v>
      </c>
    </row>
    <row r="3237" spans="1:2" x14ac:dyDescent="0.3">
      <c r="A3237" s="5">
        <v>38211</v>
      </c>
      <c r="B3237" s="4">
        <v>3494.2299800000001</v>
      </c>
    </row>
    <row r="3238" spans="1:2" x14ac:dyDescent="0.3">
      <c r="A3238" s="5">
        <v>38210</v>
      </c>
      <c r="B3238" s="4">
        <v>3502.9499510000001</v>
      </c>
    </row>
    <row r="3239" spans="1:2" x14ac:dyDescent="0.3">
      <c r="A3239" s="5">
        <v>38209</v>
      </c>
      <c r="B3239" s="4">
        <v>3533.0600589999999</v>
      </c>
    </row>
    <row r="3240" spans="1:2" x14ac:dyDescent="0.3">
      <c r="A3240" s="5">
        <v>38208</v>
      </c>
      <c r="B3240" s="4">
        <v>3497.3000489999999</v>
      </c>
    </row>
    <row r="3241" spans="1:2" x14ac:dyDescent="0.3">
      <c r="A3241" s="5">
        <v>38205</v>
      </c>
      <c r="B3241" s="4">
        <v>3528.639893</v>
      </c>
    </row>
    <row r="3242" spans="1:2" x14ac:dyDescent="0.3">
      <c r="A3242" s="5">
        <v>38204</v>
      </c>
      <c r="B3242" s="4">
        <v>3622.9799800000001</v>
      </c>
    </row>
    <row r="3243" spans="1:2" x14ac:dyDescent="0.3">
      <c r="A3243" s="5">
        <v>38203</v>
      </c>
      <c r="B3243" s="4">
        <v>3607.580078</v>
      </c>
    </row>
    <row r="3244" spans="1:2" x14ac:dyDescent="0.3">
      <c r="A3244" s="5">
        <v>38202</v>
      </c>
      <c r="B3244" s="4">
        <v>3650.8000489999999</v>
      </c>
    </row>
    <row r="3245" spans="1:2" x14ac:dyDescent="0.3">
      <c r="A3245" s="5">
        <v>38201</v>
      </c>
      <c r="B3245" s="4">
        <v>3623.790039</v>
      </c>
    </row>
    <row r="3246" spans="1:2" x14ac:dyDescent="0.3">
      <c r="A3246" s="5">
        <v>38198</v>
      </c>
      <c r="B3246" s="4">
        <v>3647.1000979999999</v>
      </c>
    </row>
    <row r="3247" spans="1:2" x14ac:dyDescent="0.3">
      <c r="A3247" s="5">
        <v>38197</v>
      </c>
      <c r="B3247" s="4">
        <v>3643.790039</v>
      </c>
    </row>
    <row r="3248" spans="1:2" x14ac:dyDescent="0.3">
      <c r="A3248" s="5">
        <v>38196</v>
      </c>
      <c r="B3248" s="4">
        <v>3575.919922</v>
      </c>
    </row>
    <row r="3249" spans="1:2" x14ac:dyDescent="0.3">
      <c r="A3249" s="5">
        <v>38195</v>
      </c>
      <c r="B3249" s="4">
        <v>3565.1000979999999</v>
      </c>
    </row>
    <row r="3250" spans="1:2" x14ac:dyDescent="0.3">
      <c r="A3250" s="5">
        <v>38194</v>
      </c>
      <c r="B3250" s="4">
        <v>3532.610107</v>
      </c>
    </row>
    <row r="3251" spans="1:2" x14ac:dyDescent="0.3">
      <c r="A3251" s="5">
        <v>38191</v>
      </c>
      <c r="B3251" s="4">
        <v>3567.290039</v>
      </c>
    </row>
    <row r="3252" spans="1:2" x14ac:dyDescent="0.3">
      <c r="A3252" s="5">
        <v>38190</v>
      </c>
      <c r="B3252" s="4">
        <v>3572.8400879999999</v>
      </c>
    </row>
    <row r="3253" spans="1:2" x14ac:dyDescent="0.3">
      <c r="A3253" s="5">
        <v>38189</v>
      </c>
      <c r="B3253" s="4">
        <v>3637.469971</v>
      </c>
    </row>
    <row r="3254" spans="1:2" x14ac:dyDescent="0.3">
      <c r="A3254" s="5">
        <v>38188</v>
      </c>
      <c r="B3254" s="4">
        <v>3607.389893</v>
      </c>
    </row>
    <row r="3255" spans="1:2" x14ac:dyDescent="0.3">
      <c r="A3255" s="5">
        <v>38187</v>
      </c>
      <c r="B3255" s="4">
        <v>3592.6298830000001</v>
      </c>
    </row>
    <row r="3256" spans="1:2" x14ac:dyDescent="0.3">
      <c r="A3256" s="5">
        <v>38184</v>
      </c>
      <c r="B3256" s="4">
        <v>3610.3999020000001</v>
      </c>
    </row>
    <row r="3257" spans="1:2" x14ac:dyDescent="0.3">
      <c r="A3257" s="5">
        <v>38183</v>
      </c>
      <c r="B3257" s="4">
        <v>3610.5500489999999</v>
      </c>
    </row>
    <row r="3258" spans="1:2" x14ac:dyDescent="0.3">
      <c r="A3258" s="5">
        <v>38182</v>
      </c>
      <c r="B3258" s="4">
        <v>3648.75</v>
      </c>
    </row>
    <row r="3259" spans="1:2" x14ac:dyDescent="0.3">
      <c r="A3259" s="5">
        <v>38181</v>
      </c>
      <c r="B3259" s="4">
        <v>3656.179932</v>
      </c>
    </row>
    <row r="3260" spans="1:2" x14ac:dyDescent="0.3">
      <c r="A3260" s="5">
        <v>38180</v>
      </c>
      <c r="B3260" s="4">
        <v>3651.6298830000001</v>
      </c>
    </row>
    <row r="3261" spans="1:2" x14ac:dyDescent="0.3">
      <c r="A3261" s="5">
        <v>38177</v>
      </c>
      <c r="B3261" s="4">
        <v>3668.4799800000001</v>
      </c>
    </row>
    <row r="3262" spans="1:2" x14ac:dyDescent="0.3">
      <c r="A3262" s="5">
        <v>38176</v>
      </c>
      <c r="B3262" s="4">
        <v>3670.4099120000001</v>
      </c>
    </row>
    <row r="3263" spans="1:2" x14ac:dyDescent="0.3">
      <c r="A3263" s="5">
        <v>38175</v>
      </c>
      <c r="B3263" s="4">
        <v>3660.3999020000001</v>
      </c>
    </row>
    <row r="3264" spans="1:2" x14ac:dyDescent="0.3">
      <c r="A3264" s="5">
        <v>38174</v>
      </c>
      <c r="B3264" s="4">
        <v>3660.679932</v>
      </c>
    </row>
    <row r="3265" spans="1:2" x14ac:dyDescent="0.3">
      <c r="A3265" s="5">
        <v>38173</v>
      </c>
      <c r="B3265" s="4">
        <v>3688.179932</v>
      </c>
    </row>
    <row r="3266" spans="1:2" x14ac:dyDescent="0.3">
      <c r="A3266" s="5">
        <v>38170</v>
      </c>
      <c r="B3266" s="4">
        <v>3685.0600589999999</v>
      </c>
    </row>
    <row r="3267" spans="1:2" x14ac:dyDescent="0.3">
      <c r="A3267" s="5">
        <v>38169</v>
      </c>
      <c r="B3267" s="4">
        <v>3716.1999510000001</v>
      </c>
    </row>
    <row r="3268" spans="1:2" x14ac:dyDescent="0.3">
      <c r="A3268" s="5">
        <v>38168</v>
      </c>
      <c r="B3268" s="4">
        <v>3732.98999</v>
      </c>
    </row>
    <row r="3269" spans="1:2" x14ac:dyDescent="0.3">
      <c r="A3269" s="5">
        <v>38167</v>
      </c>
      <c r="B3269" s="4">
        <v>3756.4799800000001</v>
      </c>
    </row>
    <row r="3270" spans="1:2" x14ac:dyDescent="0.3">
      <c r="A3270" s="5">
        <v>38166</v>
      </c>
      <c r="B3270" s="4">
        <v>3771.580078</v>
      </c>
    </row>
    <row r="3271" spans="1:2" x14ac:dyDescent="0.3">
      <c r="A3271" s="5">
        <v>38163</v>
      </c>
      <c r="B3271" s="4">
        <v>3742.3798830000001</v>
      </c>
    </row>
    <row r="3272" spans="1:2" x14ac:dyDescent="0.3">
      <c r="A3272" s="5">
        <v>38162</v>
      </c>
      <c r="B3272" s="4">
        <v>3755.75</v>
      </c>
    </row>
    <row r="3273" spans="1:2" x14ac:dyDescent="0.3">
      <c r="A3273" s="5">
        <v>38161</v>
      </c>
      <c r="B3273" s="4">
        <v>3720.139893</v>
      </c>
    </row>
    <row r="3274" spans="1:2" x14ac:dyDescent="0.3">
      <c r="A3274" s="5">
        <v>38160</v>
      </c>
      <c r="B3274" s="4">
        <v>3700.320068</v>
      </c>
    </row>
    <row r="3275" spans="1:2" x14ac:dyDescent="0.3">
      <c r="A3275" s="5">
        <v>38159</v>
      </c>
      <c r="B3275" s="4">
        <v>3740.280029</v>
      </c>
    </row>
    <row r="3276" spans="1:2" x14ac:dyDescent="0.3">
      <c r="A3276" s="5">
        <v>38156</v>
      </c>
      <c r="B3276" s="4">
        <v>3740.8999020000001</v>
      </c>
    </row>
    <row r="3277" spans="1:2" x14ac:dyDescent="0.3">
      <c r="A3277" s="5">
        <v>38155</v>
      </c>
      <c r="B3277" s="4">
        <v>3718.080078</v>
      </c>
    </row>
    <row r="3278" spans="1:2" x14ac:dyDescent="0.3">
      <c r="A3278" s="5">
        <v>38154</v>
      </c>
      <c r="B3278" s="4">
        <v>3714.5</v>
      </c>
    </row>
    <row r="3279" spans="1:2" x14ac:dyDescent="0.3">
      <c r="A3279" s="5">
        <v>38153</v>
      </c>
      <c r="B3279" s="4">
        <v>3683.429932</v>
      </c>
    </row>
    <row r="3280" spans="1:2" x14ac:dyDescent="0.3">
      <c r="A3280" s="5">
        <v>38152</v>
      </c>
      <c r="B3280" s="4">
        <v>3647.1000979999999</v>
      </c>
    </row>
    <row r="3281" spans="1:2" x14ac:dyDescent="0.3">
      <c r="A3281" s="5">
        <v>38149</v>
      </c>
      <c r="B3281" s="4">
        <v>3699.3798830000001</v>
      </c>
    </row>
    <row r="3282" spans="1:2" x14ac:dyDescent="0.3">
      <c r="A3282" s="5">
        <v>38148</v>
      </c>
      <c r="B3282" s="4">
        <v>3711.3798830000001</v>
      </c>
    </row>
    <row r="3283" spans="1:2" x14ac:dyDescent="0.3">
      <c r="A3283" s="5">
        <v>38147</v>
      </c>
      <c r="B3283" s="4">
        <v>3699.290039</v>
      </c>
    </row>
    <row r="3284" spans="1:2" x14ac:dyDescent="0.3">
      <c r="A3284" s="5">
        <v>38146</v>
      </c>
      <c r="B3284" s="4">
        <v>3723.459961</v>
      </c>
    </row>
    <row r="3285" spans="1:2" x14ac:dyDescent="0.3">
      <c r="A3285" s="5">
        <v>38145</v>
      </c>
      <c r="B3285" s="4">
        <v>3722.2299800000001</v>
      </c>
    </row>
    <row r="3286" spans="1:2" x14ac:dyDescent="0.3">
      <c r="A3286" s="5">
        <v>38142</v>
      </c>
      <c r="B3286" s="4">
        <v>3698.8701169999999</v>
      </c>
    </row>
    <row r="3287" spans="1:2" x14ac:dyDescent="0.3">
      <c r="A3287" s="5">
        <v>38141</v>
      </c>
      <c r="B3287" s="4">
        <v>3654.3701169999999</v>
      </c>
    </row>
    <row r="3288" spans="1:2" x14ac:dyDescent="0.3">
      <c r="A3288" s="5">
        <v>38140</v>
      </c>
      <c r="B3288" s="4">
        <v>3646.2299800000001</v>
      </c>
    </row>
    <row r="3289" spans="1:2" x14ac:dyDescent="0.3">
      <c r="A3289" s="5">
        <v>38139</v>
      </c>
      <c r="B3289" s="4">
        <v>3624.469971</v>
      </c>
    </row>
    <row r="3290" spans="1:2" x14ac:dyDescent="0.3">
      <c r="A3290" s="5">
        <v>38138</v>
      </c>
      <c r="B3290" s="4">
        <v>3669.6298830000001</v>
      </c>
    </row>
    <row r="3291" spans="1:2" x14ac:dyDescent="0.3">
      <c r="A3291" s="5">
        <v>38135</v>
      </c>
      <c r="B3291" s="4">
        <v>3652.030029</v>
      </c>
    </row>
    <row r="3292" spans="1:2" x14ac:dyDescent="0.3">
      <c r="A3292" s="5">
        <v>38134</v>
      </c>
      <c r="B3292" s="4">
        <v>3679.3701169999999</v>
      </c>
    </row>
    <row r="3293" spans="1:2" x14ac:dyDescent="0.3">
      <c r="A3293" s="5">
        <v>38133</v>
      </c>
      <c r="B3293" s="4">
        <v>3659.919922</v>
      </c>
    </row>
    <row r="3294" spans="1:2" x14ac:dyDescent="0.3">
      <c r="A3294" s="5">
        <v>38132</v>
      </c>
      <c r="B3294" s="4">
        <v>3610.530029</v>
      </c>
    </row>
    <row r="3295" spans="1:2" x14ac:dyDescent="0.3">
      <c r="A3295" s="5">
        <v>38131</v>
      </c>
      <c r="B3295" s="4">
        <v>3628.820068</v>
      </c>
    </row>
    <row r="3296" spans="1:2" x14ac:dyDescent="0.3">
      <c r="A3296" s="5">
        <v>38128</v>
      </c>
      <c r="B3296" s="4">
        <v>3607.0200199999999</v>
      </c>
    </row>
    <row r="3297" spans="1:2" x14ac:dyDescent="0.3">
      <c r="A3297" s="5">
        <v>38127</v>
      </c>
      <c r="B3297" s="4">
        <v>3609.969971</v>
      </c>
    </row>
    <row r="3298" spans="1:2" x14ac:dyDescent="0.3">
      <c r="A3298" s="5">
        <v>38126</v>
      </c>
      <c r="B3298" s="4">
        <v>3643.320068</v>
      </c>
    </row>
    <row r="3299" spans="1:2" x14ac:dyDescent="0.3">
      <c r="A3299" s="5">
        <v>38125</v>
      </c>
      <c r="B3299" s="4">
        <v>3569.139893</v>
      </c>
    </row>
    <row r="3300" spans="1:2" x14ac:dyDescent="0.3">
      <c r="A3300" s="5">
        <v>38124</v>
      </c>
      <c r="B3300" s="4">
        <v>3553.0200199999999</v>
      </c>
    </row>
    <row r="3301" spans="1:2" x14ac:dyDescent="0.3">
      <c r="A3301" s="5">
        <v>38121</v>
      </c>
      <c r="B3301" s="4">
        <v>3603.26001</v>
      </c>
    </row>
    <row r="3302" spans="1:2" x14ac:dyDescent="0.3">
      <c r="A3302" s="5">
        <v>38120</v>
      </c>
      <c r="B3302" s="4">
        <v>3614.23999</v>
      </c>
    </row>
    <row r="3303" spans="1:2" x14ac:dyDescent="0.3">
      <c r="A3303" s="5">
        <v>38119</v>
      </c>
      <c r="B3303" s="4">
        <v>3564.3400879999999</v>
      </c>
    </row>
    <row r="3304" spans="1:2" x14ac:dyDescent="0.3">
      <c r="A3304" s="5">
        <v>38118</v>
      </c>
      <c r="B3304" s="4">
        <v>3606.4099120000001</v>
      </c>
    </row>
    <row r="3305" spans="1:2" x14ac:dyDescent="0.3">
      <c r="A3305" s="5">
        <v>38117</v>
      </c>
      <c r="B3305" s="4">
        <v>3553.3500979999999</v>
      </c>
    </row>
    <row r="3306" spans="1:2" x14ac:dyDescent="0.3">
      <c r="A3306" s="5">
        <v>38114</v>
      </c>
      <c r="B3306" s="4">
        <v>3653.179932</v>
      </c>
    </row>
    <row r="3307" spans="1:2" x14ac:dyDescent="0.3">
      <c r="A3307" s="5">
        <v>38113</v>
      </c>
      <c r="B3307" s="4">
        <v>3655.139893</v>
      </c>
    </row>
    <row r="3308" spans="1:2" x14ac:dyDescent="0.3">
      <c r="A3308" s="5">
        <v>38112</v>
      </c>
      <c r="B3308" s="4">
        <v>3729.3798830000001</v>
      </c>
    </row>
    <row r="3309" spans="1:2" x14ac:dyDescent="0.3">
      <c r="A3309" s="5">
        <v>38111</v>
      </c>
      <c r="B3309" s="4">
        <v>3700.790039</v>
      </c>
    </row>
    <row r="3310" spans="1:2" x14ac:dyDescent="0.3">
      <c r="A3310" s="5">
        <v>38110</v>
      </c>
      <c r="B3310" s="4">
        <v>3705.4799800000001</v>
      </c>
    </row>
    <row r="3311" spans="1:2" x14ac:dyDescent="0.3">
      <c r="A3311" s="5">
        <v>38107</v>
      </c>
      <c r="B3311" s="4">
        <v>3674.280029</v>
      </c>
    </row>
    <row r="3312" spans="1:2" x14ac:dyDescent="0.3">
      <c r="A3312" s="5">
        <v>38106</v>
      </c>
      <c r="B3312" s="4">
        <v>3689.389893</v>
      </c>
    </row>
    <row r="3313" spans="1:2" x14ac:dyDescent="0.3">
      <c r="A3313" s="5">
        <v>38105</v>
      </c>
      <c r="B3313" s="4">
        <v>3722.5900879999999</v>
      </c>
    </row>
    <row r="3314" spans="1:2" x14ac:dyDescent="0.3">
      <c r="A3314" s="5">
        <v>38104</v>
      </c>
      <c r="B3314" s="4">
        <v>3782.0900879999999</v>
      </c>
    </row>
    <row r="3315" spans="1:2" x14ac:dyDescent="0.3">
      <c r="A3315" s="5">
        <v>38103</v>
      </c>
      <c r="B3315" s="4">
        <v>3785.5500489999999</v>
      </c>
    </row>
    <row r="3316" spans="1:2" x14ac:dyDescent="0.3">
      <c r="A3316" s="5">
        <v>38100</v>
      </c>
      <c r="B3316" s="4">
        <v>3811.429932</v>
      </c>
    </row>
    <row r="3317" spans="1:2" x14ac:dyDescent="0.3">
      <c r="A3317" s="5">
        <v>38099</v>
      </c>
      <c r="B3317" s="4">
        <v>3785.5500489999999</v>
      </c>
    </row>
    <row r="3318" spans="1:2" x14ac:dyDescent="0.3">
      <c r="A3318" s="5">
        <v>38098</v>
      </c>
      <c r="B3318" s="4">
        <v>3743.1499020000001</v>
      </c>
    </row>
    <row r="3319" spans="1:2" x14ac:dyDescent="0.3">
      <c r="A3319" s="5">
        <v>38097</v>
      </c>
      <c r="B3319" s="4">
        <v>3773.429932</v>
      </c>
    </row>
    <row r="3320" spans="1:2" x14ac:dyDescent="0.3">
      <c r="A3320" s="5">
        <v>38096</v>
      </c>
      <c r="B3320" s="4">
        <v>3743.429932</v>
      </c>
    </row>
    <row r="3321" spans="1:2" x14ac:dyDescent="0.3">
      <c r="A3321" s="5">
        <v>38093</v>
      </c>
      <c r="B3321" s="4">
        <v>3751.5900879999999</v>
      </c>
    </row>
    <row r="3322" spans="1:2" x14ac:dyDescent="0.3">
      <c r="A3322" s="5">
        <v>38092</v>
      </c>
      <c r="B3322" s="4">
        <v>3722.76001</v>
      </c>
    </row>
    <row r="3323" spans="1:2" x14ac:dyDescent="0.3">
      <c r="A3323" s="5">
        <v>38091</v>
      </c>
      <c r="B3323" s="4">
        <v>3731.429932</v>
      </c>
    </row>
    <row r="3324" spans="1:2" x14ac:dyDescent="0.3">
      <c r="A3324" s="5">
        <v>38090</v>
      </c>
      <c r="B3324" s="4">
        <v>3774.6899410000001</v>
      </c>
    </row>
    <row r="3325" spans="1:2" x14ac:dyDescent="0.3">
      <c r="A3325" s="5">
        <v>38085</v>
      </c>
      <c r="B3325" s="4">
        <v>3740.110107</v>
      </c>
    </row>
    <row r="3326" spans="1:2" x14ac:dyDescent="0.3">
      <c r="A3326" s="5">
        <v>38084</v>
      </c>
      <c r="B3326" s="4">
        <v>3734.5600589999999</v>
      </c>
    </row>
    <row r="3327" spans="1:2" x14ac:dyDescent="0.3">
      <c r="A3327" s="5">
        <v>38083</v>
      </c>
      <c r="B3327" s="4">
        <v>3746.110107</v>
      </c>
    </row>
    <row r="3328" spans="1:2" x14ac:dyDescent="0.3">
      <c r="A3328" s="5">
        <v>38082</v>
      </c>
      <c r="B3328" s="4">
        <v>3781.1999510000001</v>
      </c>
    </row>
    <row r="3329" spans="1:2" x14ac:dyDescent="0.3">
      <c r="A3329" s="5">
        <v>38079</v>
      </c>
      <c r="B3329" s="4">
        <v>3739.9099120000001</v>
      </c>
    </row>
    <row r="3330" spans="1:2" x14ac:dyDescent="0.3">
      <c r="A3330" s="5">
        <v>38078</v>
      </c>
      <c r="B3330" s="4">
        <v>3669.9799800000001</v>
      </c>
    </row>
    <row r="3331" spans="1:2" x14ac:dyDescent="0.3">
      <c r="A3331" s="5">
        <v>38077</v>
      </c>
      <c r="B3331" s="4">
        <v>3625.2299800000001</v>
      </c>
    </row>
    <row r="3332" spans="1:2" x14ac:dyDescent="0.3">
      <c r="A3332" s="5">
        <v>38076</v>
      </c>
      <c r="B3332" s="4">
        <v>3620.1000979999999</v>
      </c>
    </row>
    <row r="3333" spans="1:2" x14ac:dyDescent="0.3">
      <c r="A3333" s="5">
        <v>38075</v>
      </c>
      <c r="B3333" s="4">
        <v>3634.179932</v>
      </c>
    </row>
    <row r="3334" spans="1:2" x14ac:dyDescent="0.3">
      <c r="A3334" s="5">
        <v>38072</v>
      </c>
      <c r="B3334" s="4">
        <v>3592.389893</v>
      </c>
    </row>
    <row r="3335" spans="1:2" x14ac:dyDescent="0.3">
      <c r="A3335" s="5">
        <v>38071</v>
      </c>
      <c r="B3335" s="4">
        <v>3570.3999020000001</v>
      </c>
    </row>
    <row r="3336" spans="1:2" x14ac:dyDescent="0.3">
      <c r="A3336" s="5">
        <v>38070</v>
      </c>
      <c r="B3336" s="4">
        <v>3518.4499510000001</v>
      </c>
    </row>
    <row r="3337" spans="1:2" x14ac:dyDescent="0.3">
      <c r="A3337" s="5">
        <v>38069</v>
      </c>
      <c r="B3337" s="4">
        <v>3539.9099120000001</v>
      </c>
    </row>
    <row r="3338" spans="1:2" x14ac:dyDescent="0.3">
      <c r="A3338" s="5">
        <v>38068</v>
      </c>
      <c r="B3338" s="4">
        <v>3539.219971</v>
      </c>
    </row>
    <row r="3339" spans="1:2" x14ac:dyDescent="0.3">
      <c r="A3339" s="5">
        <v>38065</v>
      </c>
      <c r="B3339" s="4">
        <v>3613.280029</v>
      </c>
    </row>
    <row r="3340" spans="1:2" x14ac:dyDescent="0.3">
      <c r="A3340" s="5">
        <v>38064</v>
      </c>
      <c r="B3340" s="4">
        <v>3589.9799800000001</v>
      </c>
    </row>
    <row r="3341" spans="1:2" x14ac:dyDescent="0.3">
      <c r="A3341" s="5">
        <v>38063</v>
      </c>
      <c r="B3341" s="4">
        <v>3656.040039</v>
      </c>
    </row>
    <row r="3342" spans="1:2" x14ac:dyDescent="0.3">
      <c r="A3342" s="5">
        <v>38062</v>
      </c>
      <c r="B3342" s="4">
        <v>3588.040039</v>
      </c>
    </row>
    <row r="3343" spans="1:2" x14ac:dyDescent="0.3">
      <c r="A3343" s="5">
        <v>38061</v>
      </c>
      <c r="B3343" s="4">
        <v>3573.8400879999999</v>
      </c>
    </row>
    <row r="3344" spans="1:2" x14ac:dyDescent="0.3">
      <c r="A3344" s="5">
        <v>38058</v>
      </c>
      <c r="B3344" s="4">
        <v>3661.780029</v>
      </c>
    </row>
    <row r="3345" spans="1:2" x14ac:dyDescent="0.3">
      <c r="A3345" s="5">
        <v>38057</v>
      </c>
      <c r="B3345" s="4">
        <v>3646.429932</v>
      </c>
    </row>
    <row r="3346" spans="1:2" x14ac:dyDescent="0.3">
      <c r="A3346" s="5">
        <v>38056</v>
      </c>
      <c r="B3346" s="4">
        <v>3758.0900879999999</v>
      </c>
    </row>
    <row r="3347" spans="1:2" x14ac:dyDescent="0.3">
      <c r="A3347" s="5">
        <v>38055</v>
      </c>
      <c r="B3347" s="4">
        <v>3737.030029</v>
      </c>
    </row>
    <row r="3348" spans="1:2" x14ac:dyDescent="0.3">
      <c r="A3348" s="5">
        <v>38054</v>
      </c>
      <c r="B3348" s="4">
        <v>3781.3798830000001</v>
      </c>
    </row>
    <row r="3349" spans="1:2" x14ac:dyDescent="0.3">
      <c r="A3349" s="5">
        <v>38051</v>
      </c>
      <c r="B3349" s="4">
        <v>3761.110107</v>
      </c>
    </row>
    <row r="3350" spans="1:2" x14ac:dyDescent="0.3">
      <c r="A3350" s="5">
        <v>38050</v>
      </c>
      <c r="B3350" s="4">
        <v>3776.9399410000001</v>
      </c>
    </row>
    <row r="3351" spans="1:2" x14ac:dyDescent="0.3">
      <c r="A3351" s="5">
        <v>38049</v>
      </c>
      <c r="B3351" s="4">
        <v>3758.51001</v>
      </c>
    </row>
    <row r="3352" spans="1:2" x14ac:dyDescent="0.3">
      <c r="A3352" s="5">
        <v>38048</v>
      </c>
      <c r="B3352" s="4">
        <v>3785.360107</v>
      </c>
    </row>
    <row r="3353" spans="1:2" x14ac:dyDescent="0.3">
      <c r="A3353" s="5">
        <v>38047</v>
      </c>
      <c r="B3353" s="4">
        <v>3748.8701169999999</v>
      </c>
    </row>
    <row r="3354" spans="1:2" x14ac:dyDescent="0.3">
      <c r="A3354" s="5">
        <v>38044</v>
      </c>
      <c r="B3354" s="4">
        <v>3725.4399410000001</v>
      </c>
    </row>
    <row r="3355" spans="1:2" x14ac:dyDescent="0.3">
      <c r="A3355" s="5">
        <v>38043</v>
      </c>
      <c r="B3355" s="4">
        <v>3714.48999</v>
      </c>
    </row>
    <row r="3356" spans="1:2" x14ac:dyDescent="0.3">
      <c r="A3356" s="5">
        <v>38042</v>
      </c>
      <c r="B3356" s="4">
        <v>3702.6298830000001</v>
      </c>
    </row>
    <row r="3357" spans="1:2" x14ac:dyDescent="0.3">
      <c r="A3357" s="5">
        <v>38041</v>
      </c>
      <c r="B3357" s="4">
        <v>3683.4399410000001</v>
      </c>
    </row>
    <row r="3358" spans="1:2" x14ac:dyDescent="0.3">
      <c r="A3358" s="5">
        <v>38040</v>
      </c>
      <c r="B3358" s="4">
        <v>3731.1499020000001</v>
      </c>
    </row>
    <row r="3359" spans="1:2" x14ac:dyDescent="0.3">
      <c r="A3359" s="5">
        <v>38037</v>
      </c>
      <c r="B3359" s="4">
        <v>3733.280029</v>
      </c>
    </row>
    <row r="3360" spans="1:2" x14ac:dyDescent="0.3">
      <c r="A3360" s="5">
        <v>38036</v>
      </c>
      <c r="B3360" s="4">
        <v>3759.320068</v>
      </c>
    </row>
    <row r="3361" spans="1:2" x14ac:dyDescent="0.3">
      <c r="A3361" s="5">
        <v>38035</v>
      </c>
      <c r="B3361" s="4">
        <v>3709.0200199999999</v>
      </c>
    </row>
    <row r="3362" spans="1:2" x14ac:dyDescent="0.3">
      <c r="A3362" s="5">
        <v>38034</v>
      </c>
      <c r="B3362" s="4">
        <v>3703.820068</v>
      </c>
    </row>
    <row r="3363" spans="1:2" x14ac:dyDescent="0.3">
      <c r="A3363" s="5">
        <v>38033</v>
      </c>
      <c r="B3363" s="4">
        <v>3678.070068</v>
      </c>
    </row>
    <row r="3364" spans="1:2" x14ac:dyDescent="0.3">
      <c r="A3364" s="5">
        <v>38030</v>
      </c>
      <c r="B3364" s="4">
        <v>3649.3400879999999</v>
      </c>
    </row>
    <row r="3365" spans="1:2" x14ac:dyDescent="0.3">
      <c r="A3365" s="5">
        <v>38029</v>
      </c>
      <c r="B3365" s="4">
        <v>3681.5600589999999</v>
      </c>
    </row>
    <row r="3366" spans="1:2" x14ac:dyDescent="0.3">
      <c r="A3366" s="5">
        <v>38028</v>
      </c>
      <c r="B3366" s="4">
        <v>3677.8500979999999</v>
      </c>
    </row>
    <row r="3367" spans="1:2" x14ac:dyDescent="0.3">
      <c r="A3367" s="5">
        <v>38027</v>
      </c>
      <c r="B3367" s="4">
        <v>3668.4499510000001</v>
      </c>
    </row>
    <row r="3368" spans="1:2" x14ac:dyDescent="0.3">
      <c r="A3368" s="5">
        <v>38026</v>
      </c>
      <c r="B3368" s="4">
        <v>3663.7299800000001</v>
      </c>
    </row>
    <row r="3369" spans="1:2" x14ac:dyDescent="0.3">
      <c r="A3369" s="5">
        <v>38023</v>
      </c>
      <c r="B3369" s="4">
        <v>3624.719971</v>
      </c>
    </row>
    <row r="3370" spans="1:2" x14ac:dyDescent="0.3">
      <c r="A3370" s="5">
        <v>38022</v>
      </c>
      <c r="B3370" s="4">
        <v>3610.3100589999999</v>
      </c>
    </row>
    <row r="3371" spans="1:2" x14ac:dyDescent="0.3">
      <c r="A3371" s="5">
        <v>38021</v>
      </c>
      <c r="B3371" s="4">
        <v>3607.570068</v>
      </c>
    </row>
    <row r="3372" spans="1:2" x14ac:dyDescent="0.3">
      <c r="A3372" s="5">
        <v>38020</v>
      </c>
      <c r="B3372" s="4">
        <v>3638.209961</v>
      </c>
    </row>
    <row r="3373" spans="1:2" x14ac:dyDescent="0.3">
      <c r="A3373" s="5">
        <v>38019</v>
      </c>
      <c r="B3373" s="4">
        <v>3665.0200199999999</v>
      </c>
    </row>
    <row r="3374" spans="1:2" x14ac:dyDescent="0.3">
      <c r="A3374" s="5">
        <v>38016</v>
      </c>
      <c r="B3374" s="4">
        <v>3638.4399410000001</v>
      </c>
    </row>
    <row r="3375" spans="1:2" x14ac:dyDescent="0.3">
      <c r="A3375" s="5">
        <v>38015</v>
      </c>
      <c r="B3375" s="4">
        <v>3662.3000489999999</v>
      </c>
    </row>
    <row r="3376" spans="1:2" x14ac:dyDescent="0.3">
      <c r="A3376" s="5">
        <v>38014</v>
      </c>
      <c r="B3376" s="4">
        <v>3706.790039</v>
      </c>
    </row>
    <row r="3377" spans="1:2" x14ac:dyDescent="0.3">
      <c r="A3377" s="5">
        <v>38013</v>
      </c>
      <c r="B3377" s="4">
        <v>3697.419922</v>
      </c>
    </row>
    <row r="3378" spans="1:2" x14ac:dyDescent="0.3">
      <c r="A3378" s="5">
        <v>38012</v>
      </c>
      <c r="B3378" s="4">
        <v>3675.719971</v>
      </c>
    </row>
    <row r="3379" spans="1:2" x14ac:dyDescent="0.3">
      <c r="A3379" s="5">
        <v>38009</v>
      </c>
      <c r="B3379" s="4">
        <v>3693.360107</v>
      </c>
    </row>
    <row r="3380" spans="1:2" x14ac:dyDescent="0.3">
      <c r="A3380" s="5">
        <v>38008</v>
      </c>
      <c r="B3380" s="4">
        <v>3695.6000979999999</v>
      </c>
    </row>
    <row r="3381" spans="1:2" x14ac:dyDescent="0.3">
      <c r="A3381" s="5">
        <v>38007</v>
      </c>
      <c r="B3381" s="4">
        <v>3676.3798830000001</v>
      </c>
    </row>
    <row r="3382" spans="1:2" x14ac:dyDescent="0.3">
      <c r="A3382" s="5">
        <v>38006</v>
      </c>
      <c r="B3382" s="4">
        <v>3660.1899410000001</v>
      </c>
    </row>
    <row r="3383" spans="1:2" x14ac:dyDescent="0.3">
      <c r="A3383" s="5">
        <v>38005</v>
      </c>
      <c r="B3383" s="4">
        <v>3689.969971</v>
      </c>
    </row>
    <row r="3384" spans="1:2" x14ac:dyDescent="0.3">
      <c r="A3384" s="5">
        <v>38002</v>
      </c>
      <c r="B3384" s="4">
        <v>3671.8000489999999</v>
      </c>
    </row>
    <row r="3385" spans="1:2" x14ac:dyDescent="0.3">
      <c r="A3385" s="5">
        <v>38001</v>
      </c>
      <c r="B3385" s="4">
        <v>3626.969971</v>
      </c>
    </row>
    <row r="3386" spans="1:2" x14ac:dyDescent="0.3">
      <c r="A3386" s="5">
        <v>38000</v>
      </c>
      <c r="B3386" s="4">
        <v>3612.5500489999999</v>
      </c>
    </row>
    <row r="3387" spans="1:2" x14ac:dyDescent="0.3">
      <c r="A3387" s="5">
        <v>37999</v>
      </c>
      <c r="B3387" s="4">
        <v>3576.179932</v>
      </c>
    </row>
    <row r="3388" spans="1:2" x14ac:dyDescent="0.3">
      <c r="A3388" s="5">
        <v>37998</v>
      </c>
      <c r="B3388" s="4">
        <v>3560.1000979999999</v>
      </c>
    </row>
    <row r="3389" spans="1:2" x14ac:dyDescent="0.3">
      <c r="A3389" s="5">
        <v>37995</v>
      </c>
      <c r="B3389" s="4">
        <v>3574.8000489999999</v>
      </c>
    </row>
    <row r="3390" spans="1:2" x14ac:dyDescent="0.3">
      <c r="A3390" s="5">
        <v>37994</v>
      </c>
      <c r="B3390" s="4">
        <v>3592.7299800000001</v>
      </c>
    </row>
    <row r="3391" spans="1:2" x14ac:dyDescent="0.3">
      <c r="A3391" s="5">
        <v>37993</v>
      </c>
      <c r="B3391" s="4">
        <v>3563.51001</v>
      </c>
    </row>
    <row r="3392" spans="1:2" x14ac:dyDescent="0.3">
      <c r="A3392" s="5">
        <v>37992</v>
      </c>
      <c r="B3392" s="4">
        <v>3595.820068</v>
      </c>
    </row>
    <row r="3393" spans="1:2" x14ac:dyDescent="0.3">
      <c r="A3393" s="5">
        <v>37991</v>
      </c>
      <c r="B3393" s="4">
        <v>3608.290039</v>
      </c>
    </row>
    <row r="3394" spans="1:2" x14ac:dyDescent="0.3">
      <c r="A3394" s="5">
        <v>37988</v>
      </c>
      <c r="B3394" s="4">
        <v>3596.8000489999999</v>
      </c>
    </row>
    <row r="3395" spans="1:2" x14ac:dyDescent="0.3">
      <c r="A3395" s="5">
        <v>37986</v>
      </c>
      <c r="B3395" s="4">
        <v>3557.8999020000001</v>
      </c>
    </row>
    <row r="3396" spans="1:2" x14ac:dyDescent="0.3">
      <c r="A3396" s="5">
        <v>37985</v>
      </c>
      <c r="B3396" s="4">
        <v>3529.179932</v>
      </c>
    </row>
    <row r="3397" spans="1:2" x14ac:dyDescent="0.3">
      <c r="A3397" s="5">
        <v>37984</v>
      </c>
      <c r="B3397" s="4">
        <v>3520.790039</v>
      </c>
    </row>
    <row r="3398" spans="1:2" x14ac:dyDescent="0.3">
      <c r="A3398" s="5">
        <v>37979</v>
      </c>
      <c r="B3398" s="4">
        <v>3510.3000489999999</v>
      </c>
    </row>
    <row r="3399" spans="1:2" x14ac:dyDescent="0.3">
      <c r="A3399" s="5">
        <v>37978</v>
      </c>
      <c r="B3399" s="4">
        <v>3500.0900879999999</v>
      </c>
    </row>
    <row r="3400" spans="1:2" x14ac:dyDescent="0.3">
      <c r="A3400" s="5">
        <v>37977</v>
      </c>
      <c r="B3400" s="4">
        <v>3496.0600589999999</v>
      </c>
    </row>
    <row r="3401" spans="1:2" x14ac:dyDescent="0.3">
      <c r="A3401" s="5">
        <v>37974</v>
      </c>
      <c r="B3401" s="4">
        <v>3502.040039</v>
      </c>
    </row>
    <row r="3402" spans="1:2" x14ac:dyDescent="0.3">
      <c r="A3402" s="5">
        <v>37973</v>
      </c>
      <c r="B3402" s="4">
        <v>3503.209961</v>
      </c>
    </row>
    <row r="3403" spans="1:2" x14ac:dyDescent="0.3">
      <c r="A3403" s="5">
        <v>37972</v>
      </c>
      <c r="B3403" s="4">
        <v>3479.8701169999999</v>
      </c>
    </row>
    <row r="3404" spans="1:2" x14ac:dyDescent="0.3">
      <c r="A3404" s="5">
        <v>37971</v>
      </c>
      <c r="B3404" s="4">
        <v>3486.6000979999999</v>
      </c>
    </row>
    <row r="3405" spans="1:2" x14ac:dyDescent="0.3">
      <c r="A3405" s="5">
        <v>37970</v>
      </c>
      <c r="B3405" s="4">
        <v>3490.419922</v>
      </c>
    </row>
    <row r="3406" spans="1:2" x14ac:dyDescent="0.3">
      <c r="A3406" s="5">
        <v>37967</v>
      </c>
      <c r="B3406" s="4">
        <v>3470.6000979999999</v>
      </c>
    </row>
    <row r="3407" spans="1:2" x14ac:dyDescent="0.3">
      <c r="A3407" s="5">
        <v>37966</v>
      </c>
      <c r="B3407" s="4">
        <v>3467.8999020000001</v>
      </c>
    </row>
    <row r="3408" spans="1:2" x14ac:dyDescent="0.3">
      <c r="A3408" s="5">
        <v>37965</v>
      </c>
      <c r="B3408" s="4">
        <v>3438.8500979999999</v>
      </c>
    </row>
    <row r="3409" spans="1:2" x14ac:dyDescent="0.3">
      <c r="A3409" s="5">
        <v>37964</v>
      </c>
      <c r="B3409" s="4">
        <v>3456.1201169999999</v>
      </c>
    </row>
    <row r="3410" spans="1:2" x14ac:dyDescent="0.3">
      <c r="A3410" s="5">
        <v>37963</v>
      </c>
      <c r="B3410" s="4">
        <v>3434.9099120000001</v>
      </c>
    </row>
    <row r="3411" spans="1:2" x14ac:dyDescent="0.3">
      <c r="A3411" s="5">
        <v>37960</v>
      </c>
      <c r="B3411" s="4">
        <v>3457.139893</v>
      </c>
    </row>
    <row r="3412" spans="1:2" x14ac:dyDescent="0.3">
      <c r="A3412" s="5">
        <v>37959</v>
      </c>
      <c r="B3412" s="4">
        <v>3496.5500489999999</v>
      </c>
    </row>
    <row r="3413" spans="1:2" x14ac:dyDescent="0.3">
      <c r="A3413" s="5">
        <v>37958</v>
      </c>
      <c r="B3413" s="4">
        <v>3501.929932</v>
      </c>
    </row>
    <row r="3414" spans="1:2" x14ac:dyDescent="0.3">
      <c r="A3414" s="5">
        <v>37957</v>
      </c>
      <c r="B3414" s="4">
        <v>3471.860107</v>
      </c>
    </row>
    <row r="3415" spans="1:2" x14ac:dyDescent="0.3">
      <c r="A3415" s="5">
        <v>37956</v>
      </c>
      <c r="B3415" s="4">
        <v>3490.26001</v>
      </c>
    </row>
    <row r="3416" spans="1:2" x14ac:dyDescent="0.3">
      <c r="A3416" s="5">
        <v>37953</v>
      </c>
      <c r="B3416" s="4">
        <v>3424.790039</v>
      </c>
    </row>
    <row r="3417" spans="1:2" x14ac:dyDescent="0.3">
      <c r="A3417" s="5">
        <v>37952</v>
      </c>
      <c r="B3417" s="4">
        <v>3431.6599120000001</v>
      </c>
    </row>
    <row r="3418" spans="1:2" x14ac:dyDescent="0.3">
      <c r="A3418" s="5">
        <v>37951</v>
      </c>
      <c r="B3418" s="4">
        <v>3415.1899410000001</v>
      </c>
    </row>
    <row r="3419" spans="1:2" x14ac:dyDescent="0.3">
      <c r="A3419" s="5">
        <v>37950</v>
      </c>
      <c r="B3419" s="4">
        <v>3418.1499020000001</v>
      </c>
    </row>
    <row r="3420" spans="1:2" x14ac:dyDescent="0.3">
      <c r="A3420" s="5">
        <v>37949</v>
      </c>
      <c r="B3420" s="4">
        <v>3412.0500489999999</v>
      </c>
    </row>
    <row r="3421" spans="1:2" x14ac:dyDescent="0.3">
      <c r="A3421" s="5">
        <v>37946</v>
      </c>
      <c r="B3421" s="4">
        <v>3366.1201169999999</v>
      </c>
    </row>
    <row r="3422" spans="1:2" x14ac:dyDescent="0.3">
      <c r="A3422" s="5">
        <v>37945</v>
      </c>
      <c r="B3422" s="4">
        <v>3324.389893</v>
      </c>
    </row>
    <row r="3423" spans="1:2" x14ac:dyDescent="0.3">
      <c r="A3423" s="5">
        <v>37944</v>
      </c>
      <c r="B3423" s="4">
        <v>3343.3798830000001</v>
      </c>
    </row>
    <row r="3424" spans="1:2" x14ac:dyDescent="0.3">
      <c r="A3424" s="5">
        <v>37943</v>
      </c>
      <c r="B3424" s="4">
        <v>3352.919922</v>
      </c>
    </row>
    <row r="3425" spans="1:2" x14ac:dyDescent="0.3">
      <c r="A3425" s="5">
        <v>37942</v>
      </c>
      <c r="B3425" s="4">
        <v>3359.3000489999999</v>
      </c>
    </row>
    <row r="3426" spans="1:2" x14ac:dyDescent="0.3">
      <c r="A3426" s="5">
        <v>37939</v>
      </c>
      <c r="B3426" s="4">
        <v>3448.6000979999999</v>
      </c>
    </row>
    <row r="3427" spans="1:2" x14ac:dyDescent="0.3">
      <c r="A3427" s="5">
        <v>37938</v>
      </c>
      <c r="B3427" s="4">
        <v>3412.5500489999999</v>
      </c>
    </row>
    <row r="3428" spans="1:2" x14ac:dyDescent="0.3">
      <c r="A3428" s="5">
        <v>37937</v>
      </c>
      <c r="B3428" s="4">
        <v>3411.0500489999999</v>
      </c>
    </row>
    <row r="3429" spans="1:2" x14ac:dyDescent="0.3">
      <c r="A3429" s="5">
        <v>37936</v>
      </c>
      <c r="B3429" s="4">
        <v>3406.0500489999999</v>
      </c>
    </row>
    <row r="3430" spans="1:2" x14ac:dyDescent="0.3">
      <c r="A3430" s="5">
        <v>37935</v>
      </c>
      <c r="B3430" s="4">
        <v>3425.1899410000001</v>
      </c>
    </row>
    <row r="3431" spans="1:2" x14ac:dyDescent="0.3">
      <c r="A3431" s="5">
        <v>37932</v>
      </c>
      <c r="B3431" s="4">
        <v>3453.1298830000001</v>
      </c>
    </row>
    <row r="3432" spans="1:2" x14ac:dyDescent="0.3">
      <c r="A3432" s="5">
        <v>37931</v>
      </c>
      <c r="B3432" s="4">
        <v>3412.179932</v>
      </c>
    </row>
    <row r="3433" spans="1:2" x14ac:dyDescent="0.3">
      <c r="A3433" s="5">
        <v>37930</v>
      </c>
      <c r="B3433" s="4">
        <v>3393.25</v>
      </c>
    </row>
    <row r="3434" spans="1:2" x14ac:dyDescent="0.3">
      <c r="A3434" s="5">
        <v>37929</v>
      </c>
      <c r="B3434" s="4">
        <v>3424.8100589999999</v>
      </c>
    </row>
    <row r="3435" spans="1:2" x14ac:dyDescent="0.3">
      <c r="A3435" s="5">
        <v>37928</v>
      </c>
      <c r="B3435" s="4">
        <v>3439.070068</v>
      </c>
    </row>
    <row r="3436" spans="1:2" x14ac:dyDescent="0.3">
      <c r="A3436" s="5">
        <v>37925</v>
      </c>
      <c r="B3436" s="4">
        <v>3373.1999510000001</v>
      </c>
    </row>
    <row r="3437" spans="1:2" x14ac:dyDescent="0.3">
      <c r="A3437" s="5">
        <v>37924</v>
      </c>
      <c r="B3437" s="4">
        <v>3387.360107</v>
      </c>
    </row>
    <row r="3438" spans="1:2" x14ac:dyDescent="0.3">
      <c r="A3438" s="5">
        <v>37923</v>
      </c>
      <c r="B3438" s="4">
        <v>3366.9499510000001</v>
      </c>
    </row>
    <row r="3439" spans="1:2" x14ac:dyDescent="0.3">
      <c r="A3439" s="5">
        <v>37922</v>
      </c>
      <c r="B3439" s="4">
        <v>3352.1499020000001</v>
      </c>
    </row>
    <row r="3440" spans="1:2" x14ac:dyDescent="0.3">
      <c r="A3440" s="5">
        <v>37921</v>
      </c>
      <c r="B3440" s="4">
        <v>3306.5900879999999</v>
      </c>
    </row>
    <row r="3441" spans="1:2" x14ac:dyDescent="0.3">
      <c r="A3441" s="5">
        <v>37918</v>
      </c>
      <c r="B3441" s="4">
        <v>3266.2700199999999</v>
      </c>
    </row>
    <row r="3442" spans="1:2" x14ac:dyDescent="0.3">
      <c r="A3442" s="5">
        <v>37917</v>
      </c>
      <c r="B3442" s="4">
        <v>3264.290039</v>
      </c>
    </row>
    <row r="3443" spans="1:2" x14ac:dyDescent="0.3">
      <c r="A3443" s="5">
        <v>37916</v>
      </c>
      <c r="B3443" s="4">
        <v>3302.6999510000001</v>
      </c>
    </row>
    <row r="3444" spans="1:2" x14ac:dyDescent="0.3">
      <c r="A3444" s="5">
        <v>37915</v>
      </c>
      <c r="B3444" s="4">
        <v>3363.3000489999999</v>
      </c>
    </row>
    <row r="3445" spans="1:2" x14ac:dyDescent="0.3">
      <c r="A3445" s="5">
        <v>37914</v>
      </c>
      <c r="B3445" s="4">
        <v>3358.8000489999999</v>
      </c>
    </row>
    <row r="3446" spans="1:2" x14ac:dyDescent="0.3">
      <c r="A3446" s="5">
        <v>37911</v>
      </c>
      <c r="B3446" s="4">
        <v>3353.719971</v>
      </c>
    </row>
    <row r="3447" spans="1:2" x14ac:dyDescent="0.3">
      <c r="A3447" s="5">
        <v>37910</v>
      </c>
      <c r="B3447" s="4">
        <v>3357.48999</v>
      </c>
    </row>
    <row r="3448" spans="1:2" x14ac:dyDescent="0.3">
      <c r="A3448" s="5">
        <v>37909</v>
      </c>
      <c r="B3448" s="4">
        <v>3374.9799800000001</v>
      </c>
    </row>
    <row r="3449" spans="1:2" x14ac:dyDescent="0.3">
      <c r="A3449" s="5">
        <v>37908</v>
      </c>
      <c r="B3449" s="4">
        <v>3344.8999020000001</v>
      </c>
    </row>
    <row r="3450" spans="1:2" x14ac:dyDescent="0.3">
      <c r="A3450" s="5">
        <v>37907</v>
      </c>
      <c r="B3450" s="4">
        <v>3360.3400879999999</v>
      </c>
    </row>
    <row r="3451" spans="1:2" x14ac:dyDescent="0.3">
      <c r="A3451" s="5">
        <v>37904</v>
      </c>
      <c r="B3451" s="4">
        <v>3306.1201169999999</v>
      </c>
    </row>
    <row r="3452" spans="1:2" x14ac:dyDescent="0.3">
      <c r="A3452" s="5">
        <v>37903</v>
      </c>
      <c r="B3452" s="4">
        <v>3324.98999</v>
      </c>
    </row>
    <row r="3453" spans="1:2" x14ac:dyDescent="0.3">
      <c r="A3453" s="5">
        <v>37902</v>
      </c>
      <c r="B3453" s="4">
        <v>3248.610107</v>
      </c>
    </row>
    <row r="3454" spans="1:2" x14ac:dyDescent="0.3">
      <c r="A3454" s="5">
        <v>37901</v>
      </c>
      <c r="B3454" s="4">
        <v>3254.75</v>
      </c>
    </row>
    <row r="3455" spans="1:2" x14ac:dyDescent="0.3">
      <c r="A3455" s="5">
        <v>37900</v>
      </c>
      <c r="B3455" s="4">
        <v>3281.360107</v>
      </c>
    </row>
    <row r="3456" spans="1:2" x14ac:dyDescent="0.3">
      <c r="A3456" s="5">
        <v>37897</v>
      </c>
      <c r="B3456" s="4">
        <v>3296.360107</v>
      </c>
    </row>
    <row r="3457" spans="1:2" x14ac:dyDescent="0.3">
      <c r="A3457" s="5">
        <v>37896</v>
      </c>
      <c r="B3457" s="4">
        <v>3192.9399410000001</v>
      </c>
    </row>
    <row r="3458" spans="1:2" x14ac:dyDescent="0.3">
      <c r="A3458" s="5">
        <v>37895</v>
      </c>
      <c r="B3458" s="4">
        <v>3191.01001</v>
      </c>
    </row>
    <row r="3459" spans="1:2" x14ac:dyDescent="0.3">
      <c r="A3459" s="5">
        <v>37894</v>
      </c>
      <c r="B3459" s="4">
        <v>3134.98999</v>
      </c>
    </row>
    <row r="3460" spans="1:2" x14ac:dyDescent="0.3">
      <c r="A3460" s="5">
        <v>37893</v>
      </c>
      <c r="B3460" s="4">
        <v>3188.709961</v>
      </c>
    </row>
    <row r="3461" spans="1:2" x14ac:dyDescent="0.3">
      <c r="A3461" s="5">
        <v>37890</v>
      </c>
      <c r="B3461" s="4">
        <v>3216.76001</v>
      </c>
    </row>
    <row r="3462" spans="1:2" x14ac:dyDescent="0.3">
      <c r="A3462" s="5">
        <v>37889</v>
      </c>
      <c r="B3462" s="4">
        <v>3230.540039</v>
      </c>
    </row>
    <row r="3463" spans="1:2" x14ac:dyDescent="0.3">
      <c r="A3463" s="5">
        <v>37888</v>
      </c>
      <c r="B3463" s="4">
        <v>3263.780029</v>
      </c>
    </row>
    <row r="3464" spans="1:2" x14ac:dyDescent="0.3">
      <c r="A3464" s="5">
        <v>37887</v>
      </c>
      <c r="B3464" s="4">
        <v>3266.040039</v>
      </c>
    </row>
    <row r="3465" spans="1:2" x14ac:dyDescent="0.3">
      <c r="A3465" s="5">
        <v>37886</v>
      </c>
      <c r="B3465" s="4">
        <v>3282.9499510000001</v>
      </c>
    </row>
    <row r="3466" spans="1:2" x14ac:dyDescent="0.3">
      <c r="A3466" s="5">
        <v>37883</v>
      </c>
      <c r="B3466" s="4">
        <v>3373.639893</v>
      </c>
    </row>
    <row r="3467" spans="1:2" x14ac:dyDescent="0.3">
      <c r="A3467" s="5">
        <v>37882</v>
      </c>
      <c r="B3467" s="4">
        <v>3415.01001</v>
      </c>
    </row>
    <row r="3468" spans="1:2" x14ac:dyDescent="0.3">
      <c r="A3468" s="5">
        <v>37881</v>
      </c>
      <c r="B3468" s="4">
        <v>3393.929932</v>
      </c>
    </row>
    <row r="3469" spans="1:2" x14ac:dyDescent="0.3">
      <c r="A3469" s="5">
        <v>37880</v>
      </c>
      <c r="B3469" s="4">
        <v>3386.4099120000001</v>
      </c>
    </row>
    <row r="3470" spans="1:2" x14ac:dyDescent="0.3">
      <c r="A3470" s="5">
        <v>37879</v>
      </c>
      <c r="B3470" s="4">
        <v>3338.360107</v>
      </c>
    </row>
    <row r="3471" spans="1:2" x14ac:dyDescent="0.3">
      <c r="A3471" s="5">
        <v>37876</v>
      </c>
      <c r="B3471" s="4">
        <v>3322.5600589999999</v>
      </c>
    </row>
    <row r="3472" spans="1:2" x14ac:dyDescent="0.3">
      <c r="A3472" s="5">
        <v>37875</v>
      </c>
      <c r="B3472" s="4">
        <v>3348.25</v>
      </c>
    </row>
    <row r="3473" spans="1:2" x14ac:dyDescent="0.3">
      <c r="A3473" s="5">
        <v>37874</v>
      </c>
      <c r="B3473" s="4">
        <v>3328.709961</v>
      </c>
    </row>
    <row r="3474" spans="1:2" x14ac:dyDescent="0.3">
      <c r="A3474" s="5">
        <v>37873</v>
      </c>
      <c r="B3474" s="4">
        <v>3375.26001</v>
      </c>
    </row>
    <row r="3475" spans="1:2" x14ac:dyDescent="0.3">
      <c r="A3475" s="5">
        <v>37872</v>
      </c>
      <c r="B3475" s="4">
        <v>3409.719971</v>
      </c>
    </row>
    <row r="3476" spans="1:2" x14ac:dyDescent="0.3">
      <c r="A3476" s="5">
        <v>37869</v>
      </c>
      <c r="B3476" s="4">
        <v>3392.75</v>
      </c>
    </row>
    <row r="3477" spans="1:2" x14ac:dyDescent="0.3">
      <c r="A3477" s="5">
        <v>37868</v>
      </c>
      <c r="B3477" s="4">
        <v>3410.6899410000001</v>
      </c>
    </row>
    <row r="3478" spans="1:2" x14ac:dyDescent="0.3">
      <c r="A3478" s="5">
        <v>37867</v>
      </c>
      <c r="B3478" s="4">
        <v>3422.780029</v>
      </c>
    </row>
    <row r="3479" spans="1:2" x14ac:dyDescent="0.3">
      <c r="A3479" s="5">
        <v>37866</v>
      </c>
      <c r="B3479" s="4">
        <v>3363.929932</v>
      </c>
    </row>
    <row r="3480" spans="1:2" x14ac:dyDescent="0.3">
      <c r="A3480" s="5">
        <v>37865</v>
      </c>
      <c r="B3480" s="4">
        <v>3358.5200199999999</v>
      </c>
    </row>
    <row r="3481" spans="1:2" x14ac:dyDescent="0.3">
      <c r="A3481" s="5">
        <v>37862</v>
      </c>
      <c r="B3481" s="4">
        <v>3311.419922</v>
      </c>
    </row>
    <row r="3482" spans="1:2" x14ac:dyDescent="0.3">
      <c r="A3482" s="5">
        <v>37861</v>
      </c>
      <c r="B3482" s="4">
        <v>3322.9499510000001</v>
      </c>
    </row>
    <row r="3483" spans="1:2" x14ac:dyDescent="0.3">
      <c r="A3483" s="5">
        <v>37860</v>
      </c>
      <c r="B3483" s="4">
        <v>3280.0200199999999</v>
      </c>
    </row>
    <row r="3484" spans="1:2" x14ac:dyDescent="0.3">
      <c r="A3484" s="5">
        <v>37859</v>
      </c>
      <c r="B3484" s="4">
        <v>3256.6899410000001</v>
      </c>
    </row>
    <row r="3485" spans="1:2" x14ac:dyDescent="0.3">
      <c r="A3485" s="5">
        <v>37858</v>
      </c>
      <c r="B3485" s="4">
        <v>3291.360107</v>
      </c>
    </row>
    <row r="3486" spans="1:2" x14ac:dyDescent="0.3">
      <c r="A3486" s="5">
        <v>37855</v>
      </c>
      <c r="B3486" s="4">
        <v>3328.98999</v>
      </c>
    </row>
    <row r="3487" spans="1:2" x14ac:dyDescent="0.3">
      <c r="A3487" s="5">
        <v>37854</v>
      </c>
      <c r="B3487" s="4">
        <v>3306.419922</v>
      </c>
    </row>
    <row r="3488" spans="1:2" x14ac:dyDescent="0.3">
      <c r="A3488" s="5">
        <v>37853</v>
      </c>
      <c r="B3488" s="4">
        <v>3280.3400879999999</v>
      </c>
    </row>
    <row r="3489" spans="1:2" x14ac:dyDescent="0.3">
      <c r="A3489" s="5">
        <v>37852</v>
      </c>
      <c r="B3489" s="4">
        <v>3310.6999510000001</v>
      </c>
    </row>
    <row r="3490" spans="1:2" x14ac:dyDescent="0.3">
      <c r="A3490" s="5">
        <v>37851</v>
      </c>
      <c r="B3490" s="4">
        <v>3301.080078</v>
      </c>
    </row>
    <row r="3491" spans="1:2" x14ac:dyDescent="0.3">
      <c r="A3491" s="5">
        <v>37848</v>
      </c>
      <c r="B3491" s="4">
        <v>3279.209961</v>
      </c>
    </row>
    <row r="3492" spans="1:2" x14ac:dyDescent="0.3">
      <c r="A3492" s="5">
        <v>37847</v>
      </c>
      <c r="B3492" s="4">
        <v>3261.6999510000001</v>
      </c>
    </row>
    <row r="3493" spans="1:2" x14ac:dyDescent="0.3">
      <c r="A3493" s="5">
        <v>37846</v>
      </c>
      <c r="B3493" s="4">
        <v>3208.0600589999999</v>
      </c>
    </row>
    <row r="3494" spans="1:2" x14ac:dyDescent="0.3">
      <c r="A3494" s="5">
        <v>37845</v>
      </c>
      <c r="B3494" s="4">
        <v>3208.2299800000001</v>
      </c>
    </row>
    <row r="3495" spans="1:2" x14ac:dyDescent="0.3">
      <c r="A3495" s="5">
        <v>37844</v>
      </c>
      <c r="B3495" s="4">
        <v>3188.320068</v>
      </c>
    </row>
    <row r="3496" spans="1:2" x14ac:dyDescent="0.3">
      <c r="A3496" s="5">
        <v>37841</v>
      </c>
      <c r="B3496" s="4">
        <v>3165.48999</v>
      </c>
    </row>
    <row r="3497" spans="1:2" x14ac:dyDescent="0.3">
      <c r="A3497" s="5">
        <v>37840</v>
      </c>
      <c r="B3497" s="4">
        <v>3130.5600589999999</v>
      </c>
    </row>
    <row r="3498" spans="1:2" x14ac:dyDescent="0.3">
      <c r="A3498" s="5">
        <v>37839</v>
      </c>
      <c r="B3498" s="4">
        <v>3126.1499020000001</v>
      </c>
    </row>
    <row r="3499" spans="1:2" x14ac:dyDescent="0.3">
      <c r="A3499" s="5">
        <v>37838</v>
      </c>
      <c r="B3499" s="4">
        <v>3187.610107</v>
      </c>
    </row>
    <row r="3500" spans="1:2" x14ac:dyDescent="0.3">
      <c r="A3500" s="5">
        <v>37837</v>
      </c>
      <c r="B3500" s="4">
        <v>3142</v>
      </c>
    </row>
    <row r="3501" spans="1:2" x14ac:dyDescent="0.3">
      <c r="A3501" s="5">
        <v>37834</v>
      </c>
      <c r="B3501" s="4">
        <v>3169.6298830000001</v>
      </c>
    </row>
    <row r="3502" spans="1:2" x14ac:dyDescent="0.3">
      <c r="A3502" s="5">
        <v>37833</v>
      </c>
      <c r="B3502" s="4">
        <v>3210.2700199999999</v>
      </c>
    </row>
    <row r="3503" spans="1:2" x14ac:dyDescent="0.3">
      <c r="A3503" s="5">
        <v>37832</v>
      </c>
      <c r="B3503" s="4">
        <v>3172.51001</v>
      </c>
    </row>
    <row r="3504" spans="1:2" x14ac:dyDescent="0.3">
      <c r="A3504" s="5">
        <v>37831</v>
      </c>
      <c r="B3504" s="4">
        <v>3142.389893</v>
      </c>
    </row>
    <row r="3505" spans="1:2" x14ac:dyDescent="0.3">
      <c r="A3505" s="5">
        <v>37830</v>
      </c>
      <c r="B3505" s="4">
        <v>3164.929932</v>
      </c>
    </row>
    <row r="3506" spans="1:2" x14ac:dyDescent="0.3">
      <c r="A3506" s="5">
        <v>37827</v>
      </c>
      <c r="B3506" s="4">
        <v>3109.320068</v>
      </c>
    </row>
    <row r="3507" spans="1:2" x14ac:dyDescent="0.3">
      <c r="A3507" s="5">
        <v>37826</v>
      </c>
      <c r="B3507" s="4">
        <v>3156.860107</v>
      </c>
    </row>
    <row r="3508" spans="1:2" x14ac:dyDescent="0.3">
      <c r="A3508" s="5">
        <v>37825</v>
      </c>
      <c r="B3508" s="4">
        <v>3089.4099120000001</v>
      </c>
    </row>
    <row r="3509" spans="1:2" x14ac:dyDescent="0.3">
      <c r="A3509" s="5">
        <v>37824</v>
      </c>
      <c r="B3509" s="4">
        <v>3092.6201169999999</v>
      </c>
    </row>
    <row r="3510" spans="1:2" x14ac:dyDescent="0.3">
      <c r="A3510" s="5">
        <v>37823</v>
      </c>
      <c r="B3510" s="4">
        <v>3081.0600589999999</v>
      </c>
    </row>
    <row r="3511" spans="1:2" x14ac:dyDescent="0.3">
      <c r="A3511" s="5">
        <v>37820</v>
      </c>
      <c r="B3511" s="4">
        <v>3129.209961</v>
      </c>
    </row>
    <row r="3512" spans="1:2" x14ac:dyDescent="0.3">
      <c r="A3512" s="5">
        <v>37819</v>
      </c>
      <c r="B3512" s="4">
        <v>3129.3701169999999</v>
      </c>
    </row>
    <row r="3513" spans="1:2" x14ac:dyDescent="0.3">
      <c r="A3513" s="5">
        <v>37818</v>
      </c>
      <c r="B3513" s="4">
        <v>3150.719971</v>
      </c>
    </row>
    <row r="3514" spans="1:2" x14ac:dyDescent="0.3">
      <c r="A3514" s="5">
        <v>37817</v>
      </c>
      <c r="B3514" s="4">
        <v>3179.330078</v>
      </c>
    </row>
    <row r="3515" spans="1:2" x14ac:dyDescent="0.3">
      <c r="A3515" s="5">
        <v>37816</v>
      </c>
      <c r="B3515" s="4">
        <v>3190.2299800000001</v>
      </c>
    </row>
    <row r="3516" spans="1:2" x14ac:dyDescent="0.3">
      <c r="A3516" s="5">
        <v>37813</v>
      </c>
      <c r="B3516" s="4">
        <v>3138.2700199999999</v>
      </c>
    </row>
    <row r="3517" spans="1:2" x14ac:dyDescent="0.3">
      <c r="A3517" s="5">
        <v>37812</v>
      </c>
      <c r="B3517" s="4">
        <v>3098.280029</v>
      </c>
    </row>
    <row r="3518" spans="1:2" x14ac:dyDescent="0.3">
      <c r="A3518" s="5">
        <v>37811</v>
      </c>
      <c r="B3518" s="4">
        <v>3139.929932</v>
      </c>
    </row>
    <row r="3519" spans="1:2" x14ac:dyDescent="0.3">
      <c r="A3519" s="5">
        <v>37810</v>
      </c>
      <c r="B3519" s="4">
        <v>3177.969971</v>
      </c>
    </row>
    <row r="3520" spans="1:2" x14ac:dyDescent="0.3">
      <c r="A3520" s="5">
        <v>37809</v>
      </c>
      <c r="B3520" s="4">
        <v>3182.1899410000001</v>
      </c>
    </row>
    <row r="3521" spans="1:2" x14ac:dyDescent="0.3">
      <c r="A3521" s="5">
        <v>37806</v>
      </c>
      <c r="B3521" s="4">
        <v>3072.3999020000001</v>
      </c>
    </row>
    <row r="3522" spans="1:2" x14ac:dyDescent="0.3">
      <c r="A3522" s="5">
        <v>37805</v>
      </c>
      <c r="B3522" s="4">
        <v>3092.0900879999999</v>
      </c>
    </row>
    <row r="3523" spans="1:2" x14ac:dyDescent="0.3">
      <c r="A3523" s="5">
        <v>37804</v>
      </c>
      <c r="B3523" s="4">
        <v>3079.070068</v>
      </c>
    </row>
    <row r="3524" spans="1:2" x14ac:dyDescent="0.3">
      <c r="A3524" s="5">
        <v>37803</v>
      </c>
      <c r="B3524" s="4">
        <v>3013</v>
      </c>
    </row>
    <row r="3525" spans="1:2" x14ac:dyDescent="0.3">
      <c r="A3525" s="5">
        <v>37802</v>
      </c>
      <c r="B3525" s="4">
        <v>3084.1000979999999</v>
      </c>
    </row>
    <row r="3526" spans="1:2" x14ac:dyDescent="0.3">
      <c r="A3526" s="5">
        <v>37799</v>
      </c>
      <c r="B3526" s="4">
        <v>3109.0200199999999</v>
      </c>
    </row>
    <row r="3527" spans="1:2" x14ac:dyDescent="0.3">
      <c r="A3527" s="5">
        <v>37798</v>
      </c>
      <c r="B3527" s="4">
        <v>3103.459961</v>
      </c>
    </row>
    <row r="3528" spans="1:2" x14ac:dyDescent="0.3">
      <c r="A3528" s="5">
        <v>37797</v>
      </c>
      <c r="B3528" s="4">
        <v>3108.6999510000001</v>
      </c>
    </row>
    <row r="3529" spans="1:2" x14ac:dyDescent="0.3">
      <c r="A3529" s="5">
        <v>37796</v>
      </c>
      <c r="B3529" s="4">
        <v>3103.3400879999999</v>
      </c>
    </row>
    <row r="3530" spans="1:2" x14ac:dyDescent="0.3">
      <c r="A3530" s="5">
        <v>37795</v>
      </c>
      <c r="B3530" s="4">
        <v>3119.23999</v>
      </c>
    </row>
    <row r="3531" spans="1:2" x14ac:dyDescent="0.3">
      <c r="A3531" s="5">
        <v>37792</v>
      </c>
      <c r="B3531" s="4">
        <v>3190.110107</v>
      </c>
    </row>
    <row r="3532" spans="1:2" x14ac:dyDescent="0.3">
      <c r="A3532" s="5">
        <v>37791</v>
      </c>
      <c r="B3532" s="4">
        <v>3164.9099120000001</v>
      </c>
    </row>
    <row r="3533" spans="1:2" x14ac:dyDescent="0.3">
      <c r="A3533" s="5">
        <v>37790</v>
      </c>
      <c r="B3533" s="4">
        <v>3213.929932</v>
      </c>
    </row>
    <row r="3534" spans="1:2" x14ac:dyDescent="0.3">
      <c r="A3534" s="5">
        <v>37789</v>
      </c>
      <c r="B3534" s="4">
        <v>3200.75</v>
      </c>
    </row>
    <row r="3535" spans="1:2" x14ac:dyDescent="0.3">
      <c r="A3535" s="5">
        <v>37788</v>
      </c>
      <c r="B3535" s="4">
        <v>3174.48999</v>
      </c>
    </row>
    <row r="3536" spans="1:2" x14ac:dyDescent="0.3">
      <c r="A3536" s="5">
        <v>37785</v>
      </c>
      <c r="B3536" s="4">
        <v>3108.9399410000001</v>
      </c>
    </row>
    <row r="3537" spans="1:2" x14ac:dyDescent="0.3">
      <c r="A3537" s="5">
        <v>37784</v>
      </c>
      <c r="B3537" s="4">
        <v>3152.1599120000001</v>
      </c>
    </row>
    <row r="3538" spans="1:2" x14ac:dyDescent="0.3">
      <c r="A3538" s="5">
        <v>37783</v>
      </c>
      <c r="B3538" s="4">
        <v>3121.8999020000001</v>
      </c>
    </row>
    <row r="3539" spans="1:2" x14ac:dyDescent="0.3">
      <c r="A3539" s="5">
        <v>37782</v>
      </c>
      <c r="B3539" s="4">
        <v>3083.8500979999999</v>
      </c>
    </row>
    <row r="3540" spans="1:2" x14ac:dyDescent="0.3">
      <c r="A3540" s="5">
        <v>37781</v>
      </c>
      <c r="B3540" s="4">
        <v>3055.2299800000001</v>
      </c>
    </row>
    <row r="3541" spans="1:2" x14ac:dyDescent="0.3">
      <c r="A3541" s="5">
        <v>37778</v>
      </c>
      <c r="B3541" s="4">
        <v>3093.209961</v>
      </c>
    </row>
    <row r="3542" spans="1:2" x14ac:dyDescent="0.3">
      <c r="A3542" s="5">
        <v>37777</v>
      </c>
      <c r="B3542" s="4">
        <v>3034.070068</v>
      </c>
    </row>
    <row r="3543" spans="1:2" x14ac:dyDescent="0.3">
      <c r="A3543" s="5">
        <v>37776</v>
      </c>
      <c r="B3543" s="4">
        <v>3063.8500979999999</v>
      </c>
    </row>
    <row r="3544" spans="1:2" x14ac:dyDescent="0.3">
      <c r="A3544" s="5">
        <v>37775</v>
      </c>
      <c r="B3544" s="4">
        <v>3039.4099120000001</v>
      </c>
    </row>
    <row r="3545" spans="1:2" x14ac:dyDescent="0.3">
      <c r="A3545" s="5">
        <v>37774</v>
      </c>
      <c r="B3545" s="4">
        <v>3048.320068</v>
      </c>
    </row>
    <row r="3546" spans="1:2" x14ac:dyDescent="0.3">
      <c r="A3546" s="5">
        <v>37771</v>
      </c>
      <c r="B3546" s="4">
        <v>2991.75</v>
      </c>
    </row>
    <row r="3547" spans="1:2" x14ac:dyDescent="0.3">
      <c r="A3547" s="5">
        <v>37770</v>
      </c>
      <c r="B3547" s="4">
        <v>2969.179932</v>
      </c>
    </row>
    <row r="3548" spans="1:2" x14ac:dyDescent="0.3">
      <c r="A3548" s="5">
        <v>37769</v>
      </c>
      <c r="B3548" s="4">
        <v>2949.610107</v>
      </c>
    </row>
    <row r="3549" spans="1:2" x14ac:dyDescent="0.3">
      <c r="A3549" s="5">
        <v>37768</v>
      </c>
      <c r="B3549" s="4">
        <v>2891.469971</v>
      </c>
    </row>
    <row r="3550" spans="1:2" x14ac:dyDescent="0.3">
      <c r="A3550" s="5">
        <v>37767</v>
      </c>
      <c r="B3550" s="4">
        <v>2885.5200199999999</v>
      </c>
    </row>
    <row r="3551" spans="1:2" x14ac:dyDescent="0.3">
      <c r="A3551" s="5">
        <v>37764</v>
      </c>
      <c r="B3551" s="4">
        <v>2897.1599120000001</v>
      </c>
    </row>
    <row r="3552" spans="1:2" x14ac:dyDescent="0.3">
      <c r="A3552" s="5">
        <v>37763</v>
      </c>
      <c r="B3552" s="4">
        <v>2903.2700199999999</v>
      </c>
    </row>
    <row r="3553" spans="1:2" x14ac:dyDescent="0.3">
      <c r="A3553" s="5">
        <v>37762</v>
      </c>
      <c r="B3553" s="4">
        <v>2881.1999510000001</v>
      </c>
    </row>
    <row r="3554" spans="1:2" x14ac:dyDescent="0.3">
      <c r="A3554" s="5">
        <v>37761</v>
      </c>
      <c r="B3554" s="4">
        <v>2877.26001</v>
      </c>
    </row>
    <row r="3555" spans="1:2" x14ac:dyDescent="0.3">
      <c r="A3555" s="5">
        <v>37760</v>
      </c>
      <c r="B3555" s="4">
        <v>2867.290039</v>
      </c>
    </row>
    <row r="3556" spans="1:2" x14ac:dyDescent="0.3">
      <c r="A3556" s="5">
        <v>37757</v>
      </c>
      <c r="B3556" s="4">
        <v>2994.8701169999999</v>
      </c>
    </row>
    <row r="3557" spans="1:2" x14ac:dyDescent="0.3">
      <c r="A3557" s="5">
        <v>37756</v>
      </c>
      <c r="B3557" s="4">
        <v>2995.9799800000001</v>
      </c>
    </row>
    <row r="3558" spans="1:2" x14ac:dyDescent="0.3">
      <c r="A3558" s="5">
        <v>37755</v>
      </c>
      <c r="B3558" s="4">
        <v>2961.830078</v>
      </c>
    </row>
    <row r="3559" spans="1:2" x14ac:dyDescent="0.3">
      <c r="A3559" s="5">
        <v>37754</v>
      </c>
      <c r="B3559" s="4">
        <v>2963.6298830000001</v>
      </c>
    </row>
    <row r="3560" spans="1:2" x14ac:dyDescent="0.3">
      <c r="A3560" s="5">
        <v>37753</v>
      </c>
      <c r="B3560" s="4">
        <v>2962.6298830000001</v>
      </c>
    </row>
    <row r="3561" spans="1:2" x14ac:dyDescent="0.3">
      <c r="A3561" s="5">
        <v>37750</v>
      </c>
      <c r="B3561" s="4">
        <v>2967.889893</v>
      </c>
    </row>
    <row r="3562" spans="1:2" x14ac:dyDescent="0.3">
      <c r="A3562" s="5">
        <v>37749</v>
      </c>
      <c r="B3562" s="4">
        <v>2939.169922</v>
      </c>
    </row>
    <row r="3563" spans="1:2" x14ac:dyDescent="0.3">
      <c r="A3563" s="5">
        <v>37748</v>
      </c>
      <c r="B3563" s="4">
        <v>3023.959961</v>
      </c>
    </row>
    <row r="3564" spans="1:2" x14ac:dyDescent="0.3">
      <c r="A3564" s="5">
        <v>37747</v>
      </c>
      <c r="B3564" s="4">
        <v>3057.5600589999999</v>
      </c>
    </row>
    <row r="3565" spans="1:2" x14ac:dyDescent="0.3">
      <c r="A3565" s="5">
        <v>37746</v>
      </c>
      <c r="B3565" s="4">
        <v>2996.219971</v>
      </c>
    </row>
    <row r="3566" spans="1:2" x14ac:dyDescent="0.3">
      <c r="A3566" s="5">
        <v>37743</v>
      </c>
      <c r="B3566" s="4">
        <v>2963.1201169999999</v>
      </c>
    </row>
    <row r="3567" spans="1:2" x14ac:dyDescent="0.3">
      <c r="A3567" s="5">
        <v>37741</v>
      </c>
      <c r="B3567" s="4">
        <v>2953.669922</v>
      </c>
    </row>
    <row r="3568" spans="1:2" x14ac:dyDescent="0.3">
      <c r="A3568" s="5">
        <v>37740</v>
      </c>
      <c r="B3568" s="4">
        <v>2940.8000489999999</v>
      </c>
    </row>
    <row r="3569" spans="1:2" x14ac:dyDescent="0.3">
      <c r="A3569" s="5">
        <v>37739</v>
      </c>
      <c r="B3569" s="4">
        <v>2949.570068</v>
      </c>
    </row>
    <row r="3570" spans="1:2" x14ac:dyDescent="0.3">
      <c r="A3570" s="5">
        <v>37736</v>
      </c>
      <c r="B3570" s="4">
        <v>2866.73999</v>
      </c>
    </row>
    <row r="3571" spans="1:2" x14ac:dyDescent="0.3">
      <c r="A3571" s="5">
        <v>37735</v>
      </c>
      <c r="B3571" s="4">
        <v>2903.040039</v>
      </c>
    </row>
    <row r="3572" spans="1:2" x14ac:dyDescent="0.3">
      <c r="A3572" s="5">
        <v>37734</v>
      </c>
      <c r="B3572" s="4">
        <v>2962.669922</v>
      </c>
    </row>
    <row r="3573" spans="1:2" x14ac:dyDescent="0.3">
      <c r="A3573" s="5">
        <v>37733</v>
      </c>
      <c r="B3573" s="4">
        <v>2914.6000979999999</v>
      </c>
    </row>
    <row r="3574" spans="1:2" x14ac:dyDescent="0.3">
      <c r="A3574" s="5">
        <v>37728</v>
      </c>
      <c r="B3574" s="4">
        <v>2898.610107</v>
      </c>
    </row>
    <row r="3575" spans="1:2" x14ac:dyDescent="0.3">
      <c r="A3575" s="5">
        <v>37727</v>
      </c>
      <c r="B3575" s="4">
        <v>2895.1599120000001</v>
      </c>
    </row>
    <row r="3576" spans="1:2" x14ac:dyDescent="0.3">
      <c r="A3576" s="5">
        <v>37726</v>
      </c>
      <c r="B3576" s="4">
        <v>2921.5200199999999</v>
      </c>
    </row>
    <row r="3577" spans="1:2" x14ac:dyDescent="0.3">
      <c r="A3577" s="5">
        <v>37725</v>
      </c>
      <c r="B3577" s="4">
        <v>2874.9799800000001</v>
      </c>
    </row>
    <row r="3578" spans="1:2" x14ac:dyDescent="0.3">
      <c r="A3578" s="5">
        <v>37722</v>
      </c>
      <c r="B3578" s="4">
        <v>2838.139893</v>
      </c>
    </row>
    <row r="3579" spans="1:2" x14ac:dyDescent="0.3">
      <c r="A3579" s="5">
        <v>37721</v>
      </c>
      <c r="B3579" s="4">
        <v>2808.580078</v>
      </c>
    </row>
    <row r="3580" spans="1:2" x14ac:dyDescent="0.3">
      <c r="A3580" s="5">
        <v>37720</v>
      </c>
      <c r="B3580" s="4">
        <v>2888.030029</v>
      </c>
    </row>
    <row r="3581" spans="1:2" x14ac:dyDescent="0.3">
      <c r="A3581" s="5">
        <v>37719</v>
      </c>
      <c r="B3581" s="4">
        <v>2893.51001</v>
      </c>
    </row>
    <row r="3582" spans="1:2" x14ac:dyDescent="0.3">
      <c r="A3582" s="5">
        <v>37718</v>
      </c>
      <c r="B3582" s="4">
        <v>2935.679932</v>
      </c>
    </row>
    <row r="3583" spans="1:2" x14ac:dyDescent="0.3">
      <c r="A3583" s="5">
        <v>37715</v>
      </c>
      <c r="B3583" s="4">
        <v>2837.959961</v>
      </c>
    </row>
    <row r="3584" spans="1:2" x14ac:dyDescent="0.3">
      <c r="A3584" s="5">
        <v>37714</v>
      </c>
      <c r="B3584" s="4">
        <v>2788.6899410000001</v>
      </c>
    </row>
    <row r="3585" spans="1:2" x14ac:dyDescent="0.3">
      <c r="A3585" s="5">
        <v>37713</v>
      </c>
      <c r="B3585" s="4">
        <v>2743.8798830000001</v>
      </c>
    </row>
    <row r="3586" spans="1:2" x14ac:dyDescent="0.3">
      <c r="A3586" s="5">
        <v>37712</v>
      </c>
      <c r="B3586" s="4">
        <v>2635.040039</v>
      </c>
    </row>
    <row r="3587" spans="1:2" x14ac:dyDescent="0.3">
      <c r="A3587" s="5">
        <v>37711</v>
      </c>
      <c r="B3587" s="4">
        <v>2618.459961</v>
      </c>
    </row>
    <row r="3588" spans="1:2" x14ac:dyDescent="0.3">
      <c r="A3588" s="5">
        <v>37708</v>
      </c>
      <c r="B3588" s="4">
        <v>2733</v>
      </c>
    </row>
    <row r="3589" spans="1:2" x14ac:dyDescent="0.3">
      <c r="A3589" s="5">
        <v>37707</v>
      </c>
      <c r="B3589" s="4">
        <v>2722.8400879999999</v>
      </c>
    </row>
    <row r="3590" spans="1:2" x14ac:dyDescent="0.3">
      <c r="A3590" s="5">
        <v>37706</v>
      </c>
      <c r="B3590" s="4">
        <v>2787.5600589999999</v>
      </c>
    </row>
    <row r="3591" spans="1:2" x14ac:dyDescent="0.3">
      <c r="A3591" s="5">
        <v>37705</v>
      </c>
      <c r="B3591" s="4">
        <v>2795.790039</v>
      </c>
    </row>
    <row r="3592" spans="1:2" x14ac:dyDescent="0.3">
      <c r="A3592" s="5">
        <v>37704</v>
      </c>
      <c r="B3592" s="4">
        <v>2726.8500979999999</v>
      </c>
    </row>
    <row r="3593" spans="1:2" x14ac:dyDescent="0.3">
      <c r="A3593" s="5">
        <v>37701</v>
      </c>
      <c r="B3593" s="4">
        <v>2890.679932</v>
      </c>
    </row>
    <row r="3594" spans="1:2" x14ac:dyDescent="0.3">
      <c r="A3594" s="5">
        <v>37700</v>
      </c>
      <c r="B3594" s="4">
        <v>2794.830078</v>
      </c>
    </row>
    <row r="3595" spans="1:2" x14ac:dyDescent="0.3">
      <c r="A3595" s="5">
        <v>37699</v>
      </c>
      <c r="B3595" s="4">
        <v>2837.679932</v>
      </c>
    </row>
    <row r="3596" spans="1:2" x14ac:dyDescent="0.3">
      <c r="A3596" s="5">
        <v>37698</v>
      </c>
      <c r="B3596" s="4">
        <v>2794.889893</v>
      </c>
    </row>
    <row r="3597" spans="1:2" x14ac:dyDescent="0.3">
      <c r="A3597" s="5">
        <v>37697</v>
      </c>
      <c r="B3597" s="4">
        <v>2831.7299800000001</v>
      </c>
    </row>
    <row r="3598" spans="1:2" x14ac:dyDescent="0.3">
      <c r="A3598" s="5">
        <v>37694</v>
      </c>
      <c r="B3598" s="4">
        <v>2740.01001</v>
      </c>
    </row>
    <row r="3599" spans="1:2" x14ac:dyDescent="0.3">
      <c r="A3599" s="5">
        <v>37693</v>
      </c>
      <c r="B3599" s="4">
        <v>2554.709961</v>
      </c>
    </row>
    <row r="3600" spans="1:2" x14ac:dyDescent="0.3">
      <c r="A3600" s="5">
        <v>37692</v>
      </c>
      <c r="B3600" s="4">
        <v>2403.040039</v>
      </c>
    </row>
    <row r="3601" spans="1:2" x14ac:dyDescent="0.3">
      <c r="A3601" s="5">
        <v>37691</v>
      </c>
      <c r="B3601" s="4">
        <v>2493.419922</v>
      </c>
    </row>
    <row r="3602" spans="1:2" x14ac:dyDescent="0.3">
      <c r="A3602" s="5">
        <v>37690</v>
      </c>
      <c r="B3602" s="4">
        <v>2513.610107</v>
      </c>
    </row>
    <row r="3603" spans="1:2" x14ac:dyDescent="0.3">
      <c r="A3603" s="5">
        <v>37687</v>
      </c>
      <c r="B3603" s="4">
        <v>2574.9099120000001</v>
      </c>
    </row>
    <row r="3604" spans="1:2" x14ac:dyDescent="0.3">
      <c r="A3604" s="5">
        <v>37686</v>
      </c>
      <c r="B3604" s="4">
        <v>2634.530029</v>
      </c>
    </row>
    <row r="3605" spans="1:2" x14ac:dyDescent="0.3">
      <c r="A3605" s="5">
        <v>37685</v>
      </c>
      <c r="B3605" s="4">
        <v>2655.070068</v>
      </c>
    </row>
    <row r="3606" spans="1:2" x14ac:dyDescent="0.3">
      <c r="A3606" s="5">
        <v>37684</v>
      </c>
      <c r="B3606" s="4">
        <v>2676.3400879999999</v>
      </c>
    </row>
    <row r="3607" spans="1:2" x14ac:dyDescent="0.3">
      <c r="A3607" s="5">
        <v>37683</v>
      </c>
      <c r="B3607" s="4">
        <v>2762.25</v>
      </c>
    </row>
    <row r="3608" spans="1:2" x14ac:dyDescent="0.3">
      <c r="A3608" s="5">
        <v>37680</v>
      </c>
      <c r="B3608" s="4">
        <v>2754.070068</v>
      </c>
    </row>
    <row r="3609" spans="1:2" x14ac:dyDescent="0.3">
      <c r="A3609" s="5">
        <v>37679</v>
      </c>
      <c r="B3609" s="4">
        <v>2715.8000489999999</v>
      </c>
    </row>
    <row r="3610" spans="1:2" x14ac:dyDescent="0.3">
      <c r="A3610" s="5">
        <v>37678</v>
      </c>
      <c r="B3610" s="4">
        <v>2658.570068</v>
      </c>
    </row>
    <row r="3611" spans="1:2" x14ac:dyDescent="0.3">
      <c r="A3611" s="5">
        <v>37677</v>
      </c>
      <c r="B3611" s="4">
        <v>2683.3701169999999</v>
      </c>
    </row>
    <row r="3612" spans="1:2" x14ac:dyDescent="0.3">
      <c r="A3612" s="5">
        <v>37676</v>
      </c>
      <c r="B3612" s="4">
        <v>2785.610107</v>
      </c>
    </row>
    <row r="3613" spans="1:2" x14ac:dyDescent="0.3">
      <c r="A3613" s="5">
        <v>37673</v>
      </c>
      <c r="B3613" s="4">
        <v>2829.830078</v>
      </c>
    </row>
    <row r="3614" spans="1:2" x14ac:dyDescent="0.3">
      <c r="A3614" s="5">
        <v>37672</v>
      </c>
      <c r="B3614" s="4">
        <v>2804.48999</v>
      </c>
    </row>
    <row r="3615" spans="1:2" x14ac:dyDescent="0.3">
      <c r="A3615" s="5">
        <v>37671</v>
      </c>
      <c r="B3615" s="4">
        <v>2859.1899410000001</v>
      </c>
    </row>
    <row r="3616" spans="1:2" x14ac:dyDescent="0.3">
      <c r="A3616" s="5">
        <v>37670</v>
      </c>
      <c r="B3616" s="4">
        <v>2938.6298830000001</v>
      </c>
    </row>
    <row r="3617" spans="1:2" x14ac:dyDescent="0.3">
      <c r="A3617" s="5">
        <v>37669</v>
      </c>
      <c r="B3617" s="4">
        <v>2882.1201169999999</v>
      </c>
    </row>
    <row r="3618" spans="1:2" x14ac:dyDescent="0.3">
      <c r="A3618" s="5">
        <v>37666</v>
      </c>
      <c r="B3618" s="4">
        <v>2827.75</v>
      </c>
    </row>
    <row r="3619" spans="1:2" x14ac:dyDescent="0.3">
      <c r="A3619" s="5">
        <v>37665</v>
      </c>
      <c r="B3619" s="4">
        <v>2758.6499020000001</v>
      </c>
    </row>
    <row r="3620" spans="1:2" x14ac:dyDescent="0.3">
      <c r="A3620" s="5">
        <v>37664</v>
      </c>
      <c r="B3620" s="4">
        <v>2770.6201169999999</v>
      </c>
    </row>
    <row r="3621" spans="1:2" x14ac:dyDescent="0.3">
      <c r="A3621" s="5">
        <v>37663</v>
      </c>
      <c r="B3621" s="4">
        <v>2841.8400879999999</v>
      </c>
    </row>
    <row r="3622" spans="1:2" x14ac:dyDescent="0.3">
      <c r="A3622" s="5">
        <v>37662</v>
      </c>
      <c r="B3622" s="4">
        <v>2772.26001</v>
      </c>
    </row>
    <row r="3623" spans="1:2" x14ac:dyDescent="0.3">
      <c r="A3623" s="5">
        <v>37659</v>
      </c>
      <c r="B3623" s="4">
        <v>2796.6599120000001</v>
      </c>
    </row>
    <row r="3624" spans="1:2" x14ac:dyDescent="0.3">
      <c r="A3624" s="5">
        <v>37658</v>
      </c>
      <c r="B3624" s="4">
        <v>2836.179932</v>
      </c>
    </row>
    <row r="3625" spans="1:2" x14ac:dyDescent="0.3">
      <c r="A3625" s="5">
        <v>37657</v>
      </c>
      <c r="B3625" s="4">
        <v>2884.6201169999999</v>
      </c>
    </row>
    <row r="3626" spans="1:2" x14ac:dyDescent="0.3">
      <c r="A3626" s="5">
        <v>37656</v>
      </c>
      <c r="B3626" s="4">
        <v>2863.5</v>
      </c>
    </row>
    <row r="3627" spans="1:2" x14ac:dyDescent="0.3">
      <c r="A3627" s="5">
        <v>37655</v>
      </c>
      <c r="B3627" s="4">
        <v>2957.790039</v>
      </c>
    </row>
    <row r="3628" spans="1:2" x14ac:dyDescent="0.3">
      <c r="A3628" s="5">
        <v>37652</v>
      </c>
      <c r="B3628" s="4">
        <v>2937.8798830000001</v>
      </c>
    </row>
    <row r="3629" spans="1:2" x14ac:dyDescent="0.3">
      <c r="A3629" s="5">
        <v>37651</v>
      </c>
      <c r="B3629" s="4">
        <v>2914.1298830000001</v>
      </c>
    </row>
    <row r="3630" spans="1:2" x14ac:dyDescent="0.3">
      <c r="A3630" s="5">
        <v>37650</v>
      </c>
      <c r="B3630" s="4">
        <v>2840.0500489999999</v>
      </c>
    </row>
    <row r="3631" spans="1:2" x14ac:dyDescent="0.3">
      <c r="A3631" s="5">
        <v>37649</v>
      </c>
      <c r="B3631" s="4">
        <v>2800.070068</v>
      </c>
    </row>
    <row r="3632" spans="1:2" x14ac:dyDescent="0.3">
      <c r="A3632" s="5">
        <v>37648</v>
      </c>
      <c r="B3632" s="4">
        <v>2795.780029</v>
      </c>
    </row>
    <row r="3633" spans="1:2" x14ac:dyDescent="0.3">
      <c r="A3633" s="5">
        <v>37645</v>
      </c>
      <c r="B3633" s="4">
        <v>2898.6000979999999</v>
      </c>
    </row>
    <row r="3634" spans="1:2" x14ac:dyDescent="0.3">
      <c r="A3634" s="5">
        <v>37644</v>
      </c>
      <c r="B3634" s="4">
        <v>2917.969971</v>
      </c>
    </row>
    <row r="3635" spans="1:2" x14ac:dyDescent="0.3">
      <c r="A3635" s="5">
        <v>37643</v>
      </c>
      <c r="B3635" s="4">
        <v>2931.3798830000001</v>
      </c>
    </row>
    <row r="3636" spans="1:2" x14ac:dyDescent="0.3">
      <c r="A3636" s="5">
        <v>37642</v>
      </c>
      <c r="B3636" s="4">
        <v>2992.389893</v>
      </c>
    </row>
    <row r="3637" spans="1:2" x14ac:dyDescent="0.3">
      <c r="A3637" s="5">
        <v>37641</v>
      </c>
      <c r="B3637" s="4">
        <v>3020.070068</v>
      </c>
    </row>
    <row r="3638" spans="1:2" x14ac:dyDescent="0.3">
      <c r="A3638" s="5">
        <v>37638</v>
      </c>
      <c r="B3638" s="4">
        <v>3056.929932</v>
      </c>
    </row>
    <row r="3639" spans="1:2" x14ac:dyDescent="0.3">
      <c r="A3639" s="5">
        <v>37637</v>
      </c>
      <c r="B3639" s="4">
        <v>3142.5900879999999</v>
      </c>
    </row>
    <row r="3640" spans="1:2" x14ac:dyDescent="0.3">
      <c r="A3640" s="5">
        <v>37636</v>
      </c>
      <c r="B3640" s="4">
        <v>3134.6599120000001</v>
      </c>
    </row>
    <row r="3641" spans="1:2" x14ac:dyDescent="0.3">
      <c r="A3641" s="5">
        <v>37635</v>
      </c>
      <c r="B3641" s="4">
        <v>3174.030029</v>
      </c>
    </row>
    <row r="3642" spans="1:2" x14ac:dyDescent="0.3">
      <c r="A3642" s="5">
        <v>37634</v>
      </c>
      <c r="B3642" s="4">
        <v>3169.820068</v>
      </c>
    </row>
    <row r="3643" spans="1:2" x14ac:dyDescent="0.3">
      <c r="A3643" s="5">
        <v>37631</v>
      </c>
      <c r="B3643" s="4">
        <v>3160.1298830000001</v>
      </c>
    </row>
    <row r="3644" spans="1:2" x14ac:dyDescent="0.3">
      <c r="A3644" s="5">
        <v>37630</v>
      </c>
      <c r="B3644" s="4">
        <v>3152.290039</v>
      </c>
    </row>
    <row r="3645" spans="1:2" x14ac:dyDescent="0.3">
      <c r="A3645" s="5">
        <v>37629</v>
      </c>
      <c r="B3645" s="4">
        <v>3094.0900879999999</v>
      </c>
    </row>
    <row r="3646" spans="1:2" x14ac:dyDescent="0.3">
      <c r="A3646" s="5">
        <v>37628</v>
      </c>
      <c r="B3646" s="4">
        <v>3160.98999</v>
      </c>
    </row>
    <row r="3647" spans="1:2" x14ac:dyDescent="0.3">
      <c r="A3647" s="5">
        <v>37627</v>
      </c>
      <c r="B3647" s="4">
        <v>3210.2700199999999</v>
      </c>
    </row>
    <row r="3648" spans="1:2" x14ac:dyDescent="0.3">
      <c r="A3648" s="5">
        <v>37624</v>
      </c>
      <c r="B3648" s="4">
        <v>3187.8798830000001</v>
      </c>
    </row>
    <row r="3649" spans="1:2" x14ac:dyDescent="0.3">
      <c r="A3649" s="5">
        <v>37623</v>
      </c>
      <c r="B3649" s="4">
        <v>3195.0200199999999</v>
      </c>
    </row>
    <row r="3650" spans="1:2" x14ac:dyDescent="0.3">
      <c r="A3650" s="5">
        <v>37621</v>
      </c>
      <c r="B3650" s="4">
        <v>3063.9099120000001</v>
      </c>
    </row>
    <row r="3651" spans="1:2" x14ac:dyDescent="0.3">
      <c r="A3651" s="5">
        <v>37620</v>
      </c>
      <c r="B3651" s="4">
        <v>3025.139893</v>
      </c>
    </row>
    <row r="3652" spans="1:2" x14ac:dyDescent="0.3">
      <c r="A3652" s="5">
        <v>37617</v>
      </c>
      <c r="B3652" s="4">
        <v>3011.830078</v>
      </c>
    </row>
    <row r="3653" spans="1:2" x14ac:dyDescent="0.3">
      <c r="A3653" s="5">
        <v>37614</v>
      </c>
      <c r="B3653" s="4">
        <v>3081.280029</v>
      </c>
    </row>
    <row r="3654" spans="1:2" x14ac:dyDescent="0.3">
      <c r="A3654" s="5">
        <v>37613</v>
      </c>
      <c r="B3654" s="4">
        <v>3087.6201169999999</v>
      </c>
    </row>
    <row r="3655" spans="1:2" x14ac:dyDescent="0.3">
      <c r="A3655" s="5">
        <v>37610</v>
      </c>
      <c r="B3655" s="4">
        <v>3082.8500979999999</v>
      </c>
    </row>
    <row r="3656" spans="1:2" x14ac:dyDescent="0.3">
      <c r="A3656" s="5">
        <v>37609</v>
      </c>
      <c r="B3656" s="4">
        <v>3054.209961</v>
      </c>
    </row>
    <row r="3657" spans="1:2" x14ac:dyDescent="0.3">
      <c r="A3657" s="5">
        <v>37608</v>
      </c>
      <c r="B3657" s="4">
        <v>3077.389893</v>
      </c>
    </row>
    <row r="3658" spans="1:2" x14ac:dyDescent="0.3">
      <c r="A3658" s="5">
        <v>37607</v>
      </c>
      <c r="B3658" s="4">
        <v>3138.610107</v>
      </c>
    </row>
    <row r="3659" spans="1:2" x14ac:dyDescent="0.3">
      <c r="A3659" s="5">
        <v>37606</v>
      </c>
      <c r="B3659" s="4">
        <v>3173.8500979999999</v>
      </c>
    </row>
    <row r="3660" spans="1:2" x14ac:dyDescent="0.3">
      <c r="A3660" s="5">
        <v>37603</v>
      </c>
      <c r="B3660" s="4">
        <v>3076.8500979999999</v>
      </c>
    </row>
    <row r="3661" spans="1:2" x14ac:dyDescent="0.3">
      <c r="A3661" s="5">
        <v>37602</v>
      </c>
      <c r="B3661" s="4">
        <v>3137.429932</v>
      </c>
    </row>
    <row r="3662" spans="1:2" x14ac:dyDescent="0.3">
      <c r="A3662" s="5">
        <v>37601</v>
      </c>
      <c r="B3662" s="4">
        <v>3190.0900879999999</v>
      </c>
    </row>
    <row r="3663" spans="1:2" x14ac:dyDescent="0.3">
      <c r="A3663" s="5">
        <v>37600</v>
      </c>
      <c r="B3663" s="4">
        <v>3142.75</v>
      </c>
    </row>
    <row r="3664" spans="1:2" x14ac:dyDescent="0.3">
      <c r="A3664" s="5">
        <v>37599</v>
      </c>
      <c r="B3664" s="4">
        <v>3115.6298830000001</v>
      </c>
    </row>
    <row r="3665" spans="1:2" x14ac:dyDescent="0.3">
      <c r="A3665" s="5">
        <v>37596</v>
      </c>
      <c r="B3665" s="4">
        <v>3185.7700199999999</v>
      </c>
    </row>
    <row r="3666" spans="1:2" x14ac:dyDescent="0.3">
      <c r="A3666" s="5">
        <v>37595</v>
      </c>
      <c r="B3666" s="4">
        <v>3158.040039</v>
      </c>
    </row>
    <row r="3667" spans="1:2" x14ac:dyDescent="0.3">
      <c r="A3667" s="5">
        <v>37594</v>
      </c>
      <c r="B3667" s="4">
        <v>3199.8400879999999</v>
      </c>
    </row>
    <row r="3668" spans="1:2" x14ac:dyDescent="0.3">
      <c r="A3668" s="5">
        <v>37593</v>
      </c>
      <c r="B3668" s="4">
        <v>3222.26001</v>
      </c>
    </row>
    <row r="3669" spans="1:2" x14ac:dyDescent="0.3">
      <c r="A3669" s="5">
        <v>37592</v>
      </c>
      <c r="B3669" s="4">
        <v>3298.76001</v>
      </c>
    </row>
    <row r="3670" spans="1:2" x14ac:dyDescent="0.3">
      <c r="A3670" s="5">
        <v>37589</v>
      </c>
      <c r="B3670" s="4">
        <v>3326.6499020000001</v>
      </c>
    </row>
    <row r="3671" spans="1:2" x14ac:dyDescent="0.3">
      <c r="A3671" s="5">
        <v>37588</v>
      </c>
      <c r="B3671" s="4">
        <v>3329.98999</v>
      </c>
    </row>
    <row r="3672" spans="1:2" x14ac:dyDescent="0.3">
      <c r="A3672" s="5">
        <v>37587</v>
      </c>
      <c r="B3672" s="4">
        <v>3313.76001</v>
      </c>
    </row>
    <row r="3673" spans="1:2" x14ac:dyDescent="0.3">
      <c r="A3673" s="5">
        <v>37586</v>
      </c>
      <c r="B3673" s="4">
        <v>3215.1899410000001</v>
      </c>
    </row>
    <row r="3674" spans="1:2" x14ac:dyDescent="0.3">
      <c r="A3674" s="5">
        <v>37585</v>
      </c>
      <c r="B3674" s="4">
        <v>3295.679932</v>
      </c>
    </row>
    <row r="3675" spans="1:2" x14ac:dyDescent="0.3">
      <c r="A3675" s="5">
        <v>37582</v>
      </c>
      <c r="B3675" s="4">
        <v>3305.780029</v>
      </c>
    </row>
    <row r="3676" spans="1:2" x14ac:dyDescent="0.3">
      <c r="A3676" s="5">
        <v>37581</v>
      </c>
      <c r="B3676" s="4">
        <v>3290.169922</v>
      </c>
    </row>
    <row r="3677" spans="1:2" x14ac:dyDescent="0.3">
      <c r="A3677" s="5">
        <v>37580</v>
      </c>
      <c r="B3677" s="4">
        <v>3153.5</v>
      </c>
    </row>
    <row r="3678" spans="1:2" x14ac:dyDescent="0.3">
      <c r="A3678" s="5">
        <v>37579</v>
      </c>
      <c r="B3678" s="4">
        <v>3177.2299800000001</v>
      </c>
    </row>
    <row r="3679" spans="1:2" x14ac:dyDescent="0.3">
      <c r="A3679" s="5">
        <v>37578</v>
      </c>
      <c r="B3679" s="4">
        <v>3208.469971</v>
      </c>
    </row>
    <row r="3680" spans="1:2" x14ac:dyDescent="0.3">
      <c r="A3680" s="5">
        <v>37575</v>
      </c>
      <c r="B3680" s="4">
        <v>3162.389893</v>
      </c>
    </row>
    <row r="3681" spans="1:2" x14ac:dyDescent="0.3">
      <c r="A3681" s="5">
        <v>37574</v>
      </c>
      <c r="B3681" s="4">
        <v>3148.6000979999999</v>
      </c>
    </row>
    <row r="3682" spans="1:2" x14ac:dyDescent="0.3">
      <c r="A3682" s="5">
        <v>37573</v>
      </c>
      <c r="B3682" s="4">
        <v>3034.8100589999999</v>
      </c>
    </row>
    <row r="3683" spans="1:2" x14ac:dyDescent="0.3">
      <c r="A3683" s="5">
        <v>37572</v>
      </c>
      <c r="B3683" s="4">
        <v>3064.639893</v>
      </c>
    </row>
    <row r="3684" spans="1:2" x14ac:dyDescent="0.3">
      <c r="A3684" s="5">
        <v>37571</v>
      </c>
      <c r="B3684" s="4">
        <v>3053.6999510000001</v>
      </c>
    </row>
    <row r="3685" spans="1:2" x14ac:dyDescent="0.3">
      <c r="A3685" s="5">
        <v>37568</v>
      </c>
      <c r="B3685" s="4">
        <v>3058.179932</v>
      </c>
    </row>
    <row r="3686" spans="1:2" x14ac:dyDescent="0.3">
      <c r="A3686" s="5">
        <v>37567</v>
      </c>
      <c r="B3686" s="4">
        <v>3111.719971</v>
      </c>
    </row>
    <row r="3687" spans="1:2" x14ac:dyDescent="0.3">
      <c r="A3687" s="5">
        <v>37566</v>
      </c>
      <c r="B3687" s="4">
        <v>3212.860107</v>
      </c>
    </row>
    <row r="3688" spans="1:2" x14ac:dyDescent="0.3">
      <c r="A3688" s="5">
        <v>37565</v>
      </c>
      <c r="B3688" s="4">
        <v>3247.389893</v>
      </c>
    </row>
    <row r="3689" spans="1:2" x14ac:dyDescent="0.3">
      <c r="A3689" s="5">
        <v>37564</v>
      </c>
      <c r="B3689" s="4">
        <v>3218.669922</v>
      </c>
    </row>
    <row r="3690" spans="1:2" x14ac:dyDescent="0.3">
      <c r="A3690" s="5">
        <v>37561</v>
      </c>
      <c r="B3690" s="4">
        <v>3109.51001</v>
      </c>
    </row>
    <row r="3691" spans="1:2" x14ac:dyDescent="0.3">
      <c r="A3691" s="5">
        <v>37560</v>
      </c>
      <c r="B3691" s="4">
        <v>3150.040039</v>
      </c>
    </row>
    <row r="3692" spans="1:2" x14ac:dyDescent="0.3">
      <c r="A3692" s="5">
        <v>37559</v>
      </c>
      <c r="B3692" s="4">
        <v>3084.219971</v>
      </c>
    </row>
    <row r="3693" spans="1:2" x14ac:dyDescent="0.3">
      <c r="A3693" s="5">
        <v>37558</v>
      </c>
      <c r="B3693" s="4">
        <v>2965.110107</v>
      </c>
    </row>
    <row r="3694" spans="1:2" x14ac:dyDescent="0.3">
      <c r="A3694" s="5">
        <v>37557</v>
      </c>
      <c r="B3694" s="4">
        <v>3120.8500979999999</v>
      </c>
    </row>
    <row r="3695" spans="1:2" x14ac:dyDescent="0.3">
      <c r="A3695" s="5">
        <v>37554</v>
      </c>
      <c r="B3695" s="4">
        <v>3056.8798830000001</v>
      </c>
    </row>
    <row r="3696" spans="1:2" x14ac:dyDescent="0.3">
      <c r="A3696" s="5">
        <v>37553</v>
      </c>
      <c r="B3696" s="4">
        <v>3075.1298830000001</v>
      </c>
    </row>
    <row r="3697" spans="1:2" x14ac:dyDescent="0.3">
      <c r="A3697" s="5">
        <v>37552</v>
      </c>
      <c r="B3697" s="4">
        <v>2992.2299800000001</v>
      </c>
    </row>
    <row r="3698" spans="1:2" x14ac:dyDescent="0.3">
      <c r="A3698" s="5">
        <v>37551</v>
      </c>
      <c r="B3698" s="4">
        <v>3121.01001</v>
      </c>
    </row>
    <row r="3699" spans="1:2" x14ac:dyDescent="0.3">
      <c r="A3699" s="5">
        <v>37550</v>
      </c>
      <c r="B3699" s="4">
        <v>3156.929932</v>
      </c>
    </row>
    <row r="3700" spans="1:2" x14ac:dyDescent="0.3">
      <c r="A3700" s="5">
        <v>37547</v>
      </c>
      <c r="B3700" s="4">
        <v>3156.98999</v>
      </c>
    </row>
    <row r="3701" spans="1:2" x14ac:dyDescent="0.3">
      <c r="A3701" s="5">
        <v>37546</v>
      </c>
      <c r="B3701" s="4">
        <v>3183.080078</v>
      </c>
    </row>
    <row r="3702" spans="1:2" x14ac:dyDescent="0.3">
      <c r="A3702" s="5">
        <v>37545</v>
      </c>
      <c r="B3702" s="4">
        <v>3067.6999510000001</v>
      </c>
    </row>
    <row r="3703" spans="1:2" x14ac:dyDescent="0.3">
      <c r="A3703" s="5">
        <v>37544</v>
      </c>
      <c r="B3703" s="4">
        <v>3086.030029</v>
      </c>
    </row>
    <row r="3704" spans="1:2" x14ac:dyDescent="0.3">
      <c r="A3704" s="5">
        <v>37543</v>
      </c>
      <c r="B3704" s="4">
        <v>2885.2700199999999</v>
      </c>
    </row>
    <row r="3705" spans="1:2" x14ac:dyDescent="0.3">
      <c r="A3705" s="5">
        <v>37540</v>
      </c>
      <c r="B3705" s="4">
        <v>2902.2700199999999</v>
      </c>
    </row>
    <row r="3706" spans="1:2" x14ac:dyDescent="0.3">
      <c r="A3706" s="5">
        <v>37539</v>
      </c>
      <c r="B3706" s="4">
        <v>2758.530029</v>
      </c>
    </row>
    <row r="3707" spans="1:2" x14ac:dyDescent="0.3">
      <c r="A3707" s="5">
        <v>37538</v>
      </c>
      <c r="B3707" s="4">
        <v>2656.4499510000001</v>
      </c>
    </row>
    <row r="3708" spans="1:2" x14ac:dyDescent="0.3">
      <c r="A3708" s="5">
        <v>37537</v>
      </c>
      <c r="B3708" s="4">
        <v>2694.2299800000001</v>
      </c>
    </row>
    <row r="3709" spans="1:2" x14ac:dyDescent="0.3">
      <c r="A3709" s="5">
        <v>37536</v>
      </c>
      <c r="B3709" s="4">
        <v>2733.5600589999999</v>
      </c>
    </row>
    <row r="3710" spans="1:2" x14ac:dyDescent="0.3">
      <c r="A3710" s="5">
        <v>37533</v>
      </c>
      <c r="B3710" s="4">
        <v>2765.8999020000001</v>
      </c>
    </row>
    <row r="3711" spans="1:2" x14ac:dyDescent="0.3">
      <c r="A3711" s="5">
        <v>37532</v>
      </c>
      <c r="B3711" s="4">
        <v>2861.040039</v>
      </c>
    </row>
    <row r="3712" spans="1:2" x14ac:dyDescent="0.3">
      <c r="A3712" s="5">
        <v>37531</v>
      </c>
      <c r="B3712" s="4">
        <v>2940.8400879999999</v>
      </c>
    </row>
    <row r="3713" spans="1:2" x14ac:dyDescent="0.3">
      <c r="A3713" s="5">
        <v>37530</v>
      </c>
      <c r="B3713" s="4">
        <v>2828.5600589999999</v>
      </c>
    </row>
    <row r="3714" spans="1:2" x14ac:dyDescent="0.3">
      <c r="A3714" s="5">
        <v>37529</v>
      </c>
      <c r="B3714" s="4">
        <v>2777.4499510000001</v>
      </c>
    </row>
    <row r="3715" spans="1:2" x14ac:dyDescent="0.3">
      <c r="A3715" s="5">
        <v>37526</v>
      </c>
      <c r="B3715" s="4">
        <v>2950.5200199999999</v>
      </c>
    </row>
    <row r="3716" spans="1:2" x14ac:dyDescent="0.3">
      <c r="A3716" s="5">
        <v>37525</v>
      </c>
      <c r="B3716" s="4">
        <v>2961.459961</v>
      </c>
    </row>
    <row r="3717" spans="1:2" x14ac:dyDescent="0.3">
      <c r="A3717" s="5">
        <v>37524</v>
      </c>
      <c r="B3717" s="4">
        <v>2785.3798830000001</v>
      </c>
    </row>
    <row r="3718" spans="1:2" x14ac:dyDescent="0.3">
      <c r="A3718" s="5">
        <v>37523</v>
      </c>
      <c r="B3718" s="4">
        <v>2742.8100589999999</v>
      </c>
    </row>
    <row r="3719" spans="1:2" x14ac:dyDescent="0.3">
      <c r="A3719" s="5">
        <v>37522</v>
      </c>
      <c r="B3719" s="4">
        <v>2794.3100589999999</v>
      </c>
    </row>
    <row r="3720" spans="1:2" x14ac:dyDescent="0.3">
      <c r="A3720" s="5">
        <v>37519</v>
      </c>
      <c r="B3720" s="4">
        <v>2890.820068</v>
      </c>
    </row>
    <row r="3721" spans="1:2" x14ac:dyDescent="0.3">
      <c r="A3721" s="5">
        <v>37518</v>
      </c>
      <c r="B3721" s="4">
        <v>2927.179932</v>
      </c>
    </row>
    <row r="3722" spans="1:2" x14ac:dyDescent="0.3">
      <c r="A3722" s="5">
        <v>37517</v>
      </c>
      <c r="B3722" s="4">
        <v>3000.9799800000001</v>
      </c>
    </row>
    <row r="3723" spans="1:2" x14ac:dyDescent="0.3">
      <c r="A3723" s="5">
        <v>37516</v>
      </c>
      <c r="B3723" s="4">
        <v>3112.830078</v>
      </c>
    </row>
    <row r="3724" spans="1:2" x14ac:dyDescent="0.3">
      <c r="A3724" s="5">
        <v>37515</v>
      </c>
      <c r="B3724" s="4">
        <v>3141.9499510000001</v>
      </c>
    </row>
    <row r="3725" spans="1:2" x14ac:dyDescent="0.3">
      <c r="A3725" s="5">
        <v>37512</v>
      </c>
      <c r="B3725" s="4">
        <v>3156.169922</v>
      </c>
    </row>
    <row r="3726" spans="1:2" x14ac:dyDescent="0.3">
      <c r="A3726" s="5">
        <v>37511</v>
      </c>
      <c r="B3726" s="4">
        <v>3241.8400879999999</v>
      </c>
    </row>
    <row r="3727" spans="1:2" x14ac:dyDescent="0.3">
      <c r="A3727" s="5">
        <v>37510</v>
      </c>
      <c r="B3727" s="4">
        <v>3397.0200199999999</v>
      </c>
    </row>
    <row r="3728" spans="1:2" x14ac:dyDescent="0.3">
      <c r="A3728" s="5">
        <v>37509</v>
      </c>
      <c r="B3728" s="4">
        <v>3299.639893</v>
      </c>
    </row>
    <row r="3729" spans="1:2" x14ac:dyDescent="0.3">
      <c r="A3729" s="5">
        <v>37508</v>
      </c>
      <c r="B3729" s="4">
        <v>3199.820068</v>
      </c>
    </row>
    <row r="3730" spans="1:2" x14ac:dyDescent="0.3">
      <c r="A3730" s="5">
        <v>37505</v>
      </c>
      <c r="B3730" s="4">
        <v>3246.669922</v>
      </c>
    </row>
    <row r="3731" spans="1:2" x14ac:dyDescent="0.3">
      <c r="A3731" s="5">
        <v>37504</v>
      </c>
      <c r="B3731" s="4">
        <v>3139.389893</v>
      </c>
    </row>
    <row r="3732" spans="1:2" x14ac:dyDescent="0.3">
      <c r="A3732" s="5">
        <v>37503</v>
      </c>
      <c r="B3732" s="4">
        <v>3168.6999510000001</v>
      </c>
    </row>
    <row r="3733" spans="1:2" x14ac:dyDescent="0.3">
      <c r="A3733" s="5">
        <v>37502</v>
      </c>
      <c r="B3733" s="4">
        <v>3126.6000979999999</v>
      </c>
    </row>
    <row r="3734" spans="1:2" x14ac:dyDescent="0.3">
      <c r="A3734" s="5">
        <v>37501</v>
      </c>
      <c r="B3734" s="4">
        <v>3272.76001</v>
      </c>
    </row>
    <row r="3735" spans="1:2" x14ac:dyDescent="0.3">
      <c r="A3735" s="5">
        <v>37498</v>
      </c>
      <c r="B3735" s="4">
        <v>3366.209961</v>
      </c>
    </row>
    <row r="3736" spans="1:2" x14ac:dyDescent="0.3">
      <c r="A3736" s="5">
        <v>37497</v>
      </c>
      <c r="B3736" s="4">
        <v>3331.7700199999999</v>
      </c>
    </row>
    <row r="3737" spans="1:2" x14ac:dyDescent="0.3">
      <c r="A3737" s="5">
        <v>37496</v>
      </c>
      <c r="B3737" s="4">
        <v>3419.73999</v>
      </c>
    </row>
    <row r="3738" spans="1:2" x14ac:dyDescent="0.3">
      <c r="A3738" s="5">
        <v>37495</v>
      </c>
      <c r="B3738" s="4">
        <v>3570.5</v>
      </c>
    </row>
    <row r="3739" spans="1:2" x14ac:dyDescent="0.3">
      <c r="A3739" s="5">
        <v>37494</v>
      </c>
      <c r="B3739" s="4">
        <v>3471.280029</v>
      </c>
    </row>
    <row r="3740" spans="1:2" x14ac:dyDescent="0.3">
      <c r="A3740" s="5">
        <v>37491</v>
      </c>
      <c r="B3740" s="4">
        <v>3526.0900879999999</v>
      </c>
    </row>
    <row r="3741" spans="1:2" x14ac:dyDescent="0.3">
      <c r="A3741" s="5">
        <v>37490</v>
      </c>
      <c r="B3741" s="4">
        <v>3592.6000979999999</v>
      </c>
    </row>
    <row r="3742" spans="1:2" x14ac:dyDescent="0.3">
      <c r="A3742" s="5">
        <v>37489</v>
      </c>
      <c r="B3742" s="4">
        <v>3485.209961</v>
      </c>
    </row>
    <row r="3743" spans="1:2" x14ac:dyDescent="0.3">
      <c r="A3743" s="5">
        <v>37488</v>
      </c>
      <c r="B3743" s="4">
        <v>3440.6201169999999</v>
      </c>
    </row>
    <row r="3744" spans="1:2" x14ac:dyDescent="0.3">
      <c r="A3744" s="5">
        <v>37487</v>
      </c>
      <c r="B3744" s="4">
        <v>3493.01001</v>
      </c>
    </row>
    <row r="3745" spans="1:2" x14ac:dyDescent="0.3">
      <c r="A3745" s="5">
        <v>37484</v>
      </c>
      <c r="B3745" s="4">
        <v>3374.0900879999999</v>
      </c>
    </row>
    <row r="3746" spans="1:2" x14ac:dyDescent="0.3">
      <c r="A3746" s="5">
        <v>37483</v>
      </c>
      <c r="B3746" s="4">
        <v>3375.01001</v>
      </c>
    </row>
    <row r="3747" spans="1:2" x14ac:dyDescent="0.3">
      <c r="A3747" s="5">
        <v>37482</v>
      </c>
      <c r="B3747" s="4">
        <v>3240.8100589999999</v>
      </c>
    </row>
    <row r="3748" spans="1:2" x14ac:dyDescent="0.3">
      <c r="A3748" s="5">
        <v>37481</v>
      </c>
      <c r="B3748" s="4">
        <v>3390.2299800000001</v>
      </c>
    </row>
    <row r="3749" spans="1:2" x14ac:dyDescent="0.3">
      <c r="A3749" s="5">
        <v>37480</v>
      </c>
      <c r="B3749" s="4">
        <v>3364.4399410000001</v>
      </c>
    </row>
    <row r="3750" spans="1:2" x14ac:dyDescent="0.3">
      <c r="A3750" s="5">
        <v>37477</v>
      </c>
      <c r="B3750" s="4">
        <v>3447.9399410000001</v>
      </c>
    </row>
    <row r="3751" spans="1:2" x14ac:dyDescent="0.3">
      <c r="A3751" s="5">
        <v>37476</v>
      </c>
      <c r="B3751" s="4">
        <v>3388.4499510000001</v>
      </c>
    </row>
    <row r="3752" spans="1:2" x14ac:dyDescent="0.3">
      <c r="A3752" s="5">
        <v>37475</v>
      </c>
      <c r="B3752" s="4">
        <v>3270.51001</v>
      </c>
    </row>
    <row r="3753" spans="1:2" x14ac:dyDescent="0.3">
      <c r="A3753" s="5">
        <v>37474</v>
      </c>
      <c r="B3753" s="4">
        <v>3284.790039</v>
      </c>
    </row>
    <row r="3754" spans="1:2" x14ac:dyDescent="0.3">
      <c r="A3754" s="5">
        <v>37473</v>
      </c>
      <c r="B3754" s="4">
        <v>3115.3798830000001</v>
      </c>
    </row>
    <row r="3755" spans="1:2" x14ac:dyDescent="0.3">
      <c r="A3755" s="5">
        <v>37470</v>
      </c>
      <c r="B3755" s="4">
        <v>3245.3701169999999</v>
      </c>
    </row>
    <row r="3756" spans="1:2" x14ac:dyDescent="0.3">
      <c r="A3756" s="5">
        <v>37469</v>
      </c>
      <c r="B3756" s="4">
        <v>3240.709961</v>
      </c>
    </row>
    <row r="3757" spans="1:2" x14ac:dyDescent="0.3">
      <c r="A3757" s="5">
        <v>37468</v>
      </c>
      <c r="B3757" s="4">
        <v>3415.3798830000001</v>
      </c>
    </row>
    <row r="3758" spans="1:2" x14ac:dyDescent="0.3">
      <c r="A3758" s="5">
        <v>37467</v>
      </c>
      <c r="B3758" s="4">
        <v>3379.8500979999999</v>
      </c>
    </row>
    <row r="3759" spans="1:2" x14ac:dyDescent="0.3">
      <c r="A3759" s="5">
        <v>37466</v>
      </c>
      <c r="B3759" s="4">
        <v>3395.830078</v>
      </c>
    </row>
    <row r="3760" spans="1:2" x14ac:dyDescent="0.3">
      <c r="A3760" s="5">
        <v>37463</v>
      </c>
      <c r="B3760" s="4">
        <v>3172.5600589999999</v>
      </c>
    </row>
    <row r="3761" spans="1:2" x14ac:dyDescent="0.3">
      <c r="A3761" s="5">
        <v>37462</v>
      </c>
      <c r="B3761" s="4">
        <v>3149.719971</v>
      </c>
    </row>
    <row r="3762" spans="1:2" x14ac:dyDescent="0.3">
      <c r="A3762" s="5">
        <v>37461</v>
      </c>
      <c r="B3762" s="4">
        <v>3023.6899410000001</v>
      </c>
    </row>
    <row r="3763" spans="1:2" x14ac:dyDescent="0.3">
      <c r="A3763" s="5">
        <v>37460</v>
      </c>
      <c r="B3763" s="4">
        <v>3070.1599120000001</v>
      </c>
    </row>
    <row r="3764" spans="1:2" x14ac:dyDescent="0.3">
      <c r="A3764" s="5">
        <v>37459</v>
      </c>
      <c r="B3764" s="4">
        <v>3149.6899410000001</v>
      </c>
    </row>
    <row r="3765" spans="1:2" x14ac:dyDescent="0.3">
      <c r="A3765" s="5">
        <v>37456</v>
      </c>
      <c r="B3765" s="4">
        <v>3324.040039</v>
      </c>
    </row>
    <row r="3766" spans="1:2" x14ac:dyDescent="0.3">
      <c r="A3766" s="5">
        <v>37455</v>
      </c>
      <c r="B3766" s="4">
        <v>3513.709961</v>
      </c>
    </row>
    <row r="3767" spans="1:2" x14ac:dyDescent="0.3">
      <c r="A3767" s="5">
        <v>37454</v>
      </c>
      <c r="B3767" s="4">
        <v>3440.8798830000001</v>
      </c>
    </row>
    <row r="3768" spans="1:2" x14ac:dyDescent="0.3">
      <c r="A3768" s="5">
        <v>37453</v>
      </c>
      <c r="B3768" s="4">
        <v>3317.8100589999999</v>
      </c>
    </row>
    <row r="3769" spans="1:2" x14ac:dyDescent="0.3">
      <c r="A3769" s="5">
        <v>37452</v>
      </c>
      <c r="B3769" s="4">
        <v>3323.73999</v>
      </c>
    </row>
    <row r="3770" spans="1:2" x14ac:dyDescent="0.3">
      <c r="A3770" s="5">
        <v>37449</v>
      </c>
      <c r="B3770" s="4">
        <v>3513.3400879999999</v>
      </c>
    </row>
    <row r="3771" spans="1:2" x14ac:dyDescent="0.3">
      <c r="A3771" s="5">
        <v>37448</v>
      </c>
      <c r="B3771" s="4">
        <v>3512.1000979999999</v>
      </c>
    </row>
    <row r="3772" spans="1:2" x14ac:dyDescent="0.3">
      <c r="A3772" s="5">
        <v>37447</v>
      </c>
      <c r="B3772" s="4">
        <v>3656.3798830000001</v>
      </c>
    </row>
    <row r="3773" spans="1:2" x14ac:dyDescent="0.3">
      <c r="A3773" s="5">
        <v>37446</v>
      </c>
      <c r="B3773" s="4">
        <v>3819.01001</v>
      </c>
    </row>
    <row r="3774" spans="1:2" x14ac:dyDescent="0.3">
      <c r="A3774" s="5">
        <v>37445</v>
      </c>
      <c r="B3774" s="4">
        <v>3858.3500979999999</v>
      </c>
    </row>
    <row r="3775" spans="1:2" x14ac:dyDescent="0.3">
      <c r="A3775" s="5">
        <v>37442</v>
      </c>
      <c r="B3775" s="4">
        <v>3863.280029</v>
      </c>
    </row>
    <row r="3776" spans="1:2" x14ac:dyDescent="0.3">
      <c r="A3776" s="5">
        <v>37441</v>
      </c>
      <c r="B3776" s="4">
        <v>3697.1298830000001</v>
      </c>
    </row>
    <row r="3777" spans="1:2" x14ac:dyDescent="0.3">
      <c r="A3777" s="5">
        <v>37440</v>
      </c>
      <c r="B3777" s="4">
        <v>3623.330078</v>
      </c>
    </row>
    <row r="3778" spans="1:2" x14ac:dyDescent="0.3">
      <c r="A3778" s="5">
        <v>37439</v>
      </c>
      <c r="B3778" s="4">
        <v>3735.6599120000001</v>
      </c>
    </row>
    <row r="3779" spans="1:2" x14ac:dyDescent="0.3">
      <c r="A3779" s="5">
        <v>37438</v>
      </c>
      <c r="B3779" s="4">
        <v>3897.3701169999999</v>
      </c>
    </row>
    <row r="3780" spans="1:2" x14ac:dyDescent="0.3">
      <c r="A3780" s="5">
        <v>37435</v>
      </c>
      <c r="B3780" s="4">
        <v>3897.98999</v>
      </c>
    </row>
    <row r="3781" spans="1:2" x14ac:dyDescent="0.3">
      <c r="A3781" s="5">
        <v>37434</v>
      </c>
      <c r="B3781" s="4">
        <v>3742.780029</v>
      </c>
    </row>
    <row r="3782" spans="1:2" x14ac:dyDescent="0.3">
      <c r="A3782" s="5">
        <v>37433</v>
      </c>
      <c r="B3782" s="4">
        <v>3701.1298830000001</v>
      </c>
    </row>
    <row r="3783" spans="1:2" x14ac:dyDescent="0.3">
      <c r="A3783" s="5">
        <v>37432</v>
      </c>
      <c r="B3783" s="4">
        <v>3766.3999020000001</v>
      </c>
    </row>
    <row r="3784" spans="1:2" x14ac:dyDescent="0.3">
      <c r="A3784" s="5">
        <v>37431</v>
      </c>
      <c r="B3784" s="4">
        <v>3669.23999</v>
      </c>
    </row>
    <row r="3785" spans="1:2" x14ac:dyDescent="0.3">
      <c r="A3785" s="5">
        <v>37428</v>
      </c>
      <c r="B3785" s="4">
        <v>3799.530029</v>
      </c>
    </row>
    <row r="3786" spans="1:2" x14ac:dyDescent="0.3">
      <c r="A3786" s="5">
        <v>37427</v>
      </c>
      <c r="B3786" s="4">
        <v>3832.070068</v>
      </c>
    </row>
    <row r="3787" spans="1:2" x14ac:dyDescent="0.3">
      <c r="A3787" s="5">
        <v>37426</v>
      </c>
      <c r="B3787" s="4">
        <v>3935.580078</v>
      </c>
    </row>
    <row r="3788" spans="1:2" x14ac:dyDescent="0.3">
      <c r="A3788" s="5">
        <v>37425</v>
      </c>
      <c r="B3788" s="4">
        <v>4004.929932</v>
      </c>
    </row>
    <row r="3789" spans="1:2" x14ac:dyDescent="0.3">
      <c r="A3789" s="5">
        <v>37424</v>
      </c>
      <c r="B3789" s="4">
        <v>4010.360107</v>
      </c>
    </row>
    <row r="3790" spans="1:2" x14ac:dyDescent="0.3">
      <c r="A3790" s="5">
        <v>37421</v>
      </c>
      <c r="B3790" s="4">
        <v>3843.070068</v>
      </c>
    </row>
    <row r="3791" spans="1:2" x14ac:dyDescent="0.3">
      <c r="A3791" s="5">
        <v>37420</v>
      </c>
      <c r="B3791" s="4">
        <v>3957.330078</v>
      </c>
    </row>
    <row r="3792" spans="1:2" x14ac:dyDescent="0.3">
      <c r="A3792" s="5">
        <v>37419</v>
      </c>
      <c r="B3792" s="4">
        <v>4004.76001</v>
      </c>
    </row>
    <row r="3793" spans="1:2" x14ac:dyDescent="0.3">
      <c r="A3793" s="5">
        <v>37418</v>
      </c>
      <c r="B3793" s="4">
        <v>4109.3701170000004</v>
      </c>
    </row>
    <row r="3794" spans="1:2" x14ac:dyDescent="0.3">
      <c r="A3794" s="5">
        <v>37417</v>
      </c>
      <c r="B3794" s="4">
        <v>4024.9399410000001</v>
      </c>
    </row>
    <row r="3795" spans="1:2" x14ac:dyDescent="0.3">
      <c r="A3795" s="5">
        <v>37414</v>
      </c>
      <c r="B3795" s="4">
        <v>4020.2700199999999</v>
      </c>
    </row>
    <row r="3796" spans="1:2" x14ac:dyDescent="0.3">
      <c r="A3796" s="5">
        <v>37413</v>
      </c>
      <c r="B3796" s="4">
        <v>4098.1801759999998</v>
      </c>
    </row>
    <row r="3797" spans="1:2" x14ac:dyDescent="0.3">
      <c r="A3797" s="5">
        <v>37412</v>
      </c>
      <c r="B3797" s="4">
        <v>4079.51001</v>
      </c>
    </row>
    <row r="3798" spans="1:2" x14ac:dyDescent="0.3">
      <c r="A3798" s="5">
        <v>37411</v>
      </c>
      <c r="B3798" s="4">
        <v>4065.8798830000001</v>
      </c>
    </row>
    <row r="3799" spans="1:2" x14ac:dyDescent="0.3">
      <c r="A3799" s="5">
        <v>37410</v>
      </c>
      <c r="B3799" s="4">
        <v>4227.1499020000001</v>
      </c>
    </row>
    <row r="3800" spans="1:2" x14ac:dyDescent="0.3">
      <c r="A3800" s="5">
        <v>37407</v>
      </c>
      <c r="B3800" s="4">
        <v>4274.6401370000003</v>
      </c>
    </row>
    <row r="3801" spans="1:2" x14ac:dyDescent="0.3">
      <c r="A3801" s="5">
        <v>37406</v>
      </c>
      <c r="B3801" s="4">
        <v>4260.1401370000003</v>
      </c>
    </row>
    <row r="3802" spans="1:2" x14ac:dyDescent="0.3">
      <c r="A3802" s="5">
        <v>37405</v>
      </c>
      <c r="B3802" s="4">
        <v>4334.8500979999999</v>
      </c>
    </row>
    <row r="3803" spans="1:2" x14ac:dyDescent="0.3">
      <c r="A3803" s="5">
        <v>37404</v>
      </c>
      <c r="B3803" s="4">
        <v>4339.5698240000002</v>
      </c>
    </row>
    <row r="3804" spans="1:2" x14ac:dyDescent="0.3">
      <c r="A3804" s="5">
        <v>37403</v>
      </c>
      <c r="B3804" s="4">
        <v>4360.7099609999996</v>
      </c>
    </row>
    <row r="3805" spans="1:2" x14ac:dyDescent="0.3">
      <c r="A3805" s="5">
        <v>37400</v>
      </c>
      <c r="B3805" s="4">
        <v>4337.4301759999998</v>
      </c>
    </row>
    <row r="3806" spans="1:2" x14ac:dyDescent="0.3">
      <c r="A3806" s="5">
        <v>37399</v>
      </c>
      <c r="B3806" s="4">
        <v>4341.5898440000001</v>
      </c>
    </row>
    <row r="3807" spans="1:2" x14ac:dyDescent="0.3">
      <c r="A3807" s="5">
        <v>37398</v>
      </c>
      <c r="B3807" s="4">
        <v>4326.2900390000004</v>
      </c>
    </row>
    <row r="3808" spans="1:2" x14ac:dyDescent="0.3">
      <c r="A3808" s="5">
        <v>37397</v>
      </c>
      <c r="B3808" s="4">
        <v>4399.2001950000003</v>
      </c>
    </row>
    <row r="3809" spans="1:2" x14ac:dyDescent="0.3">
      <c r="A3809" s="5">
        <v>37396</v>
      </c>
      <c r="B3809" s="4">
        <v>4400.75</v>
      </c>
    </row>
    <row r="3810" spans="1:2" x14ac:dyDescent="0.3">
      <c r="A3810" s="5">
        <v>37393</v>
      </c>
      <c r="B3810" s="4">
        <v>4442.9399409999996</v>
      </c>
    </row>
    <row r="3811" spans="1:2" x14ac:dyDescent="0.3">
      <c r="A3811" s="5">
        <v>37392</v>
      </c>
      <c r="B3811" s="4">
        <v>4466.3598629999997</v>
      </c>
    </row>
    <row r="3812" spans="1:2" x14ac:dyDescent="0.3">
      <c r="A3812" s="5">
        <v>37391</v>
      </c>
      <c r="B3812" s="4">
        <v>4471.2700199999999</v>
      </c>
    </row>
    <row r="3813" spans="1:2" x14ac:dyDescent="0.3">
      <c r="A3813" s="5">
        <v>37390</v>
      </c>
      <c r="B3813" s="4">
        <v>4447.1201170000004</v>
      </c>
    </row>
    <row r="3814" spans="1:2" x14ac:dyDescent="0.3">
      <c r="A3814" s="5">
        <v>37389</v>
      </c>
      <c r="B3814" s="4">
        <v>4375.3901370000003</v>
      </c>
    </row>
    <row r="3815" spans="1:2" x14ac:dyDescent="0.3">
      <c r="A3815" s="5">
        <v>37386</v>
      </c>
      <c r="B3815" s="4">
        <v>4329.8398440000001</v>
      </c>
    </row>
    <row r="3816" spans="1:2" x14ac:dyDescent="0.3">
      <c r="A3816" s="5">
        <v>37385</v>
      </c>
      <c r="B3816" s="4">
        <v>4386.8598629999997</v>
      </c>
    </row>
    <row r="3817" spans="1:2" x14ac:dyDescent="0.3">
      <c r="A3817" s="5">
        <v>37384</v>
      </c>
      <c r="B3817" s="4">
        <v>4404.0200199999999</v>
      </c>
    </row>
    <row r="3818" spans="1:2" x14ac:dyDescent="0.3">
      <c r="A3818" s="5">
        <v>37383</v>
      </c>
      <c r="B3818" s="4">
        <v>4296.3999020000001</v>
      </c>
    </row>
    <row r="3819" spans="1:2" x14ac:dyDescent="0.3">
      <c r="A3819" s="5">
        <v>37382</v>
      </c>
      <c r="B3819" s="4">
        <v>4367.2597660000001</v>
      </c>
    </row>
    <row r="3820" spans="1:2" x14ac:dyDescent="0.3">
      <c r="A3820" s="5">
        <v>37379</v>
      </c>
      <c r="B3820" s="4">
        <v>4354.919922</v>
      </c>
    </row>
    <row r="3821" spans="1:2" x14ac:dyDescent="0.3">
      <c r="A3821" s="5">
        <v>37378</v>
      </c>
      <c r="B3821" s="4">
        <v>4421.5600590000004</v>
      </c>
    </row>
    <row r="3822" spans="1:2" x14ac:dyDescent="0.3">
      <c r="A3822" s="5">
        <v>37376</v>
      </c>
      <c r="B3822" s="4">
        <v>4462.7402339999999</v>
      </c>
    </row>
    <row r="3823" spans="1:2" x14ac:dyDescent="0.3">
      <c r="A3823" s="5">
        <v>37375</v>
      </c>
      <c r="B3823" s="4">
        <v>4430.3798829999996</v>
      </c>
    </row>
    <row r="3824" spans="1:2" x14ac:dyDescent="0.3">
      <c r="A3824" s="5">
        <v>37372</v>
      </c>
      <c r="B3824" s="4">
        <v>4453.080078</v>
      </c>
    </row>
    <row r="3825" spans="1:2" x14ac:dyDescent="0.3">
      <c r="A3825" s="5">
        <v>37371</v>
      </c>
      <c r="B3825" s="4">
        <v>4455.9902339999999</v>
      </c>
    </row>
    <row r="3826" spans="1:2" x14ac:dyDescent="0.3">
      <c r="A3826" s="5">
        <v>37370</v>
      </c>
      <c r="B3826" s="4">
        <v>4528</v>
      </c>
    </row>
    <row r="3827" spans="1:2" x14ac:dyDescent="0.3">
      <c r="A3827" s="5">
        <v>37369</v>
      </c>
      <c r="B3827" s="4">
        <v>4562.5498049999997</v>
      </c>
    </row>
    <row r="3828" spans="1:2" x14ac:dyDescent="0.3">
      <c r="A3828" s="5">
        <v>37368</v>
      </c>
      <c r="B3828" s="4">
        <v>4559.4599609999996</v>
      </c>
    </row>
    <row r="3829" spans="1:2" x14ac:dyDescent="0.3">
      <c r="A3829" s="5">
        <v>37365</v>
      </c>
      <c r="B3829" s="4">
        <v>4606.419922</v>
      </c>
    </row>
    <row r="3830" spans="1:2" x14ac:dyDescent="0.3">
      <c r="A3830" s="5">
        <v>37364</v>
      </c>
      <c r="B3830" s="4">
        <v>4588.830078</v>
      </c>
    </row>
    <row r="3831" spans="1:2" x14ac:dyDescent="0.3">
      <c r="A3831" s="5">
        <v>37363</v>
      </c>
      <c r="B3831" s="4">
        <v>4597.2998049999997</v>
      </c>
    </row>
    <row r="3832" spans="1:2" x14ac:dyDescent="0.3">
      <c r="A3832" s="5">
        <v>37362</v>
      </c>
      <c r="B3832" s="4">
        <v>4598.7402339999999</v>
      </c>
    </row>
    <row r="3833" spans="1:2" x14ac:dyDescent="0.3">
      <c r="A3833" s="5">
        <v>37361</v>
      </c>
      <c r="B3833" s="4">
        <v>4502.4902339999999</v>
      </c>
    </row>
    <row r="3834" spans="1:2" x14ac:dyDescent="0.3">
      <c r="A3834" s="5">
        <v>37358</v>
      </c>
      <c r="B3834" s="4">
        <v>4468.2900390000004</v>
      </c>
    </row>
    <row r="3835" spans="1:2" x14ac:dyDescent="0.3">
      <c r="A3835" s="5">
        <v>37357</v>
      </c>
      <c r="B3835" s="4">
        <v>4441.5400390000004</v>
      </c>
    </row>
    <row r="3836" spans="1:2" x14ac:dyDescent="0.3">
      <c r="A3836" s="5">
        <v>37356</v>
      </c>
      <c r="B3836" s="4">
        <v>4521.830078</v>
      </c>
    </row>
    <row r="3837" spans="1:2" x14ac:dyDescent="0.3">
      <c r="A3837" s="5">
        <v>37355</v>
      </c>
      <c r="B3837" s="4">
        <v>4463.9101559999999</v>
      </c>
    </row>
    <row r="3838" spans="1:2" x14ac:dyDescent="0.3">
      <c r="A3838" s="5">
        <v>37354</v>
      </c>
      <c r="B3838" s="4">
        <v>4431.8798829999996</v>
      </c>
    </row>
    <row r="3839" spans="1:2" x14ac:dyDescent="0.3">
      <c r="A3839" s="5">
        <v>37351</v>
      </c>
      <c r="B3839" s="4">
        <v>4515.7001950000003</v>
      </c>
    </row>
    <row r="3840" spans="1:2" x14ac:dyDescent="0.3">
      <c r="A3840" s="5">
        <v>37350</v>
      </c>
      <c r="B3840" s="4">
        <v>4538.3100590000004</v>
      </c>
    </row>
    <row r="3841" spans="1:2" x14ac:dyDescent="0.3">
      <c r="A3841" s="5">
        <v>37349</v>
      </c>
      <c r="B3841" s="4">
        <v>4632.2597660000001</v>
      </c>
    </row>
    <row r="3842" spans="1:2" x14ac:dyDescent="0.3">
      <c r="A3842" s="5">
        <v>37348</v>
      </c>
      <c r="B3842" s="4">
        <v>4627.330078</v>
      </c>
    </row>
    <row r="3843" spans="1:2" x14ac:dyDescent="0.3">
      <c r="A3843" s="5">
        <v>37343</v>
      </c>
      <c r="B3843" s="4">
        <v>4688.0200199999999</v>
      </c>
    </row>
    <row r="3844" spans="1:2" x14ac:dyDescent="0.3">
      <c r="A3844" s="5">
        <v>37342</v>
      </c>
      <c r="B3844" s="4">
        <v>4623.2001950000003</v>
      </c>
    </row>
    <row r="3845" spans="1:2" x14ac:dyDescent="0.3">
      <c r="A3845" s="5">
        <v>37341</v>
      </c>
      <c r="B3845" s="4">
        <v>4628.0698240000002</v>
      </c>
    </row>
    <row r="3846" spans="1:2" x14ac:dyDescent="0.3">
      <c r="A3846" s="5">
        <v>37340</v>
      </c>
      <c r="B3846" s="4">
        <v>4588.3598629999997</v>
      </c>
    </row>
    <row r="3847" spans="1:2" x14ac:dyDescent="0.3">
      <c r="A3847" s="5">
        <v>37337</v>
      </c>
      <c r="B3847" s="4">
        <v>4601.5698240000002</v>
      </c>
    </row>
    <row r="3848" spans="1:2" x14ac:dyDescent="0.3">
      <c r="A3848" s="5">
        <v>37336</v>
      </c>
      <c r="B3848" s="4">
        <v>4579.8999020000001</v>
      </c>
    </row>
    <row r="3849" spans="1:2" x14ac:dyDescent="0.3">
      <c r="A3849" s="5">
        <v>37335</v>
      </c>
      <c r="B3849" s="4">
        <v>4603.7998049999997</v>
      </c>
    </row>
    <row r="3850" spans="1:2" x14ac:dyDescent="0.3">
      <c r="A3850" s="5">
        <v>37334</v>
      </c>
      <c r="B3850" s="4">
        <v>4644.9301759999998</v>
      </c>
    </row>
    <row r="3851" spans="1:2" x14ac:dyDescent="0.3">
      <c r="A3851" s="5">
        <v>37333</v>
      </c>
      <c r="B3851" s="4">
        <v>4625.8100590000004</v>
      </c>
    </row>
    <row r="3852" spans="1:2" x14ac:dyDescent="0.3">
      <c r="A3852" s="5">
        <v>37330</v>
      </c>
      <c r="B3852" s="4">
        <v>4588.330078</v>
      </c>
    </row>
    <row r="3853" spans="1:2" x14ac:dyDescent="0.3">
      <c r="A3853" s="5">
        <v>37329</v>
      </c>
      <c r="B3853" s="4">
        <v>4546.8398440000001</v>
      </c>
    </row>
    <row r="3854" spans="1:2" x14ac:dyDescent="0.3">
      <c r="A3854" s="5">
        <v>37328</v>
      </c>
      <c r="B3854" s="4">
        <v>4523.7700199999999</v>
      </c>
    </row>
    <row r="3855" spans="1:2" x14ac:dyDescent="0.3">
      <c r="A3855" s="5">
        <v>37327</v>
      </c>
      <c r="B3855" s="4">
        <v>4550.6499020000001</v>
      </c>
    </row>
    <row r="3856" spans="1:2" x14ac:dyDescent="0.3">
      <c r="A3856" s="5">
        <v>37326</v>
      </c>
      <c r="B3856" s="4">
        <v>4586.75</v>
      </c>
    </row>
    <row r="3857" spans="1:2" x14ac:dyDescent="0.3">
      <c r="A3857" s="5">
        <v>37323</v>
      </c>
      <c r="B3857" s="4">
        <v>4629.1098629999997</v>
      </c>
    </row>
    <row r="3858" spans="1:2" x14ac:dyDescent="0.3">
      <c r="A3858" s="5">
        <v>37322</v>
      </c>
      <c r="B3858" s="4">
        <v>4616.5</v>
      </c>
    </row>
    <row r="3859" spans="1:2" x14ac:dyDescent="0.3">
      <c r="A3859" s="5">
        <v>37321</v>
      </c>
      <c r="B3859" s="4">
        <v>4588.1401370000003</v>
      </c>
    </row>
    <row r="3860" spans="1:2" x14ac:dyDescent="0.3">
      <c r="A3860" s="5">
        <v>37320</v>
      </c>
      <c r="B3860" s="4">
        <v>4580.75</v>
      </c>
    </row>
    <row r="3861" spans="1:2" x14ac:dyDescent="0.3">
      <c r="A3861" s="5">
        <v>37319</v>
      </c>
      <c r="B3861" s="4">
        <v>4607.4399409999996</v>
      </c>
    </row>
    <row r="3862" spans="1:2" x14ac:dyDescent="0.3">
      <c r="A3862" s="5">
        <v>37316</v>
      </c>
      <c r="B3862" s="4">
        <v>4486.419922</v>
      </c>
    </row>
    <row r="3863" spans="1:2" x14ac:dyDescent="0.3">
      <c r="A3863" s="5">
        <v>37315</v>
      </c>
      <c r="B3863" s="4">
        <v>4462.9902339999999</v>
      </c>
    </row>
    <row r="3864" spans="1:2" x14ac:dyDescent="0.3">
      <c r="A3864" s="5">
        <v>37314</v>
      </c>
      <c r="B3864" s="4">
        <v>4424.7099609999996</v>
      </c>
    </row>
    <row r="3865" spans="1:2" x14ac:dyDescent="0.3">
      <c r="A3865" s="5">
        <v>37313</v>
      </c>
      <c r="B3865" s="4">
        <v>4340.8598629999997</v>
      </c>
    </row>
    <row r="3866" spans="1:2" x14ac:dyDescent="0.3">
      <c r="A3866" s="5">
        <v>37312</v>
      </c>
      <c r="B3866" s="4">
        <v>4305.4399409999996</v>
      </c>
    </row>
    <row r="3867" spans="1:2" x14ac:dyDescent="0.3">
      <c r="A3867" s="5">
        <v>37309</v>
      </c>
      <c r="B3867" s="4">
        <v>4245.2001950000003</v>
      </c>
    </row>
    <row r="3868" spans="1:2" x14ac:dyDescent="0.3">
      <c r="A3868" s="5">
        <v>37308</v>
      </c>
      <c r="B3868" s="4">
        <v>4287.2202150000003</v>
      </c>
    </row>
    <row r="3869" spans="1:2" x14ac:dyDescent="0.3">
      <c r="A3869" s="5">
        <v>37307</v>
      </c>
      <c r="B3869" s="4">
        <v>4238.9902339999999</v>
      </c>
    </row>
    <row r="3870" spans="1:2" x14ac:dyDescent="0.3">
      <c r="A3870" s="5">
        <v>37306</v>
      </c>
      <c r="B3870" s="4">
        <v>4256.3598629999997</v>
      </c>
    </row>
    <row r="3871" spans="1:2" x14ac:dyDescent="0.3">
      <c r="A3871" s="5">
        <v>37305</v>
      </c>
      <c r="B3871" s="4">
        <v>4347.0498049999997</v>
      </c>
    </row>
    <row r="3872" spans="1:2" x14ac:dyDescent="0.3">
      <c r="A3872" s="5">
        <v>37302</v>
      </c>
      <c r="B3872" s="4">
        <v>4377</v>
      </c>
    </row>
    <row r="3873" spans="1:2" x14ac:dyDescent="0.3">
      <c r="A3873" s="5">
        <v>37301</v>
      </c>
      <c r="B3873" s="4">
        <v>4429.3100590000004</v>
      </c>
    </row>
    <row r="3874" spans="1:2" x14ac:dyDescent="0.3">
      <c r="A3874" s="5">
        <v>37300</v>
      </c>
      <c r="B3874" s="4">
        <v>4364.4501950000003</v>
      </c>
    </row>
    <row r="3875" spans="1:2" x14ac:dyDescent="0.3">
      <c r="A3875" s="5">
        <v>37299</v>
      </c>
      <c r="B3875" s="4">
        <v>4337.9501950000003</v>
      </c>
    </row>
    <row r="3876" spans="1:2" x14ac:dyDescent="0.3">
      <c r="A3876" s="5">
        <v>37298</v>
      </c>
      <c r="B3876" s="4">
        <v>4353.2099609999996</v>
      </c>
    </row>
    <row r="3877" spans="1:2" x14ac:dyDescent="0.3">
      <c r="A3877" s="5">
        <v>37295</v>
      </c>
      <c r="B3877" s="4">
        <v>4299.0400390000004</v>
      </c>
    </row>
    <row r="3878" spans="1:2" x14ac:dyDescent="0.3">
      <c r="A3878" s="5">
        <v>37294</v>
      </c>
      <c r="B3878" s="4">
        <v>4295.6499020000001</v>
      </c>
    </row>
    <row r="3879" spans="1:2" x14ac:dyDescent="0.3">
      <c r="A3879" s="5">
        <v>37293</v>
      </c>
      <c r="B3879" s="4">
        <v>4273.8100590000004</v>
      </c>
    </row>
    <row r="3880" spans="1:2" x14ac:dyDescent="0.3">
      <c r="A3880" s="5">
        <v>37292</v>
      </c>
      <c r="B3880" s="4">
        <v>4307.75</v>
      </c>
    </row>
    <row r="3881" spans="1:2" x14ac:dyDescent="0.3">
      <c r="A3881" s="5">
        <v>37291</v>
      </c>
      <c r="B3881" s="4">
        <v>4397.5400390000004</v>
      </c>
    </row>
    <row r="3882" spans="1:2" x14ac:dyDescent="0.3">
      <c r="A3882" s="5">
        <v>37288</v>
      </c>
      <c r="B3882" s="4">
        <v>4455.5600590000004</v>
      </c>
    </row>
    <row r="3883" spans="1:2" x14ac:dyDescent="0.3">
      <c r="A3883" s="5">
        <v>37287</v>
      </c>
      <c r="B3883" s="4">
        <v>4461.8701170000004</v>
      </c>
    </row>
    <row r="3884" spans="1:2" x14ac:dyDescent="0.3">
      <c r="A3884" s="5">
        <v>37286</v>
      </c>
      <c r="B3884" s="4">
        <v>4407.2700199999999</v>
      </c>
    </row>
    <row r="3885" spans="1:2" x14ac:dyDescent="0.3">
      <c r="A3885" s="5">
        <v>37285</v>
      </c>
      <c r="B3885" s="4">
        <v>4476.1000979999999</v>
      </c>
    </row>
    <row r="3886" spans="1:2" x14ac:dyDescent="0.3">
      <c r="A3886" s="5">
        <v>37284</v>
      </c>
      <c r="B3886" s="4">
        <v>4533.1298829999996</v>
      </c>
    </row>
    <row r="3887" spans="1:2" x14ac:dyDescent="0.3">
      <c r="A3887" s="5">
        <v>37281</v>
      </c>
      <c r="B3887" s="4">
        <v>4484.3100590000004</v>
      </c>
    </row>
    <row r="3888" spans="1:2" x14ac:dyDescent="0.3">
      <c r="A3888" s="5">
        <v>37280</v>
      </c>
      <c r="B3888" s="4">
        <v>4508.0698240000002</v>
      </c>
    </row>
    <row r="3889" spans="1:2" x14ac:dyDescent="0.3">
      <c r="A3889" s="5">
        <v>37279</v>
      </c>
      <c r="B3889" s="4">
        <v>4450.8100590000004</v>
      </c>
    </row>
    <row r="3890" spans="1:2" x14ac:dyDescent="0.3">
      <c r="A3890" s="5">
        <v>37278</v>
      </c>
      <c r="B3890" s="4">
        <v>4446.7202150000003</v>
      </c>
    </row>
    <row r="3891" spans="1:2" x14ac:dyDescent="0.3">
      <c r="A3891" s="5">
        <v>37277</v>
      </c>
      <c r="B3891" s="4">
        <v>4423.7998049999997</v>
      </c>
    </row>
    <row r="3892" spans="1:2" x14ac:dyDescent="0.3">
      <c r="A3892" s="5">
        <v>37274</v>
      </c>
      <c r="B3892" s="4">
        <v>4448.8500979999999</v>
      </c>
    </row>
    <row r="3893" spans="1:2" x14ac:dyDescent="0.3">
      <c r="A3893" s="5">
        <v>37273</v>
      </c>
      <c r="B3893" s="4">
        <v>4475.6401370000003</v>
      </c>
    </row>
    <row r="3894" spans="1:2" x14ac:dyDescent="0.3">
      <c r="A3894" s="5">
        <v>37272</v>
      </c>
      <c r="B3894" s="4">
        <v>4425.5</v>
      </c>
    </row>
    <row r="3895" spans="1:2" x14ac:dyDescent="0.3">
      <c r="A3895" s="5">
        <v>37271</v>
      </c>
      <c r="B3895" s="4">
        <v>4518.419922</v>
      </c>
    </row>
    <row r="3896" spans="1:2" x14ac:dyDescent="0.3">
      <c r="A3896" s="5">
        <v>37270</v>
      </c>
      <c r="B3896" s="4">
        <v>4453.9702150000003</v>
      </c>
    </row>
    <row r="3897" spans="1:2" x14ac:dyDescent="0.3">
      <c r="A3897" s="5">
        <v>37267</v>
      </c>
      <c r="B3897" s="4">
        <v>4554.6899409999996</v>
      </c>
    </row>
    <row r="3898" spans="1:2" x14ac:dyDescent="0.3">
      <c r="A3898" s="5">
        <v>37266</v>
      </c>
      <c r="B3898" s="4">
        <v>4515.5200199999999</v>
      </c>
    </row>
    <row r="3899" spans="1:2" x14ac:dyDescent="0.3">
      <c r="A3899" s="5">
        <v>37265</v>
      </c>
      <c r="B3899" s="4">
        <v>4587.0097660000001</v>
      </c>
    </row>
    <row r="3900" spans="1:2" x14ac:dyDescent="0.3">
      <c r="A3900" s="5">
        <v>37264</v>
      </c>
      <c r="B3900" s="4">
        <v>4568.0898440000001</v>
      </c>
    </row>
    <row r="3901" spans="1:2" x14ac:dyDescent="0.3">
      <c r="A3901" s="5">
        <v>37263</v>
      </c>
      <c r="B3901" s="4">
        <v>4615.5400390000004</v>
      </c>
    </row>
    <row r="3902" spans="1:2" x14ac:dyDescent="0.3">
      <c r="A3902" s="5">
        <v>37260</v>
      </c>
      <c r="B3902" s="4">
        <v>4682.7900390000004</v>
      </c>
    </row>
    <row r="3903" spans="1:2" x14ac:dyDescent="0.3">
      <c r="A3903" s="5">
        <v>37259</v>
      </c>
      <c r="B3903" s="4">
        <v>4681.2001950000003</v>
      </c>
    </row>
    <row r="3904" spans="1:2" x14ac:dyDescent="0.3">
      <c r="A3904" s="5">
        <v>37258</v>
      </c>
      <c r="B3904" s="4">
        <v>4580.4399409999996</v>
      </c>
    </row>
    <row r="3905" spans="1:2" x14ac:dyDescent="0.3">
      <c r="A3905" s="5">
        <v>37253</v>
      </c>
      <c r="B3905" s="4">
        <v>4624.580078</v>
      </c>
    </row>
    <row r="3906" spans="1:2" x14ac:dyDescent="0.3">
      <c r="A3906" s="5">
        <v>37252</v>
      </c>
      <c r="B3906" s="4">
        <v>4591.1601559999999</v>
      </c>
    </row>
    <row r="3907" spans="1:2" x14ac:dyDescent="0.3">
      <c r="A3907" s="5">
        <v>37249</v>
      </c>
      <c r="B3907" s="4">
        <v>4502.1000979999999</v>
      </c>
    </row>
    <row r="3908" spans="1:2" x14ac:dyDescent="0.3">
      <c r="A3908" s="5">
        <v>37246</v>
      </c>
      <c r="B3908" s="4">
        <v>4499.3398440000001</v>
      </c>
    </row>
    <row r="3909" spans="1:2" x14ac:dyDescent="0.3">
      <c r="A3909" s="5">
        <v>37245</v>
      </c>
      <c r="B3909" s="4">
        <v>4426.7202150000003</v>
      </c>
    </row>
    <row r="3910" spans="1:2" x14ac:dyDescent="0.3">
      <c r="A3910" s="5">
        <v>37244</v>
      </c>
      <c r="B3910" s="4">
        <v>4467.919922</v>
      </c>
    </row>
    <row r="3911" spans="1:2" x14ac:dyDescent="0.3">
      <c r="A3911" s="5">
        <v>37243</v>
      </c>
      <c r="B3911" s="4">
        <v>4480.1000979999999</v>
      </c>
    </row>
    <row r="3912" spans="1:2" x14ac:dyDescent="0.3">
      <c r="A3912" s="5">
        <v>37242</v>
      </c>
      <c r="B3912" s="4">
        <v>4485.169922</v>
      </c>
    </row>
    <row r="3913" spans="1:2" x14ac:dyDescent="0.3">
      <c r="A3913" s="5">
        <v>37239</v>
      </c>
      <c r="B3913" s="4">
        <v>4340.0200199999999</v>
      </c>
    </row>
    <row r="3914" spans="1:2" x14ac:dyDescent="0.3">
      <c r="A3914" s="5">
        <v>37238</v>
      </c>
      <c r="B3914" s="4">
        <v>4410.6601559999999</v>
      </c>
    </row>
    <row r="3915" spans="1:2" x14ac:dyDescent="0.3">
      <c r="A3915" s="5">
        <v>37237</v>
      </c>
      <c r="B3915" s="4">
        <v>4510.6801759999998</v>
      </c>
    </row>
    <row r="3916" spans="1:2" x14ac:dyDescent="0.3">
      <c r="A3916" s="5">
        <v>37236</v>
      </c>
      <c r="B3916" s="4">
        <v>4551.9399409999996</v>
      </c>
    </row>
    <row r="3917" spans="1:2" x14ac:dyDescent="0.3">
      <c r="A3917" s="5">
        <v>37235</v>
      </c>
      <c r="B3917" s="4">
        <v>4556.2900390000004</v>
      </c>
    </row>
    <row r="3918" spans="1:2" x14ac:dyDescent="0.3">
      <c r="A3918" s="5">
        <v>37232</v>
      </c>
      <c r="B3918" s="4">
        <v>4642.9399409999996</v>
      </c>
    </row>
    <row r="3919" spans="1:2" x14ac:dyDescent="0.3">
      <c r="A3919" s="5">
        <v>37231</v>
      </c>
      <c r="B3919" s="4">
        <v>4679.3798829999996</v>
      </c>
    </row>
    <row r="3920" spans="1:2" x14ac:dyDescent="0.3">
      <c r="A3920" s="5">
        <v>37230</v>
      </c>
      <c r="B3920" s="4">
        <v>4677.5498049999997</v>
      </c>
    </row>
    <row r="3921" spans="1:2" x14ac:dyDescent="0.3">
      <c r="A3921" s="5">
        <v>37229</v>
      </c>
      <c r="B3921" s="4">
        <v>4529.2402339999999</v>
      </c>
    </row>
    <row r="3922" spans="1:2" x14ac:dyDescent="0.3">
      <c r="A3922" s="5">
        <v>37228</v>
      </c>
      <c r="B3922" s="4">
        <v>4463.8398440000001</v>
      </c>
    </row>
    <row r="3923" spans="1:2" x14ac:dyDescent="0.3">
      <c r="A3923" s="5">
        <v>37225</v>
      </c>
      <c r="B3923" s="4">
        <v>4476.0600590000004</v>
      </c>
    </row>
    <row r="3924" spans="1:2" x14ac:dyDescent="0.3">
      <c r="A3924" s="5">
        <v>37224</v>
      </c>
      <c r="B3924" s="4">
        <v>4445.8701170000004</v>
      </c>
    </row>
    <row r="3925" spans="1:2" x14ac:dyDescent="0.3">
      <c r="A3925" s="5">
        <v>37223</v>
      </c>
      <c r="B3925" s="4">
        <v>4445.5</v>
      </c>
    </row>
    <row r="3926" spans="1:2" x14ac:dyDescent="0.3">
      <c r="A3926" s="5">
        <v>37222</v>
      </c>
      <c r="B3926" s="4">
        <v>4485.8198240000002</v>
      </c>
    </row>
    <row r="3927" spans="1:2" x14ac:dyDescent="0.3">
      <c r="A3927" s="5">
        <v>37221</v>
      </c>
      <c r="B3927" s="4">
        <v>4564.3798829999996</v>
      </c>
    </row>
    <row r="3928" spans="1:2" x14ac:dyDescent="0.3">
      <c r="A3928" s="5">
        <v>37218</v>
      </c>
      <c r="B3928" s="4">
        <v>4573.8198240000002</v>
      </c>
    </row>
    <row r="3929" spans="1:2" x14ac:dyDescent="0.3">
      <c r="A3929" s="5">
        <v>37217</v>
      </c>
      <c r="B3929" s="4">
        <v>4599.7998049999997</v>
      </c>
    </row>
    <row r="3930" spans="1:2" x14ac:dyDescent="0.3">
      <c r="A3930" s="5">
        <v>37216</v>
      </c>
      <c r="B3930" s="4">
        <v>4557.0297849999997</v>
      </c>
    </row>
    <row r="3931" spans="1:2" x14ac:dyDescent="0.3">
      <c r="A3931" s="5">
        <v>37215</v>
      </c>
      <c r="B3931" s="4">
        <v>4593.5200199999999</v>
      </c>
    </row>
    <row r="3932" spans="1:2" x14ac:dyDescent="0.3">
      <c r="A3932" s="5">
        <v>37214</v>
      </c>
      <c r="B3932" s="4">
        <v>4660.4902339999999</v>
      </c>
    </row>
    <row r="3933" spans="1:2" x14ac:dyDescent="0.3">
      <c r="A3933" s="5">
        <v>37211</v>
      </c>
      <c r="B3933" s="4">
        <v>4587.2998049999997</v>
      </c>
    </row>
    <row r="3934" spans="1:2" x14ac:dyDescent="0.3">
      <c r="A3934" s="5">
        <v>37210</v>
      </c>
      <c r="B3934" s="4">
        <v>4577.2797849999997</v>
      </c>
    </row>
    <row r="3935" spans="1:2" x14ac:dyDescent="0.3">
      <c r="A3935" s="5">
        <v>37209</v>
      </c>
      <c r="B3935" s="4">
        <v>4575.0898440000001</v>
      </c>
    </row>
    <row r="3936" spans="1:2" x14ac:dyDescent="0.3">
      <c r="A3936" s="5">
        <v>37208</v>
      </c>
      <c r="B3936" s="4">
        <v>4565.6801759999998</v>
      </c>
    </row>
    <row r="3937" spans="1:2" x14ac:dyDescent="0.3">
      <c r="A3937" s="5">
        <v>37207</v>
      </c>
      <c r="B3937" s="4">
        <v>4376.580078</v>
      </c>
    </row>
    <row r="3938" spans="1:2" x14ac:dyDescent="0.3">
      <c r="A3938" s="5">
        <v>37204</v>
      </c>
      <c r="B3938" s="4">
        <v>4514.2797849999997</v>
      </c>
    </row>
    <row r="3939" spans="1:2" x14ac:dyDescent="0.3">
      <c r="A3939" s="5">
        <v>37203</v>
      </c>
      <c r="B3939" s="4">
        <v>4573.0400390000004</v>
      </c>
    </row>
    <row r="3940" spans="1:2" x14ac:dyDescent="0.3">
      <c r="A3940" s="5">
        <v>37202</v>
      </c>
      <c r="B3940" s="4">
        <v>4493.2700199999999</v>
      </c>
    </row>
    <row r="3941" spans="1:2" x14ac:dyDescent="0.3">
      <c r="A3941" s="5">
        <v>37201</v>
      </c>
      <c r="B3941" s="4">
        <v>4461.6899409999996</v>
      </c>
    </row>
    <row r="3942" spans="1:2" x14ac:dyDescent="0.3">
      <c r="A3942" s="5">
        <v>37200</v>
      </c>
      <c r="B3942" s="4">
        <v>4485.3398440000001</v>
      </c>
    </row>
    <row r="3943" spans="1:2" x14ac:dyDescent="0.3">
      <c r="A3943" s="5">
        <v>37197</v>
      </c>
      <c r="B3943" s="4">
        <v>4369.3999020000001</v>
      </c>
    </row>
    <row r="3944" spans="1:2" x14ac:dyDescent="0.3">
      <c r="A3944" s="5">
        <v>37196</v>
      </c>
      <c r="B3944" s="4">
        <v>4366.9399409999996</v>
      </c>
    </row>
    <row r="3945" spans="1:2" x14ac:dyDescent="0.3">
      <c r="A3945" s="5">
        <v>37195</v>
      </c>
      <c r="B3945" s="4">
        <v>4341.2900390000004</v>
      </c>
    </row>
    <row r="3946" spans="1:2" x14ac:dyDescent="0.3">
      <c r="A3946" s="5">
        <v>37194</v>
      </c>
      <c r="B3946" s="4">
        <v>4251.9301759999998</v>
      </c>
    </row>
    <row r="3947" spans="1:2" x14ac:dyDescent="0.3">
      <c r="A3947" s="5">
        <v>37193</v>
      </c>
      <c r="B3947" s="4">
        <v>4383.2402339999999</v>
      </c>
    </row>
    <row r="3948" spans="1:2" x14ac:dyDescent="0.3">
      <c r="A3948" s="5">
        <v>37190</v>
      </c>
      <c r="B3948" s="4">
        <v>4478.6298829999996</v>
      </c>
    </row>
    <row r="3949" spans="1:2" x14ac:dyDescent="0.3">
      <c r="A3949" s="5">
        <v>37189</v>
      </c>
      <c r="B3949" s="4">
        <v>4378.4501950000003</v>
      </c>
    </row>
    <row r="3950" spans="1:2" x14ac:dyDescent="0.3">
      <c r="A3950" s="5">
        <v>37188</v>
      </c>
      <c r="B3950" s="4">
        <v>4486.3500979999999</v>
      </c>
    </row>
    <row r="3951" spans="1:2" x14ac:dyDescent="0.3">
      <c r="A3951" s="5">
        <v>37187</v>
      </c>
      <c r="B3951" s="4">
        <v>4455.7597660000001</v>
      </c>
    </row>
    <row r="3952" spans="1:2" x14ac:dyDescent="0.3">
      <c r="A3952" s="5">
        <v>37186</v>
      </c>
      <c r="B3952" s="4">
        <v>4341.2900390000004</v>
      </c>
    </row>
    <row r="3953" spans="1:2" x14ac:dyDescent="0.3">
      <c r="A3953" s="5">
        <v>37183</v>
      </c>
      <c r="B3953" s="4">
        <v>4264.8901370000003</v>
      </c>
    </row>
    <row r="3954" spans="1:2" x14ac:dyDescent="0.3">
      <c r="A3954" s="5">
        <v>37182</v>
      </c>
      <c r="B3954" s="4">
        <v>4338.0898440000001</v>
      </c>
    </row>
    <row r="3955" spans="1:2" x14ac:dyDescent="0.3">
      <c r="A3955" s="5">
        <v>37181</v>
      </c>
      <c r="B3955" s="4">
        <v>4411.5097660000001</v>
      </c>
    </row>
    <row r="3956" spans="1:2" x14ac:dyDescent="0.3">
      <c r="A3956" s="5">
        <v>37180</v>
      </c>
      <c r="B3956" s="4">
        <v>4308.4902339999999</v>
      </c>
    </row>
    <row r="3957" spans="1:2" x14ac:dyDescent="0.3">
      <c r="A3957" s="5">
        <v>37179</v>
      </c>
      <c r="B3957" s="4">
        <v>4213.9101559999999</v>
      </c>
    </row>
    <row r="3958" spans="1:2" x14ac:dyDescent="0.3">
      <c r="A3958" s="5">
        <v>37176</v>
      </c>
      <c r="B3958" s="4">
        <v>4336.8798829999996</v>
      </c>
    </row>
    <row r="3959" spans="1:2" x14ac:dyDescent="0.3">
      <c r="A3959" s="5">
        <v>37175</v>
      </c>
      <c r="B3959" s="4">
        <v>4330.6801759999998</v>
      </c>
    </row>
    <row r="3960" spans="1:2" x14ac:dyDescent="0.3">
      <c r="A3960" s="5">
        <v>37174</v>
      </c>
      <c r="B3960" s="4">
        <v>4319.3798829999996</v>
      </c>
    </row>
    <row r="3961" spans="1:2" x14ac:dyDescent="0.3">
      <c r="A3961" s="5">
        <v>37173</v>
      </c>
      <c r="B3961" s="4">
        <v>4176.9702150000003</v>
      </c>
    </row>
    <row r="3962" spans="1:2" x14ac:dyDescent="0.3">
      <c r="A3962" s="5">
        <v>37172</v>
      </c>
      <c r="B3962" s="4">
        <v>4172.2099609999996</v>
      </c>
    </row>
    <row r="3963" spans="1:2" x14ac:dyDescent="0.3">
      <c r="A3963" s="5">
        <v>37169</v>
      </c>
      <c r="B3963" s="4">
        <v>4164.7597660000001</v>
      </c>
    </row>
    <row r="3964" spans="1:2" x14ac:dyDescent="0.3">
      <c r="A3964" s="5">
        <v>37168</v>
      </c>
      <c r="B3964" s="4">
        <v>4195.7998049999997</v>
      </c>
    </row>
    <row r="3965" spans="1:2" x14ac:dyDescent="0.3">
      <c r="A3965" s="5">
        <v>37167</v>
      </c>
      <c r="B3965" s="4">
        <v>4024.25</v>
      </c>
    </row>
    <row r="3966" spans="1:2" x14ac:dyDescent="0.3">
      <c r="A3966" s="5">
        <v>37166</v>
      </c>
      <c r="B3966" s="4">
        <v>4044.6599120000001</v>
      </c>
    </row>
    <row r="3967" spans="1:2" x14ac:dyDescent="0.3">
      <c r="A3967" s="5">
        <v>37165</v>
      </c>
      <c r="B3967" s="4">
        <v>4004.570068</v>
      </c>
    </row>
    <row r="3968" spans="1:2" x14ac:dyDescent="0.3">
      <c r="A3968" s="5">
        <v>37162</v>
      </c>
      <c r="B3968" s="4">
        <v>4079.0200199999999</v>
      </c>
    </row>
    <row r="3969" spans="1:2" x14ac:dyDescent="0.3">
      <c r="A3969" s="5">
        <v>37161</v>
      </c>
      <c r="B3969" s="4">
        <v>4013.2299800000001</v>
      </c>
    </row>
    <row r="3970" spans="1:2" x14ac:dyDescent="0.3">
      <c r="A3970" s="5">
        <v>37160</v>
      </c>
      <c r="B3970" s="4">
        <v>3975.530029</v>
      </c>
    </row>
    <row r="3971" spans="1:2" x14ac:dyDescent="0.3">
      <c r="A3971" s="5">
        <v>37159</v>
      </c>
      <c r="B3971" s="4">
        <v>3902.8500979999999</v>
      </c>
    </row>
    <row r="3972" spans="1:2" x14ac:dyDescent="0.3">
      <c r="A3972" s="5">
        <v>37158</v>
      </c>
      <c r="B3972" s="4">
        <v>3861.1899410000001</v>
      </c>
    </row>
    <row r="3973" spans="1:2" x14ac:dyDescent="0.3">
      <c r="A3973" s="5">
        <v>37155</v>
      </c>
      <c r="B3973" s="4">
        <v>3652.8701169999999</v>
      </c>
    </row>
    <row r="3974" spans="1:2" x14ac:dyDescent="0.3">
      <c r="A3974" s="5">
        <v>37154</v>
      </c>
      <c r="B3974" s="4">
        <v>3738.179932</v>
      </c>
    </row>
    <row r="3975" spans="1:2" x14ac:dyDescent="0.3">
      <c r="A3975" s="5">
        <v>37153</v>
      </c>
      <c r="B3975" s="4">
        <v>3888.929932</v>
      </c>
    </row>
    <row r="3976" spans="1:2" x14ac:dyDescent="0.3">
      <c r="A3976" s="5">
        <v>37152</v>
      </c>
      <c r="B3976" s="4">
        <v>3970.179932</v>
      </c>
    </row>
    <row r="3977" spans="1:2" x14ac:dyDescent="0.3">
      <c r="A3977" s="5">
        <v>37151</v>
      </c>
      <c r="B3977" s="4">
        <v>4015.459961</v>
      </c>
    </row>
    <row r="3978" spans="1:2" x14ac:dyDescent="0.3">
      <c r="A3978" s="5">
        <v>37148</v>
      </c>
      <c r="B3978" s="4">
        <v>3909.48999</v>
      </c>
    </row>
    <row r="3979" spans="1:2" x14ac:dyDescent="0.3">
      <c r="A3979" s="5">
        <v>37147</v>
      </c>
      <c r="B3979" s="4">
        <v>4113.8701170000004</v>
      </c>
    </row>
    <row r="3980" spans="1:2" x14ac:dyDescent="0.3">
      <c r="A3980" s="5">
        <v>37146</v>
      </c>
      <c r="B3980" s="4">
        <v>4114.2597660000001</v>
      </c>
    </row>
    <row r="3981" spans="1:2" x14ac:dyDescent="0.3">
      <c r="A3981" s="5">
        <v>37145</v>
      </c>
      <c r="B3981" s="4">
        <v>4059.75</v>
      </c>
    </row>
    <row r="3982" spans="1:2" x14ac:dyDescent="0.3">
      <c r="A3982" s="5">
        <v>37144</v>
      </c>
      <c r="B3982" s="4">
        <v>4383.7402339999999</v>
      </c>
    </row>
    <row r="3983" spans="1:2" x14ac:dyDescent="0.3">
      <c r="A3983" s="5">
        <v>37141</v>
      </c>
      <c r="B3983" s="4">
        <v>4413.5097660000001</v>
      </c>
    </row>
    <row r="3984" spans="1:2" x14ac:dyDescent="0.3">
      <c r="A3984" s="5">
        <v>37140</v>
      </c>
      <c r="B3984" s="4">
        <v>4480.75</v>
      </c>
    </row>
    <row r="3985" spans="1:2" x14ac:dyDescent="0.3">
      <c r="A3985" s="5">
        <v>37139</v>
      </c>
      <c r="B3985" s="4">
        <v>4571.5600590000004</v>
      </c>
    </row>
    <row r="3986" spans="1:2" x14ac:dyDescent="0.3">
      <c r="A3986" s="5">
        <v>37138</v>
      </c>
      <c r="B3986" s="4">
        <v>4673.9799800000001</v>
      </c>
    </row>
    <row r="3987" spans="1:2" x14ac:dyDescent="0.3">
      <c r="A3987" s="5">
        <v>37137</v>
      </c>
      <c r="B3987" s="4">
        <v>4629.7998049999997</v>
      </c>
    </row>
    <row r="3988" spans="1:2" x14ac:dyDescent="0.3">
      <c r="A3988" s="5">
        <v>37134</v>
      </c>
      <c r="B3988" s="4">
        <v>4689.3398440000001</v>
      </c>
    </row>
    <row r="3989" spans="1:2" x14ac:dyDescent="0.3">
      <c r="A3989" s="5">
        <v>37133</v>
      </c>
      <c r="B3989" s="4">
        <v>4703.8701170000004</v>
      </c>
    </row>
    <row r="3990" spans="1:2" x14ac:dyDescent="0.3">
      <c r="A3990" s="5">
        <v>37132</v>
      </c>
      <c r="B3990" s="4">
        <v>4834.8901370000003</v>
      </c>
    </row>
    <row r="3991" spans="1:2" x14ac:dyDescent="0.3">
      <c r="A3991" s="5">
        <v>37131</v>
      </c>
      <c r="B3991" s="4">
        <v>4815.7202150000003</v>
      </c>
    </row>
    <row r="3992" spans="1:2" x14ac:dyDescent="0.3">
      <c r="A3992" s="5">
        <v>37130</v>
      </c>
      <c r="B3992" s="4">
        <v>4905.7900390000004</v>
      </c>
    </row>
    <row r="3993" spans="1:2" x14ac:dyDescent="0.3">
      <c r="A3993" s="5">
        <v>37127</v>
      </c>
      <c r="B3993" s="4">
        <v>4916.5600590000004</v>
      </c>
    </row>
    <row r="3994" spans="1:2" x14ac:dyDescent="0.3">
      <c r="A3994" s="5">
        <v>37126</v>
      </c>
      <c r="B3994" s="4">
        <v>4809.5</v>
      </c>
    </row>
    <row r="3995" spans="1:2" x14ac:dyDescent="0.3">
      <c r="A3995" s="5">
        <v>37125</v>
      </c>
      <c r="B3995" s="4">
        <v>4812.1401370000003</v>
      </c>
    </row>
    <row r="3996" spans="1:2" x14ac:dyDescent="0.3">
      <c r="A3996" s="5">
        <v>37124</v>
      </c>
      <c r="B3996" s="4">
        <v>4834.8701170000004</v>
      </c>
    </row>
    <row r="3997" spans="1:2" x14ac:dyDescent="0.3">
      <c r="A3997" s="5">
        <v>37123</v>
      </c>
      <c r="B3997" s="4">
        <v>4791.4301759999998</v>
      </c>
    </row>
    <row r="3998" spans="1:2" x14ac:dyDescent="0.3">
      <c r="A3998" s="5">
        <v>37120</v>
      </c>
      <c r="B3998" s="4">
        <v>4777.3701170000004</v>
      </c>
    </row>
    <row r="3999" spans="1:2" x14ac:dyDescent="0.3">
      <c r="A3999" s="5">
        <v>37119</v>
      </c>
      <c r="B3999" s="4">
        <v>4882.6201170000004</v>
      </c>
    </row>
    <row r="4000" spans="1:2" x14ac:dyDescent="0.3">
      <c r="A4000" s="5">
        <v>37118</v>
      </c>
      <c r="B4000" s="4">
        <v>4933.9702150000003</v>
      </c>
    </row>
    <row r="4001" spans="1:2" x14ac:dyDescent="0.3">
      <c r="A4001" s="5">
        <v>37117</v>
      </c>
      <c r="B4001" s="4">
        <v>4962.6401370000003</v>
      </c>
    </row>
    <row r="4002" spans="1:2" x14ac:dyDescent="0.3">
      <c r="A4002" s="5">
        <v>37116</v>
      </c>
      <c r="B4002" s="4">
        <v>4920.3500979999999</v>
      </c>
    </row>
    <row r="4003" spans="1:2" x14ac:dyDescent="0.3">
      <c r="A4003" s="5">
        <v>37113</v>
      </c>
      <c r="B4003" s="4">
        <v>4846.0200199999999</v>
      </c>
    </row>
    <row r="4004" spans="1:2" x14ac:dyDescent="0.3">
      <c r="A4004" s="5">
        <v>37112</v>
      </c>
      <c r="B4004" s="4">
        <v>4888.2998049999997</v>
      </c>
    </row>
    <row r="4005" spans="1:2" x14ac:dyDescent="0.3">
      <c r="A4005" s="5">
        <v>37111</v>
      </c>
      <c r="B4005" s="4">
        <v>4986.2299800000001</v>
      </c>
    </row>
    <row r="4006" spans="1:2" x14ac:dyDescent="0.3">
      <c r="A4006" s="5">
        <v>37110</v>
      </c>
      <c r="B4006" s="4">
        <v>5051.6201170000004</v>
      </c>
    </row>
    <row r="4007" spans="1:2" x14ac:dyDescent="0.3">
      <c r="A4007" s="5">
        <v>37109</v>
      </c>
      <c r="B4007" s="4">
        <v>5066.25</v>
      </c>
    </row>
    <row r="4008" spans="1:2" x14ac:dyDescent="0.3">
      <c r="A4008" s="5">
        <v>37106</v>
      </c>
      <c r="B4008" s="4">
        <v>5031.2900390000004</v>
      </c>
    </row>
    <row r="4009" spans="1:2" x14ac:dyDescent="0.3">
      <c r="A4009" s="5">
        <v>37105</v>
      </c>
      <c r="B4009" s="4">
        <v>5088.7001950000003</v>
      </c>
    </row>
    <row r="4010" spans="1:2" x14ac:dyDescent="0.3">
      <c r="A4010" s="5">
        <v>37104</v>
      </c>
      <c r="B4010" s="4">
        <v>5111.580078</v>
      </c>
    </row>
    <row r="4011" spans="1:2" x14ac:dyDescent="0.3">
      <c r="A4011" s="5">
        <v>37103</v>
      </c>
      <c r="B4011" s="4">
        <v>5085.5097660000001</v>
      </c>
    </row>
    <row r="4012" spans="1:2" x14ac:dyDescent="0.3">
      <c r="A4012" s="5">
        <v>37102</v>
      </c>
      <c r="B4012" s="4">
        <v>5033.7099609999996</v>
      </c>
    </row>
    <row r="4013" spans="1:2" x14ac:dyDescent="0.3">
      <c r="A4013" s="5">
        <v>37099</v>
      </c>
      <c r="B4013" s="4">
        <v>4967.1499020000001</v>
      </c>
    </row>
    <row r="4014" spans="1:2" x14ac:dyDescent="0.3">
      <c r="A4014" s="5">
        <v>37098</v>
      </c>
      <c r="B4014" s="4">
        <v>4842.1201170000004</v>
      </c>
    </row>
    <row r="4015" spans="1:2" x14ac:dyDescent="0.3">
      <c r="A4015" s="5">
        <v>37097</v>
      </c>
      <c r="B4015" s="4">
        <v>4773.169922</v>
      </c>
    </row>
    <row r="4016" spans="1:2" x14ac:dyDescent="0.3">
      <c r="A4016" s="5">
        <v>37096</v>
      </c>
      <c r="B4016" s="4">
        <v>4855.6000979999999</v>
      </c>
    </row>
    <row r="4017" spans="1:2" x14ac:dyDescent="0.3">
      <c r="A4017" s="5">
        <v>37095</v>
      </c>
      <c r="B4017" s="4">
        <v>4911.919922</v>
      </c>
    </row>
    <row r="4018" spans="1:2" x14ac:dyDescent="0.3">
      <c r="A4018" s="5">
        <v>37092</v>
      </c>
      <c r="B4018" s="4">
        <v>4880.7001950000003</v>
      </c>
    </row>
    <row r="4019" spans="1:2" x14ac:dyDescent="0.3">
      <c r="A4019" s="5">
        <v>37091</v>
      </c>
      <c r="B4019" s="4">
        <v>4930.3901370000003</v>
      </c>
    </row>
    <row r="4020" spans="1:2" x14ac:dyDescent="0.3">
      <c r="A4020" s="5">
        <v>37090</v>
      </c>
      <c r="B4020" s="4">
        <v>4867.5</v>
      </c>
    </row>
    <row r="4021" spans="1:2" x14ac:dyDescent="0.3">
      <c r="A4021" s="5">
        <v>37089</v>
      </c>
      <c r="B4021" s="4">
        <v>4978.5400390000004</v>
      </c>
    </row>
    <row r="4022" spans="1:2" x14ac:dyDescent="0.3">
      <c r="A4022" s="5">
        <v>37088</v>
      </c>
      <c r="B4022" s="4">
        <v>5022.7597660000001</v>
      </c>
    </row>
    <row r="4023" spans="1:2" x14ac:dyDescent="0.3">
      <c r="A4023" s="5">
        <v>37085</v>
      </c>
      <c r="B4023" s="4">
        <v>5025.2402339999999</v>
      </c>
    </row>
    <row r="4024" spans="1:2" x14ac:dyDescent="0.3">
      <c r="A4024" s="5">
        <v>37084</v>
      </c>
      <c r="B4024" s="4">
        <v>4961.4301759999998</v>
      </c>
    </row>
    <row r="4025" spans="1:2" x14ac:dyDescent="0.3">
      <c r="A4025" s="5">
        <v>37083</v>
      </c>
      <c r="B4025" s="4">
        <v>4914.6801759999998</v>
      </c>
    </row>
    <row r="4026" spans="1:2" x14ac:dyDescent="0.3">
      <c r="A4026" s="5">
        <v>37082</v>
      </c>
      <c r="B4026" s="4">
        <v>4973.3999020000001</v>
      </c>
    </row>
    <row r="4027" spans="1:2" x14ac:dyDescent="0.3">
      <c r="A4027" s="5">
        <v>37081</v>
      </c>
      <c r="B4027" s="4">
        <v>5027.3701170000004</v>
      </c>
    </row>
    <row r="4028" spans="1:2" x14ac:dyDescent="0.3">
      <c r="A4028" s="5">
        <v>37078</v>
      </c>
      <c r="B4028" s="4">
        <v>4999.3598629999997</v>
      </c>
    </row>
    <row r="4029" spans="1:2" x14ac:dyDescent="0.3">
      <c r="A4029" s="5">
        <v>37077</v>
      </c>
      <c r="B4029" s="4">
        <v>5123.830078</v>
      </c>
    </row>
    <row r="4030" spans="1:2" x14ac:dyDescent="0.3">
      <c r="A4030" s="5">
        <v>37076</v>
      </c>
      <c r="B4030" s="4">
        <v>5175.1298829999996</v>
      </c>
    </row>
    <row r="4031" spans="1:2" x14ac:dyDescent="0.3">
      <c r="A4031" s="5">
        <v>37075</v>
      </c>
      <c r="B4031" s="4">
        <v>5205.7797849999997</v>
      </c>
    </row>
    <row r="4032" spans="1:2" x14ac:dyDescent="0.3">
      <c r="A4032" s="5">
        <v>37074</v>
      </c>
      <c r="B4032" s="4">
        <v>5296.5097660000001</v>
      </c>
    </row>
    <row r="4033" spans="1:2" x14ac:dyDescent="0.3">
      <c r="A4033" s="5">
        <v>37071</v>
      </c>
      <c r="B4033" s="4">
        <v>5225.330078</v>
      </c>
    </row>
    <row r="4034" spans="1:2" x14ac:dyDescent="0.3">
      <c r="A4034" s="5">
        <v>37070</v>
      </c>
      <c r="B4034" s="4">
        <v>5133.5600590000004</v>
      </c>
    </row>
    <row r="4035" spans="1:2" x14ac:dyDescent="0.3">
      <c r="A4035" s="5">
        <v>37069</v>
      </c>
      <c r="B4035" s="4">
        <v>5057.7202150000003</v>
      </c>
    </row>
    <row r="4036" spans="1:2" x14ac:dyDescent="0.3">
      <c r="A4036" s="5">
        <v>37068</v>
      </c>
      <c r="B4036" s="4">
        <v>5090.7299800000001</v>
      </c>
    </row>
    <row r="4037" spans="1:2" x14ac:dyDescent="0.3">
      <c r="A4037" s="5">
        <v>37067</v>
      </c>
      <c r="B4037" s="4">
        <v>5213.4599609999996</v>
      </c>
    </row>
    <row r="4038" spans="1:2" x14ac:dyDescent="0.3">
      <c r="A4038" s="5">
        <v>37064</v>
      </c>
      <c r="B4038" s="4">
        <v>5183.669922</v>
      </c>
    </row>
    <row r="4039" spans="1:2" x14ac:dyDescent="0.3">
      <c r="A4039" s="5">
        <v>37063</v>
      </c>
      <c r="B4039" s="4">
        <v>5134.9702150000003</v>
      </c>
    </row>
    <row r="4040" spans="1:2" x14ac:dyDescent="0.3">
      <c r="A4040" s="5">
        <v>37062</v>
      </c>
      <c r="B4040" s="4">
        <v>5170.4902339999999</v>
      </c>
    </row>
    <row r="4041" spans="1:2" x14ac:dyDescent="0.3">
      <c r="A4041" s="5">
        <v>37061</v>
      </c>
      <c r="B4041" s="4">
        <v>5199.4101559999999</v>
      </c>
    </row>
    <row r="4042" spans="1:2" x14ac:dyDescent="0.3">
      <c r="A4042" s="5">
        <v>37060</v>
      </c>
      <c r="B4042" s="4">
        <v>5160.2797849999997</v>
      </c>
    </row>
    <row r="4043" spans="1:2" x14ac:dyDescent="0.3">
      <c r="A4043" s="5">
        <v>37057</v>
      </c>
      <c r="B4043" s="4">
        <v>5243.8398440000001</v>
      </c>
    </row>
    <row r="4044" spans="1:2" x14ac:dyDescent="0.3">
      <c r="A4044" s="5">
        <v>37056</v>
      </c>
      <c r="B4044" s="4">
        <v>5297.0698240000002</v>
      </c>
    </row>
    <row r="4045" spans="1:2" x14ac:dyDescent="0.3">
      <c r="A4045" s="5">
        <v>37055</v>
      </c>
      <c r="B4045" s="4">
        <v>5353.6298829999996</v>
      </c>
    </row>
    <row r="4046" spans="1:2" x14ac:dyDescent="0.3">
      <c r="A4046" s="5">
        <v>37054</v>
      </c>
      <c r="B4046" s="4">
        <v>5311.9399409999996</v>
      </c>
    </row>
    <row r="4047" spans="1:2" x14ac:dyDescent="0.3">
      <c r="A4047" s="5">
        <v>37053</v>
      </c>
      <c r="B4047" s="4">
        <v>5418.4702150000003</v>
      </c>
    </row>
    <row r="4048" spans="1:2" x14ac:dyDescent="0.3">
      <c r="A4048" s="5">
        <v>37050</v>
      </c>
      <c r="B4048" s="4">
        <v>5439.9301759999998</v>
      </c>
    </row>
    <row r="4049" spans="1:2" x14ac:dyDescent="0.3">
      <c r="A4049" s="5">
        <v>37049</v>
      </c>
      <c r="B4049" s="4">
        <v>5453.3901370000003</v>
      </c>
    </row>
    <row r="4050" spans="1:2" x14ac:dyDescent="0.3">
      <c r="A4050" s="5">
        <v>37048</v>
      </c>
      <c r="B4050" s="4">
        <v>5496.4902339999999</v>
      </c>
    </row>
    <row r="4051" spans="1:2" x14ac:dyDescent="0.3">
      <c r="A4051" s="5">
        <v>37047</v>
      </c>
      <c r="B4051" s="4">
        <v>5516.2700199999999</v>
      </c>
    </row>
    <row r="4052" spans="1:2" x14ac:dyDescent="0.3">
      <c r="A4052" s="5">
        <v>37043</v>
      </c>
      <c r="B4052" s="4">
        <v>5432.7099609999996</v>
      </c>
    </row>
    <row r="4053" spans="1:2" x14ac:dyDescent="0.3">
      <c r="A4053" s="5">
        <v>37042</v>
      </c>
      <c r="B4053" s="4">
        <v>5454.1899409999996</v>
      </c>
    </row>
    <row r="4054" spans="1:2" x14ac:dyDescent="0.3">
      <c r="A4054" s="5">
        <v>37041</v>
      </c>
      <c r="B4054" s="4">
        <v>5444.2700199999999</v>
      </c>
    </row>
    <row r="4055" spans="1:2" x14ac:dyDescent="0.3">
      <c r="A4055" s="5">
        <v>37040</v>
      </c>
      <c r="B4055" s="4">
        <v>5542.2700199999999</v>
      </c>
    </row>
    <row r="4056" spans="1:2" x14ac:dyDescent="0.3">
      <c r="A4056" s="5">
        <v>37039</v>
      </c>
      <c r="B4056" s="4">
        <v>5606.3198240000002</v>
      </c>
    </row>
    <row r="4057" spans="1:2" x14ac:dyDescent="0.3">
      <c r="A4057" s="5">
        <v>37036</v>
      </c>
      <c r="B4057" s="4">
        <v>5581.9399409999996</v>
      </c>
    </row>
    <row r="4058" spans="1:2" x14ac:dyDescent="0.3">
      <c r="A4058" s="5">
        <v>37035</v>
      </c>
      <c r="B4058" s="4">
        <v>5656.4702150000003</v>
      </c>
    </row>
    <row r="4059" spans="1:2" x14ac:dyDescent="0.3">
      <c r="A4059" s="5">
        <v>37034</v>
      </c>
      <c r="B4059" s="4">
        <v>5630.7402339999999</v>
      </c>
    </row>
    <row r="4060" spans="1:2" x14ac:dyDescent="0.3">
      <c r="A4060" s="5">
        <v>37033</v>
      </c>
      <c r="B4060" s="4">
        <v>5693.4702150000003</v>
      </c>
    </row>
    <row r="4061" spans="1:2" x14ac:dyDescent="0.3">
      <c r="A4061" s="5">
        <v>37032</v>
      </c>
      <c r="B4061" s="4">
        <v>5652.0400390000004</v>
      </c>
    </row>
    <row r="4062" spans="1:2" x14ac:dyDescent="0.3">
      <c r="A4062" s="5">
        <v>37029</v>
      </c>
      <c r="B4062" s="4">
        <v>5638.2402339999999</v>
      </c>
    </row>
    <row r="4063" spans="1:2" x14ac:dyDescent="0.3">
      <c r="A4063" s="5">
        <v>37028</v>
      </c>
      <c r="B4063" s="4">
        <v>5592.6499020000001</v>
      </c>
    </row>
    <row r="4064" spans="1:2" x14ac:dyDescent="0.3">
      <c r="A4064" s="5">
        <v>37027</v>
      </c>
      <c r="B4064" s="4">
        <v>5522.6899409999996</v>
      </c>
    </row>
    <row r="4065" spans="1:2" x14ac:dyDescent="0.3">
      <c r="A4065" s="5">
        <v>37026</v>
      </c>
      <c r="B4065" s="4">
        <v>5544.1298829999996</v>
      </c>
    </row>
    <row r="4066" spans="1:2" x14ac:dyDescent="0.3">
      <c r="A4066" s="5">
        <v>37025</v>
      </c>
      <c r="B4066" s="4">
        <v>5487.7202150000003</v>
      </c>
    </row>
    <row r="4067" spans="1:2" x14ac:dyDescent="0.3">
      <c r="A4067" s="5">
        <v>37022</v>
      </c>
      <c r="B4067" s="4">
        <v>5567.25</v>
      </c>
    </row>
    <row r="4068" spans="1:2" x14ac:dyDescent="0.3">
      <c r="A4068" s="5">
        <v>37021</v>
      </c>
      <c r="B4068" s="4">
        <v>5606.4599609999996</v>
      </c>
    </row>
    <row r="4069" spans="1:2" x14ac:dyDescent="0.3">
      <c r="A4069" s="5">
        <v>37020</v>
      </c>
      <c r="B4069" s="4">
        <v>5492.080078</v>
      </c>
    </row>
    <row r="4070" spans="1:2" x14ac:dyDescent="0.3">
      <c r="A4070" s="5">
        <v>37019</v>
      </c>
      <c r="B4070" s="4">
        <v>5516.9301759999998</v>
      </c>
    </row>
    <row r="4071" spans="1:2" x14ac:dyDescent="0.3">
      <c r="A4071" s="5">
        <v>37018</v>
      </c>
      <c r="B4071" s="4">
        <v>5498.5200199999999</v>
      </c>
    </row>
    <row r="4072" spans="1:2" x14ac:dyDescent="0.3">
      <c r="A4072" s="5">
        <v>37015</v>
      </c>
      <c r="B4072" s="4">
        <v>5455.5498049999997</v>
      </c>
    </row>
    <row r="4073" spans="1:2" x14ac:dyDescent="0.3">
      <c r="A4073" s="5">
        <v>37014</v>
      </c>
      <c r="B4073" s="4">
        <v>5457.0698240000002</v>
      </c>
    </row>
    <row r="4074" spans="1:2" x14ac:dyDescent="0.3">
      <c r="A4074" s="5">
        <v>37013</v>
      </c>
      <c r="B4074" s="4">
        <v>5572.9101559999999</v>
      </c>
    </row>
    <row r="4075" spans="1:2" x14ac:dyDescent="0.3">
      <c r="A4075" s="5">
        <v>37011</v>
      </c>
      <c r="B4075" s="4">
        <v>5640.0297849999997</v>
      </c>
    </row>
    <row r="4076" spans="1:2" x14ac:dyDescent="0.3">
      <c r="A4076" s="5">
        <v>37008</v>
      </c>
      <c r="B4076" s="4">
        <v>5575.9702150000003</v>
      </c>
    </row>
    <row r="4077" spans="1:2" x14ac:dyDescent="0.3">
      <c r="A4077" s="5">
        <v>37007</v>
      </c>
      <c r="B4077" s="4">
        <v>5481.7299800000001</v>
      </c>
    </row>
    <row r="4078" spans="1:2" x14ac:dyDescent="0.3">
      <c r="A4078" s="5">
        <v>37006</v>
      </c>
      <c r="B4078" s="4">
        <v>5407.8398440000001</v>
      </c>
    </row>
    <row r="4079" spans="1:2" x14ac:dyDescent="0.3">
      <c r="A4079" s="5">
        <v>37005</v>
      </c>
      <c r="B4079" s="4">
        <v>5424.4301759999998</v>
      </c>
    </row>
    <row r="4080" spans="1:2" x14ac:dyDescent="0.3">
      <c r="A4080" s="5">
        <v>37004</v>
      </c>
      <c r="B4080" s="4">
        <v>5396.8500979999999</v>
      </c>
    </row>
    <row r="4081" spans="1:2" x14ac:dyDescent="0.3">
      <c r="A4081" s="5">
        <v>37001</v>
      </c>
      <c r="B4081" s="4">
        <v>5449.3398440000001</v>
      </c>
    </row>
    <row r="4082" spans="1:2" x14ac:dyDescent="0.3">
      <c r="A4082" s="5">
        <v>37000</v>
      </c>
      <c r="B4082" s="4">
        <v>5480.0498049999997</v>
      </c>
    </row>
    <row r="4083" spans="1:2" x14ac:dyDescent="0.3">
      <c r="A4083" s="5">
        <v>36999</v>
      </c>
      <c r="B4083" s="4">
        <v>5505.080078</v>
      </c>
    </row>
    <row r="4084" spans="1:2" x14ac:dyDescent="0.3">
      <c r="A4084" s="5">
        <v>36998</v>
      </c>
      <c r="B4084" s="4">
        <v>5340.9799800000001</v>
      </c>
    </row>
    <row r="4085" spans="1:2" x14ac:dyDescent="0.3">
      <c r="A4085" s="5">
        <v>36993</v>
      </c>
      <c r="B4085" s="4">
        <v>5372.7099609999996</v>
      </c>
    </row>
    <row r="4086" spans="1:2" x14ac:dyDescent="0.3">
      <c r="A4086" s="5">
        <v>36992</v>
      </c>
      <c r="B4086" s="4">
        <v>5361.5297849999997</v>
      </c>
    </row>
    <row r="4087" spans="1:2" x14ac:dyDescent="0.3">
      <c r="A4087" s="5">
        <v>36991</v>
      </c>
      <c r="B4087" s="4">
        <v>5331.2299800000001</v>
      </c>
    </row>
    <row r="4088" spans="1:2" x14ac:dyDescent="0.3">
      <c r="A4088" s="5">
        <v>36990</v>
      </c>
      <c r="B4088" s="4">
        <v>5183.2202150000003</v>
      </c>
    </row>
    <row r="4089" spans="1:2" x14ac:dyDescent="0.3">
      <c r="A4089" s="5">
        <v>36987</v>
      </c>
      <c r="B4089" s="4">
        <v>5139.7099609999996</v>
      </c>
    </row>
    <row r="4090" spans="1:2" x14ac:dyDescent="0.3">
      <c r="A4090" s="5">
        <v>36986</v>
      </c>
      <c r="B4090" s="4">
        <v>5158.5600590000004</v>
      </c>
    </row>
    <row r="4091" spans="1:2" x14ac:dyDescent="0.3">
      <c r="A4091" s="5">
        <v>36985</v>
      </c>
      <c r="B4091" s="4">
        <v>5071.8198240000002</v>
      </c>
    </row>
    <row r="4092" spans="1:2" x14ac:dyDescent="0.3">
      <c r="A4092" s="5">
        <v>36984</v>
      </c>
      <c r="B4092" s="4">
        <v>5004</v>
      </c>
    </row>
    <row r="4093" spans="1:2" x14ac:dyDescent="0.3">
      <c r="A4093" s="5">
        <v>36983</v>
      </c>
      <c r="B4093" s="4">
        <v>5210.4799800000001</v>
      </c>
    </row>
    <row r="4094" spans="1:2" x14ac:dyDescent="0.3">
      <c r="A4094" s="5">
        <v>36980</v>
      </c>
      <c r="B4094" s="4">
        <v>5180.4501950000003</v>
      </c>
    </row>
    <row r="4095" spans="1:2" x14ac:dyDescent="0.3">
      <c r="A4095" s="5">
        <v>36979</v>
      </c>
      <c r="B4095" s="4">
        <v>5157.919922</v>
      </c>
    </row>
    <row r="4096" spans="1:2" x14ac:dyDescent="0.3">
      <c r="A4096" s="5">
        <v>36978</v>
      </c>
      <c r="B4096" s="4">
        <v>5150.4301759999998</v>
      </c>
    </row>
    <row r="4097" spans="1:2" x14ac:dyDescent="0.3">
      <c r="A4097" s="5">
        <v>36977</v>
      </c>
      <c r="B4097" s="4">
        <v>5235.6000979999999</v>
      </c>
    </row>
    <row r="4098" spans="1:2" x14ac:dyDescent="0.3">
      <c r="A4098" s="5">
        <v>36976</v>
      </c>
      <c r="B4098" s="4">
        <v>5124.7998049999997</v>
      </c>
    </row>
    <row r="4099" spans="1:2" x14ac:dyDescent="0.3">
      <c r="A4099" s="5">
        <v>36973</v>
      </c>
      <c r="B4099" s="4">
        <v>4951.1298829999996</v>
      </c>
    </row>
    <row r="4100" spans="1:2" x14ac:dyDescent="0.3">
      <c r="A4100" s="5">
        <v>36972</v>
      </c>
      <c r="B4100" s="4">
        <v>4824.8198240000002</v>
      </c>
    </row>
    <row r="4101" spans="1:2" x14ac:dyDescent="0.3">
      <c r="A4101" s="5">
        <v>36971</v>
      </c>
      <c r="B4101" s="4">
        <v>5023.7597660000001</v>
      </c>
    </row>
    <row r="4102" spans="1:2" x14ac:dyDescent="0.3">
      <c r="A4102" s="5">
        <v>36970</v>
      </c>
      <c r="B4102" s="4">
        <v>5138.3999020000001</v>
      </c>
    </row>
    <row r="4103" spans="1:2" x14ac:dyDescent="0.3">
      <c r="A4103" s="5">
        <v>36969</v>
      </c>
      <c r="B4103" s="4">
        <v>5048.6000979999999</v>
      </c>
    </row>
    <row r="4104" spans="1:2" x14ac:dyDescent="0.3">
      <c r="A4104" s="5">
        <v>36966</v>
      </c>
      <c r="B4104" s="4">
        <v>5104.7700199999999</v>
      </c>
    </row>
    <row r="4105" spans="1:2" x14ac:dyDescent="0.3">
      <c r="A4105" s="5">
        <v>36965</v>
      </c>
      <c r="B4105" s="4">
        <v>5177.6601559999999</v>
      </c>
    </row>
    <row r="4106" spans="1:2" x14ac:dyDescent="0.3">
      <c r="A4106" s="5">
        <v>36964</v>
      </c>
      <c r="B4106" s="4">
        <v>5115.5</v>
      </c>
    </row>
    <row r="4107" spans="1:2" x14ac:dyDescent="0.3">
      <c r="A4107" s="5">
        <v>36963</v>
      </c>
      <c r="B4107" s="4">
        <v>5186.8701170000004</v>
      </c>
    </row>
    <row r="4108" spans="1:2" x14ac:dyDescent="0.3">
      <c r="A4108" s="5">
        <v>36962</v>
      </c>
      <c r="B4108" s="4">
        <v>5242.3999020000001</v>
      </c>
    </row>
    <row r="4109" spans="1:2" x14ac:dyDescent="0.3">
      <c r="A4109" s="5">
        <v>36959</v>
      </c>
      <c r="B4109" s="4">
        <v>5368.8901370000003</v>
      </c>
    </row>
    <row r="4110" spans="1:2" x14ac:dyDescent="0.3">
      <c r="A4110" s="5">
        <v>36958</v>
      </c>
      <c r="B4110" s="4">
        <v>5438.6601559999999</v>
      </c>
    </row>
    <row r="4111" spans="1:2" x14ac:dyDescent="0.3">
      <c r="A4111" s="5">
        <v>36957</v>
      </c>
      <c r="B4111" s="4">
        <v>5483.6801759999998</v>
      </c>
    </row>
    <row r="4112" spans="1:2" x14ac:dyDescent="0.3">
      <c r="A4112" s="5">
        <v>36956</v>
      </c>
      <c r="B4112" s="4">
        <v>5457.2797849999997</v>
      </c>
    </row>
    <row r="4113" spans="1:2" x14ac:dyDescent="0.3">
      <c r="A4113" s="5">
        <v>36955</v>
      </c>
      <c r="B4113" s="4">
        <v>5368.830078</v>
      </c>
    </row>
    <row r="4114" spans="1:2" x14ac:dyDescent="0.3">
      <c r="A4114" s="5">
        <v>36952</v>
      </c>
      <c r="B4114" s="4">
        <v>5291.919922</v>
      </c>
    </row>
    <row r="4115" spans="1:2" x14ac:dyDescent="0.3">
      <c r="A4115" s="5">
        <v>36951</v>
      </c>
      <c r="B4115" s="4">
        <v>5341.3398440000001</v>
      </c>
    </row>
    <row r="4116" spans="1:2" x14ac:dyDescent="0.3">
      <c r="A4116" s="5">
        <v>36950</v>
      </c>
      <c r="B4116" s="4">
        <v>5367.4799800000001</v>
      </c>
    </row>
    <row r="4117" spans="1:2" x14ac:dyDescent="0.3">
      <c r="A4117" s="5">
        <v>36949</v>
      </c>
      <c r="B4117" s="4">
        <v>5437.7597660000001</v>
      </c>
    </row>
    <row r="4118" spans="1:2" x14ac:dyDescent="0.3">
      <c r="A4118" s="5">
        <v>36948</v>
      </c>
      <c r="B4118" s="4">
        <v>5415.1000979999999</v>
      </c>
    </row>
    <row r="4119" spans="1:2" x14ac:dyDescent="0.3">
      <c r="A4119" s="5">
        <v>36945</v>
      </c>
      <c r="B4119" s="4">
        <v>5322.8398440000001</v>
      </c>
    </row>
    <row r="4120" spans="1:2" x14ac:dyDescent="0.3">
      <c r="A4120" s="5">
        <v>36944</v>
      </c>
      <c r="B4120" s="4">
        <v>5452.4799800000001</v>
      </c>
    </row>
    <row r="4121" spans="1:2" x14ac:dyDescent="0.3">
      <c r="A4121" s="5">
        <v>36943</v>
      </c>
      <c r="B4121" s="4">
        <v>5474.3701170000004</v>
      </c>
    </row>
    <row r="4122" spans="1:2" x14ac:dyDescent="0.3">
      <c r="A4122" s="5">
        <v>36942</v>
      </c>
      <c r="B4122" s="4">
        <v>5548.7402339999999</v>
      </c>
    </row>
    <row r="4123" spans="1:2" x14ac:dyDescent="0.3">
      <c r="A4123" s="5">
        <v>36941</v>
      </c>
      <c r="B4123" s="4">
        <v>5584.75</v>
      </c>
    </row>
    <row r="4124" spans="1:2" x14ac:dyDescent="0.3">
      <c r="A4124" s="5">
        <v>36938</v>
      </c>
      <c r="B4124" s="4">
        <v>5595.1298829999996</v>
      </c>
    </row>
    <row r="4125" spans="1:2" x14ac:dyDescent="0.3">
      <c r="A4125" s="5">
        <v>36937</v>
      </c>
      <c r="B4125" s="4">
        <v>5704.5297849999997</v>
      </c>
    </row>
    <row r="4126" spans="1:2" x14ac:dyDescent="0.3">
      <c r="A4126" s="5">
        <v>36936</v>
      </c>
      <c r="B4126" s="4">
        <v>5644.2299800000001</v>
      </c>
    </row>
    <row r="4127" spans="1:2" x14ac:dyDescent="0.3">
      <c r="A4127" s="5">
        <v>36935</v>
      </c>
      <c r="B4127" s="4">
        <v>5739.0297849999997</v>
      </c>
    </row>
    <row r="4128" spans="1:2" x14ac:dyDescent="0.3">
      <c r="A4128" s="5">
        <v>36934</v>
      </c>
      <c r="B4128" s="4">
        <v>5759.4799800000001</v>
      </c>
    </row>
    <row r="4129" spans="1:2" x14ac:dyDescent="0.3">
      <c r="A4129" s="5">
        <v>36931</v>
      </c>
      <c r="B4129" s="4">
        <v>5712.3598629999997</v>
      </c>
    </row>
    <row r="4130" spans="1:2" x14ac:dyDescent="0.3">
      <c r="A4130" s="5">
        <v>36930</v>
      </c>
      <c r="B4130" s="4">
        <v>5773.4599609999996</v>
      </c>
    </row>
    <row r="4131" spans="1:2" x14ac:dyDescent="0.3">
      <c r="A4131" s="5">
        <v>36929</v>
      </c>
      <c r="B4131" s="4">
        <v>5752.1401370000003</v>
      </c>
    </row>
    <row r="4132" spans="1:2" x14ac:dyDescent="0.3">
      <c r="A4132" s="5">
        <v>36928</v>
      </c>
      <c r="B4132" s="4">
        <v>5852.3500979999999</v>
      </c>
    </row>
    <row r="4133" spans="1:2" x14ac:dyDescent="0.3">
      <c r="A4133" s="5">
        <v>36927</v>
      </c>
      <c r="B4133" s="4">
        <v>5823.4902339999999</v>
      </c>
    </row>
    <row r="4134" spans="1:2" x14ac:dyDescent="0.3">
      <c r="A4134" s="5">
        <v>36924</v>
      </c>
      <c r="B4134" s="4">
        <v>5826.3701170000004</v>
      </c>
    </row>
    <row r="4135" spans="1:2" x14ac:dyDescent="0.3">
      <c r="A4135" s="5">
        <v>36923</v>
      </c>
      <c r="B4135" s="4">
        <v>5899.7202150000003</v>
      </c>
    </row>
    <row r="4136" spans="1:2" x14ac:dyDescent="0.3">
      <c r="A4136" s="5">
        <v>36922</v>
      </c>
      <c r="B4136" s="4">
        <v>5998.4902339999999</v>
      </c>
    </row>
    <row r="4137" spans="1:2" x14ac:dyDescent="0.3">
      <c r="A4137" s="5">
        <v>36921</v>
      </c>
      <c r="B4137" s="4">
        <v>5917.1499020000001</v>
      </c>
    </row>
    <row r="4138" spans="1:2" x14ac:dyDescent="0.3">
      <c r="A4138" s="5">
        <v>36920</v>
      </c>
      <c r="B4138" s="4">
        <v>5887.8999020000001</v>
      </c>
    </row>
    <row r="4139" spans="1:2" x14ac:dyDescent="0.3">
      <c r="A4139" s="5">
        <v>36917</v>
      </c>
      <c r="B4139" s="4">
        <v>5925.6201170000004</v>
      </c>
    </row>
    <row r="4140" spans="1:2" x14ac:dyDescent="0.3">
      <c r="A4140" s="5">
        <v>36916</v>
      </c>
      <c r="B4140" s="4">
        <v>5934.6801759999998</v>
      </c>
    </row>
    <row r="4141" spans="1:2" x14ac:dyDescent="0.3">
      <c r="A4141" s="5">
        <v>36915</v>
      </c>
      <c r="B4141" s="4">
        <v>5900.3198240000002</v>
      </c>
    </row>
    <row r="4142" spans="1:2" x14ac:dyDescent="0.3">
      <c r="A4142" s="5">
        <v>36914</v>
      </c>
      <c r="B4142" s="4">
        <v>5839.7299800000001</v>
      </c>
    </row>
    <row r="4143" spans="1:2" x14ac:dyDescent="0.3">
      <c r="A4143" s="5">
        <v>36913</v>
      </c>
      <c r="B4143" s="4">
        <v>5882.7597660000001</v>
      </c>
    </row>
    <row r="4144" spans="1:2" x14ac:dyDescent="0.3">
      <c r="A4144" s="5">
        <v>36910</v>
      </c>
      <c r="B4144" s="4">
        <v>5845.7299800000001</v>
      </c>
    </row>
    <row r="4145" spans="1:2" x14ac:dyDescent="0.3">
      <c r="A4145" s="5">
        <v>36909</v>
      </c>
      <c r="B4145" s="4">
        <v>5860.1601559999999</v>
      </c>
    </row>
    <row r="4146" spans="1:2" x14ac:dyDescent="0.3">
      <c r="A4146" s="5">
        <v>36908</v>
      </c>
      <c r="B4146" s="4">
        <v>5884.0898440000001</v>
      </c>
    </row>
    <row r="4147" spans="1:2" x14ac:dyDescent="0.3">
      <c r="A4147" s="5">
        <v>36907</v>
      </c>
      <c r="B4147" s="4">
        <v>5761.669922</v>
      </c>
    </row>
    <row r="4148" spans="1:2" x14ac:dyDescent="0.3">
      <c r="A4148" s="5">
        <v>36906</v>
      </c>
      <c r="B4148" s="4">
        <v>5833.3798829999996</v>
      </c>
    </row>
    <row r="4149" spans="1:2" x14ac:dyDescent="0.3">
      <c r="A4149" s="5">
        <v>36903</v>
      </c>
      <c r="B4149" s="4">
        <v>5834.3398440000001</v>
      </c>
    </row>
    <row r="4150" spans="1:2" x14ac:dyDescent="0.3">
      <c r="A4150" s="5">
        <v>36902</v>
      </c>
      <c r="B4150" s="4">
        <v>5702.7797849999997</v>
      </c>
    </row>
    <row r="4151" spans="1:2" x14ac:dyDescent="0.3">
      <c r="A4151" s="5">
        <v>36901</v>
      </c>
      <c r="B4151" s="4">
        <v>5653.3500979999999</v>
      </c>
    </row>
    <row r="4152" spans="1:2" x14ac:dyDescent="0.3">
      <c r="A4152" s="5">
        <v>36900</v>
      </c>
      <c r="B4152" s="4">
        <v>5663.1899409999996</v>
      </c>
    </row>
    <row r="4153" spans="1:2" x14ac:dyDescent="0.3">
      <c r="A4153" s="5">
        <v>36899</v>
      </c>
      <c r="B4153" s="4">
        <v>5732.7998049999997</v>
      </c>
    </row>
    <row r="4154" spans="1:2" x14ac:dyDescent="0.3">
      <c r="A4154" s="5">
        <v>36896</v>
      </c>
      <c r="B4154" s="4">
        <v>5758.0200199999999</v>
      </c>
    </row>
    <row r="4155" spans="1:2" x14ac:dyDescent="0.3">
      <c r="A4155" s="5">
        <v>36895</v>
      </c>
      <c r="B4155" s="4">
        <v>5815.9902339999999</v>
      </c>
    </row>
    <row r="4156" spans="1:2" x14ac:dyDescent="0.3">
      <c r="A4156" s="5">
        <v>36894</v>
      </c>
      <c r="B4156" s="4">
        <v>5684.0498049999997</v>
      </c>
    </row>
    <row r="4157" spans="1:2" x14ac:dyDescent="0.3">
      <c r="A4157" s="5">
        <v>36893</v>
      </c>
      <c r="B4157" s="4">
        <v>5798.8999020000001</v>
      </c>
    </row>
    <row r="4158" spans="1:2" x14ac:dyDescent="0.3">
      <c r="A4158" s="5">
        <v>36889</v>
      </c>
      <c r="B4158" s="4">
        <v>5926.419922</v>
      </c>
    </row>
    <row r="4159" spans="1:2" x14ac:dyDescent="0.3">
      <c r="A4159" s="5">
        <v>36888</v>
      </c>
      <c r="B4159" s="4">
        <v>5920.6000979999999</v>
      </c>
    </row>
    <row r="4160" spans="1:2" x14ac:dyDescent="0.3">
      <c r="A4160" s="5">
        <v>36887</v>
      </c>
      <c r="B4160" s="4">
        <v>5857.1499020000001</v>
      </c>
    </row>
    <row r="4161" spans="1:2" x14ac:dyDescent="0.3">
      <c r="A4161" s="5">
        <v>36882</v>
      </c>
      <c r="B4161" s="4">
        <v>5783.7299800000001</v>
      </c>
    </row>
    <row r="4162" spans="1:2" x14ac:dyDescent="0.3">
      <c r="A4162" s="5">
        <v>36881</v>
      </c>
      <c r="B4162" s="4">
        <v>5758.919922</v>
      </c>
    </row>
    <row r="4163" spans="1:2" x14ac:dyDescent="0.3">
      <c r="A4163" s="5">
        <v>36880</v>
      </c>
      <c r="B4163" s="4">
        <v>5766.2998049999997</v>
      </c>
    </row>
    <row r="4164" spans="1:2" x14ac:dyDescent="0.3">
      <c r="A4164" s="5">
        <v>36879</v>
      </c>
      <c r="B4164" s="4">
        <v>5958.8598629999997</v>
      </c>
    </row>
    <row r="4165" spans="1:2" x14ac:dyDescent="0.3">
      <c r="A4165" s="5">
        <v>36878</v>
      </c>
      <c r="B4165" s="4">
        <v>5887.4902339999999</v>
      </c>
    </row>
    <row r="4166" spans="1:2" x14ac:dyDescent="0.3">
      <c r="A4166" s="5">
        <v>36875</v>
      </c>
      <c r="B4166" s="4">
        <v>5839.5400390000004</v>
      </c>
    </row>
    <row r="4167" spans="1:2" x14ac:dyDescent="0.3">
      <c r="A4167" s="5">
        <v>36874</v>
      </c>
      <c r="B4167" s="4">
        <v>5905.6499020000001</v>
      </c>
    </row>
    <row r="4168" spans="1:2" x14ac:dyDescent="0.3">
      <c r="A4168" s="5">
        <v>36873</v>
      </c>
      <c r="B4168" s="4">
        <v>5962.2900390000004</v>
      </c>
    </row>
    <row r="4169" spans="1:2" x14ac:dyDescent="0.3">
      <c r="A4169" s="5">
        <v>36872</v>
      </c>
      <c r="B4169" s="4">
        <v>6047.6601559999999</v>
      </c>
    </row>
    <row r="4170" spans="1:2" x14ac:dyDescent="0.3">
      <c r="A4170" s="5">
        <v>36871</v>
      </c>
      <c r="B4170" s="4">
        <v>6077.8798829999996</v>
      </c>
    </row>
    <row r="4171" spans="1:2" x14ac:dyDescent="0.3">
      <c r="A4171" s="5">
        <v>36868</v>
      </c>
      <c r="B4171" s="4">
        <v>5939.3198240000002</v>
      </c>
    </row>
    <row r="4172" spans="1:2" x14ac:dyDescent="0.3">
      <c r="A4172" s="5">
        <v>36867</v>
      </c>
      <c r="B4172" s="4">
        <v>5984.6899409999996</v>
      </c>
    </row>
    <row r="4173" spans="1:2" x14ac:dyDescent="0.3">
      <c r="A4173" s="5">
        <v>36866</v>
      </c>
      <c r="B4173" s="4">
        <v>5985.2402339999999</v>
      </c>
    </row>
    <row r="4174" spans="1:2" x14ac:dyDescent="0.3">
      <c r="A4174" s="5">
        <v>36865</v>
      </c>
      <c r="B4174" s="4">
        <v>5994.8901370000003</v>
      </c>
    </row>
    <row r="4175" spans="1:2" x14ac:dyDescent="0.3">
      <c r="A4175" s="5">
        <v>36864</v>
      </c>
      <c r="B4175" s="4">
        <v>5791.5097660000001</v>
      </c>
    </row>
    <row r="4176" spans="1:2" x14ac:dyDescent="0.3">
      <c r="A4176" s="5">
        <v>36861</v>
      </c>
      <c r="B4176" s="4">
        <v>5928.5</v>
      </c>
    </row>
    <row r="4177" spans="1:2" x14ac:dyDescent="0.3">
      <c r="A4177" s="5">
        <v>36860</v>
      </c>
      <c r="B4177" s="4">
        <v>5928.080078</v>
      </c>
    </row>
    <row r="4178" spans="1:2" x14ac:dyDescent="0.3">
      <c r="A4178" s="5">
        <v>36859</v>
      </c>
      <c r="B4178" s="4">
        <v>6060.6499020000001</v>
      </c>
    </row>
    <row r="4179" spans="1:2" x14ac:dyDescent="0.3">
      <c r="A4179" s="5">
        <v>36858</v>
      </c>
      <c r="B4179" s="4">
        <v>6069.2202150000003</v>
      </c>
    </row>
    <row r="4180" spans="1:2" x14ac:dyDescent="0.3">
      <c r="A4180" s="5">
        <v>36857</v>
      </c>
      <c r="B4180" s="4">
        <v>6171.330078</v>
      </c>
    </row>
    <row r="4181" spans="1:2" x14ac:dyDescent="0.3">
      <c r="A4181" s="5">
        <v>36854</v>
      </c>
      <c r="B4181" s="4">
        <v>6145.6499020000001</v>
      </c>
    </row>
    <row r="4182" spans="1:2" x14ac:dyDescent="0.3">
      <c r="A4182" s="5">
        <v>36853</v>
      </c>
      <c r="B4182" s="4">
        <v>6053.0400390000004</v>
      </c>
    </row>
    <row r="4183" spans="1:2" x14ac:dyDescent="0.3">
      <c r="A4183" s="5">
        <v>36852</v>
      </c>
      <c r="B4183" s="4">
        <v>5944.7001950000003</v>
      </c>
    </row>
    <row r="4184" spans="1:2" x14ac:dyDescent="0.3">
      <c r="A4184" s="5">
        <v>36851</v>
      </c>
      <c r="B4184" s="4">
        <v>6081.0200199999999</v>
      </c>
    </row>
    <row r="4185" spans="1:2" x14ac:dyDescent="0.3">
      <c r="A4185" s="5">
        <v>36850</v>
      </c>
      <c r="B4185" s="4">
        <v>6021.7900390000004</v>
      </c>
    </row>
    <row r="4186" spans="1:2" x14ac:dyDescent="0.3">
      <c r="A4186" s="5">
        <v>36847</v>
      </c>
      <c r="B4186" s="4">
        <v>6161.919922</v>
      </c>
    </row>
    <row r="4187" spans="1:2" x14ac:dyDescent="0.3">
      <c r="A4187" s="5">
        <v>36846</v>
      </c>
      <c r="B4187" s="4">
        <v>6283.0600590000004</v>
      </c>
    </row>
    <row r="4188" spans="1:2" x14ac:dyDescent="0.3">
      <c r="A4188" s="5">
        <v>36845</v>
      </c>
      <c r="B4188" s="4">
        <v>6301.7797849999997</v>
      </c>
    </row>
    <row r="4189" spans="1:2" x14ac:dyDescent="0.3">
      <c r="A4189" s="5">
        <v>36844</v>
      </c>
      <c r="B4189" s="4">
        <v>6225.9799800000001</v>
      </c>
    </row>
    <row r="4190" spans="1:2" x14ac:dyDescent="0.3">
      <c r="A4190" s="5">
        <v>36843</v>
      </c>
      <c r="B4190" s="4">
        <v>6037.7299800000001</v>
      </c>
    </row>
    <row r="4191" spans="1:2" x14ac:dyDescent="0.3">
      <c r="A4191" s="5">
        <v>36840</v>
      </c>
      <c r="B4191" s="4">
        <v>6147.4902339999999</v>
      </c>
    </row>
    <row r="4192" spans="1:2" x14ac:dyDescent="0.3">
      <c r="A4192" s="5">
        <v>36839</v>
      </c>
      <c r="B4192" s="4">
        <v>6271.1499020000001</v>
      </c>
    </row>
    <row r="4193" spans="1:2" x14ac:dyDescent="0.3">
      <c r="A4193" s="5">
        <v>36838</v>
      </c>
      <c r="B4193" s="4">
        <v>6336.0297849999997</v>
      </c>
    </row>
    <row r="4194" spans="1:2" x14ac:dyDescent="0.3">
      <c r="A4194" s="5">
        <v>36837</v>
      </c>
      <c r="B4194" s="4">
        <v>6386.0698240000002</v>
      </c>
    </row>
    <row r="4195" spans="1:2" x14ac:dyDescent="0.3">
      <c r="A4195" s="5">
        <v>36836</v>
      </c>
      <c r="B4195" s="4">
        <v>6352.2402339999999</v>
      </c>
    </row>
    <row r="4196" spans="1:2" x14ac:dyDescent="0.3">
      <c r="A4196" s="5">
        <v>36833</v>
      </c>
      <c r="B4196" s="4">
        <v>6398.919922</v>
      </c>
    </row>
    <row r="4197" spans="1:2" x14ac:dyDescent="0.3">
      <c r="A4197" s="5">
        <v>36832</v>
      </c>
      <c r="B4197" s="4">
        <v>6400.3100590000004</v>
      </c>
    </row>
    <row r="4198" spans="1:2" x14ac:dyDescent="0.3">
      <c r="A4198" s="5">
        <v>36831</v>
      </c>
      <c r="B4198" s="4">
        <v>6409.0498049999997</v>
      </c>
    </row>
    <row r="4199" spans="1:2" x14ac:dyDescent="0.3">
      <c r="A4199" s="5">
        <v>36830</v>
      </c>
      <c r="B4199" s="4">
        <v>6397.6601559999999</v>
      </c>
    </row>
    <row r="4200" spans="1:2" x14ac:dyDescent="0.3">
      <c r="A4200" s="5">
        <v>36829</v>
      </c>
      <c r="B4200" s="4">
        <v>6296.8398440000001</v>
      </c>
    </row>
    <row r="4201" spans="1:2" x14ac:dyDescent="0.3">
      <c r="A4201" s="5">
        <v>36826</v>
      </c>
      <c r="B4201" s="4">
        <v>6268.9301759999998</v>
      </c>
    </row>
    <row r="4202" spans="1:2" x14ac:dyDescent="0.3">
      <c r="A4202" s="5">
        <v>36825</v>
      </c>
      <c r="B4202" s="4">
        <v>6208.419922</v>
      </c>
    </row>
    <row r="4203" spans="1:2" x14ac:dyDescent="0.3">
      <c r="A4203" s="5">
        <v>36824</v>
      </c>
      <c r="B4203" s="4">
        <v>6277.8999020000001</v>
      </c>
    </row>
    <row r="4204" spans="1:2" x14ac:dyDescent="0.3">
      <c r="A4204" s="5">
        <v>36823</v>
      </c>
      <c r="B4204" s="4">
        <v>6323.7402339999999</v>
      </c>
    </row>
    <row r="4205" spans="1:2" x14ac:dyDescent="0.3">
      <c r="A4205" s="5">
        <v>36822</v>
      </c>
      <c r="B4205" s="4">
        <v>6182.3398440000001</v>
      </c>
    </row>
    <row r="4206" spans="1:2" x14ac:dyDescent="0.3">
      <c r="A4206" s="5">
        <v>36819</v>
      </c>
      <c r="B4206" s="4">
        <v>6149.4399409999996</v>
      </c>
    </row>
    <row r="4207" spans="1:2" x14ac:dyDescent="0.3">
      <c r="A4207" s="5">
        <v>36818</v>
      </c>
      <c r="B4207" s="4">
        <v>6066.4799800000001</v>
      </c>
    </row>
    <row r="4208" spans="1:2" x14ac:dyDescent="0.3">
      <c r="A4208" s="5">
        <v>36817</v>
      </c>
      <c r="B4208" s="4">
        <v>5937.3500979999999</v>
      </c>
    </row>
    <row r="4209" spans="1:2" x14ac:dyDescent="0.3">
      <c r="A4209" s="5">
        <v>36816</v>
      </c>
      <c r="B4209" s="4">
        <v>6067.1499020000001</v>
      </c>
    </row>
    <row r="4210" spans="1:2" x14ac:dyDescent="0.3">
      <c r="A4210" s="5">
        <v>36815</v>
      </c>
      <c r="B4210" s="4">
        <v>6088.0400390000004</v>
      </c>
    </row>
    <row r="4211" spans="1:2" x14ac:dyDescent="0.3">
      <c r="A4211" s="5">
        <v>36812</v>
      </c>
      <c r="B4211" s="4">
        <v>6064.2099609999996</v>
      </c>
    </row>
    <row r="4212" spans="1:2" x14ac:dyDescent="0.3">
      <c r="A4212" s="5">
        <v>36811</v>
      </c>
      <c r="B4212" s="4">
        <v>5990.7001950000003</v>
      </c>
    </row>
    <row r="4213" spans="1:2" x14ac:dyDescent="0.3">
      <c r="A4213" s="5">
        <v>36810</v>
      </c>
      <c r="B4213" s="4">
        <v>5956.1201170000004</v>
      </c>
    </row>
    <row r="4214" spans="1:2" x14ac:dyDescent="0.3">
      <c r="A4214" s="5">
        <v>36809</v>
      </c>
      <c r="B4214" s="4">
        <v>6143.2998049999997</v>
      </c>
    </row>
    <row r="4215" spans="1:2" x14ac:dyDescent="0.3">
      <c r="A4215" s="5">
        <v>36808</v>
      </c>
      <c r="B4215" s="4">
        <v>6110.0600590000004</v>
      </c>
    </row>
    <row r="4216" spans="1:2" x14ac:dyDescent="0.3">
      <c r="A4216" s="5">
        <v>36805</v>
      </c>
      <c r="B4216" s="4">
        <v>6258.4101559999999</v>
      </c>
    </row>
    <row r="4217" spans="1:2" x14ac:dyDescent="0.3">
      <c r="A4217" s="5">
        <v>36804</v>
      </c>
      <c r="B4217" s="4">
        <v>6335.1201170000004</v>
      </c>
    </row>
    <row r="4218" spans="1:2" x14ac:dyDescent="0.3">
      <c r="A4218" s="5">
        <v>36803</v>
      </c>
      <c r="B4218" s="4">
        <v>6296.1298829999996</v>
      </c>
    </row>
    <row r="4219" spans="1:2" x14ac:dyDescent="0.3">
      <c r="A4219" s="5">
        <v>36802</v>
      </c>
      <c r="B4219" s="4">
        <v>6400.4301759999998</v>
      </c>
    </row>
    <row r="4220" spans="1:2" x14ac:dyDescent="0.3">
      <c r="A4220" s="5">
        <v>36801</v>
      </c>
      <c r="B4220" s="4">
        <v>6349.2402339999999</v>
      </c>
    </row>
    <row r="4221" spans="1:2" x14ac:dyDescent="0.3">
      <c r="A4221" s="5">
        <v>36798</v>
      </c>
      <c r="B4221" s="4">
        <v>6266.6298829999996</v>
      </c>
    </row>
    <row r="4222" spans="1:2" x14ac:dyDescent="0.3">
      <c r="A4222" s="5">
        <v>36797</v>
      </c>
      <c r="B4222" s="4">
        <v>6311.0297849999997</v>
      </c>
    </row>
    <row r="4223" spans="1:2" x14ac:dyDescent="0.3">
      <c r="A4223" s="5">
        <v>36796</v>
      </c>
      <c r="B4223" s="4">
        <v>6319.7900390000004</v>
      </c>
    </row>
    <row r="4224" spans="1:2" x14ac:dyDescent="0.3">
      <c r="A4224" s="5">
        <v>36795</v>
      </c>
      <c r="B4224" s="4">
        <v>6294.0600590000004</v>
      </c>
    </row>
    <row r="4225" spans="1:2" x14ac:dyDescent="0.3">
      <c r="A4225" s="5">
        <v>36794</v>
      </c>
      <c r="B4225" s="4">
        <v>6336.2797849999997</v>
      </c>
    </row>
    <row r="4226" spans="1:2" x14ac:dyDescent="0.3">
      <c r="A4226" s="5">
        <v>36791</v>
      </c>
      <c r="B4226" s="4">
        <v>6258.580078</v>
      </c>
    </row>
    <row r="4227" spans="1:2" x14ac:dyDescent="0.3">
      <c r="A4227" s="5">
        <v>36790</v>
      </c>
      <c r="B4227" s="4">
        <v>6254.7700199999999</v>
      </c>
    </row>
    <row r="4228" spans="1:2" x14ac:dyDescent="0.3">
      <c r="A4228" s="5">
        <v>36789</v>
      </c>
      <c r="B4228" s="4">
        <v>6405.4301759999998</v>
      </c>
    </row>
    <row r="4229" spans="1:2" x14ac:dyDescent="0.3">
      <c r="A4229" s="5">
        <v>36788</v>
      </c>
      <c r="B4229" s="4">
        <v>6529.9501950000003</v>
      </c>
    </row>
    <row r="4230" spans="1:2" x14ac:dyDescent="0.3">
      <c r="A4230" s="5">
        <v>36787</v>
      </c>
      <c r="B4230" s="4">
        <v>6522.3798829999996</v>
      </c>
    </row>
    <row r="4231" spans="1:2" x14ac:dyDescent="0.3">
      <c r="A4231" s="5">
        <v>36784</v>
      </c>
      <c r="B4231" s="4">
        <v>6614.6499020000001</v>
      </c>
    </row>
    <row r="4232" spans="1:2" x14ac:dyDescent="0.3">
      <c r="A4232" s="5">
        <v>36783</v>
      </c>
      <c r="B4232" s="4">
        <v>6637.9101559999999</v>
      </c>
    </row>
    <row r="4233" spans="1:2" x14ac:dyDescent="0.3">
      <c r="A4233" s="5">
        <v>36782</v>
      </c>
      <c r="B4233" s="4">
        <v>6568.8901370000003</v>
      </c>
    </row>
    <row r="4234" spans="1:2" x14ac:dyDescent="0.3">
      <c r="A4234" s="5">
        <v>36781</v>
      </c>
      <c r="B4234" s="4">
        <v>6697.7998049999997</v>
      </c>
    </row>
    <row r="4235" spans="1:2" x14ac:dyDescent="0.3">
      <c r="A4235" s="5">
        <v>36780</v>
      </c>
      <c r="B4235" s="4">
        <v>6675.0097660000001</v>
      </c>
    </row>
    <row r="4236" spans="1:2" x14ac:dyDescent="0.3">
      <c r="A4236" s="5">
        <v>36777</v>
      </c>
      <c r="B4236" s="4">
        <v>6703.3598629999997</v>
      </c>
    </row>
    <row r="4237" spans="1:2" x14ac:dyDescent="0.3">
      <c r="A4237" s="5">
        <v>36776</v>
      </c>
      <c r="B4237" s="4">
        <v>6834.4599609999996</v>
      </c>
    </row>
    <row r="4238" spans="1:2" x14ac:dyDescent="0.3">
      <c r="A4238" s="5">
        <v>36775</v>
      </c>
      <c r="B4238" s="4">
        <v>6796.7900390000004</v>
      </c>
    </row>
    <row r="4239" spans="1:2" x14ac:dyDescent="0.3">
      <c r="A4239" s="5">
        <v>36774</v>
      </c>
      <c r="B4239" s="4">
        <v>6856.7597660000001</v>
      </c>
    </row>
    <row r="4240" spans="1:2" x14ac:dyDescent="0.3">
      <c r="A4240" s="5">
        <v>36773</v>
      </c>
      <c r="B4240" s="4">
        <v>6922.330078</v>
      </c>
    </row>
    <row r="4241" spans="1:2" x14ac:dyDescent="0.3">
      <c r="A4241" s="5">
        <v>36770</v>
      </c>
      <c r="B4241" s="4">
        <v>6813.6601559999999</v>
      </c>
    </row>
    <row r="4242" spans="1:2" x14ac:dyDescent="0.3">
      <c r="A4242" s="5">
        <v>36769</v>
      </c>
      <c r="B4242" s="4">
        <v>6625.419922</v>
      </c>
    </row>
    <row r="4243" spans="1:2" x14ac:dyDescent="0.3">
      <c r="A4243" s="5">
        <v>36768</v>
      </c>
      <c r="B4243" s="4">
        <v>6634.6201170000004</v>
      </c>
    </row>
    <row r="4244" spans="1:2" x14ac:dyDescent="0.3">
      <c r="A4244" s="5">
        <v>36767</v>
      </c>
      <c r="B4244" s="4">
        <v>6633.9902339999999</v>
      </c>
    </row>
    <row r="4245" spans="1:2" x14ac:dyDescent="0.3">
      <c r="A4245" s="5">
        <v>36766</v>
      </c>
      <c r="B4245" s="4">
        <v>6615.0200199999999</v>
      </c>
    </row>
    <row r="4246" spans="1:2" x14ac:dyDescent="0.3">
      <c r="A4246" s="5">
        <v>36763</v>
      </c>
      <c r="B4246" s="4">
        <v>6595.1098629999997</v>
      </c>
    </row>
    <row r="4247" spans="1:2" x14ac:dyDescent="0.3">
      <c r="A4247" s="5">
        <v>36762</v>
      </c>
      <c r="B4247" s="4">
        <v>6461.9301759999998</v>
      </c>
    </row>
    <row r="4248" spans="1:2" x14ac:dyDescent="0.3">
      <c r="A4248" s="5">
        <v>36761</v>
      </c>
      <c r="B4248" s="4">
        <v>6501.7001950000003</v>
      </c>
    </row>
    <row r="4249" spans="1:2" x14ac:dyDescent="0.3">
      <c r="A4249" s="5">
        <v>36760</v>
      </c>
      <c r="B4249" s="4">
        <v>6513.7099609999996</v>
      </c>
    </row>
    <row r="4250" spans="1:2" x14ac:dyDescent="0.3">
      <c r="A4250" s="5">
        <v>36759</v>
      </c>
      <c r="B4250" s="4">
        <v>6571.6298829999996</v>
      </c>
    </row>
    <row r="4251" spans="1:2" x14ac:dyDescent="0.3">
      <c r="A4251" s="5">
        <v>36756</v>
      </c>
      <c r="B4251" s="4">
        <v>6594.3500979999999</v>
      </c>
    </row>
    <row r="4252" spans="1:2" x14ac:dyDescent="0.3">
      <c r="A4252" s="5">
        <v>36755</v>
      </c>
      <c r="B4252" s="4">
        <v>6635.3398440000001</v>
      </c>
    </row>
    <row r="4253" spans="1:2" x14ac:dyDescent="0.3">
      <c r="A4253" s="5">
        <v>36754</v>
      </c>
      <c r="B4253" s="4">
        <v>6684.080078</v>
      </c>
    </row>
    <row r="4254" spans="1:2" x14ac:dyDescent="0.3">
      <c r="A4254" s="5">
        <v>36753</v>
      </c>
      <c r="B4254" s="4">
        <v>6636.6098629999997</v>
      </c>
    </row>
    <row r="4255" spans="1:2" x14ac:dyDescent="0.3">
      <c r="A4255" s="5">
        <v>36752</v>
      </c>
      <c r="B4255" s="4">
        <v>6609.3598629999997</v>
      </c>
    </row>
    <row r="4256" spans="1:2" x14ac:dyDescent="0.3">
      <c r="A4256" s="5">
        <v>36749</v>
      </c>
      <c r="B4256" s="4">
        <v>6553</v>
      </c>
    </row>
    <row r="4257" spans="1:2" x14ac:dyDescent="0.3">
      <c r="A4257" s="5">
        <v>36748</v>
      </c>
      <c r="B4257" s="4">
        <v>6562.5400390000004</v>
      </c>
    </row>
    <row r="4258" spans="1:2" x14ac:dyDescent="0.3">
      <c r="A4258" s="5">
        <v>36747</v>
      </c>
      <c r="B4258" s="4">
        <v>6570.1801759999998</v>
      </c>
    </row>
    <row r="4259" spans="1:2" x14ac:dyDescent="0.3">
      <c r="A4259" s="5">
        <v>36746</v>
      </c>
      <c r="B4259" s="4">
        <v>6532.4399409999996</v>
      </c>
    </row>
    <row r="4260" spans="1:2" x14ac:dyDescent="0.3">
      <c r="A4260" s="5">
        <v>36745</v>
      </c>
      <c r="B4260" s="4">
        <v>6519.0400390000004</v>
      </c>
    </row>
    <row r="4261" spans="1:2" x14ac:dyDescent="0.3">
      <c r="A4261" s="5">
        <v>36742</v>
      </c>
      <c r="B4261" s="4">
        <v>6461.3500979999999</v>
      </c>
    </row>
    <row r="4262" spans="1:2" x14ac:dyDescent="0.3">
      <c r="A4262" s="5">
        <v>36741</v>
      </c>
      <c r="B4262" s="4">
        <v>6354.9301759999998</v>
      </c>
    </row>
    <row r="4263" spans="1:2" x14ac:dyDescent="0.3">
      <c r="A4263" s="5">
        <v>36740</v>
      </c>
      <c r="B4263" s="4">
        <v>6529.9101559999999</v>
      </c>
    </row>
    <row r="4264" spans="1:2" x14ac:dyDescent="0.3">
      <c r="A4264" s="5">
        <v>36739</v>
      </c>
      <c r="B4264" s="4">
        <v>6532.2900390000004</v>
      </c>
    </row>
    <row r="4265" spans="1:2" x14ac:dyDescent="0.3">
      <c r="A4265" s="5">
        <v>36738</v>
      </c>
      <c r="B4265" s="4">
        <v>6542.4902339999999</v>
      </c>
    </row>
    <row r="4266" spans="1:2" x14ac:dyDescent="0.3">
      <c r="A4266" s="5">
        <v>36735</v>
      </c>
      <c r="B4266" s="4">
        <v>6415.7202150000003</v>
      </c>
    </row>
    <row r="4267" spans="1:2" x14ac:dyDescent="0.3">
      <c r="A4267" s="5">
        <v>36734</v>
      </c>
      <c r="B4267" s="4">
        <v>6511.5297849999997</v>
      </c>
    </row>
    <row r="4268" spans="1:2" x14ac:dyDescent="0.3">
      <c r="A4268" s="5">
        <v>36733</v>
      </c>
      <c r="B4268" s="4">
        <v>6493</v>
      </c>
    </row>
    <row r="4269" spans="1:2" x14ac:dyDescent="0.3">
      <c r="A4269" s="5">
        <v>36732</v>
      </c>
      <c r="B4269" s="4">
        <v>6463.9101559999999</v>
      </c>
    </row>
    <row r="4270" spans="1:2" x14ac:dyDescent="0.3">
      <c r="A4270" s="5">
        <v>36731</v>
      </c>
      <c r="B4270" s="4">
        <v>6502.5698240000002</v>
      </c>
    </row>
    <row r="4271" spans="1:2" x14ac:dyDescent="0.3">
      <c r="A4271" s="5">
        <v>36728</v>
      </c>
      <c r="B4271" s="4">
        <v>6464.1201170000004</v>
      </c>
    </row>
    <row r="4272" spans="1:2" x14ac:dyDescent="0.3">
      <c r="A4272" s="5">
        <v>36727</v>
      </c>
      <c r="B4272" s="4">
        <v>6563.7700199999999</v>
      </c>
    </row>
    <row r="4273" spans="1:2" x14ac:dyDescent="0.3">
      <c r="A4273" s="5">
        <v>36726</v>
      </c>
      <c r="B4273" s="4">
        <v>6495.1098629999997</v>
      </c>
    </row>
    <row r="4274" spans="1:2" x14ac:dyDescent="0.3">
      <c r="A4274" s="5">
        <v>36725</v>
      </c>
      <c r="B4274" s="4">
        <v>6514.5400390000004</v>
      </c>
    </row>
    <row r="4275" spans="1:2" x14ac:dyDescent="0.3">
      <c r="A4275" s="5">
        <v>36724</v>
      </c>
      <c r="B4275" s="4">
        <v>6619.25</v>
      </c>
    </row>
    <row r="4276" spans="1:2" x14ac:dyDescent="0.3">
      <c r="A4276" s="5">
        <v>36720</v>
      </c>
      <c r="B4276" s="4">
        <v>6570.3598629999997</v>
      </c>
    </row>
    <row r="4277" spans="1:2" x14ac:dyDescent="0.3">
      <c r="A4277" s="5">
        <v>36719</v>
      </c>
      <c r="B4277" s="4">
        <v>6536.5097660000001</v>
      </c>
    </row>
    <row r="4278" spans="1:2" x14ac:dyDescent="0.3">
      <c r="A4278" s="5">
        <v>36718</v>
      </c>
      <c r="B4278" s="4">
        <v>6490.3500979999999</v>
      </c>
    </row>
    <row r="4279" spans="1:2" x14ac:dyDescent="0.3">
      <c r="A4279" s="5">
        <v>36717</v>
      </c>
      <c r="B4279" s="4">
        <v>6487.419922</v>
      </c>
    </row>
    <row r="4280" spans="1:2" x14ac:dyDescent="0.3">
      <c r="A4280" s="5">
        <v>36714</v>
      </c>
      <c r="B4280" s="4">
        <v>6565.9702150000003</v>
      </c>
    </row>
    <row r="4281" spans="1:2" x14ac:dyDescent="0.3">
      <c r="A4281" s="5">
        <v>36713</v>
      </c>
      <c r="B4281" s="4">
        <v>6453.9702150000003</v>
      </c>
    </row>
    <row r="4282" spans="1:2" x14ac:dyDescent="0.3">
      <c r="A4282" s="5">
        <v>36712</v>
      </c>
      <c r="B4282" s="4">
        <v>6462.7001950000003</v>
      </c>
    </row>
    <row r="4283" spans="1:2" x14ac:dyDescent="0.3">
      <c r="A4283" s="5">
        <v>36711</v>
      </c>
      <c r="B4283" s="4">
        <v>6494.7700199999999</v>
      </c>
    </row>
    <row r="4284" spans="1:2" x14ac:dyDescent="0.3">
      <c r="A4284" s="5">
        <v>36710</v>
      </c>
      <c r="B4284" s="4">
        <v>6508.4702150000003</v>
      </c>
    </row>
    <row r="4285" spans="1:2" x14ac:dyDescent="0.3">
      <c r="A4285" s="5">
        <v>36707</v>
      </c>
      <c r="B4285" s="4">
        <v>6446.5400390000004</v>
      </c>
    </row>
    <row r="4286" spans="1:2" x14ac:dyDescent="0.3">
      <c r="A4286" s="5">
        <v>36706</v>
      </c>
      <c r="B4286" s="4">
        <v>6400.8198240000002</v>
      </c>
    </row>
    <row r="4287" spans="1:2" x14ac:dyDescent="0.3">
      <c r="A4287" s="5">
        <v>36705</v>
      </c>
      <c r="B4287" s="4">
        <v>6607.9599609999996</v>
      </c>
    </row>
    <row r="4288" spans="1:2" x14ac:dyDescent="0.3">
      <c r="A4288" s="5">
        <v>36704</v>
      </c>
      <c r="B4288" s="4">
        <v>6568.0898440000001</v>
      </c>
    </row>
    <row r="4289" spans="1:2" x14ac:dyDescent="0.3">
      <c r="A4289" s="5">
        <v>36703</v>
      </c>
      <c r="B4289" s="4">
        <v>6586.2597660000001</v>
      </c>
    </row>
    <row r="4290" spans="1:2" x14ac:dyDescent="0.3">
      <c r="A4290" s="5">
        <v>36700</v>
      </c>
      <c r="B4290" s="4">
        <v>6545.3500979999999</v>
      </c>
    </row>
    <row r="4291" spans="1:2" x14ac:dyDescent="0.3">
      <c r="A4291" s="5">
        <v>36699</v>
      </c>
      <c r="B4291" s="4">
        <v>6474.8798829999996</v>
      </c>
    </row>
    <row r="4292" spans="1:2" x14ac:dyDescent="0.3">
      <c r="A4292" s="5">
        <v>36698</v>
      </c>
      <c r="B4292" s="4">
        <v>6490.7597660000001</v>
      </c>
    </row>
    <row r="4293" spans="1:2" x14ac:dyDescent="0.3">
      <c r="A4293" s="5">
        <v>36697</v>
      </c>
      <c r="B4293" s="4">
        <v>6554.919922</v>
      </c>
    </row>
    <row r="4294" spans="1:2" x14ac:dyDescent="0.3">
      <c r="A4294" s="5">
        <v>36696</v>
      </c>
      <c r="B4294" s="4">
        <v>6505.1601559999999</v>
      </c>
    </row>
    <row r="4295" spans="1:2" x14ac:dyDescent="0.3">
      <c r="A4295" s="5">
        <v>36693</v>
      </c>
      <c r="B4295" s="4">
        <v>6456.2597660000001</v>
      </c>
    </row>
    <row r="4296" spans="1:2" x14ac:dyDescent="0.3">
      <c r="A4296" s="5">
        <v>36692</v>
      </c>
      <c r="B4296" s="4">
        <v>6512.9799800000001</v>
      </c>
    </row>
    <row r="4297" spans="1:2" x14ac:dyDescent="0.3">
      <c r="A4297" s="5">
        <v>36691</v>
      </c>
      <c r="B4297" s="4">
        <v>6608.1000979999999</v>
      </c>
    </row>
    <row r="4298" spans="1:2" x14ac:dyDescent="0.3">
      <c r="A4298" s="5">
        <v>36690</v>
      </c>
      <c r="B4298" s="4">
        <v>6532.8398440000001</v>
      </c>
    </row>
    <row r="4299" spans="1:2" x14ac:dyDescent="0.3">
      <c r="A4299" s="5">
        <v>36686</v>
      </c>
      <c r="B4299" s="4">
        <v>6549.0498049999997</v>
      </c>
    </row>
    <row r="4300" spans="1:2" x14ac:dyDescent="0.3">
      <c r="A4300" s="5">
        <v>36685</v>
      </c>
      <c r="B4300" s="4">
        <v>6523.6601559999999</v>
      </c>
    </row>
    <row r="4301" spans="1:2" x14ac:dyDescent="0.3">
      <c r="A4301" s="5">
        <v>36684</v>
      </c>
      <c r="B4301" s="4">
        <v>6498.5</v>
      </c>
    </row>
    <row r="4302" spans="1:2" x14ac:dyDescent="0.3">
      <c r="A4302" s="5">
        <v>36683</v>
      </c>
      <c r="B4302" s="4">
        <v>6589.7700199999999</v>
      </c>
    </row>
    <row r="4303" spans="1:2" x14ac:dyDescent="0.3">
      <c r="A4303" s="5">
        <v>36682</v>
      </c>
      <c r="B4303" s="4">
        <v>6656.2597660000001</v>
      </c>
    </row>
    <row r="4304" spans="1:2" x14ac:dyDescent="0.3">
      <c r="A4304" s="5">
        <v>36679</v>
      </c>
      <c r="B4304" s="4">
        <v>6673.5200199999999</v>
      </c>
    </row>
    <row r="4305" spans="1:2" x14ac:dyDescent="0.3">
      <c r="A4305" s="5">
        <v>36678</v>
      </c>
      <c r="B4305" s="4">
        <v>6599.7099609999996</v>
      </c>
    </row>
    <row r="4306" spans="1:2" x14ac:dyDescent="0.3">
      <c r="A4306" s="5">
        <v>36677</v>
      </c>
      <c r="B4306" s="4">
        <v>6426.2597660000001</v>
      </c>
    </row>
    <row r="4307" spans="1:2" x14ac:dyDescent="0.3">
      <c r="A4307" s="5">
        <v>36676</v>
      </c>
      <c r="B4307" s="4">
        <v>6325.4902339999999</v>
      </c>
    </row>
    <row r="4308" spans="1:2" x14ac:dyDescent="0.3">
      <c r="A4308" s="5">
        <v>36675</v>
      </c>
      <c r="B4308" s="4">
        <v>6205.1298829999996</v>
      </c>
    </row>
    <row r="4309" spans="1:2" x14ac:dyDescent="0.3">
      <c r="A4309" s="5">
        <v>36672</v>
      </c>
      <c r="B4309" s="4">
        <v>6129.1499020000001</v>
      </c>
    </row>
    <row r="4310" spans="1:2" x14ac:dyDescent="0.3">
      <c r="A4310" s="5">
        <v>36671</v>
      </c>
      <c r="B4310" s="4">
        <v>6129.6601559999999</v>
      </c>
    </row>
    <row r="4311" spans="1:2" x14ac:dyDescent="0.3">
      <c r="A4311" s="5">
        <v>36670</v>
      </c>
      <c r="B4311" s="4">
        <v>6027.1000979999999</v>
      </c>
    </row>
    <row r="4312" spans="1:2" x14ac:dyDescent="0.3">
      <c r="A4312" s="5">
        <v>36669</v>
      </c>
      <c r="B4312" s="4">
        <v>6148.5600590000004</v>
      </c>
    </row>
    <row r="4313" spans="1:2" x14ac:dyDescent="0.3">
      <c r="A4313" s="5">
        <v>36668</v>
      </c>
      <c r="B4313" s="4">
        <v>6094.169922</v>
      </c>
    </row>
    <row r="4314" spans="1:2" x14ac:dyDescent="0.3">
      <c r="A4314" s="5">
        <v>36665</v>
      </c>
      <c r="B4314" s="4">
        <v>6196.0498049999997</v>
      </c>
    </row>
    <row r="4315" spans="1:2" x14ac:dyDescent="0.3">
      <c r="A4315" s="5">
        <v>36664</v>
      </c>
      <c r="B4315" s="4">
        <v>6451.9702150000003</v>
      </c>
    </row>
    <row r="4316" spans="1:2" x14ac:dyDescent="0.3">
      <c r="A4316" s="5">
        <v>36663</v>
      </c>
      <c r="B4316" s="4">
        <v>6453.0498049999997</v>
      </c>
    </row>
    <row r="4317" spans="1:2" x14ac:dyDescent="0.3">
      <c r="A4317" s="5">
        <v>36662</v>
      </c>
      <c r="B4317" s="4">
        <v>6557.3901370000003</v>
      </c>
    </row>
    <row r="4318" spans="1:2" x14ac:dyDescent="0.3">
      <c r="A4318" s="5">
        <v>36661</v>
      </c>
      <c r="B4318" s="4">
        <v>6392.2700199999999</v>
      </c>
    </row>
    <row r="4319" spans="1:2" x14ac:dyDescent="0.3">
      <c r="A4319" s="5">
        <v>36658</v>
      </c>
      <c r="B4319" s="4">
        <v>6449.2700199999999</v>
      </c>
    </row>
    <row r="4320" spans="1:2" x14ac:dyDescent="0.3">
      <c r="A4320" s="5">
        <v>36657</v>
      </c>
      <c r="B4320" s="4">
        <v>6380.1298829999996</v>
      </c>
    </row>
    <row r="4321" spans="1:2" x14ac:dyDescent="0.3">
      <c r="A4321" s="5">
        <v>36656</v>
      </c>
      <c r="B4321" s="4">
        <v>6263.3398440000001</v>
      </c>
    </row>
    <row r="4322" spans="1:2" x14ac:dyDescent="0.3">
      <c r="A4322" s="5">
        <v>36655</v>
      </c>
      <c r="B4322" s="4">
        <v>6369.6098629999997</v>
      </c>
    </row>
    <row r="4323" spans="1:2" x14ac:dyDescent="0.3">
      <c r="A4323" s="5">
        <v>36654</v>
      </c>
      <c r="B4323" s="4">
        <v>6514.419922</v>
      </c>
    </row>
    <row r="4324" spans="1:2" x14ac:dyDescent="0.3">
      <c r="A4324" s="5">
        <v>36651</v>
      </c>
      <c r="B4324" s="4">
        <v>6545.7597660000001</v>
      </c>
    </row>
    <row r="4325" spans="1:2" x14ac:dyDescent="0.3">
      <c r="A4325" s="5">
        <v>36650</v>
      </c>
      <c r="B4325" s="4">
        <v>6491.7402339999999</v>
      </c>
    </row>
    <row r="4326" spans="1:2" x14ac:dyDescent="0.3">
      <c r="A4326" s="5">
        <v>36649</v>
      </c>
      <c r="B4326" s="4">
        <v>6435.6499020000001</v>
      </c>
    </row>
    <row r="4327" spans="1:2" x14ac:dyDescent="0.3">
      <c r="A4327" s="5">
        <v>36648</v>
      </c>
      <c r="B4327" s="4">
        <v>6562.4101559999999</v>
      </c>
    </row>
    <row r="4328" spans="1:2" x14ac:dyDescent="0.3">
      <c r="A4328" s="5">
        <v>36644</v>
      </c>
      <c r="B4328" s="4">
        <v>6419.7202150000003</v>
      </c>
    </row>
    <row r="4329" spans="1:2" x14ac:dyDescent="0.3">
      <c r="A4329" s="5">
        <v>36643</v>
      </c>
      <c r="B4329" s="4">
        <v>6247.8598629999997</v>
      </c>
    </row>
    <row r="4330" spans="1:2" x14ac:dyDescent="0.3">
      <c r="A4330" s="5">
        <v>36642</v>
      </c>
      <c r="B4330" s="4">
        <v>6390.8701170000004</v>
      </c>
    </row>
    <row r="4331" spans="1:2" x14ac:dyDescent="0.3">
      <c r="A4331" s="5">
        <v>36641</v>
      </c>
      <c r="B4331" s="4">
        <v>6320.2900390000004</v>
      </c>
    </row>
    <row r="4332" spans="1:2" x14ac:dyDescent="0.3">
      <c r="A4332" s="5">
        <v>36636</v>
      </c>
      <c r="B4332" s="4">
        <v>6234.5097660000001</v>
      </c>
    </row>
    <row r="4333" spans="1:2" x14ac:dyDescent="0.3">
      <c r="A4333" s="5">
        <v>36635</v>
      </c>
      <c r="B4333" s="4">
        <v>6166.4599609999996</v>
      </c>
    </row>
    <row r="4334" spans="1:2" x14ac:dyDescent="0.3">
      <c r="A4334" s="5">
        <v>36634</v>
      </c>
      <c r="B4334" s="4">
        <v>6147.4399409999996</v>
      </c>
    </row>
    <row r="4335" spans="1:2" x14ac:dyDescent="0.3">
      <c r="A4335" s="5">
        <v>36633</v>
      </c>
      <c r="B4335" s="4">
        <v>6060.5400390000004</v>
      </c>
    </row>
    <row r="4336" spans="1:2" x14ac:dyDescent="0.3">
      <c r="A4336" s="5">
        <v>36630</v>
      </c>
      <c r="B4336" s="4">
        <v>6065.7099609999996</v>
      </c>
    </row>
    <row r="4337" spans="1:2" x14ac:dyDescent="0.3">
      <c r="A4337" s="5">
        <v>36629</v>
      </c>
      <c r="B4337" s="4">
        <v>6264.3398440000001</v>
      </c>
    </row>
    <row r="4338" spans="1:2" x14ac:dyDescent="0.3">
      <c r="A4338" s="5">
        <v>36628</v>
      </c>
      <c r="B4338" s="4">
        <v>6238.7001950000003</v>
      </c>
    </row>
    <row r="4339" spans="1:2" x14ac:dyDescent="0.3">
      <c r="A4339" s="5">
        <v>36627</v>
      </c>
      <c r="B4339" s="4">
        <v>6261.419922</v>
      </c>
    </row>
    <row r="4340" spans="1:2" x14ac:dyDescent="0.3">
      <c r="A4340" s="5">
        <v>36626</v>
      </c>
      <c r="B4340" s="4">
        <v>6364.8999020000001</v>
      </c>
    </row>
    <row r="4341" spans="1:2" x14ac:dyDescent="0.3">
      <c r="A4341" s="5">
        <v>36623</v>
      </c>
      <c r="B4341" s="4">
        <v>6308.0400390000004</v>
      </c>
    </row>
    <row r="4342" spans="1:2" x14ac:dyDescent="0.3">
      <c r="A4342" s="5">
        <v>36622</v>
      </c>
      <c r="B4342" s="4">
        <v>6224.0200199999999</v>
      </c>
    </row>
    <row r="4343" spans="1:2" x14ac:dyDescent="0.3">
      <c r="A4343" s="5">
        <v>36621</v>
      </c>
      <c r="B4343" s="4">
        <v>6036.9399409999996</v>
      </c>
    </row>
    <row r="4344" spans="1:2" x14ac:dyDescent="0.3">
      <c r="A4344" s="5">
        <v>36620</v>
      </c>
      <c r="B4344" s="4">
        <v>6221.9399409999996</v>
      </c>
    </row>
    <row r="4345" spans="1:2" x14ac:dyDescent="0.3">
      <c r="A4345" s="5">
        <v>36619</v>
      </c>
      <c r="B4345" s="4">
        <v>6130.2700199999999</v>
      </c>
    </row>
    <row r="4346" spans="1:2" x14ac:dyDescent="0.3">
      <c r="A4346" s="5">
        <v>36616</v>
      </c>
      <c r="B4346" s="4">
        <v>6286.0498049999997</v>
      </c>
    </row>
    <row r="4347" spans="1:2" x14ac:dyDescent="0.3">
      <c r="A4347" s="5">
        <v>36615</v>
      </c>
      <c r="B4347" s="4">
        <v>6313.8198240000002</v>
      </c>
    </row>
    <row r="4348" spans="1:2" x14ac:dyDescent="0.3">
      <c r="A4348" s="5">
        <v>36614</v>
      </c>
      <c r="B4348" s="4">
        <v>6505.4799800000001</v>
      </c>
    </row>
    <row r="4349" spans="1:2" x14ac:dyDescent="0.3">
      <c r="A4349" s="5">
        <v>36613</v>
      </c>
      <c r="B4349" s="4">
        <v>6524.2998049999997</v>
      </c>
    </row>
    <row r="4350" spans="1:2" x14ac:dyDescent="0.3">
      <c r="A4350" s="5">
        <v>36612</v>
      </c>
      <c r="B4350" s="4">
        <v>6450.8500979999999</v>
      </c>
    </row>
    <row r="4351" spans="1:2" x14ac:dyDescent="0.3">
      <c r="A4351" s="5">
        <v>36609</v>
      </c>
      <c r="B4351" s="4">
        <v>6364.2597660000001</v>
      </c>
    </row>
    <row r="4352" spans="1:2" x14ac:dyDescent="0.3">
      <c r="A4352" s="5">
        <v>36608</v>
      </c>
      <c r="B4352" s="4">
        <v>6268.3100590000004</v>
      </c>
    </row>
    <row r="4353" spans="1:2" x14ac:dyDescent="0.3">
      <c r="A4353" s="5">
        <v>36607</v>
      </c>
      <c r="B4353" s="4">
        <v>6279.2900390000004</v>
      </c>
    </row>
    <row r="4354" spans="1:2" x14ac:dyDescent="0.3">
      <c r="A4354" s="5">
        <v>36606</v>
      </c>
      <c r="B4354" s="4">
        <v>6320.8701170000004</v>
      </c>
    </row>
    <row r="4355" spans="1:2" x14ac:dyDescent="0.3">
      <c r="A4355" s="5">
        <v>36605</v>
      </c>
      <c r="B4355" s="4">
        <v>6352.5097660000001</v>
      </c>
    </row>
    <row r="4356" spans="1:2" x14ac:dyDescent="0.3">
      <c r="A4356" s="5">
        <v>36602</v>
      </c>
      <c r="B4356" s="4">
        <v>6304.2797849999997</v>
      </c>
    </row>
    <row r="4357" spans="1:2" x14ac:dyDescent="0.3">
      <c r="A4357" s="5">
        <v>36601</v>
      </c>
      <c r="B4357" s="4">
        <v>6258.5297849999997</v>
      </c>
    </row>
    <row r="4358" spans="1:2" x14ac:dyDescent="0.3">
      <c r="A4358" s="5">
        <v>36600</v>
      </c>
      <c r="B4358" s="4">
        <v>6188.9399409999996</v>
      </c>
    </row>
    <row r="4359" spans="1:2" x14ac:dyDescent="0.3">
      <c r="A4359" s="5">
        <v>36599</v>
      </c>
      <c r="B4359" s="4">
        <v>6350.3500979999999</v>
      </c>
    </row>
    <row r="4360" spans="1:2" x14ac:dyDescent="0.3">
      <c r="A4360" s="5">
        <v>36598</v>
      </c>
      <c r="B4360" s="4">
        <v>6336.9301759999998</v>
      </c>
    </row>
    <row r="4361" spans="1:2" x14ac:dyDescent="0.3">
      <c r="A4361" s="5">
        <v>36595</v>
      </c>
      <c r="B4361" s="4">
        <v>6510.2797849999997</v>
      </c>
    </row>
    <row r="4362" spans="1:2" x14ac:dyDescent="0.3">
      <c r="A4362" s="5">
        <v>36594</v>
      </c>
      <c r="B4362" s="4">
        <v>6423.4301759999998</v>
      </c>
    </row>
    <row r="4363" spans="1:2" x14ac:dyDescent="0.3">
      <c r="A4363" s="5">
        <v>36593</v>
      </c>
      <c r="B4363" s="4">
        <v>6344.9702150000003</v>
      </c>
    </row>
    <row r="4364" spans="1:2" x14ac:dyDescent="0.3">
      <c r="A4364" s="5">
        <v>36592</v>
      </c>
      <c r="B4364" s="4">
        <v>6441.8500979999999</v>
      </c>
    </row>
    <row r="4365" spans="1:2" x14ac:dyDescent="0.3">
      <c r="A4365" s="5">
        <v>36591</v>
      </c>
      <c r="B4365" s="4">
        <v>6545.9799800000001</v>
      </c>
    </row>
    <row r="4366" spans="1:2" x14ac:dyDescent="0.3">
      <c r="A4366" s="5">
        <v>36588</v>
      </c>
      <c r="B4366" s="4">
        <v>6514.1098629999997</v>
      </c>
    </row>
    <row r="4367" spans="1:2" x14ac:dyDescent="0.3">
      <c r="A4367" s="5">
        <v>36587</v>
      </c>
      <c r="B4367" s="4">
        <v>6477.5498049999997</v>
      </c>
    </row>
    <row r="4368" spans="1:2" x14ac:dyDescent="0.3">
      <c r="A4368" s="5">
        <v>36586</v>
      </c>
      <c r="B4368" s="4">
        <v>6256.3198240000002</v>
      </c>
    </row>
    <row r="4369" spans="1:2" x14ac:dyDescent="0.3">
      <c r="A4369" s="5">
        <v>36585</v>
      </c>
      <c r="B4369" s="4">
        <v>6190.9599609999996</v>
      </c>
    </row>
    <row r="4370" spans="1:2" x14ac:dyDescent="0.3">
      <c r="A4370" s="5">
        <v>36584</v>
      </c>
      <c r="B4370" s="4">
        <v>6102.7299800000001</v>
      </c>
    </row>
    <row r="4371" spans="1:2" x14ac:dyDescent="0.3">
      <c r="A4371" s="5">
        <v>36581</v>
      </c>
      <c r="B4371" s="4">
        <v>6188.6401370000003</v>
      </c>
    </row>
    <row r="4372" spans="1:2" x14ac:dyDescent="0.3">
      <c r="A4372" s="5">
        <v>36580</v>
      </c>
      <c r="B4372" s="4">
        <v>6078.7797849999997</v>
      </c>
    </row>
    <row r="4373" spans="1:2" x14ac:dyDescent="0.3">
      <c r="A4373" s="5">
        <v>36579</v>
      </c>
      <c r="B4373" s="4">
        <v>6031.25</v>
      </c>
    </row>
    <row r="4374" spans="1:2" x14ac:dyDescent="0.3">
      <c r="A4374" s="5">
        <v>36578</v>
      </c>
      <c r="B4374" s="4">
        <v>5963.3100590000004</v>
      </c>
    </row>
    <row r="4375" spans="1:2" x14ac:dyDescent="0.3">
      <c r="A4375" s="5">
        <v>36577</v>
      </c>
      <c r="B4375" s="4">
        <v>5967.2797849999997</v>
      </c>
    </row>
    <row r="4376" spans="1:2" x14ac:dyDescent="0.3">
      <c r="A4376" s="5">
        <v>36574</v>
      </c>
      <c r="B4376" s="4">
        <v>6062.7202150000003</v>
      </c>
    </row>
    <row r="4377" spans="1:2" x14ac:dyDescent="0.3">
      <c r="A4377" s="5">
        <v>36573</v>
      </c>
      <c r="B4377" s="4">
        <v>6154.9599609999996</v>
      </c>
    </row>
    <row r="4378" spans="1:2" x14ac:dyDescent="0.3">
      <c r="A4378" s="5">
        <v>36572</v>
      </c>
      <c r="B4378" s="4">
        <v>6046.2700199999999</v>
      </c>
    </row>
    <row r="4379" spans="1:2" x14ac:dyDescent="0.3">
      <c r="A4379" s="5">
        <v>36571</v>
      </c>
      <c r="B4379" s="4">
        <v>6092.6298829999996</v>
      </c>
    </row>
    <row r="4380" spans="1:2" x14ac:dyDescent="0.3">
      <c r="A4380" s="5">
        <v>36570</v>
      </c>
      <c r="B4380" s="4">
        <v>6268.3198240000002</v>
      </c>
    </row>
    <row r="4381" spans="1:2" x14ac:dyDescent="0.3">
      <c r="A4381" s="5">
        <v>36567</v>
      </c>
      <c r="B4381" s="4">
        <v>6287.0097660000001</v>
      </c>
    </row>
    <row r="4382" spans="1:2" x14ac:dyDescent="0.3">
      <c r="A4382" s="5">
        <v>36566</v>
      </c>
      <c r="B4382" s="4">
        <v>6207.5200199999999</v>
      </c>
    </row>
    <row r="4383" spans="1:2" x14ac:dyDescent="0.3">
      <c r="A4383" s="5">
        <v>36565</v>
      </c>
      <c r="B4383" s="4">
        <v>6271.6000979999999</v>
      </c>
    </row>
    <row r="4384" spans="1:2" x14ac:dyDescent="0.3">
      <c r="A4384" s="5">
        <v>36564</v>
      </c>
      <c r="B4384" s="4">
        <v>6297.6601559999999</v>
      </c>
    </row>
    <row r="4385" spans="1:2" x14ac:dyDescent="0.3">
      <c r="A4385" s="5">
        <v>36563</v>
      </c>
      <c r="B4385" s="4">
        <v>6203.580078</v>
      </c>
    </row>
    <row r="4386" spans="1:2" x14ac:dyDescent="0.3">
      <c r="A4386" s="5">
        <v>36560</v>
      </c>
      <c r="B4386" s="4">
        <v>6275.7202150000003</v>
      </c>
    </row>
    <row r="4387" spans="1:2" x14ac:dyDescent="0.3">
      <c r="A4387" s="5">
        <v>36559</v>
      </c>
      <c r="B4387" s="4">
        <v>6149.669922</v>
      </c>
    </row>
    <row r="4388" spans="1:2" x14ac:dyDescent="0.3">
      <c r="A4388" s="5">
        <v>36558</v>
      </c>
      <c r="B4388" s="4">
        <v>5946.8598629999997</v>
      </c>
    </row>
    <row r="4389" spans="1:2" x14ac:dyDescent="0.3">
      <c r="A4389" s="5">
        <v>36557</v>
      </c>
      <c r="B4389" s="4">
        <v>5773.419922</v>
      </c>
    </row>
    <row r="4390" spans="1:2" x14ac:dyDescent="0.3">
      <c r="A4390" s="5">
        <v>36556</v>
      </c>
      <c r="B4390" s="4">
        <v>5659.8100590000004</v>
      </c>
    </row>
    <row r="4391" spans="1:2" x14ac:dyDescent="0.3">
      <c r="A4391" s="5">
        <v>36553</v>
      </c>
      <c r="B4391" s="4">
        <v>5731.0498049999997</v>
      </c>
    </row>
    <row r="4392" spans="1:2" x14ac:dyDescent="0.3">
      <c r="A4392" s="5">
        <v>36552</v>
      </c>
      <c r="B4392" s="4">
        <v>5688.3500979999999</v>
      </c>
    </row>
    <row r="4393" spans="1:2" x14ac:dyDescent="0.3">
      <c r="A4393" s="5">
        <v>36551</v>
      </c>
      <c r="B4393" s="4">
        <v>5646.3198240000002</v>
      </c>
    </row>
    <row r="4394" spans="1:2" x14ac:dyDescent="0.3">
      <c r="A4394" s="5">
        <v>36550</v>
      </c>
      <c r="B4394" s="4">
        <v>5597.5</v>
      </c>
    </row>
    <row r="4395" spans="1:2" x14ac:dyDescent="0.3">
      <c r="A4395" s="5">
        <v>36549</v>
      </c>
      <c r="B4395" s="4">
        <v>5690.8598629999997</v>
      </c>
    </row>
    <row r="4396" spans="1:2" x14ac:dyDescent="0.3">
      <c r="A4396" s="5">
        <v>36546</v>
      </c>
      <c r="B4396" s="4">
        <v>5681.3198240000002</v>
      </c>
    </row>
    <row r="4397" spans="1:2" x14ac:dyDescent="0.3">
      <c r="A4397" s="5">
        <v>36545</v>
      </c>
      <c r="B4397" s="4">
        <v>5709.7402339999999</v>
      </c>
    </row>
    <row r="4398" spans="1:2" x14ac:dyDescent="0.3">
      <c r="A4398" s="5">
        <v>36544</v>
      </c>
      <c r="B4398" s="4">
        <v>5649.4599609999996</v>
      </c>
    </row>
    <row r="4399" spans="1:2" x14ac:dyDescent="0.3">
      <c r="A4399" s="5">
        <v>36543</v>
      </c>
      <c r="B4399" s="4">
        <v>5672.9501950000003</v>
      </c>
    </row>
    <row r="4400" spans="1:2" x14ac:dyDescent="0.3">
      <c r="A4400" s="5">
        <v>36542</v>
      </c>
      <c r="B4400" s="4">
        <v>5842.7797849999997</v>
      </c>
    </row>
    <row r="4401" spans="1:2" x14ac:dyDescent="0.3">
      <c r="A4401" s="5">
        <v>36539</v>
      </c>
      <c r="B4401" s="4">
        <v>5787.4399409999996</v>
      </c>
    </row>
    <row r="4402" spans="1:2" x14ac:dyDescent="0.3">
      <c r="A4402" s="5">
        <v>36538</v>
      </c>
      <c r="B4402" s="4">
        <v>5633.2402339999999</v>
      </c>
    </row>
    <row r="4403" spans="1:2" x14ac:dyDescent="0.3">
      <c r="A4403" s="5">
        <v>36537</v>
      </c>
      <c r="B4403" s="4">
        <v>5582.5</v>
      </c>
    </row>
    <row r="4404" spans="1:2" x14ac:dyDescent="0.3">
      <c r="A4404" s="5">
        <v>36536</v>
      </c>
      <c r="B4404" s="4">
        <v>5613.8999020000001</v>
      </c>
    </row>
    <row r="4405" spans="1:2" x14ac:dyDescent="0.3">
      <c r="A4405" s="5">
        <v>36535</v>
      </c>
      <c r="B4405" s="4">
        <v>5646.1201170000004</v>
      </c>
    </row>
    <row r="4406" spans="1:2" x14ac:dyDescent="0.3">
      <c r="A4406" s="5">
        <v>36532</v>
      </c>
      <c r="B4406" s="4">
        <v>5539.6098629999997</v>
      </c>
    </row>
    <row r="4407" spans="1:2" x14ac:dyDescent="0.3">
      <c r="A4407" s="5">
        <v>36531</v>
      </c>
      <c r="B4407" s="4">
        <v>5450.1098629999997</v>
      </c>
    </row>
    <row r="4408" spans="1:2" x14ac:dyDescent="0.3">
      <c r="A4408" s="5">
        <v>36530</v>
      </c>
      <c r="B4408" s="4">
        <v>5479.7001950000003</v>
      </c>
    </row>
    <row r="4409" spans="1:2" x14ac:dyDescent="0.3">
      <c r="A4409" s="5">
        <v>36529</v>
      </c>
      <c r="B4409" s="4">
        <v>5672.0200199999999</v>
      </c>
    </row>
    <row r="4410" spans="1:2" x14ac:dyDescent="0.3">
      <c r="A4410" s="5">
        <v>36528</v>
      </c>
      <c r="B4410" s="4">
        <v>5917.3701170000004</v>
      </c>
    </row>
    <row r="4411" spans="1:2" x14ac:dyDescent="0.3">
      <c r="A4411" s="5">
        <v>36524</v>
      </c>
      <c r="B4411" s="4">
        <v>5958.3198240000002</v>
      </c>
    </row>
    <row r="4412" spans="1:2" x14ac:dyDescent="0.3">
      <c r="A4412" s="5">
        <v>36523</v>
      </c>
      <c r="B4412" s="4">
        <v>5837.75</v>
      </c>
    </row>
    <row r="4413" spans="1:2" x14ac:dyDescent="0.3">
      <c r="A4413" s="5">
        <v>36522</v>
      </c>
      <c r="B4413" s="4">
        <v>5827.080078</v>
      </c>
    </row>
    <row r="4414" spans="1:2" x14ac:dyDescent="0.3">
      <c r="A4414" s="5">
        <v>36521</v>
      </c>
      <c r="B4414" s="4">
        <v>5834.4702150000003</v>
      </c>
    </row>
    <row r="4415" spans="1:2" x14ac:dyDescent="0.3">
      <c r="A4415" s="5">
        <v>36518</v>
      </c>
      <c r="B4415" s="4">
        <v>5852.5</v>
      </c>
    </row>
    <row r="4416" spans="1:2" x14ac:dyDescent="0.3">
      <c r="A4416" s="5">
        <v>36517</v>
      </c>
      <c r="B4416" s="4">
        <v>5731.3500979999999</v>
      </c>
    </row>
    <row r="4417" spans="1:2" x14ac:dyDescent="0.3">
      <c r="A4417" s="5">
        <v>36516</v>
      </c>
      <c r="B4417" s="4">
        <v>5621.2900390000004</v>
      </c>
    </row>
    <row r="4418" spans="1:2" x14ac:dyDescent="0.3">
      <c r="A4418" s="5">
        <v>36515</v>
      </c>
      <c r="B4418" s="4">
        <v>5529.2402339999999</v>
      </c>
    </row>
    <row r="4419" spans="1:2" x14ac:dyDescent="0.3">
      <c r="A4419" s="5">
        <v>36514</v>
      </c>
      <c r="B4419" s="4">
        <v>5521.1098629999997</v>
      </c>
    </row>
    <row r="4420" spans="1:2" x14ac:dyDescent="0.3">
      <c r="A4420" s="5">
        <v>36511</v>
      </c>
      <c r="B4420" s="4">
        <v>5502.3999020000001</v>
      </c>
    </row>
    <row r="4421" spans="1:2" x14ac:dyDescent="0.3">
      <c r="A4421" s="5">
        <v>36510</v>
      </c>
      <c r="B4421" s="4">
        <v>5540.1601559999999</v>
      </c>
    </row>
    <row r="4422" spans="1:2" x14ac:dyDescent="0.3">
      <c r="A4422" s="5">
        <v>36509</v>
      </c>
      <c r="B4422" s="4">
        <v>5530.1298829999996</v>
      </c>
    </row>
    <row r="4423" spans="1:2" x14ac:dyDescent="0.3">
      <c r="A4423" s="5">
        <v>36508</v>
      </c>
      <c r="B4423" s="4">
        <v>5564.4702150000003</v>
      </c>
    </row>
    <row r="4424" spans="1:2" x14ac:dyDescent="0.3">
      <c r="A4424" s="5">
        <v>36507</v>
      </c>
      <c r="B4424" s="4">
        <v>5535.7597660000001</v>
      </c>
    </row>
    <row r="4425" spans="1:2" x14ac:dyDescent="0.3">
      <c r="A4425" s="5">
        <v>36504</v>
      </c>
      <c r="B4425" s="4">
        <v>5481.1000979999999</v>
      </c>
    </row>
    <row r="4426" spans="1:2" x14ac:dyDescent="0.3">
      <c r="A4426" s="5">
        <v>36503</v>
      </c>
      <c r="B4426" s="4">
        <v>5548.6201170000004</v>
      </c>
    </row>
    <row r="4427" spans="1:2" x14ac:dyDescent="0.3">
      <c r="A4427" s="5">
        <v>36502</v>
      </c>
      <c r="B4427" s="4">
        <v>5487.1201170000004</v>
      </c>
    </row>
    <row r="4428" spans="1:2" x14ac:dyDescent="0.3">
      <c r="A4428" s="5">
        <v>36501</v>
      </c>
      <c r="B4428" s="4">
        <v>5534.5097660000001</v>
      </c>
    </row>
    <row r="4429" spans="1:2" x14ac:dyDescent="0.3">
      <c r="A4429" s="5">
        <v>36500</v>
      </c>
      <c r="B4429" s="4">
        <v>5509.9702150000003</v>
      </c>
    </row>
    <row r="4430" spans="1:2" x14ac:dyDescent="0.3">
      <c r="A4430" s="5">
        <v>36497</v>
      </c>
      <c r="B4430" s="4">
        <v>5468.0498049999997</v>
      </c>
    </row>
    <row r="4431" spans="1:2" x14ac:dyDescent="0.3">
      <c r="A4431" s="5">
        <v>36496</v>
      </c>
      <c r="B4431" s="4">
        <v>5354.1899409999996</v>
      </c>
    </row>
    <row r="4432" spans="1:2" x14ac:dyDescent="0.3">
      <c r="A4432" s="5">
        <v>36495</v>
      </c>
      <c r="B4432" s="4">
        <v>5381.4101559999999</v>
      </c>
    </row>
    <row r="4433" spans="1:2" x14ac:dyDescent="0.3">
      <c r="A4433" s="5">
        <v>36494</v>
      </c>
      <c r="B4433" s="4">
        <v>5341.6201170000004</v>
      </c>
    </row>
    <row r="4434" spans="1:2" x14ac:dyDescent="0.3">
      <c r="A4434" s="5">
        <v>36493</v>
      </c>
      <c r="B4434" s="4">
        <v>5373.9101559999999</v>
      </c>
    </row>
    <row r="4435" spans="1:2" x14ac:dyDescent="0.3">
      <c r="A4435" s="5">
        <v>36490</v>
      </c>
      <c r="B4435" s="4">
        <v>5396.9902339999999</v>
      </c>
    </row>
    <row r="4436" spans="1:2" x14ac:dyDescent="0.3">
      <c r="A4436" s="5">
        <v>36489</v>
      </c>
      <c r="B4436" s="4">
        <v>5352.6000979999999</v>
      </c>
    </row>
    <row r="4437" spans="1:2" x14ac:dyDescent="0.3">
      <c r="A4437" s="5">
        <v>36488</v>
      </c>
      <c r="B4437" s="4">
        <v>5189.3798829999996</v>
      </c>
    </row>
    <row r="4438" spans="1:2" x14ac:dyDescent="0.3">
      <c r="A4438" s="5">
        <v>36487</v>
      </c>
      <c r="B4438" s="4">
        <v>5152.8701170000004</v>
      </c>
    </row>
    <row r="4439" spans="1:2" x14ac:dyDescent="0.3">
      <c r="A4439" s="5">
        <v>36486</v>
      </c>
      <c r="B4439" s="4">
        <v>5147.9599609999996</v>
      </c>
    </row>
    <row r="4440" spans="1:2" x14ac:dyDescent="0.3">
      <c r="A4440" s="5">
        <v>36483</v>
      </c>
      <c r="B4440" s="4">
        <v>5263.2299800000001</v>
      </c>
    </row>
    <row r="4441" spans="1:2" x14ac:dyDescent="0.3">
      <c r="A4441" s="5">
        <v>36482</v>
      </c>
      <c r="B4441" s="4">
        <v>5246.330078</v>
      </c>
    </row>
    <row r="4442" spans="1:2" x14ac:dyDescent="0.3">
      <c r="A4442" s="5">
        <v>36481</v>
      </c>
      <c r="B4442" s="4">
        <v>5178.2299800000001</v>
      </c>
    </row>
    <row r="4443" spans="1:2" x14ac:dyDescent="0.3">
      <c r="A4443" s="5">
        <v>36480</v>
      </c>
      <c r="B4443" s="4">
        <v>5191.0097660000001</v>
      </c>
    </row>
    <row r="4444" spans="1:2" x14ac:dyDescent="0.3">
      <c r="A4444" s="5">
        <v>36479</v>
      </c>
      <c r="B4444" s="4">
        <v>5178.1298829999996</v>
      </c>
    </row>
    <row r="4445" spans="1:2" x14ac:dyDescent="0.3">
      <c r="A4445" s="5">
        <v>36476</v>
      </c>
      <c r="B4445" s="4">
        <v>5141.5097660000001</v>
      </c>
    </row>
    <row r="4446" spans="1:2" x14ac:dyDescent="0.3">
      <c r="A4446" s="5">
        <v>36475</v>
      </c>
      <c r="B4446" s="4">
        <v>5132.080078</v>
      </c>
    </row>
    <row r="4447" spans="1:2" x14ac:dyDescent="0.3">
      <c r="A4447" s="5">
        <v>36474</v>
      </c>
      <c r="B4447" s="4">
        <v>5051.830078</v>
      </c>
    </row>
    <row r="4448" spans="1:2" x14ac:dyDescent="0.3">
      <c r="A4448" s="5">
        <v>36473</v>
      </c>
      <c r="B4448" s="4">
        <v>4997.5600590000004</v>
      </c>
    </row>
    <row r="4449" spans="1:2" x14ac:dyDescent="0.3">
      <c r="A4449" s="5">
        <v>36472</v>
      </c>
      <c r="B4449" s="4">
        <v>4994.7700199999999</v>
      </c>
    </row>
    <row r="4450" spans="1:2" x14ac:dyDescent="0.3">
      <c r="A4450" s="5">
        <v>36469</v>
      </c>
      <c r="B4450" s="4">
        <v>4975.8999020000001</v>
      </c>
    </row>
    <row r="4451" spans="1:2" x14ac:dyDescent="0.3">
      <c r="A4451" s="5">
        <v>36468</v>
      </c>
      <c r="B4451" s="4">
        <v>4943.7402339999999</v>
      </c>
    </row>
    <row r="4452" spans="1:2" x14ac:dyDescent="0.3">
      <c r="A4452" s="5">
        <v>36467</v>
      </c>
      <c r="B4452" s="4">
        <v>4917.8398440000001</v>
      </c>
    </row>
    <row r="4453" spans="1:2" x14ac:dyDescent="0.3">
      <c r="A4453" s="5">
        <v>36466</v>
      </c>
      <c r="B4453" s="4">
        <v>4898.5200199999999</v>
      </c>
    </row>
    <row r="4454" spans="1:2" x14ac:dyDescent="0.3">
      <c r="A4454" s="5">
        <v>36462</v>
      </c>
      <c r="B4454" s="4">
        <v>4888.6201170000004</v>
      </c>
    </row>
    <row r="4455" spans="1:2" x14ac:dyDescent="0.3">
      <c r="A4455" s="5">
        <v>36461</v>
      </c>
      <c r="B4455" s="4">
        <v>4748.6201170000004</v>
      </c>
    </row>
    <row r="4456" spans="1:2" x14ac:dyDescent="0.3">
      <c r="A4456" s="5">
        <v>36460</v>
      </c>
      <c r="B4456" s="4">
        <v>4695.0498049999997</v>
      </c>
    </row>
    <row r="4457" spans="1:2" x14ac:dyDescent="0.3">
      <c r="A4457" s="5">
        <v>36459</v>
      </c>
      <c r="B4457" s="4">
        <v>4706.5898440000001</v>
      </c>
    </row>
    <row r="4458" spans="1:2" x14ac:dyDescent="0.3">
      <c r="A4458" s="5">
        <v>36458</v>
      </c>
      <c r="B4458" s="4">
        <v>4669.2797849999997</v>
      </c>
    </row>
    <row r="4459" spans="1:2" x14ac:dyDescent="0.3">
      <c r="A4459" s="5">
        <v>36455</v>
      </c>
      <c r="B4459" s="4">
        <v>4677.7998049999997</v>
      </c>
    </row>
    <row r="4460" spans="1:2" x14ac:dyDescent="0.3">
      <c r="A4460" s="5">
        <v>36454</v>
      </c>
      <c r="B4460" s="4">
        <v>4602.3901370000003</v>
      </c>
    </row>
    <row r="4461" spans="1:2" x14ac:dyDescent="0.3">
      <c r="A4461" s="5">
        <v>36453</v>
      </c>
      <c r="B4461" s="4">
        <v>4577.830078</v>
      </c>
    </row>
    <row r="4462" spans="1:2" x14ac:dyDescent="0.3">
      <c r="A4462" s="5">
        <v>36452</v>
      </c>
      <c r="B4462" s="4">
        <v>4591.2001950000003</v>
      </c>
    </row>
    <row r="4463" spans="1:2" x14ac:dyDescent="0.3">
      <c r="A4463" s="5">
        <v>36451</v>
      </c>
      <c r="B4463" s="4">
        <v>4495.2998049999997</v>
      </c>
    </row>
    <row r="4464" spans="1:2" x14ac:dyDescent="0.3">
      <c r="A4464" s="5">
        <v>36448</v>
      </c>
      <c r="B4464" s="4">
        <v>4524.419922</v>
      </c>
    </row>
    <row r="4465" spans="1:2" x14ac:dyDescent="0.3">
      <c r="A4465" s="5">
        <v>36447</v>
      </c>
      <c r="B4465" s="4">
        <v>4583.6298829999996</v>
      </c>
    </row>
    <row r="4466" spans="1:2" x14ac:dyDescent="0.3">
      <c r="A4466" s="5">
        <v>36446</v>
      </c>
      <c r="B4466" s="4">
        <v>4602.8500979999999</v>
      </c>
    </row>
    <row r="4467" spans="1:2" x14ac:dyDescent="0.3">
      <c r="A4467" s="5">
        <v>36445</v>
      </c>
      <c r="B4467" s="4">
        <v>4658.5400390000004</v>
      </c>
    </row>
    <row r="4468" spans="1:2" x14ac:dyDescent="0.3">
      <c r="A4468" s="5">
        <v>36444</v>
      </c>
      <c r="B4468" s="4">
        <v>4722.3500979999999</v>
      </c>
    </row>
    <row r="4469" spans="1:2" x14ac:dyDescent="0.3">
      <c r="A4469" s="5">
        <v>36441</v>
      </c>
      <c r="B4469" s="4">
        <v>4721.9301759999998</v>
      </c>
    </row>
    <row r="4470" spans="1:2" x14ac:dyDescent="0.3">
      <c r="A4470" s="5">
        <v>36440</v>
      </c>
      <c r="B4470" s="4">
        <v>4742.2597660000001</v>
      </c>
    </row>
    <row r="4471" spans="1:2" x14ac:dyDescent="0.3">
      <c r="A4471" s="5">
        <v>36439</v>
      </c>
      <c r="B4471" s="4">
        <v>4691.7202150000003</v>
      </c>
    </row>
    <row r="4472" spans="1:2" x14ac:dyDescent="0.3">
      <c r="A4472" s="5">
        <v>36438</v>
      </c>
      <c r="B4472" s="4">
        <v>4661.1298829999996</v>
      </c>
    </row>
    <row r="4473" spans="1:2" x14ac:dyDescent="0.3">
      <c r="A4473" s="5">
        <v>36437</v>
      </c>
      <c r="B4473" s="4">
        <v>4603.2402339999999</v>
      </c>
    </row>
    <row r="4474" spans="1:2" x14ac:dyDescent="0.3">
      <c r="A4474" s="5">
        <v>36434</v>
      </c>
      <c r="B4474" s="4">
        <v>4550.5698240000002</v>
      </c>
    </row>
    <row r="4475" spans="1:2" x14ac:dyDescent="0.3">
      <c r="A4475" s="5">
        <v>36433</v>
      </c>
      <c r="B4475" s="4">
        <v>4591.419922</v>
      </c>
    </row>
    <row r="4476" spans="1:2" x14ac:dyDescent="0.3">
      <c r="A4476" s="5">
        <v>36432</v>
      </c>
      <c r="B4476" s="4">
        <v>4535.080078</v>
      </c>
    </row>
    <row r="4477" spans="1:2" x14ac:dyDescent="0.3">
      <c r="A4477" s="5">
        <v>36431</v>
      </c>
      <c r="B4477" s="4">
        <v>4543.919922</v>
      </c>
    </row>
    <row r="4478" spans="1:2" x14ac:dyDescent="0.3">
      <c r="A4478" s="5">
        <v>36430</v>
      </c>
      <c r="B4478" s="4">
        <v>4596.6000979999999</v>
      </c>
    </row>
    <row r="4479" spans="1:2" x14ac:dyDescent="0.3">
      <c r="A4479" s="5">
        <v>36427</v>
      </c>
      <c r="B4479" s="4">
        <v>4540.8701170000004</v>
      </c>
    </row>
    <row r="4480" spans="1:2" x14ac:dyDescent="0.3">
      <c r="A4480" s="5">
        <v>36426</v>
      </c>
      <c r="B4480" s="4">
        <v>4601.2402339999999</v>
      </c>
    </row>
    <row r="4481" spans="1:2" x14ac:dyDescent="0.3">
      <c r="A4481" s="5">
        <v>36425</v>
      </c>
      <c r="B4481" s="4">
        <v>4568.1201170000004</v>
      </c>
    </row>
    <row r="4482" spans="1:2" x14ac:dyDescent="0.3">
      <c r="A4482" s="5">
        <v>36424</v>
      </c>
      <c r="B4482" s="4">
        <v>4612.9301759999998</v>
      </c>
    </row>
    <row r="4483" spans="1:2" x14ac:dyDescent="0.3">
      <c r="A4483" s="5">
        <v>36423</v>
      </c>
      <c r="B4483" s="4">
        <v>4680.4902339999999</v>
      </c>
    </row>
    <row r="4484" spans="1:2" x14ac:dyDescent="0.3">
      <c r="A4484" s="5">
        <v>36420</v>
      </c>
      <c r="B4484" s="4">
        <v>4644.3198240000002</v>
      </c>
    </row>
    <row r="4485" spans="1:2" x14ac:dyDescent="0.3">
      <c r="A4485" s="5">
        <v>36419</v>
      </c>
      <c r="B4485" s="4">
        <v>4640.5498049999997</v>
      </c>
    </row>
    <row r="4486" spans="1:2" x14ac:dyDescent="0.3">
      <c r="A4486" s="5">
        <v>36418</v>
      </c>
      <c r="B4486" s="4">
        <v>4662.0200199999999</v>
      </c>
    </row>
    <row r="4487" spans="1:2" x14ac:dyDescent="0.3">
      <c r="A4487" s="5">
        <v>36417</v>
      </c>
      <c r="B4487" s="4">
        <v>4697.3901370000003</v>
      </c>
    </row>
    <row r="4488" spans="1:2" x14ac:dyDescent="0.3">
      <c r="A4488" s="5">
        <v>36416</v>
      </c>
      <c r="B4488" s="4">
        <v>4716.7797849999997</v>
      </c>
    </row>
    <row r="4489" spans="1:2" x14ac:dyDescent="0.3">
      <c r="A4489" s="5">
        <v>36413</v>
      </c>
      <c r="B4489" s="4">
        <v>4745.4799800000001</v>
      </c>
    </row>
    <row r="4490" spans="1:2" x14ac:dyDescent="0.3">
      <c r="A4490" s="5">
        <v>36412</v>
      </c>
      <c r="B4490" s="4">
        <v>4717.419922</v>
      </c>
    </row>
    <row r="4491" spans="1:2" x14ac:dyDescent="0.3">
      <c r="A4491" s="5">
        <v>36411</v>
      </c>
      <c r="B4491" s="4">
        <v>4680.6098629999997</v>
      </c>
    </row>
    <row r="4492" spans="1:2" x14ac:dyDescent="0.3">
      <c r="A4492" s="5">
        <v>36410</v>
      </c>
      <c r="B4492" s="4">
        <v>4679.9301759999998</v>
      </c>
    </row>
    <row r="4493" spans="1:2" x14ac:dyDescent="0.3">
      <c r="A4493" s="5">
        <v>36409</v>
      </c>
      <c r="B4493" s="4">
        <v>4668.0400390000004</v>
      </c>
    </row>
    <row r="4494" spans="1:2" x14ac:dyDescent="0.3">
      <c r="A4494" s="5">
        <v>36406</v>
      </c>
      <c r="B4494" s="4">
        <v>4672.3701170000004</v>
      </c>
    </row>
    <row r="4495" spans="1:2" x14ac:dyDescent="0.3">
      <c r="A4495" s="5">
        <v>36405</v>
      </c>
      <c r="B4495" s="4">
        <v>4550.6000979999999</v>
      </c>
    </row>
    <row r="4496" spans="1:2" x14ac:dyDescent="0.3">
      <c r="A4496" s="5">
        <v>36404</v>
      </c>
      <c r="B4496" s="4">
        <v>4633.3798829999996</v>
      </c>
    </row>
    <row r="4497" spans="1:2" x14ac:dyDescent="0.3">
      <c r="A4497" s="5">
        <v>36403</v>
      </c>
      <c r="B4497" s="4">
        <v>4589.2202150000003</v>
      </c>
    </row>
    <row r="4498" spans="1:2" x14ac:dyDescent="0.3">
      <c r="A4498" s="5">
        <v>36402</v>
      </c>
      <c r="B4498" s="4">
        <v>4657.4399409999996</v>
      </c>
    </row>
    <row r="4499" spans="1:2" x14ac:dyDescent="0.3">
      <c r="A4499" s="5">
        <v>36399</v>
      </c>
      <c r="B4499" s="4">
        <v>4642.7099609999996</v>
      </c>
    </row>
    <row r="4500" spans="1:2" x14ac:dyDescent="0.3">
      <c r="A4500" s="5">
        <v>36398</v>
      </c>
      <c r="B4500" s="4">
        <v>4629.3701170000004</v>
      </c>
    </row>
    <row r="4501" spans="1:2" x14ac:dyDescent="0.3">
      <c r="A4501" s="5">
        <v>36397</v>
      </c>
      <c r="B4501" s="4">
        <v>4629.2299800000001</v>
      </c>
    </row>
    <row r="4502" spans="1:2" x14ac:dyDescent="0.3">
      <c r="A4502" s="5">
        <v>36396</v>
      </c>
      <c r="B4502" s="4">
        <v>4540.3999020000001</v>
      </c>
    </row>
    <row r="4503" spans="1:2" x14ac:dyDescent="0.3">
      <c r="A4503" s="5">
        <v>36395</v>
      </c>
      <c r="B4503" s="4">
        <v>4487.3500979999999</v>
      </c>
    </row>
    <row r="4504" spans="1:2" x14ac:dyDescent="0.3">
      <c r="A4504" s="5">
        <v>36392</v>
      </c>
      <c r="B4504" s="4">
        <v>4472</v>
      </c>
    </row>
    <row r="4505" spans="1:2" x14ac:dyDescent="0.3">
      <c r="A4505" s="5">
        <v>36391</v>
      </c>
      <c r="B4505" s="4">
        <v>4408.8999020000001</v>
      </c>
    </row>
    <row r="4506" spans="1:2" x14ac:dyDescent="0.3">
      <c r="A4506" s="5">
        <v>36390</v>
      </c>
      <c r="B4506" s="4">
        <v>4479.2597660000001</v>
      </c>
    </row>
    <row r="4507" spans="1:2" x14ac:dyDescent="0.3">
      <c r="A4507" s="5">
        <v>36389</v>
      </c>
      <c r="B4507" s="4">
        <v>4479.75</v>
      </c>
    </row>
    <row r="4508" spans="1:2" x14ac:dyDescent="0.3">
      <c r="A4508" s="5">
        <v>36388</v>
      </c>
      <c r="B4508" s="4">
        <v>4458.75</v>
      </c>
    </row>
    <row r="4509" spans="1:2" x14ac:dyDescent="0.3">
      <c r="A4509" s="5">
        <v>36385</v>
      </c>
      <c r="B4509" s="4">
        <v>4434.2797849999997</v>
      </c>
    </row>
    <row r="4510" spans="1:2" x14ac:dyDescent="0.3">
      <c r="A4510" s="5">
        <v>36384</v>
      </c>
      <c r="B4510" s="4">
        <v>4365.6601559999999</v>
      </c>
    </row>
    <row r="4511" spans="1:2" x14ac:dyDescent="0.3">
      <c r="A4511" s="5">
        <v>36383</v>
      </c>
      <c r="B4511" s="4">
        <v>4268.9501950000003</v>
      </c>
    </row>
    <row r="4512" spans="1:2" x14ac:dyDescent="0.3">
      <c r="A4512" s="5">
        <v>36382</v>
      </c>
      <c r="B4512" s="4">
        <v>4245.3500979999999</v>
      </c>
    </row>
    <row r="4513" spans="1:2" x14ac:dyDescent="0.3">
      <c r="A4513" s="5">
        <v>36381</v>
      </c>
      <c r="B4513" s="4">
        <v>4292.8999020000001</v>
      </c>
    </row>
    <row r="4514" spans="1:2" x14ac:dyDescent="0.3">
      <c r="A4514" s="5">
        <v>36378</v>
      </c>
      <c r="B4514" s="4">
        <v>4223.6401370000003</v>
      </c>
    </row>
    <row r="4515" spans="1:2" x14ac:dyDescent="0.3">
      <c r="A4515" s="5">
        <v>36377</v>
      </c>
      <c r="B4515" s="4">
        <v>4240.7001950000003</v>
      </c>
    </row>
    <row r="4516" spans="1:2" x14ac:dyDescent="0.3">
      <c r="A4516" s="5">
        <v>36376</v>
      </c>
      <c r="B4516" s="4">
        <v>4326.2001950000003</v>
      </c>
    </row>
    <row r="4517" spans="1:2" x14ac:dyDescent="0.3">
      <c r="A4517" s="5">
        <v>36375</v>
      </c>
      <c r="B4517" s="4">
        <v>4354.75</v>
      </c>
    </row>
    <row r="4518" spans="1:2" x14ac:dyDescent="0.3">
      <c r="A4518" s="5">
        <v>36374</v>
      </c>
      <c r="B4518" s="4">
        <v>4377.8701170000004</v>
      </c>
    </row>
    <row r="4519" spans="1:2" x14ac:dyDescent="0.3">
      <c r="A4519" s="5">
        <v>36371</v>
      </c>
      <c r="B4519" s="4">
        <v>4382.0600590000004</v>
      </c>
    </row>
    <row r="4520" spans="1:2" x14ac:dyDescent="0.3">
      <c r="A4520" s="5">
        <v>36370</v>
      </c>
      <c r="B4520" s="4">
        <v>4306.3999020000001</v>
      </c>
    </row>
    <row r="4521" spans="1:2" x14ac:dyDescent="0.3">
      <c r="A4521" s="5">
        <v>36369</v>
      </c>
      <c r="B4521" s="4">
        <v>4428.7099609999996</v>
      </c>
    </row>
    <row r="4522" spans="1:2" x14ac:dyDescent="0.3">
      <c r="A4522" s="5">
        <v>36368</v>
      </c>
      <c r="B4522" s="4">
        <v>4426.1201170000004</v>
      </c>
    </row>
    <row r="4523" spans="1:2" x14ac:dyDescent="0.3">
      <c r="A4523" s="5">
        <v>36367</v>
      </c>
      <c r="B4523" s="4">
        <v>4395.9101559999999</v>
      </c>
    </row>
    <row r="4524" spans="1:2" x14ac:dyDescent="0.3">
      <c r="A4524" s="5">
        <v>36364</v>
      </c>
      <c r="B4524" s="4">
        <v>4440.4501950000003</v>
      </c>
    </row>
    <row r="4525" spans="1:2" x14ac:dyDescent="0.3">
      <c r="A4525" s="5">
        <v>36363</v>
      </c>
      <c r="B4525" s="4">
        <v>4489.5698240000002</v>
      </c>
    </row>
    <row r="4526" spans="1:2" x14ac:dyDescent="0.3">
      <c r="A4526" s="5">
        <v>36362</v>
      </c>
      <c r="B4526" s="4">
        <v>4501.2700199999999</v>
      </c>
    </row>
    <row r="4527" spans="1:2" x14ac:dyDescent="0.3">
      <c r="A4527" s="5">
        <v>36361</v>
      </c>
      <c r="B4527" s="4">
        <v>4548.3100590000004</v>
      </c>
    </row>
    <row r="4528" spans="1:2" x14ac:dyDescent="0.3">
      <c r="A4528" s="5">
        <v>36360</v>
      </c>
      <c r="B4528" s="4">
        <v>4618.75</v>
      </c>
    </row>
    <row r="4529" spans="1:2" x14ac:dyDescent="0.3">
      <c r="A4529" s="5">
        <v>36357</v>
      </c>
      <c r="B4529" s="4">
        <v>4656.7900390000004</v>
      </c>
    </row>
    <row r="4530" spans="1:2" x14ac:dyDescent="0.3">
      <c r="A4530" s="5">
        <v>36356</v>
      </c>
      <c r="B4530" s="4">
        <v>4665.669922</v>
      </c>
    </row>
    <row r="4531" spans="1:2" x14ac:dyDescent="0.3">
      <c r="A4531" s="5">
        <v>36355</v>
      </c>
      <c r="B4531" s="4">
        <v>4594.6499020000001</v>
      </c>
    </row>
    <row r="4532" spans="1:2" x14ac:dyDescent="0.3">
      <c r="A4532" s="5">
        <v>36354</v>
      </c>
      <c r="B4532" s="4">
        <v>4594.6499020000001</v>
      </c>
    </row>
    <row r="4533" spans="1:2" x14ac:dyDescent="0.3">
      <c r="A4533" s="5">
        <v>36353</v>
      </c>
      <c r="B4533" s="4">
        <v>4662.2797849999997</v>
      </c>
    </row>
    <row r="4534" spans="1:2" x14ac:dyDescent="0.3">
      <c r="A4534" s="5">
        <v>36350</v>
      </c>
      <c r="B4534" s="4">
        <v>4647.830078</v>
      </c>
    </row>
    <row r="4535" spans="1:2" x14ac:dyDescent="0.3">
      <c r="A4535" s="5">
        <v>36349</v>
      </c>
      <c r="B4535" s="4">
        <v>4631.1298829999996</v>
      </c>
    </row>
    <row r="4536" spans="1:2" x14ac:dyDescent="0.3">
      <c r="A4536" s="5">
        <v>36348</v>
      </c>
      <c r="B4536" s="4">
        <v>4662.2001950000003</v>
      </c>
    </row>
    <row r="4537" spans="1:2" x14ac:dyDescent="0.3">
      <c r="A4537" s="5">
        <v>36347</v>
      </c>
      <c r="B4537" s="4">
        <v>4692.5097660000001</v>
      </c>
    </row>
    <row r="4538" spans="1:2" x14ac:dyDescent="0.3">
      <c r="A4538" s="5">
        <v>36346</v>
      </c>
      <c r="B4538" s="4">
        <v>4697.8398440000001</v>
      </c>
    </row>
    <row r="4539" spans="1:2" x14ac:dyDescent="0.3">
      <c r="A4539" s="5">
        <v>36343</v>
      </c>
      <c r="B4539" s="4">
        <v>4620.669922</v>
      </c>
    </row>
    <row r="4540" spans="1:2" x14ac:dyDescent="0.3">
      <c r="A4540" s="5">
        <v>36342</v>
      </c>
      <c r="B4540" s="4">
        <v>4609.2597660000001</v>
      </c>
    </row>
    <row r="4541" spans="1:2" x14ac:dyDescent="0.3">
      <c r="A4541" s="5">
        <v>36341</v>
      </c>
      <c r="B4541" s="4">
        <v>4536.6098629999997</v>
      </c>
    </row>
    <row r="4542" spans="1:2" x14ac:dyDescent="0.3">
      <c r="A4542" s="5">
        <v>36340</v>
      </c>
      <c r="B4542" s="4">
        <v>4503.830078</v>
      </c>
    </row>
    <row r="4543" spans="1:2" x14ac:dyDescent="0.3">
      <c r="A4543" s="5">
        <v>36339</v>
      </c>
      <c r="B4543" s="4">
        <v>4465.2299800000001</v>
      </c>
    </row>
    <row r="4544" spans="1:2" x14ac:dyDescent="0.3">
      <c r="A4544" s="5">
        <v>36336</v>
      </c>
      <c r="B4544" s="4">
        <v>4416.8901370000003</v>
      </c>
    </row>
    <row r="4545" spans="1:2" x14ac:dyDescent="0.3">
      <c r="A4545" s="5">
        <v>36335</v>
      </c>
      <c r="B4545" s="4">
        <v>4434.2099609999996</v>
      </c>
    </row>
    <row r="4546" spans="1:2" x14ac:dyDescent="0.3">
      <c r="A4546" s="5">
        <v>36334</v>
      </c>
      <c r="B4546" s="4">
        <v>4481.6601559999999</v>
      </c>
    </row>
    <row r="4547" spans="1:2" x14ac:dyDescent="0.3">
      <c r="A4547" s="5">
        <v>36333</v>
      </c>
      <c r="B4547" s="4">
        <v>4538.0400390000004</v>
      </c>
    </row>
    <row r="4548" spans="1:2" x14ac:dyDescent="0.3">
      <c r="A4548" s="5">
        <v>36332</v>
      </c>
      <c r="B4548" s="4">
        <v>4545.0898440000001</v>
      </c>
    </row>
    <row r="4549" spans="1:2" x14ac:dyDescent="0.3">
      <c r="A4549" s="5">
        <v>36329</v>
      </c>
      <c r="B4549" s="4">
        <v>4539.5600590000004</v>
      </c>
    </row>
    <row r="4550" spans="1:2" x14ac:dyDescent="0.3">
      <c r="A4550" s="5">
        <v>36328</v>
      </c>
      <c r="B4550" s="4">
        <v>4508.7700199999999</v>
      </c>
    </row>
    <row r="4551" spans="1:2" x14ac:dyDescent="0.3">
      <c r="A4551" s="5">
        <v>36327</v>
      </c>
      <c r="B4551" s="4">
        <v>4481.75</v>
      </c>
    </row>
    <row r="4552" spans="1:2" x14ac:dyDescent="0.3">
      <c r="A4552" s="5">
        <v>36326</v>
      </c>
      <c r="B4552" s="4">
        <v>4418.1801759999998</v>
      </c>
    </row>
    <row r="4553" spans="1:2" x14ac:dyDescent="0.3">
      <c r="A4553" s="5">
        <v>36325</v>
      </c>
      <c r="B4553" s="4">
        <v>4372.3901370000003</v>
      </c>
    </row>
    <row r="4554" spans="1:2" x14ac:dyDescent="0.3">
      <c r="A4554" s="5">
        <v>36322</v>
      </c>
      <c r="B4554" s="4">
        <v>4385.830078</v>
      </c>
    </row>
    <row r="4555" spans="1:2" x14ac:dyDescent="0.3">
      <c r="A4555" s="5">
        <v>36321</v>
      </c>
      <c r="B4555" s="4">
        <v>4380.9902339999999</v>
      </c>
    </row>
    <row r="4556" spans="1:2" x14ac:dyDescent="0.3">
      <c r="A4556" s="5">
        <v>36320</v>
      </c>
      <c r="B4556" s="4">
        <v>4422.3901370000003</v>
      </c>
    </row>
    <row r="4557" spans="1:2" x14ac:dyDescent="0.3">
      <c r="A4557" s="5">
        <v>36319</v>
      </c>
      <c r="B4557" s="4">
        <v>4407.580078</v>
      </c>
    </row>
    <row r="4558" spans="1:2" x14ac:dyDescent="0.3">
      <c r="A4558" s="5">
        <v>36318</v>
      </c>
      <c r="B4558" s="4">
        <v>4404.2402339999999</v>
      </c>
    </row>
    <row r="4559" spans="1:2" x14ac:dyDescent="0.3">
      <c r="A4559" s="5">
        <v>36315</v>
      </c>
      <c r="B4559" s="4">
        <v>4344.25</v>
      </c>
    </row>
    <row r="4560" spans="1:2" x14ac:dyDescent="0.3">
      <c r="A4560" s="5">
        <v>36314</v>
      </c>
      <c r="B4560" s="4">
        <v>4354.5200199999999</v>
      </c>
    </row>
    <row r="4561" spans="1:2" x14ac:dyDescent="0.3">
      <c r="A4561" s="5">
        <v>36313</v>
      </c>
      <c r="B4561" s="4">
        <v>4315.3398440000001</v>
      </c>
    </row>
    <row r="4562" spans="1:2" x14ac:dyDescent="0.3">
      <c r="A4562" s="5">
        <v>36312</v>
      </c>
      <c r="B4562" s="4">
        <v>4313.6899409999996</v>
      </c>
    </row>
    <row r="4563" spans="1:2" x14ac:dyDescent="0.3">
      <c r="A4563" s="5">
        <v>36311</v>
      </c>
      <c r="B4563" s="4">
        <v>4351.2900390000004</v>
      </c>
    </row>
    <row r="4564" spans="1:2" x14ac:dyDescent="0.3">
      <c r="A4564" s="5">
        <v>36308</v>
      </c>
      <c r="B4564" s="4">
        <v>4315.0400390000004</v>
      </c>
    </row>
    <row r="4565" spans="1:2" x14ac:dyDescent="0.3">
      <c r="A4565" s="5">
        <v>36307</v>
      </c>
      <c r="B4565" s="4">
        <v>4326.4399409999996</v>
      </c>
    </row>
    <row r="4566" spans="1:2" x14ac:dyDescent="0.3">
      <c r="A4566" s="5">
        <v>36306</v>
      </c>
      <c r="B4566" s="4">
        <v>4376.6801759999998</v>
      </c>
    </row>
    <row r="4567" spans="1:2" x14ac:dyDescent="0.3">
      <c r="A4567" s="5">
        <v>36305</v>
      </c>
      <c r="B4567" s="4">
        <v>4373.7797849999997</v>
      </c>
    </row>
    <row r="4568" spans="1:2" x14ac:dyDescent="0.3">
      <c r="A4568" s="5">
        <v>36301</v>
      </c>
      <c r="B4568" s="4">
        <v>4398.1298829999996</v>
      </c>
    </row>
    <row r="4569" spans="1:2" x14ac:dyDescent="0.3">
      <c r="A4569" s="5">
        <v>36300</v>
      </c>
      <c r="B4569" s="4">
        <v>4421.9101559999999</v>
      </c>
    </row>
    <row r="4570" spans="1:2" x14ac:dyDescent="0.3">
      <c r="A4570" s="5">
        <v>36299</v>
      </c>
      <c r="B4570" s="4">
        <v>4375.9101559999999</v>
      </c>
    </row>
    <row r="4571" spans="1:2" x14ac:dyDescent="0.3">
      <c r="A4571" s="5">
        <v>36298</v>
      </c>
      <c r="B4571" s="4">
        <v>4312.7402339999999</v>
      </c>
    </row>
    <row r="4572" spans="1:2" x14ac:dyDescent="0.3">
      <c r="A4572" s="5">
        <v>36297</v>
      </c>
      <c r="B4572" s="4">
        <v>4248.9399409999996</v>
      </c>
    </row>
    <row r="4573" spans="1:2" x14ac:dyDescent="0.3">
      <c r="A4573" s="5">
        <v>36294</v>
      </c>
      <c r="B4573" s="4">
        <v>4323.830078</v>
      </c>
    </row>
    <row r="4574" spans="1:2" x14ac:dyDescent="0.3">
      <c r="A4574" s="5">
        <v>36293</v>
      </c>
      <c r="B4574" s="4">
        <v>4415.8798829999996</v>
      </c>
    </row>
    <row r="4575" spans="1:2" x14ac:dyDescent="0.3">
      <c r="A4575" s="5">
        <v>36292</v>
      </c>
      <c r="B4575" s="4">
        <v>4354.7900390000004</v>
      </c>
    </row>
    <row r="4576" spans="1:2" x14ac:dyDescent="0.3">
      <c r="A4576" s="5">
        <v>36291</v>
      </c>
      <c r="B4576" s="4">
        <v>4349.9799800000001</v>
      </c>
    </row>
    <row r="4577" spans="1:2" x14ac:dyDescent="0.3">
      <c r="A4577" s="5">
        <v>36290</v>
      </c>
      <c r="B4577" s="4">
        <v>4347.1499020000001</v>
      </c>
    </row>
    <row r="4578" spans="1:2" x14ac:dyDescent="0.3">
      <c r="A4578" s="5">
        <v>36287</v>
      </c>
      <c r="B4578" s="4">
        <v>4289.5600590000004</v>
      </c>
    </row>
    <row r="4579" spans="1:2" x14ac:dyDescent="0.3">
      <c r="A4579" s="5">
        <v>36286</v>
      </c>
      <c r="B4579" s="4">
        <v>4333.2402339999999</v>
      </c>
    </row>
    <row r="4580" spans="1:2" x14ac:dyDescent="0.3">
      <c r="A4580" s="5">
        <v>36285</v>
      </c>
      <c r="B4580" s="4">
        <v>4368.169922</v>
      </c>
    </row>
    <row r="4581" spans="1:2" x14ac:dyDescent="0.3">
      <c r="A4581" s="5">
        <v>36284</v>
      </c>
      <c r="B4581" s="4">
        <v>4438.5498049999997</v>
      </c>
    </row>
    <row r="4582" spans="1:2" x14ac:dyDescent="0.3">
      <c r="A4582" s="5">
        <v>36283</v>
      </c>
      <c r="B4582" s="4">
        <v>4442.8398440000001</v>
      </c>
    </row>
    <row r="4583" spans="1:2" x14ac:dyDescent="0.3">
      <c r="A4583" s="5">
        <v>36280</v>
      </c>
      <c r="B4583" s="4">
        <v>4405.3500979999999</v>
      </c>
    </row>
    <row r="4584" spans="1:2" x14ac:dyDescent="0.3">
      <c r="A4584" s="5">
        <v>36279</v>
      </c>
      <c r="B4584" s="4">
        <v>4371.5297849999997</v>
      </c>
    </row>
    <row r="4585" spans="1:2" x14ac:dyDescent="0.3">
      <c r="A4585" s="5">
        <v>36278</v>
      </c>
      <c r="B4585" s="4">
        <v>4374.7001950000003</v>
      </c>
    </row>
    <row r="4586" spans="1:2" x14ac:dyDescent="0.3">
      <c r="A4586" s="5">
        <v>36277</v>
      </c>
      <c r="B4586" s="4">
        <v>4390.919922</v>
      </c>
    </row>
    <row r="4587" spans="1:2" x14ac:dyDescent="0.3">
      <c r="A4587" s="5">
        <v>36276</v>
      </c>
      <c r="B4587" s="4">
        <v>4284.3999020000001</v>
      </c>
    </row>
    <row r="4588" spans="1:2" x14ac:dyDescent="0.3">
      <c r="A4588" s="5">
        <v>36273</v>
      </c>
      <c r="B4588" s="4">
        <v>4262.4301759999998</v>
      </c>
    </row>
    <row r="4589" spans="1:2" x14ac:dyDescent="0.3">
      <c r="A4589" s="5">
        <v>36272</v>
      </c>
      <c r="B4589" s="4">
        <v>4291.8500979999999</v>
      </c>
    </row>
    <row r="4590" spans="1:2" x14ac:dyDescent="0.3">
      <c r="A4590" s="5">
        <v>36271</v>
      </c>
      <c r="B4590" s="4">
        <v>4291.6000979999999</v>
      </c>
    </row>
    <row r="4591" spans="1:2" x14ac:dyDescent="0.3">
      <c r="A4591" s="5">
        <v>36270</v>
      </c>
      <c r="B4591" s="4">
        <v>4253.2700199999999</v>
      </c>
    </row>
    <row r="4592" spans="1:2" x14ac:dyDescent="0.3">
      <c r="A4592" s="5">
        <v>36269</v>
      </c>
      <c r="B4592" s="4">
        <v>4379.3398440000001</v>
      </c>
    </row>
    <row r="4593" spans="1:2" x14ac:dyDescent="0.3">
      <c r="A4593" s="5">
        <v>36266</v>
      </c>
      <c r="B4593" s="4">
        <v>4300.9101559999999</v>
      </c>
    </row>
    <row r="4594" spans="1:2" x14ac:dyDescent="0.3">
      <c r="A4594" s="5">
        <v>36265</v>
      </c>
      <c r="B4594" s="4">
        <v>4310.6401370000003</v>
      </c>
    </row>
    <row r="4595" spans="1:2" x14ac:dyDescent="0.3">
      <c r="A4595" s="5">
        <v>36264</v>
      </c>
      <c r="B4595" s="4">
        <v>4349.2597660000001</v>
      </c>
    </row>
    <row r="4596" spans="1:2" x14ac:dyDescent="0.3">
      <c r="A4596" s="5">
        <v>36263</v>
      </c>
      <c r="B4596" s="4">
        <v>4367.4101559999999</v>
      </c>
    </row>
    <row r="4597" spans="1:2" x14ac:dyDescent="0.3">
      <c r="A4597" s="5">
        <v>36262</v>
      </c>
      <c r="B4597" s="4">
        <v>4355</v>
      </c>
    </row>
    <row r="4598" spans="1:2" x14ac:dyDescent="0.3">
      <c r="A4598" s="5">
        <v>36259</v>
      </c>
      <c r="B4598" s="4">
        <v>4363.1401370000003</v>
      </c>
    </row>
    <row r="4599" spans="1:2" x14ac:dyDescent="0.3">
      <c r="A4599" s="5">
        <v>36258</v>
      </c>
      <c r="B4599" s="4">
        <v>4330.7001950000003</v>
      </c>
    </row>
    <row r="4600" spans="1:2" x14ac:dyDescent="0.3">
      <c r="A4600" s="5">
        <v>36257</v>
      </c>
      <c r="B4600" s="4">
        <v>4318.0400390000004</v>
      </c>
    </row>
    <row r="4601" spans="1:2" x14ac:dyDescent="0.3">
      <c r="A4601" s="5">
        <v>36256</v>
      </c>
      <c r="B4601" s="4">
        <v>4304.4799800000001</v>
      </c>
    </row>
    <row r="4602" spans="1:2" x14ac:dyDescent="0.3">
      <c r="A4602" s="5">
        <v>36251</v>
      </c>
      <c r="B4602" s="4">
        <v>4229.8500979999999</v>
      </c>
    </row>
    <row r="4603" spans="1:2" x14ac:dyDescent="0.3">
      <c r="A4603" s="5">
        <v>36250</v>
      </c>
      <c r="B4603" s="4">
        <v>4197.8798829999996</v>
      </c>
    </row>
    <row r="4604" spans="1:2" x14ac:dyDescent="0.3">
      <c r="A4604" s="5">
        <v>36249</v>
      </c>
      <c r="B4604" s="4">
        <v>4141.9799800000001</v>
      </c>
    </row>
    <row r="4605" spans="1:2" x14ac:dyDescent="0.3">
      <c r="A4605" s="5">
        <v>36248</v>
      </c>
      <c r="B4605" s="4">
        <v>4153.6499020000001</v>
      </c>
    </row>
    <row r="4606" spans="1:2" x14ac:dyDescent="0.3">
      <c r="A4606" s="5">
        <v>36245</v>
      </c>
      <c r="B4606" s="4">
        <v>4115.7099609999996</v>
      </c>
    </row>
    <row r="4607" spans="1:2" x14ac:dyDescent="0.3">
      <c r="A4607" s="5">
        <v>36244</v>
      </c>
      <c r="B4607" s="4">
        <v>4137.0097660000001</v>
      </c>
    </row>
    <row r="4608" spans="1:2" x14ac:dyDescent="0.3">
      <c r="A4608" s="5">
        <v>36243</v>
      </c>
      <c r="B4608" s="4">
        <v>4058.1599120000001</v>
      </c>
    </row>
    <row r="4609" spans="1:2" x14ac:dyDescent="0.3">
      <c r="A4609" s="5">
        <v>36242</v>
      </c>
      <c r="B4609" s="4">
        <v>4079.469971</v>
      </c>
    </row>
    <row r="4610" spans="1:2" x14ac:dyDescent="0.3">
      <c r="A4610" s="5">
        <v>36241</v>
      </c>
      <c r="B4610" s="4">
        <v>4197.0600590000004</v>
      </c>
    </row>
    <row r="4611" spans="1:2" x14ac:dyDescent="0.3">
      <c r="A4611" s="5">
        <v>36238</v>
      </c>
      <c r="B4611" s="4">
        <v>4219.6499020000001</v>
      </c>
    </row>
    <row r="4612" spans="1:2" x14ac:dyDescent="0.3">
      <c r="A4612" s="5">
        <v>36237</v>
      </c>
      <c r="B4612" s="4">
        <v>4152.3701170000004</v>
      </c>
    </row>
    <row r="4613" spans="1:2" x14ac:dyDescent="0.3">
      <c r="A4613" s="5">
        <v>36236</v>
      </c>
      <c r="B4613" s="4">
        <v>4170.0097660000001</v>
      </c>
    </row>
    <row r="4614" spans="1:2" x14ac:dyDescent="0.3">
      <c r="A4614" s="5">
        <v>36235</v>
      </c>
      <c r="B4614" s="4">
        <v>4186.3500979999999</v>
      </c>
    </row>
    <row r="4615" spans="1:2" x14ac:dyDescent="0.3">
      <c r="A4615" s="5">
        <v>36234</v>
      </c>
      <c r="B4615" s="4">
        <v>4185.1201170000004</v>
      </c>
    </row>
    <row r="4616" spans="1:2" x14ac:dyDescent="0.3">
      <c r="A4616" s="5">
        <v>36231</v>
      </c>
      <c r="B4616" s="4">
        <v>4175.0297849999997</v>
      </c>
    </row>
    <row r="4617" spans="1:2" x14ac:dyDescent="0.3">
      <c r="A4617" s="5">
        <v>36230</v>
      </c>
      <c r="B4617" s="4">
        <v>4184.3798829999996</v>
      </c>
    </row>
    <row r="4618" spans="1:2" x14ac:dyDescent="0.3">
      <c r="A4618" s="5">
        <v>36229</v>
      </c>
      <c r="B4618" s="4">
        <v>4162.3100590000004</v>
      </c>
    </row>
    <row r="4619" spans="1:2" x14ac:dyDescent="0.3">
      <c r="A4619" s="5">
        <v>36228</v>
      </c>
      <c r="B4619" s="4">
        <v>4159.7998049999997</v>
      </c>
    </row>
    <row r="4620" spans="1:2" x14ac:dyDescent="0.3">
      <c r="A4620" s="5">
        <v>36227</v>
      </c>
      <c r="B4620" s="4">
        <v>4175.9702150000003</v>
      </c>
    </row>
    <row r="4621" spans="1:2" x14ac:dyDescent="0.3">
      <c r="A4621" s="5">
        <v>36224</v>
      </c>
      <c r="B4621" s="4">
        <v>4189.5600590000004</v>
      </c>
    </row>
    <row r="4622" spans="1:2" x14ac:dyDescent="0.3">
      <c r="A4622" s="5">
        <v>36223</v>
      </c>
      <c r="B4622" s="4">
        <v>4087.98999</v>
      </c>
    </row>
    <row r="4623" spans="1:2" x14ac:dyDescent="0.3">
      <c r="A4623" s="5">
        <v>36222</v>
      </c>
      <c r="B4623" s="4">
        <v>4004.1599120000001</v>
      </c>
    </row>
    <row r="4624" spans="1:2" x14ac:dyDescent="0.3">
      <c r="A4624" s="5">
        <v>36221</v>
      </c>
      <c r="B4624" s="4">
        <v>4048.6298830000001</v>
      </c>
    </row>
    <row r="4625" spans="1:2" x14ac:dyDescent="0.3">
      <c r="A4625" s="5">
        <v>36220</v>
      </c>
      <c r="B4625" s="4">
        <v>4032.0500489999999</v>
      </c>
    </row>
    <row r="4626" spans="1:2" x14ac:dyDescent="0.3">
      <c r="A4626" s="5">
        <v>36217</v>
      </c>
      <c r="B4626" s="4">
        <v>4092.9399410000001</v>
      </c>
    </row>
    <row r="4627" spans="1:2" x14ac:dyDescent="0.3">
      <c r="A4627" s="5">
        <v>36216</v>
      </c>
      <c r="B4627" s="4">
        <v>4152.5600590000004</v>
      </c>
    </row>
    <row r="4628" spans="1:2" x14ac:dyDescent="0.3">
      <c r="A4628" s="5">
        <v>36215</v>
      </c>
      <c r="B4628" s="4">
        <v>4213.7001950000003</v>
      </c>
    </row>
    <row r="4629" spans="1:2" x14ac:dyDescent="0.3">
      <c r="A4629" s="5">
        <v>36214</v>
      </c>
      <c r="B4629" s="4">
        <v>4207.9501950000003</v>
      </c>
    </row>
    <row r="4630" spans="1:2" x14ac:dyDescent="0.3">
      <c r="A4630" s="5">
        <v>36213</v>
      </c>
      <c r="B4630" s="4">
        <v>4165.8598629999997</v>
      </c>
    </row>
    <row r="4631" spans="1:2" x14ac:dyDescent="0.3">
      <c r="A4631" s="5">
        <v>36210</v>
      </c>
      <c r="B4631" s="4">
        <v>4130.4799800000001</v>
      </c>
    </row>
    <row r="4632" spans="1:2" x14ac:dyDescent="0.3">
      <c r="A4632" s="5">
        <v>36209</v>
      </c>
      <c r="B4632" s="4">
        <v>4039.4099120000001</v>
      </c>
    </row>
    <row r="4633" spans="1:2" x14ac:dyDescent="0.3">
      <c r="A4633" s="5">
        <v>36208</v>
      </c>
      <c r="B4633" s="4">
        <v>3985.48999</v>
      </c>
    </row>
    <row r="4634" spans="1:2" x14ac:dyDescent="0.3">
      <c r="A4634" s="5">
        <v>36207</v>
      </c>
      <c r="B4634" s="4">
        <v>4052.320068</v>
      </c>
    </row>
    <row r="4635" spans="1:2" x14ac:dyDescent="0.3">
      <c r="A4635" s="5">
        <v>36206</v>
      </c>
      <c r="B4635" s="4">
        <v>4065.1899410000001</v>
      </c>
    </row>
    <row r="4636" spans="1:2" x14ac:dyDescent="0.3">
      <c r="A4636" s="5">
        <v>36203</v>
      </c>
      <c r="B4636" s="4">
        <v>4060.360107</v>
      </c>
    </row>
    <row r="4637" spans="1:2" x14ac:dyDescent="0.3">
      <c r="A4637" s="5">
        <v>36202</v>
      </c>
      <c r="B4637" s="4">
        <v>4072.3400879999999</v>
      </c>
    </row>
    <row r="4638" spans="1:2" x14ac:dyDescent="0.3">
      <c r="A4638" s="5">
        <v>36201</v>
      </c>
      <c r="B4638" s="4">
        <v>4001.929932</v>
      </c>
    </row>
    <row r="4639" spans="1:2" x14ac:dyDescent="0.3">
      <c r="A4639" s="5">
        <v>36200</v>
      </c>
      <c r="B4639" s="4">
        <v>4038.48999</v>
      </c>
    </row>
    <row r="4640" spans="1:2" x14ac:dyDescent="0.3">
      <c r="A4640" s="5">
        <v>36199</v>
      </c>
      <c r="B4640" s="4">
        <v>4154.0200199999999</v>
      </c>
    </row>
    <row r="4641" spans="1:2" x14ac:dyDescent="0.3">
      <c r="A4641" s="5">
        <v>36196</v>
      </c>
      <c r="B4641" s="4">
        <v>4147.2998049999997</v>
      </c>
    </row>
    <row r="4642" spans="1:2" x14ac:dyDescent="0.3">
      <c r="A4642" s="5">
        <v>36195</v>
      </c>
      <c r="B4642" s="4">
        <v>4167.419922</v>
      </c>
    </row>
    <row r="4643" spans="1:2" x14ac:dyDescent="0.3">
      <c r="A4643" s="5">
        <v>36194</v>
      </c>
      <c r="B4643" s="4">
        <v>4188.8398440000001</v>
      </c>
    </row>
    <row r="4644" spans="1:2" x14ac:dyDescent="0.3">
      <c r="A4644" s="5">
        <v>36193</v>
      </c>
      <c r="B4644" s="4">
        <v>4243.5698240000002</v>
      </c>
    </row>
    <row r="4645" spans="1:2" x14ac:dyDescent="0.3">
      <c r="A4645" s="5">
        <v>36192</v>
      </c>
      <c r="B4645" s="4">
        <v>4303.919922</v>
      </c>
    </row>
    <row r="4646" spans="1:2" x14ac:dyDescent="0.3">
      <c r="A4646" s="5">
        <v>36189</v>
      </c>
      <c r="B4646" s="4">
        <v>4251.7998049999997</v>
      </c>
    </row>
    <row r="4647" spans="1:2" x14ac:dyDescent="0.3">
      <c r="A4647" s="5">
        <v>36188</v>
      </c>
      <c r="B4647" s="4">
        <v>4199.669922</v>
      </c>
    </row>
    <row r="4648" spans="1:2" x14ac:dyDescent="0.3">
      <c r="A4648" s="5">
        <v>36187</v>
      </c>
      <c r="B4648" s="4">
        <v>4098.1000979999999</v>
      </c>
    </row>
    <row r="4649" spans="1:2" x14ac:dyDescent="0.3">
      <c r="A4649" s="5">
        <v>36186</v>
      </c>
      <c r="B4649" s="4">
        <v>4071.280029</v>
      </c>
    </row>
    <row r="4650" spans="1:2" x14ac:dyDescent="0.3">
      <c r="A4650" s="5">
        <v>36185</v>
      </c>
      <c r="B4650" s="4">
        <v>4050.8000489999999</v>
      </c>
    </row>
    <row r="4651" spans="1:2" x14ac:dyDescent="0.3">
      <c r="A4651" s="5">
        <v>36182</v>
      </c>
      <c r="B4651" s="4">
        <v>4019.330078</v>
      </c>
    </row>
    <row r="4652" spans="1:2" x14ac:dyDescent="0.3">
      <c r="A4652" s="5">
        <v>36181</v>
      </c>
      <c r="B4652" s="4">
        <v>4154.0297849999997</v>
      </c>
    </row>
    <row r="4653" spans="1:2" x14ac:dyDescent="0.3">
      <c r="A4653" s="5">
        <v>36180</v>
      </c>
      <c r="B4653" s="4">
        <v>4190.0097660000001</v>
      </c>
    </row>
    <row r="4654" spans="1:2" x14ac:dyDescent="0.3">
      <c r="A4654" s="5">
        <v>36179</v>
      </c>
      <c r="B4654" s="4">
        <v>4115.9902339999999</v>
      </c>
    </row>
    <row r="4655" spans="1:2" x14ac:dyDescent="0.3">
      <c r="A4655" s="5">
        <v>36178</v>
      </c>
      <c r="B4655" s="4">
        <v>4151.6801759999998</v>
      </c>
    </row>
    <row r="4656" spans="1:2" x14ac:dyDescent="0.3">
      <c r="A4656" s="5">
        <v>36175</v>
      </c>
      <c r="B4656" s="4">
        <v>4054.8100589999999</v>
      </c>
    </row>
    <row r="4657" spans="1:2" x14ac:dyDescent="0.3">
      <c r="A4657" s="5">
        <v>36174</v>
      </c>
      <c r="B4657" s="4">
        <v>3997.0600589999999</v>
      </c>
    </row>
    <row r="4658" spans="1:2" x14ac:dyDescent="0.3">
      <c r="A4658" s="5">
        <v>36173</v>
      </c>
      <c r="B4658" s="4">
        <v>3958.719971</v>
      </c>
    </row>
    <row r="4659" spans="1:2" x14ac:dyDescent="0.3">
      <c r="A4659" s="5">
        <v>36172</v>
      </c>
      <c r="B4659" s="4">
        <v>4100.7001950000003</v>
      </c>
    </row>
    <row r="4660" spans="1:2" x14ac:dyDescent="0.3">
      <c r="A4660" s="5">
        <v>36171</v>
      </c>
      <c r="B4660" s="4">
        <v>4201.8999020000001</v>
      </c>
    </row>
    <row r="4661" spans="1:2" x14ac:dyDescent="0.3">
      <c r="A4661" s="5">
        <v>36168</v>
      </c>
      <c r="B4661" s="4">
        <v>4245.419922</v>
      </c>
    </row>
    <row r="4662" spans="1:2" x14ac:dyDescent="0.3">
      <c r="A4662" s="5">
        <v>36167</v>
      </c>
      <c r="B4662" s="4">
        <v>4230.669922</v>
      </c>
    </row>
    <row r="4663" spans="1:2" x14ac:dyDescent="0.3">
      <c r="A4663" s="5">
        <v>36166</v>
      </c>
      <c r="B4663" s="4">
        <v>4294.8198240000002</v>
      </c>
    </row>
    <row r="4664" spans="1:2" x14ac:dyDescent="0.3">
      <c r="A4664" s="5">
        <v>36165</v>
      </c>
      <c r="B4664" s="4">
        <v>4200.7797849999997</v>
      </c>
    </row>
    <row r="4665" spans="1:2" x14ac:dyDescent="0.3">
      <c r="A4665" s="5">
        <v>36164</v>
      </c>
      <c r="B4665" s="4">
        <v>4147.5</v>
      </c>
    </row>
    <row r="4666" spans="1:2" x14ac:dyDescent="0.3">
      <c r="A4666" s="5">
        <v>36159</v>
      </c>
      <c r="B4666" s="4">
        <v>3942.6599120000001</v>
      </c>
    </row>
    <row r="4667" spans="1:2" x14ac:dyDescent="0.3">
      <c r="A4667" s="5">
        <v>36158</v>
      </c>
      <c r="B4667" s="4">
        <v>3891.1000979999999</v>
      </c>
    </row>
    <row r="4668" spans="1:2" x14ac:dyDescent="0.3">
      <c r="A4668" s="5">
        <v>36157</v>
      </c>
      <c r="B4668" s="4">
        <v>3873.1000979999999</v>
      </c>
    </row>
    <row r="4669" spans="1:2" x14ac:dyDescent="0.3">
      <c r="A4669" s="5">
        <v>36152</v>
      </c>
      <c r="B4669" s="4">
        <v>3872.419922</v>
      </c>
    </row>
    <row r="4670" spans="1:2" x14ac:dyDescent="0.3">
      <c r="A4670" s="5">
        <v>36151</v>
      </c>
      <c r="B4670" s="4">
        <v>3820.469971</v>
      </c>
    </row>
    <row r="4671" spans="1:2" x14ac:dyDescent="0.3">
      <c r="A4671" s="5">
        <v>36150</v>
      </c>
      <c r="B4671" s="4">
        <v>3803.4099120000001</v>
      </c>
    </row>
    <row r="4672" spans="1:2" x14ac:dyDescent="0.3">
      <c r="A4672" s="5">
        <v>36147</v>
      </c>
      <c r="B4672" s="4">
        <v>3691.889893</v>
      </c>
    </row>
    <row r="4673" spans="1:2" x14ac:dyDescent="0.3">
      <c r="A4673" s="5">
        <v>36146</v>
      </c>
      <c r="B4673" s="4">
        <v>3751.169922</v>
      </c>
    </row>
    <row r="4674" spans="1:2" x14ac:dyDescent="0.3">
      <c r="A4674" s="5">
        <v>36145</v>
      </c>
      <c r="B4674" s="4">
        <v>3707.469971</v>
      </c>
    </row>
    <row r="4675" spans="1:2" x14ac:dyDescent="0.3">
      <c r="A4675" s="5">
        <v>36144</v>
      </c>
      <c r="B4675" s="4">
        <v>3673.76001</v>
      </c>
    </row>
    <row r="4676" spans="1:2" x14ac:dyDescent="0.3">
      <c r="A4676" s="5">
        <v>36143</v>
      </c>
      <c r="B4676" s="4">
        <v>3663.209961</v>
      </c>
    </row>
    <row r="4677" spans="1:2" x14ac:dyDescent="0.3">
      <c r="A4677" s="5">
        <v>36140</v>
      </c>
      <c r="B4677" s="4">
        <v>3695.6999510000001</v>
      </c>
    </row>
    <row r="4678" spans="1:2" x14ac:dyDescent="0.3">
      <c r="A4678" s="5">
        <v>36139</v>
      </c>
      <c r="B4678" s="4">
        <v>3746.969971</v>
      </c>
    </row>
    <row r="4679" spans="1:2" x14ac:dyDescent="0.3">
      <c r="A4679" s="5">
        <v>36138</v>
      </c>
      <c r="B4679" s="4">
        <v>3772.610107</v>
      </c>
    </row>
    <row r="4680" spans="1:2" x14ac:dyDescent="0.3">
      <c r="A4680" s="5">
        <v>36137</v>
      </c>
      <c r="B4680" s="4">
        <v>3765.4099120000001</v>
      </c>
    </row>
    <row r="4681" spans="1:2" x14ac:dyDescent="0.3">
      <c r="A4681" s="5">
        <v>36136</v>
      </c>
      <c r="B4681" s="4">
        <v>3771.219971</v>
      </c>
    </row>
    <row r="4682" spans="1:2" x14ac:dyDescent="0.3">
      <c r="A4682" s="5">
        <v>36133</v>
      </c>
      <c r="B4682" s="4">
        <v>3738.5900879999999</v>
      </c>
    </row>
    <row r="4683" spans="1:2" x14ac:dyDescent="0.3">
      <c r="A4683" s="5">
        <v>36132</v>
      </c>
      <c r="B4683" s="4">
        <v>3715.669922</v>
      </c>
    </row>
    <row r="4684" spans="1:2" x14ac:dyDescent="0.3">
      <c r="A4684" s="5">
        <v>36131</v>
      </c>
      <c r="B4684" s="4">
        <v>3649.9099120000001</v>
      </c>
    </row>
    <row r="4685" spans="1:2" x14ac:dyDescent="0.3">
      <c r="A4685" s="5">
        <v>36130</v>
      </c>
      <c r="B4685" s="4">
        <v>3688.3400879999999</v>
      </c>
    </row>
    <row r="4686" spans="1:2" x14ac:dyDescent="0.3">
      <c r="A4686" s="5">
        <v>36129</v>
      </c>
      <c r="B4686" s="4">
        <v>3843.3798830000001</v>
      </c>
    </row>
    <row r="4687" spans="1:2" x14ac:dyDescent="0.3">
      <c r="A4687" s="5">
        <v>36126</v>
      </c>
      <c r="B4687" s="4">
        <v>3950.9399410000001</v>
      </c>
    </row>
    <row r="4688" spans="1:2" x14ac:dyDescent="0.3">
      <c r="A4688" s="5">
        <v>36125</v>
      </c>
      <c r="B4688" s="4">
        <v>3915.530029</v>
      </c>
    </row>
    <row r="4689" spans="1:2" x14ac:dyDescent="0.3">
      <c r="A4689" s="5">
        <v>36124</v>
      </c>
      <c r="B4689" s="4">
        <v>3849.8400879999999</v>
      </c>
    </row>
    <row r="4690" spans="1:2" x14ac:dyDescent="0.3">
      <c r="A4690" s="5">
        <v>36123</v>
      </c>
      <c r="B4690" s="4">
        <v>3839.3798830000001</v>
      </c>
    </row>
    <row r="4691" spans="1:2" x14ac:dyDescent="0.3">
      <c r="A4691" s="5">
        <v>36122</v>
      </c>
      <c r="B4691" s="4">
        <v>3845.8100589999999</v>
      </c>
    </row>
    <row r="4692" spans="1:2" x14ac:dyDescent="0.3">
      <c r="A4692" s="5">
        <v>36119</v>
      </c>
      <c r="B4692" s="4">
        <v>3802.6999510000001</v>
      </c>
    </row>
    <row r="4693" spans="1:2" x14ac:dyDescent="0.3">
      <c r="A4693" s="5">
        <v>36118</v>
      </c>
      <c r="B4693" s="4">
        <v>3706.76001</v>
      </c>
    </row>
    <row r="4694" spans="1:2" x14ac:dyDescent="0.3">
      <c r="A4694" s="5">
        <v>36117</v>
      </c>
      <c r="B4694" s="4">
        <v>3612.5</v>
      </c>
    </row>
    <row r="4695" spans="1:2" x14ac:dyDescent="0.3">
      <c r="A4695" s="5">
        <v>36116</v>
      </c>
      <c r="B4695" s="4">
        <v>3601.570068</v>
      </c>
    </row>
    <row r="4696" spans="1:2" x14ac:dyDescent="0.3">
      <c r="A4696" s="5">
        <v>36115</v>
      </c>
      <c r="B4696" s="4">
        <v>3621.8500979999999</v>
      </c>
    </row>
    <row r="4697" spans="1:2" x14ac:dyDescent="0.3">
      <c r="A4697" s="5">
        <v>36112</v>
      </c>
      <c r="B4697" s="4">
        <v>3562.2299800000001</v>
      </c>
    </row>
    <row r="4698" spans="1:2" x14ac:dyDescent="0.3">
      <c r="A4698" s="5">
        <v>36111</v>
      </c>
      <c r="B4698" s="4">
        <v>3560.2299800000001</v>
      </c>
    </row>
    <row r="4699" spans="1:2" x14ac:dyDescent="0.3">
      <c r="A4699" s="5">
        <v>36109</v>
      </c>
      <c r="B4699" s="4">
        <v>3544.73999</v>
      </c>
    </row>
    <row r="4700" spans="1:2" x14ac:dyDescent="0.3">
      <c r="A4700" s="5">
        <v>36108</v>
      </c>
      <c r="B4700" s="4">
        <v>3585.320068</v>
      </c>
    </row>
    <row r="4701" spans="1:2" x14ac:dyDescent="0.3">
      <c r="A4701" s="5">
        <v>36105</v>
      </c>
      <c r="B4701" s="4">
        <v>3588.6298830000001</v>
      </c>
    </row>
    <row r="4702" spans="1:2" x14ac:dyDescent="0.3">
      <c r="A4702" s="5">
        <v>36104</v>
      </c>
      <c r="B4702" s="4">
        <v>3596.179932</v>
      </c>
    </row>
    <row r="4703" spans="1:2" x14ac:dyDescent="0.3">
      <c r="A4703" s="5">
        <v>36103</v>
      </c>
      <c r="B4703" s="4">
        <v>3684.1599120000001</v>
      </c>
    </row>
    <row r="4704" spans="1:2" x14ac:dyDescent="0.3">
      <c r="A4704" s="5">
        <v>36102</v>
      </c>
      <c r="B4704" s="4">
        <v>3583.639893</v>
      </c>
    </row>
    <row r="4705" spans="1:2" x14ac:dyDescent="0.3">
      <c r="A4705" s="5">
        <v>36101</v>
      </c>
      <c r="B4705" s="4">
        <v>3569.6000979999999</v>
      </c>
    </row>
    <row r="4706" spans="1:2" x14ac:dyDescent="0.3">
      <c r="A4706" s="5">
        <v>36098</v>
      </c>
      <c r="B4706" s="4">
        <v>3522.929932</v>
      </c>
    </row>
    <row r="4707" spans="1:2" x14ac:dyDescent="0.3">
      <c r="A4707" s="5">
        <v>36097</v>
      </c>
      <c r="B4707" s="4">
        <v>3483.429932</v>
      </c>
    </row>
    <row r="4708" spans="1:2" x14ac:dyDescent="0.3">
      <c r="A4708" s="5">
        <v>36096</v>
      </c>
      <c r="B4708" s="4">
        <v>3493.6000979999999</v>
      </c>
    </row>
    <row r="4709" spans="1:2" x14ac:dyDescent="0.3">
      <c r="A4709" s="5">
        <v>36095</v>
      </c>
      <c r="B4709" s="4">
        <v>3550.75</v>
      </c>
    </row>
    <row r="4710" spans="1:2" x14ac:dyDescent="0.3">
      <c r="A4710" s="5">
        <v>36094</v>
      </c>
      <c r="B4710" s="4">
        <v>3449.4799800000001</v>
      </c>
    </row>
    <row r="4711" spans="1:2" x14ac:dyDescent="0.3">
      <c r="A4711" s="5">
        <v>36091</v>
      </c>
      <c r="B4711" s="4">
        <v>3393.76001</v>
      </c>
    </row>
    <row r="4712" spans="1:2" x14ac:dyDescent="0.3">
      <c r="A4712" s="5">
        <v>36090</v>
      </c>
      <c r="B4712" s="4">
        <v>3420.919922</v>
      </c>
    </row>
    <row r="4713" spans="1:2" x14ac:dyDescent="0.3">
      <c r="A4713" s="5">
        <v>36089</v>
      </c>
      <c r="B4713" s="4">
        <v>3440.780029</v>
      </c>
    </row>
    <row r="4714" spans="1:2" x14ac:dyDescent="0.3">
      <c r="A4714" s="5">
        <v>36088</v>
      </c>
      <c r="B4714" s="4">
        <v>3492.5200199999999</v>
      </c>
    </row>
    <row r="4715" spans="1:2" x14ac:dyDescent="0.3">
      <c r="A4715" s="5">
        <v>36087</v>
      </c>
      <c r="B4715" s="4">
        <v>3395.3500979999999</v>
      </c>
    </row>
    <row r="4716" spans="1:2" x14ac:dyDescent="0.3">
      <c r="A4716" s="5">
        <v>36084</v>
      </c>
      <c r="B4716" s="4">
        <v>3390.1000979999999</v>
      </c>
    </row>
    <row r="4717" spans="1:2" x14ac:dyDescent="0.3">
      <c r="A4717" s="5">
        <v>36083</v>
      </c>
      <c r="B4717" s="4">
        <v>3362.26001</v>
      </c>
    </row>
    <row r="4718" spans="1:2" x14ac:dyDescent="0.3">
      <c r="A4718" s="5">
        <v>36082</v>
      </c>
      <c r="B4718" s="4">
        <v>3361.040039</v>
      </c>
    </row>
    <row r="4719" spans="1:2" x14ac:dyDescent="0.3">
      <c r="A4719" s="5">
        <v>36081</v>
      </c>
      <c r="B4719" s="4">
        <v>3278.8500979999999</v>
      </c>
    </row>
    <row r="4720" spans="1:2" x14ac:dyDescent="0.3">
      <c r="A4720" s="5">
        <v>36080</v>
      </c>
      <c r="B4720" s="4">
        <v>3263.320068</v>
      </c>
    </row>
    <row r="4721" spans="1:2" x14ac:dyDescent="0.3">
      <c r="A4721" s="5">
        <v>36077</v>
      </c>
      <c r="B4721" s="4">
        <v>3092.8999020000001</v>
      </c>
    </row>
    <row r="4722" spans="1:2" x14ac:dyDescent="0.3">
      <c r="A4722" s="5">
        <v>36076</v>
      </c>
      <c r="B4722" s="4">
        <v>2959.969971</v>
      </c>
    </row>
    <row r="4723" spans="1:2" x14ac:dyDescent="0.3">
      <c r="A4723" s="5">
        <v>36075</v>
      </c>
      <c r="B4723" s="4">
        <v>3097.6899410000001</v>
      </c>
    </row>
    <row r="4724" spans="1:2" x14ac:dyDescent="0.3">
      <c r="A4724" s="5">
        <v>36074</v>
      </c>
      <c r="B4724" s="4">
        <v>3136.4799800000001</v>
      </c>
    </row>
    <row r="4725" spans="1:2" x14ac:dyDescent="0.3">
      <c r="A4725" s="5">
        <v>36073</v>
      </c>
      <c r="B4725" s="4">
        <v>2979.889893</v>
      </c>
    </row>
    <row r="4726" spans="1:2" x14ac:dyDescent="0.3">
      <c r="A4726" s="5">
        <v>36070</v>
      </c>
      <c r="B4726" s="4">
        <v>3039.139893</v>
      </c>
    </row>
    <row r="4727" spans="1:2" x14ac:dyDescent="0.3">
      <c r="A4727" s="5">
        <v>36069</v>
      </c>
      <c r="B4727" s="4">
        <v>3038.01001</v>
      </c>
    </row>
    <row r="4728" spans="1:2" x14ac:dyDescent="0.3">
      <c r="A4728" s="5">
        <v>36068</v>
      </c>
      <c r="B4728" s="4">
        <v>3197.9499510000001</v>
      </c>
    </row>
    <row r="4729" spans="1:2" x14ac:dyDescent="0.3">
      <c r="A4729" s="5">
        <v>36067</v>
      </c>
      <c r="B4729" s="4">
        <v>3337.0500489999999</v>
      </c>
    </row>
    <row r="4730" spans="1:2" x14ac:dyDescent="0.3">
      <c r="A4730" s="5">
        <v>36066</v>
      </c>
      <c r="B4730" s="4">
        <v>3337.639893</v>
      </c>
    </row>
    <row r="4731" spans="1:2" x14ac:dyDescent="0.3">
      <c r="A4731" s="5">
        <v>36063</v>
      </c>
      <c r="B4731" s="4">
        <v>3310.5900879999999</v>
      </c>
    </row>
    <row r="4732" spans="1:2" x14ac:dyDescent="0.3">
      <c r="A4732" s="5">
        <v>36062</v>
      </c>
      <c r="B4732" s="4">
        <v>3381.1298830000001</v>
      </c>
    </row>
    <row r="4733" spans="1:2" x14ac:dyDescent="0.3">
      <c r="A4733" s="5">
        <v>36061</v>
      </c>
      <c r="B4733" s="4">
        <v>3423.780029</v>
      </c>
    </row>
    <row r="4734" spans="1:2" x14ac:dyDescent="0.3">
      <c r="A4734" s="5">
        <v>36060</v>
      </c>
      <c r="B4734" s="4">
        <v>3347.9799800000001</v>
      </c>
    </row>
    <row r="4735" spans="1:2" x14ac:dyDescent="0.3">
      <c r="A4735" s="5">
        <v>36059</v>
      </c>
      <c r="B4735" s="4">
        <v>3342.6499020000001</v>
      </c>
    </row>
    <row r="4736" spans="1:2" x14ac:dyDescent="0.3">
      <c r="A4736" s="5">
        <v>36056</v>
      </c>
      <c r="B4736" s="4">
        <v>3465.219971</v>
      </c>
    </row>
    <row r="4737" spans="1:2" x14ac:dyDescent="0.3">
      <c r="A4737" s="5">
        <v>36055</v>
      </c>
      <c r="B4737" s="4">
        <v>3525.26001</v>
      </c>
    </row>
    <row r="4738" spans="1:2" x14ac:dyDescent="0.3">
      <c r="A4738" s="5">
        <v>36054</v>
      </c>
      <c r="B4738" s="4">
        <v>3729.320068</v>
      </c>
    </row>
    <row r="4739" spans="1:2" x14ac:dyDescent="0.3">
      <c r="A4739" s="5">
        <v>36053</v>
      </c>
      <c r="B4739" s="4">
        <v>3698</v>
      </c>
    </row>
    <row r="4740" spans="1:2" x14ac:dyDescent="0.3">
      <c r="A4740" s="5">
        <v>36052</v>
      </c>
      <c r="B4740" s="4">
        <v>3714.8100589999999</v>
      </c>
    </row>
    <row r="4741" spans="1:2" x14ac:dyDescent="0.3">
      <c r="A4741" s="5">
        <v>36049</v>
      </c>
      <c r="B4741" s="4">
        <v>3578.3400879999999</v>
      </c>
    </row>
    <row r="4742" spans="1:2" x14ac:dyDescent="0.3">
      <c r="A4742" s="5">
        <v>36048</v>
      </c>
      <c r="B4742" s="4">
        <v>3589.3500979999999</v>
      </c>
    </row>
    <row r="4743" spans="1:2" x14ac:dyDescent="0.3">
      <c r="A4743" s="5">
        <v>36047</v>
      </c>
      <c r="B4743" s="4">
        <v>3762.1298830000001</v>
      </c>
    </row>
    <row r="4744" spans="1:2" x14ac:dyDescent="0.3">
      <c r="A4744" s="5">
        <v>36046</v>
      </c>
      <c r="B4744" s="4">
        <v>3803.73999</v>
      </c>
    </row>
    <row r="4745" spans="1:2" x14ac:dyDescent="0.3">
      <c r="A4745" s="5">
        <v>36045</v>
      </c>
      <c r="B4745" s="4">
        <v>3695.3500979999999</v>
      </c>
    </row>
    <row r="4746" spans="1:2" x14ac:dyDescent="0.3">
      <c r="A4746" s="5">
        <v>36042</v>
      </c>
      <c r="B4746" s="4">
        <v>3690.75</v>
      </c>
    </row>
    <row r="4747" spans="1:2" x14ac:dyDescent="0.3">
      <c r="A4747" s="5">
        <v>36041</v>
      </c>
      <c r="B4747" s="4">
        <v>3646.459961</v>
      </c>
    </row>
    <row r="4748" spans="1:2" x14ac:dyDescent="0.3">
      <c r="A4748" s="5">
        <v>36040</v>
      </c>
      <c r="B4748" s="4">
        <v>3729.669922</v>
      </c>
    </row>
    <row r="4749" spans="1:2" x14ac:dyDescent="0.3">
      <c r="A4749" s="5">
        <v>36039</v>
      </c>
      <c r="B4749" s="4">
        <v>3646.290039</v>
      </c>
    </row>
    <row r="4750" spans="1:2" x14ac:dyDescent="0.3">
      <c r="A4750" s="5">
        <v>36038</v>
      </c>
      <c r="B4750" s="4">
        <v>3765.2299800000001</v>
      </c>
    </row>
    <row r="4751" spans="1:2" x14ac:dyDescent="0.3">
      <c r="A4751" s="5">
        <v>36035</v>
      </c>
      <c r="B4751" s="4">
        <v>3708.969971</v>
      </c>
    </row>
    <row r="4752" spans="1:2" x14ac:dyDescent="0.3">
      <c r="A4752" s="5">
        <v>36034</v>
      </c>
      <c r="B4752" s="4">
        <v>3745.639893</v>
      </c>
    </row>
    <row r="4753" spans="1:2" x14ac:dyDescent="0.3">
      <c r="A4753" s="5">
        <v>36033</v>
      </c>
      <c r="B4753" s="4">
        <v>3913.169922</v>
      </c>
    </row>
    <row r="4754" spans="1:2" x14ac:dyDescent="0.3">
      <c r="A4754" s="5">
        <v>36032</v>
      </c>
      <c r="B4754" s="4">
        <v>4029.320068</v>
      </c>
    </row>
    <row r="4755" spans="1:2" x14ac:dyDescent="0.3">
      <c r="A4755" s="5">
        <v>36031</v>
      </c>
      <c r="B4755" s="4">
        <v>3937.429932</v>
      </c>
    </row>
    <row r="4756" spans="1:2" x14ac:dyDescent="0.3">
      <c r="A4756" s="5">
        <v>36028</v>
      </c>
      <c r="B4756" s="4">
        <v>3943.679932</v>
      </c>
    </row>
    <row r="4757" spans="1:2" x14ac:dyDescent="0.3">
      <c r="A4757" s="5">
        <v>36027</v>
      </c>
      <c r="B4757" s="4">
        <v>4087.48999</v>
      </c>
    </row>
    <row r="4758" spans="1:2" x14ac:dyDescent="0.3">
      <c r="A4758" s="5">
        <v>36026</v>
      </c>
      <c r="B4758" s="4">
        <v>4125.7202150000003</v>
      </c>
    </row>
    <row r="4759" spans="1:2" x14ac:dyDescent="0.3">
      <c r="A4759" s="5">
        <v>36025</v>
      </c>
      <c r="B4759" s="4">
        <v>4123.25</v>
      </c>
    </row>
    <row r="4760" spans="1:2" x14ac:dyDescent="0.3">
      <c r="A4760" s="5">
        <v>36024</v>
      </c>
      <c r="B4760" s="4">
        <v>3983.8100589999999</v>
      </c>
    </row>
    <row r="4761" spans="1:2" x14ac:dyDescent="0.3">
      <c r="A4761" s="5">
        <v>36021</v>
      </c>
      <c r="B4761" s="4">
        <v>3994.9099120000001</v>
      </c>
    </row>
    <row r="4762" spans="1:2" x14ac:dyDescent="0.3">
      <c r="A4762" s="5">
        <v>36020</v>
      </c>
      <c r="B4762" s="4">
        <v>3951.6899410000001</v>
      </c>
    </row>
    <row r="4763" spans="1:2" x14ac:dyDescent="0.3">
      <c r="A4763" s="5">
        <v>36019</v>
      </c>
      <c r="B4763" s="4">
        <v>3945.6999510000001</v>
      </c>
    </row>
    <row r="4764" spans="1:2" x14ac:dyDescent="0.3">
      <c r="A4764" s="5">
        <v>36018</v>
      </c>
      <c r="B4764" s="4">
        <v>3845.9799800000001</v>
      </c>
    </row>
    <row r="4765" spans="1:2" x14ac:dyDescent="0.3">
      <c r="A4765" s="5">
        <v>36017</v>
      </c>
      <c r="B4765" s="4">
        <v>3939.4499510000001</v>
      </c>
    </row>
    <row r="4766" spans="1:2" x14ac:dyDescent="0.3">
      <c r="A4766" s="5">
        <v>36014</v>
      </c>
      <c r="B4766" s="4">
        <v>4041.8798830000001</v>
      </c>
    </row>
    <row r="4767" spans="1:2" x14ac:dyDescent="0.3">
      <c r="A4767" s="5">
        <v>36013</v>
      </c>
      <c r="B4767" s="4">
        <v>3968.5900879999999</v>
      </c>
    </row>
    <row r="4768" spans="1:2" x14ac:dyDescent="0.3">
      <c r="A4768" s="5">
        <v>36012</v>
      </c>
      <c r="B4768" s="4">
        <v>3976.3999020000001</v>
      </c>
    </row>
    <row r="4769" spans="1:2" x14ac:dyDescent="0.3">
      <c r="A4769" s="5">
        <v>36011</v>
      </c>
      <c r="B4769" s="4">
        <v>4047.8798830000001</v>
      </c>
    </row>
    <row r="4770" spans="1:2" x14ac:dyDescent="0.3">
      <c r="A4770" s="5">
        <v>36010</v>
      </c>
      <c r="B4770" s="4">
        <v>4095.030029</v>
      </c>
    </row>
    <row r="4771" spans="1:2" x14ac:dyDescent="0.3">
      <c r="A4771" s="5">
        <v>36007</v>
      </c>
      <c r="B4771" s="4">
        <v>4177.3100590000004</v>
      </c>
    </row>
    <row r="4772" spans="1:2" x14ac:dyDescent="0.3">
      <c r="A4772" s="5">
        <v>36006</v>
      </c>
      <c r="B4772" s="4">
        <v>4197.6401370000003</v>
      </c>
    </row>
    <row r="4773" spans="1:2" x14ac:dyDescent="0.3">
      <c r="A4773" s="5">
        <v>36005</v>
      </c>
      <c r="B4773" s="4">
        <v>4139.1899409999996</v>
      </c>
    </row>
    <row r="4774" spans="1:2" x14ac:dyDescent="0.3">
      <c r="A4774" s="5">
        <v>36004</v>
      </c>
      <c r="B4774" s="4">
        <v>4122.3500979999999</v>
      </c>
    </row>
    <row r="4775" spans="1:2" x14ac:dyDescent="0.3">
      <c r="A4775" s="5">
        <v>36003</v>
      </c>
      <c r="B4775" s="4">
        <v>4139.5297849999997</v>
      </c>
    </row>
    <row r="4776" spans="1:2" x14ac:dyDescent="0.3">
      <c r="A4776" s="5">
        <v>36000</v>
      </c>
      <c r="B4776" s="4">
        <v>4205.4101559999999</v>
      </c>
    </row>
    <row r="4777" spans="1:2" x14ac:dyDescent="0.3">
      <c r="A4777" s="5">
        <v>35999</v>
      </c>
      <c r="B4777" s="4">
        <v>4235.8901370000003</v>
      </c>
    </row>
    <row r="4778" spans="1:2" x14ac:dyDescent="0.3">
      <c r="A4778" s="5">
        <v>35998</v>
      </c>
      <c r="B4778" s="4">
        <v>4220.1201170000004</v>
      </c>
    </row>
    <row r="4779" spans="1:2" x14ac:dyDescent="0.3">
      <c r="A4779" s="5">
        <v>35997</v>
      </c>
      <c r="B4779" s="4">
        <v>4322.080078</v>
      </c>
    </row>
    <row r="4780" spans="1:2" x14ac:dyDescent="0.3">
      <c r="A4780" s="5">
        <v>35996</v>
      </c>
      <c r="B4780" s="4">
        <v>4368.9101559999999</v>
      </c>
    </row>
    <row r="4781" spans="1:2" x14ac:dyDescent="0.3">
      <c r="A4781" s="5">
        <v>35993</v>
      </c>
      <c r="B4781" s="4">
        <v>4388.4799800000001</v>
      </c>
    </row>
    <row r="4782" spans="1:2" x14ac:dyDescent="0.3">
      <c r="A4782" s="5">
        <v>35992</v>
      </c>
      <c r="B4782" s="4">
        <v>4358.1298829999996</v>
      </c>
    </row>
    <row r="4783" spans="1:2" x14ac:dyDescent="0.3">
      <c r="A4783" s="5">
        <v>35991</v>
      </c>
      <c r="B4783" s="4">
        <v>4344.2998049999997</v>
      </c>
    </row>
    <row r="4784" spans="1:2" x14ac:dyDescent="0.3">
      <c r="A4784" s="5">
        <v>35986</v>
      </c>
      <c r="B4784" s="4">
        <v>4256.3500979999999</v>
      </c>
    </row>
    <row r="4785" spans="1:2" x14ac:dyDescent="0.3">
      <c r="A4785" s="5">
        <v>35985</v>
      </c>
      <c r="B4785" s="4">
        <v>4319.1801759999998</v>
      </c>
    </row>
    <row r="4786" spans="1:2" x14ac:dyDescent="0.3">
      <c r="A4786" s="5">
        <v>35984</v>
      </c>
      <c r="B4786" s="4">
        <v>4339.9101559999999</v>
      </c>
    </row>
    <row r="4787" spans="1:2" x14ac:dyDescent="0.3">
      <c r="A4787" s="5">
        <v>35983</v>
      </c>
      <c r="B4787" s="4">
        <v>4333.0898440000001</v>
      </c>
    </row>
    <row r="4788" spans="1:2" x14ac:dyDescent="0.3">
      <c r="A4788" s="5">
        <v>35982</v>
      </c>
      <c r="B4788" s="4">
        <v>4311.1000979999999</v>
      </c>
    </row>
    <row r="4789" spans="1:2" x14ac:dyDescent="0.3">
      <c r="A4789" s="5">
        <v>35979</v>
      </c>
      <c r="B4789" s="4">
        <v>4304.3798829999996</v>
      </c>
    </row>
    <row r="4790" spans="1:2" x14ac:dyDescent="0.3">
      <c r="A4790" s="5">
        <v>35978</v>
      </c>
      <c r="B4790" s="4">
        <v>4252.0898440000001</v>
      </c>
    </row>
    <row r="4791" spans="1:2" x14ac:dyDescent="0.3">
      <c r="A4791" s="5">
        <v>35977</v>
      </c>
      <c r="B4791" s="4">
        <v>4260.6801759999998</v>
      </c>
    </row>
    <row r="4792" spans="1:2" x14ac:dyDescent="0.3">
      <c r="A4792" s="5">
        <v>35976</v>
      </c>
      <c r="B4792" s="4">
        <v>4203.4501950000003</v>
      </c>
    </row>
    <row r="4793" spans="1:2" x14ac:dyDescent="0.3">
      <c r="A4793" s="5">
        <v>35975</v>
      </c>
      <c r="B4793" s="4">
        <v>4248.2402339999999</v>
      </c>
    </row>
    <row r="4794" spans="1:2" x14ac:dyDescent="0.3">
      <c r="A4794" s="5">
        <v>35972</v>
      </c>
      <c r="B4794" s="4">
        <v>4215.7001950000003</v>
      </c>
    </row>
    <row r="4795" spans="1:2" x14ac:dyDescent="0.3">
      <c r="A4795" s="5">
        <v>35971</v>
      </c>
      <c r="B4795" s="4">
        <v>4203.8100590000004</v>
      </c>
    </row>
    <row r="4796" spans="1:2" x14ac:dyDescent="0.3">
      <c r="A4796" s="5">
        <v>35970</v>
      </c>
      <c r="B4796" s="4">
        <v>4126.330078</v>
      </c>
    </row>
    <row r="4797" spans="1:2" x14ac:dyDescent="0.3">
      <c r="A4797" s="5">
        <v>35969</v>
      </c>
      <c r="B4797" s="4">
        <v>4065.040039</v>
      </c>
    </row>
    <row r="4798" spans="1:2" x14ac:dyDescent="0.3">
      <c r="A4798" s="5">
        <v>35968</v>
      </c>
      <c r="B4798" s="4">
        <v>4018.639893</v>
      </c>
    </row>
    <row r="4799" spans="1:2" x14ac:dyDescent="0.3">
      <c r="A4799" s="5">
        <v>35965</v>
      </c>
      <c r="B4799" s="4">
        <v>4027.320068</v>
      </c>
    </row>
    <row r="4800" spans="1:2" x14ac:dyDescent="0.3">
      <c r="A4800" s="5">
        <v>35964</v>
      </c>
      <c r="B4800" s="4">
        <v>4052.2700199999999</v>
      </c>
    </row>
    <row r="4801" spans="1:2" x14ac:dyDescent="0.3">
      <c r="A4801" s="5">
        <v>35963</v>
      </c>
      <c r="B4801" s="4">
        <v>4092.919922</v>
      </c>
    </row>
    <row r="4802" spans="1:2" x14ac:dyDescent="0.3">
      <c r="A4802" s="5">
        <v>35962</v>
      </c>
      <c r="B4802" s="4">
        <v>4013.280029</v>
      </c>
    </row>
    <row r="4803" spans="1:2" x14ac:dyDescent="0.3">
      <c r="A4803" s="5">
        <v>35961</v>
      </c>
      <c r="B4803" s="4">
        <v>4005.330078</v>
      </c>
    </row>
    <row r="4804" spans="1:2" x14ac:dyDescent="0.3">
      <c r="A4804" s="5">
        <v>35958</v>
      </c>
      <c r="B4804" s="4">
        <v>4050.76001</v>
      </c>
    </row>
    <row r="4805" spans="1:2" x14ac:dyDescent="0.3">
      <c r="A4805" s="5">
        <v>35957</v>
      </c>
      <c r="B4805" s="4">
        <v>4141.6098629999997</v>
      </c>
    </row>
    <row r="4806" spans="1:2" x14ac:dyDescent="0.3">
      <c r="A4806" s="5">
        <v>35956</v>
      </c>
      <c r="B4806" s="4">
        <v>4208.6000979999999</v>
      </c>
    </row>
    <row r="4807" spans="1:2" x14ac:dyDescent="0.3">
      <c r="A4807" s="5">
        <v>35955</v>
      </c>
      <c r="B4807" s="4">
        <v>4201.8598629999997</v>
      </c>
    </row>
    <row r="4808" spans="1:2" x14ac:dyDescent="0.3">
      <c r="A4808" s="5">
        <v>35954</v>
      </c>
      <c r="B4808" s="4">
        <v>4204.580078</v>
      </c>
    </row>
    <row r="4809" spans="1:2" x14ac:dyDescent="0.3">
      <c r="A4809" s="5">
        <v>35951</v>
      </c>
      <c r="B4809" s="4">
        <v>4185.0498049999997</v>
      </c>
    </row>
    <row r="4810" spans="1:2" x14ac:dyDescent="0.3">
      <c r="A4810" s="5">
        <v>35950</v>
      </c>
      <c r="B4810" s="4">
        <v>4119.0297849999997</v>
      </c>
    </row>
    <row r="4811" spans="1:2" x14ac:dyDescent="0.3">
      <c r="A4811" s="5">
        <v>35949</v>
      </c>
      <c r="B4811" s="4">
        <v>4149.3701170000004</v>
      </c>
    </row>
    <row r="4812" spans="1:2" x14ac:dyDescent="0.3">
      <c r="A4812" s="5">
        <v>35948</v>
      </c>
      <c r="B4812" s="4">
        <v>4086.9799800000001</v>
      </c>
    </row>
    <row r="4813" spans="1:2" x14ac:dyDescent="0.3">
      <c r="A4813" s="5">
        <v>35944</v>
      </c>
      <c r="B4813" s="4">
        <v>4041.1599120000001</v>
      </c>
    </row>
    <row r="4814" spans="1:2" x14ac:dyDescent="0.3">
      <c r="A4814" s="5">
        <v>35943</v>
      </c>
      <c r="B4814" s="4">
        <v>4014.919922</v>
      </c>
    </row>
    <row r="4815" spans="1:2" x14ac:dyDescent="0.3">
      <c r="A4815" s="5">
        <v>35942</v>
      </c>
      <c r="B4815" s="4">
        <v>4017.3701169999999</v>
      </c>
    </row>
    <row r="4816" spans="1:2" x14ac:dyDescent="0.3">
      <c r="A4816" s="5">
        <v>35941</v>
      </c>
      <c r="B4816" s="4">
        <v>4115.8798829999996</v>
      </c>
    </row>
    <row r="4817" spans="1:2" x14ac:dyDescent="0.3">
      <c r="A4817" s="5">
        <v>35940</v>
      </c>
      <c r="B4817" s="4">
        <v>4108.7099609999996</v>
      </c>
    </row>
    <row r="4818" spans="1:2" x14ac:dyDescent="0.3">
      <c r="A4818" s="5">
        <v>35937</v>
      </c>
      <c r="B4818" s="4">
        <v>4049.780029</v>
      </c>
    </row>
    <row r="4819" spans="1:2" x14ac:dyDescent="0.3">
      <c r="A4819" s="5">
        <v>35935</v>
      </c>
      <c r="B4819" s="4">
        <v>4047.919922</v>
      </c>
    </row>
    <row r="4820" spans="1:2" x14ac:dyDescent="0.3">
      <c r="A4820" s="5">
        <v>35934</v>
      </c>
      <c r="B4820" s="4">
        <v>3980.8400879999999</v>
      </c>
    </row>
    <row r="4821" spans="1:2" x14ac:dyDescent="0.3">
      <c r="A4821" s="5">
        <v>35933</v>
      </c>
      <c r="B4821" s="4">
        <v>3945.3100589999999</v>
      </c>
    </row>
    <row r="4822" spans="1:2" x14ac:dyDescent="0.3">
      <c r="A4822" s="5">
        <v>35930</v>
      </c>
      <c r="B4822" s="4">
        <v>3990.2299800000001</v>
      </c>
    </row>
    <row r="4823" spans="1:2" x14ac:dyDescent="0.3">
      <c r="A4823" s="5">
        <v>35929</v>
      </c>
      <c r="B4823" s="4">
        <v>4011.9799800000001</v>
      </c>
    </row>
    <row r="4824" spans="1:2" x14ac:dyDescent="0.3">
      <c r="A4824" s="5">
        <v>35928</v>
      </c>
      <c r="B4824" s="4">
        <v>4019.76001</v>
      </c>
    </row>
    <row r="4825" spans="1:2" x14ac:dyDescent="0.3">
      <c r="A4825" s="5">
        <v>35927</v>
      </c>
      <c r="B4825" s="4">
        <v>3987.330078</v>
      </c>
    </row>
    <row r="4826" spans="1:2" x14ac:dyDescent="0.3">
      <c r="A4826" s="5">
        <v>35926</v>
      </c>
      <c r="B4826" s="4">
        <v>4017.23999</v>
      </c>
    </row>
    <row r="4827" spans="1:2" x14ac:dyDescent="0.3">
      <c r="A4827" s="5">
        <v>35922</v>
      </c>
      <c r="B4827" s="4">
        <v>3906.360107</v>
      </c>
    </row>
    <row r="4828" spans="1:2" x14ac:dyDescent="0.3">
      <c r="A4828" s="5">
        <v>35921</v>
      </c>
      <c r="B4828" s="4">
        <v>3947.4499510000001</v>
      </c>
    </row>
    <row r="4829" spans="1:2" x14ac:dyDescent="0.3">
      <c r="A4829" s="5">
        <v>35920</v>
      </c>
      <c r="B4829" s="4">
        <v>3944.9099120000001</v>
      </c>
    </row>
    <row r="4830" spans="1:2" x14ac:dyDescent="0.3">
      <c r="A4830" s="5">
        <v>35919</v>
      </c>
      <c r="B4830" s="4">
        <v>3974.25</v>
      </c>
    </row>
    <row r="4831" spans="1:2" x14ac:dyDescent="0.3">
      <c r="A4831" s="5">
        <v>35915</v>
      </c>
      <c r="B4831" s="4">
        <v>3880.919922</v>
      </c>
    </row>
    <row r="4832" spans="1:2" x14ac:dyDescent="0.3">
      <c r="A4832" s="5">
        <v>35914</v>
      </c>
      <c r="B4832" s="4">
        <v>3733.929932</v>
      </c>
    </row>
    <row r="4833" spans="1:2" x14ac:dyDescent="0.3">
      <c r="A4833" s="5">
        <v>35913</v>
      </c>
      <c r="B4833" s="4">
        <v>3777.2299800000001</v>
      </c>
    </row>
    <row r="4834" spans="1:2" x14ac:dyDescent="0.3">
      <c r="A4834" s="5">
        <v>35912</v>
      </c>
      <c r="B4834" s="4">
        <v>3689.3999020000001</v>
      </c>
    </row>
    <row r="4835" spans="1:2" x14ac:dyDescent="0.3">
      <c r="A4835" s="5">
        <v>35909</v>
      </c>
      <c r="B4835" s="4">
        <v>3788.6999510000001</v>
      </c>
    </row>
    <row r="4836" spans="1:2" x14ac:dyDescent="0.3">
      <c r="A4836" s="5">
        <v>35908</v>
      </c>
      <c r="B4836" s="4">
        <v>3822.1000979999999</v>
      </c>
    </row>
    <row r="4837" spans="1:2" x14ac:dyDescent="0.3">
      <c r="A4837" s="5">
        <v>35907</v>
      </c>
      <c r="B4837" s="4">
        <v>3835.1000979999999</v>
      </c>
    </row>
    <row r="4838" spans="1:2" x14ac:dyDescent="0.3">
      <c r="A4838" s="5">
        <v>35906</v>
      </c>
      <c r="B4838" s="4">
        <v>3860.3999020000001</v>
      </c>
    </row>
    <row r="4839" spans="1:2" x14ac:dyDescent="0.3">
      <c r="A4839" s="5">
        <v>35905</v>
      </c>
      <c r="B4839" s="4">
        <v>3885.6999510000001</v>
      </c>
    </row>
    <row r="4840" spans="1:2" x14ac:dyDescent="0.3">
      <c r="A4840" s="5">
        <v>35902</v>
      </c>
      <c r="B4840" s="4">
        <v>3861.6000979999999</v>
      </c>
    </row>
    <row r="4841" spans="1:2" x14ac:dyDescent="0.3">
      <c r="A4841" s="5">
        <v>35901</v>
      </c>
      <c r="B4841" s="4">
        <v>3845.8999020000001</v>
      </c>
    </row>
    <row r="4842" spans="1:2" x14ac:dyDescent="0.3">
      <c r="A4842" s="5">
        <v>35900</v>
      </c>
      <c r="B4842" s="4">
        <v>3884.6000979999999</v>
      </c>
    </row>
    <row r="4843" spans="1:2" x14ac:dyDescent="0.3">
      <c r="A4843" s="5">
        <v>35899</v>
      </c>
      <c r="B4843" s="4">
        <v>3867.6999510000001</v>
      </c>
    </row>
    <row r="4844" spans="1:2" x14ac:dyDescent="0.3">
      <c r="A4844" s="5">
        <v>35894</v>
      </c>
      <c r="B4844" s="4">
        <v>3894.5</v>
      </c>
    </row>
    <row r="4845" spans="1:2" x14ac:dyDescent="0.3">
      <c r="A4845" s="5">
        <v>35893</v>
      </c>
      <c r="B4845" s="4">
        <v>3873.8999020000001</v>
      </c>
    </row>
    <row r="4846" spans="1:2" x14ac:dyDescent="0.3">
      <c r="A4846" s="5">
        <v>35892</v>
      </c>
      <c r="B4846" s="4">
        <v>3903.3000489999999</v>
      </c>
    </row>
    <row r="4847" spans="1:2" x14ac:dyDescent="0.3">
      <c r="A4847" s="5">
        <v>35891</v>
      </c>
      <c r="B4847" s="4">
        <v>3986.8000489999999</v>
      </c>
    </row>
    <row r="4848" spans="1:2" x14ac:dyDescent="0.3">
      <c r="A4848" s="5">
        <v>35888</v>
      </c>
      <c r="B4848" s="4">
        <v>3932</v>
      </c>
    </row>
    <row r="4849" spans="1:2" x14ac:dyDescent="0.3">
      <c r="A4849" s="5">
        <v>35887</v>
      </c>
      <c r="B4849" s="4">
        <v>3935.8999020000001</v>
      </c>
    </row>
    <row r="4850" spans="1:2" x14ac:dyDescent="0.3">
      <c r="A4850" s="5">
        <v>35886</v>
      </c>
      <c r="B4850" s="4">
        <v>3883.3000489999999</v>
      </c>
    </row>
    <row r="4851" spans="1:2" x14ac:dyDescent="0.3">
      <c r="A4851" s="5">
        <v>35885</v>
      </c>
      <c r="B4851" s="4">
        <v>3875.3000489999999</v>
      </c>
    </row>
    <row r="4852" spans="1:2" x14ac:dyDescent="0.3">
      <c r="A4852" s="5">
        <v>35884</v>
      </c>
      <c r="B4852" s="4">
        <v>3800.1999510000001</v>
      </c>
    </row>
    <row r="4853" spans="1:2" x14ac:dyDescent="0.3">
      <c r="A4853" s="5">
        <v>35881</v>
      </c>
      <c r="B4853" s="4">
        <v>3810.1999510000001</v>
      </c>
    </row>
    <row r="4854" spans="1:2" x14ac:dyDescent="0.3">
      <c r="A4854" s="5">
        <v>35880</v>
      </c>
      <c r="B4854" s="4">
        <v>3783.8000489999999</v>
      </c>
    </row>
    <row r="4855" spans="1:2" x14ac:dyDescent="0.3">
      <c r="A4855" s="5">
        <v>35879</v>
      </c>
      <c r="B4855" s="4">
        <v>3818.6999510000001</v>
      </c>
    </row>
    <row r="4856" spans="1:2" x14ac:dyDescent="0.3">
      <c r="A4856" s="5">
        <v>35878</v>
      </c>
      <c r="B4856" s="4">
        <v>3738.5</v>
      </c>
    </row>
    <row r="4857" spans="1:2" x14ac:dyDescent="0.3">
      <c r="A4857" s="5">
        <v>35877</v>
      </c>
      <c r="B4857" s="4">
        <v>3680.1000979999999</v>
      </c>
    </row>
    <row r="4858" spans="1:2" x14ac:dyDescent="0.3">
      <c r="A4858" s="5">
        <v>35874</v>
      </c>
      <c r="B4858" s="4">
        <v>3688.8999020000001</v>
      </c>
    </row>
    <row r="4859" spans="1:2" x14ac:dyDescent="0.3">
      <c r="A4859" s="5">
        <v>35873</v>
      </c>
      <c r="B4859" s="4">
        <v>3688.6999510000001</v>
      </c>
    </row>
    <row r="4860" spans="1:2" x14ac:dyDescent="0.3">
      <c r="A4860" s="5">
        <v>35872</v>
      </c>
      <c r="B4860" s="4">
        <v>3652.5</v>
      </c>
    </row>
    <row r="4861" spans="1:2" x14ac:dyDescent="0.3">
      <c r="A4861" s="5">
        <v>35871</v>
      </c>
      <c r="B4861" s="4">
        <v>3661.3000489999999</v>
      </c>
    </row>
    <row r="4862" spans="1:2" x14ac:dyDescent="0.3">
      <c r="A4862" s="5">
        <v>35870</v>
      </c>
      <c r="B4862" s="4">
        <v>3598.3000489999999</v>
      </c>
    </row>
    <row r="4863" spans="1:2" x14ac:dyDescent="0.3">
      <c r="A4863" s="5">
        <v>35867</v>
      </c>
      <c r="B4863" s="4">
        <v>3540.1999510000001</v>
      </c>
    </row>
    <row r="4864" spans="1:2" x14ac:dyDescent="0.3">
      <c r="A4864" s="5">
        <v>35866</v>
      </c>
      <c r="B4864" s="4">
        <v>3526.6000979999999</v>
      </c>
    </row>
    <row r="4865" spans="1:2" x14ac:dyDescent="0.3">
      <c r="A4865" s="5">
        <v>35865</v>
      </c>
      <c r="B4865" s="4">
        <v>3539.3999020000001</v>
      </c>
    </row>
    <row r="4866" spans="1:2" x14ac:dyDescent="0.3">
      <c r="A4866" s="5">
        <v>35864</v>
      </c>
      <c r="B4866" s="4">
        <v>3521.5</v>
      </c>
    </row>
    <row r="4867" spans="1:2" x14ac:dyDescent="0.3">
      <c r="A4867" s="5">
        <v>35863</v>
      </c>
      <c r="B4867" s="4">
        <v>3525.8999020000001</v>
      </c>
    </row>
    <row r="4868" spans="1:2" x14ac:dyDescent="0.3">
      <c r="A4868" s="5">
        <v>35860</v>
      </c>
      <c r="B4868" s="4">
        <v>3483.1999510000001</v>
      </c>
    </row>
    <row r="4869" spans="1:2" x14ac:dyDescent="0.3">
      <c r="A4869" s="5">
        <v>35859</v>
      </c>
      <c r="B4869" s="4">
        <v>3395.8000489999999</v>
      </c>
    </row>
    <row r="4870" spans="1:2" x14ac:dyDescent="0.3">
      <c r="A4870" s="5">
        <v>35858</v>
      </c>
      <c r="B4870" s="4">
        <v>3381.3000489999999</v>
      </c>
    </row>
    <row r="4871" spans="1:2" x14ac:dyDescent="0.3">
      <c r="A4871" s="5">
        <v>35857</v>
      </c>
      <c r="B4871" s="4">
        <v>3414.8999020000001</v>
      </c>
    </row>
    <row r="4872" spans="1:2" x14ac:dyDescent="0.3">
      <c r="A4872" s="5">
        <v>35856</v>
      </c>
      <c r="B4872" s="4">
        <v>3446.6999510000001</v>
      </c>
    </row>
    <row r="4873" spans="1:2" x14ac:dyDescent="0.3">
      <c r="A4873" s="5">
        <v>35853</v>
      </c>
      <c r="B4873" s="4">
        <v>3421.8999020000001</v>
      </c>
    </row>
    <row r="4874" spans="1:2" x14ac:dyDescent="0.3">
      <c r="A4874" s="5">
        <v>35852</v>
      </c>
      <c r="B4874" s="4">
        <v>3397</v>
      </c>
    </row>
    <row r="4875" spans="1:2" x14ac:dyDescent="0.3">
      <c r="A4875" s="5">
        <v>35851</v>
      </c>
      <c r="B4875" s="4">
        <v>3348.1999510000001</v>
      </c>
    </row>
    <row r="4876" spans="1:2" x14ac:dyDescent="0.3">
      <c r="A4876" s="5">
        <v>35850</v>
      </c>
      <c r="B4876" s="4">
        <v>3262.3000489999999</v>
      </c>
    </row>
    <row r="4877" spans="1:2" x14ac:dyDescent="0.3">
      <c r="A4877" s="5">
        <v>35849</v>
      </c>
      <c r="B4877" s="4">
        <v>3273.5</v>
      </c>
    </row>
    <row r="4878" spans="1:2" x14ac:dyDescent="0.3">
      <c r="A4878" s="5">
        <v>35846</v>
      </c>
      <c r="B4878" s="4">
        <v>3262.5</v>
      </c>
    </row>
    <row r="4879" spans="1:2" x14ac:dyDescent="0.3">
      <c r="A4879" s="5">
        <v>35845</v>
      </c>
      <c r="B4879" s="4">
        <v>3250.6000979999999</v>
      </c>
    </row>
    <row r="4880" spans="1:2" x14ac:dyDescent="0.3">
      <c r="A4880" s="5">
        <v>35844</v>
      </c>
      <c r="B4880" s="4">
        <v>3281.6999510000001</v>
      </c>
    </row>
    <row r="4881" spans="1:2" x14ac:dyDescent="0.3">
      <c r="A4881" s="5">
        <v>35843</v>
      </c>
      <c r="B4881" s="4">
        <v>3280.5</v>
      </c>
    </row>
    <row r="4882" spans="1:2" x14ac:dyDescent="0.3">
      <c r="A4882" s="5">
        <v>35842</v>
      </c>
      <c r="B4882" s="4">
        <v>3225.1000979999999</v>
      </c>
    </row>
    <row r="4883" spans="1:2" x14ac:dyDescent="0.3">
      <c r="A4883" s="5">
        <v>35839</v>
      </c>
      <c r="B4883" s="4">
        <v>3187.6999510000001</v>
      </c>
    </row>
    <row r="4884" spans="1:2" x14ac:dyDescent="0.3">
      <c r="A4884" s="5">
        <v>35838</v>
      </c>
      <c r="B4884" s="4">
        <v>3178.6999510000001</v>
      </c>
    </row>
    <row r="4885" spans="1:2" x14ac:dyDescent="0.3">
      <c r="A4885" s="5">
        <v>35837</v>
      </c>
      <c r="B4885" s="4">
        <v>3240</v>
      </c>
    </row>
    <row r="4886" spans="1:2" x14ac:dyDescent="0.3">
      <c r="A4886" s="5">
        <v>35836</v>
      </c>
      <c r="B4886" s="4">
        <v>3235.8000489999999</v>
      </c>
    </row>
    <row r="4887" spans="1:2" x14ac:dyDescent="0.3">
      <c r="A4887" s="5">
        <v>35835</v>
      </c>
      <c r="B4887" s="4">
        <v>3220.8999020000001</v>
      </c>
    </row>
    <row r="4888" spans="1:2" x14ac:dyDescent="0.3">
      <c r="A4888" s="5">
        <v>35832</v>
      </c>
      <c r="B4888" s="4">
        <v>3216.6999510000001</v>
      </c>
    </row>
    <row r="4889" spans="1:2" x14ac:dyDescent="0.3">
      <c r="A4889" s="5">
        <v>35831</v>
      </c>
      <c r="B4889" s="4">
        <v>3189.6000979999999</v>
      </c>
    </row>
    <row r="4890" spans="1:2" x14ac:dyDescent="0.3">
      <c r="A4890" s="5">
        <v>35830</v>
      </c>
      <c r="B4890" s="4">
        <v>3166.3000489999999</v>
      </c>
    </row>
    <row r="4891" spans="1:2" x14ac:dyDescent="0.3">
      <c r="A4891" s="5">
        <v>35829</v>
      </c>
      <c r="B4891" s="4">
        <v>3188.3999020000001</v>
      </c>
    </row>
    <row r="4892" spans="1:2" x14ac:dyDescent="0.3">
      <c r="A4892" s="5">
        <v>35828</v>
      </c>
      <c r="B4892" s="4">
        <v>3187.5</v>
      </c>
    </row>
    <row r="4893" spans="1:2" x14ac:dyDescent="0.3">
      <c r="A4893" s="5">
        <v>35825</v>
      </c>
      <c r="B4893" s="4">
        <v>3172.1000979999999</v>
      </c>
    </row>
    <row r="4894" spans="1:2" x14ac:dyDescent="0.3">
      <c r="A4894" s="5">
        <v>35824</v>
      </c>
      <c r="B4894" s="4">
        <v>3133.8000489999999</v>
      </c>
    </row>
    <row r="4895" spans="1:2" x14ac:dyDescent="0.3">
      <c r="A4895" s="5">
        <v>35823</v>
      </c>
      <c r="B4895" s="4">
        <v>3088.3000489999999</v>
      </c>
    </row>
    <row r="4896" spans="1:2" x14ac:dyDescent="0.3">
      <c r="A4896" s="5">
        <v>35822</v>
      </c>
      <c r="B4896" s="4">
        <v>3052</v>
      </c>
    </row>
    <row r="4897" spans="1:2" x14ac:dyDescent="0.3">
      <c r="A4897" s="5">
        <v>35821</v>
      </c>
      <c r="B4897" s="4">
        <v>3000.5</v>
      </c>
    </row>
    <row r="4898" spans="1:2" x14ac:dyDescent="0.3">
      <c r="A4898" s="5">
        <v>35818</v>
      </c>
      <c r="B4898" s="4">
        <v>2966.1999510000001</v>
      </c>
    </row>
    <row r="4899" spans="1:2" x14ac:dyDescent="0.3">
      <c r="A4899" s="5">
        <v>35817</v>
      </c>
      <c r="B4899" s="4">
        <v>2988.6000979999999</v>
      </c>
    </row>
    <row r="4900" spans="1:2" x14ac:dyDescent="0.3">
      <c r="A4900" s="5">
        <v>35816</v>
      </c>
      <c r="B4900" s="4">
        <v>2998.1000979999999</v>
      </c>
    </row>
    <row r="4901" spans="1:2" x14ac:dyDescent="0.3">
      <c r="A4901" s="5">
        <v>35815</v>
      </c>
      <c r="B4901" s="4">
        <v>3008.3000489999999</v>
      </c>
    </row>
    <row r="4902" spans="1:2" x14ac:dyDescent="0.3">
      <c r="A4902" s="5">
        <v>35814</v>
      </c>
      <c r="B4902" s="4">
        <v>2987</v>
      </c>
    </row>
    <row r="4903" spans="1:2" x14ac:dyDescent="0.3">
      <c r="A4903" s="5">
        <v>35811</v>
      </c>
      <c r="B4903" s="4">
        <v>2976.1000979999999</v>
      </c>
    </row>
    <row r="4904" spans="1:2" x14ac:dyDescent="0.3">
      <c r="A4904" s="5">
        <v>35810</v>
      </c>
      <c r="B4904" s="4">
        <v>2932.8000489999999</v>
      </c>
    </row>
    <row r="4905" spans="1:2" x14ac:dyDescent="0.3">
      <c r="A4905" s="5">
        <v>35809</v>
      </c>
      <c r="B4905" s="4">
        <v>2919.8000489999999</v>
      </c>
    </row>
    <row r="4906" spans="1:2" x14ac:dyDescent="0.3">
      <c r="A4906" s="5">
        <v>35808</v>
      </c>
      <c r="B4906" s="4">
        <v>2902.8999020000001</v>
      </c>
    </row>
    <row r="4907" spans="1:2" x14ac:dyDescent="0.3">
      <c r="A4907" s="5">
        <v>35807</v>
      </c>
      <c r="B4907" s="4">
        <v>2862.5</v>
      </c>
    </row>
    <row r="4908" spans="1:2" x14ac:dyDescent="0.3">
      <c r="A4908" s="5">
        <v>35804</v>
      </c>
      <c r="B4908" s="4">
        <v>2919.8000489999999</v>
      </c>
    </row>
    <row r="4909" spans="1:2" x14ac:dyDescent="0.3">
      <c r="A4909" s="5">
        <v>35803</v>
      </c>
      <c r="B4909" s="4">
        <v>2954.8999020000001</v>
      </c>
    </row>
    <row r="4910" spans="1:2" x14ac:dyDescent="0.3">
      <c r="A4910" s="5">
        <v>35802</v>
      </c>
      <c r="B4910" s="4">
        <v>3006.6999510000001</v>
      </c>
    </row>
    <row r="4911" spans="1:2" x14ac:dyDescent="0.3">
      <c r="A4911" s="5">
        <v>35801</v>
      </c>
      <c r="B4911" s="4">
        <v>3037.6999510000001</v>
      </c>
    </row>
    <row r="4912" spans="1:2" x14ac:dyDescent="0.3">
      <c r="A4912" s="5">
        <v>35800</v>
      </c>
      <c r="B4912" s="4">
        <v>3072.8000489999999</v>
      </c>
    </row>
    <row r="4913" spans="1:2" x14ac:dyDescent="0.3">
      <c r="A4913" s="5">
        <v>35797</v>
      </c>
      <c r="B4913" s="4">
        <v>3038.6999510000001</v>
      </c>
    </row>
    <row r="4914" spans="1:2" x14ac:dyDescent="0.3">
      <c r="A4914" s="5">
        <v>35795</v>
      </c>
      <c r="B4914" s="4">
        <v>2998.8999020000001</v>
      </c>
    </row>
    <row r="4915" spans="1:2" x14ac:dyDescent="0.3">
      <c r="A4915" s="5">
        <v>35794</v>
      </c>
      <c r="B4915" s="4">
        <v>2975.5</v>
      </c>
    </row>
    <row r="4916" spans="1:2" x14ac:dyDescent="0.3">
      <c r="A4916" s="5">
        <v>35793</v>
      </c>
      <c r="B4916" s="4">
        <v>2939.5</v>
      </c>
    </row>
    <row r="4917" spans="1:2" x14ac:dyDescent="0.3">
      <c r="A4917" s="5">
        <v>35790</v>
      </c>
      <c r="B4917" s="4">
        <v>2875.1000979999999</v>
      </c>
    </row>
    <row r="4918" spans="1:2" x14ac:dyDescent="0.3">
      <c r="A4918" s="5">
        <v>35788</v>
      </c>
      <c r="B4918" s="4">
        <v>2874.1000979999999</v>
      </c>
    </row>
    <row r="4919" spans="1:2" x14ac:dyDescent="0.3">
      <c r="A4919" s="5">
        <v>35787</v>
      </c>
      <c r="B4919" s="4">
        <v>2858.1000979999999</v>
      </c>
    </row>
    <row r="4920" spans="1:2" x14ac:dyDescent="0.3">
      <c r="A4920" s="5">
        <v>35786</v>
      </c>
      <c r="B4920" s="4">
        <v>2869.6999510000001</v>
      </c>
    </row>
    <row r="4921" spans="1:2" x14ac:dyDescent="0.3">
      <c r="A4921" s="5">
        <v>35783</v>
      </c>
      <c r="B4921" s="4">
        <v>2822.8999020000001</v>
      </c>
    </row>
    <row r="4922" spans="1:2" x14ac:dyDescent="0.3">
      <c r="A4922" s="5">
        <v>35782</v>
      </c>
      <c r="B4922" s="4">
        <v>2894.5</v>
      </c>
    </row>
    <row r="4923" spans="1:2" x14ac:dyDescent="0.3">
      <c r="A4923" s="5">
        <v>35781</v>
      </c>
      <c r="B4923" s="4">
        <v>2893.3000489999999</v>
      </c>
    </row>
    <row r="4924" spans="1:2" x14ac:dyDescent="0.3">
      <c r="A4924" s="5">
        <v>35780</v>
      </c>
      <c r="B4924" s="4">
        <v>2912.1999510000001</v>
      </c>
    </row>
    <row r="4925" spans="1:2" x14ac:dyDescent="0.3">
      <c r="A4925" s="5">
        <v>35779</v>
      </c>
      <c r="B4925" s="4">
        <v>2838.3000489999999</v>
      </c>
    </row>
    <row r="4926" spans="1:2" x14ac:dyDescent="0.3">
      <c r="A4926" s="5">
        <v>35776</v>
      </c>
      <c r="B4926" s="4">
        <v>2830.3000489999999</v>
      </c>
    </row>
    <row r="4927" spans="1:2" x14ac:dyDescent="0.3">
      <c r="A4927" s="5">
        <v>35775</v>
      </c>
      <c r="B4927" s="4">
        <v>2828.5</v>
      </c>
    </row>
    <row r="4928" spans="1:2" x14ac:dyDescent="0.3">
      <c r="A4928" s="5">
        <v>35774</v>
      </c>
      <c r="B4928" s="4">
        <v>2932.1999510000001</v>
      </c>
    </row>
    <row r="4929" spans="1:2" x14ac:dyDescent="0.3">
      <c r="A4929" s="5">
        <v>35773</v>
      </c>
      <c r="B4929" s="4">
        <v>2959.3999020000001</v>
      </c>
    </row>
    <row r="4930" spans="1:2" x14ac:dyDescent="0.3">
      <c r="A4930" s="5">
        <v>35772</v>
      </c>
      <c r="B4930" s="4">
        <v>2932.5</v>
      </c>
    </row>
    <row r="4931" spans="1:2" x14ac:dyDescent="0.3">
      <c r="A4931" s="5">
        <v>35769</v>
      </c>
      <c r="B4931" s="4">
        <v>2910.1000979999999</v>
      </c>
    </row>
    <row r="4932" spans="1:2" x14ac:dyDescent="0.3">
      <c r="A4932" s="5">
        <v>35768</v>
      </c>
      <c r="B4932" s="4">
        <v>2914.5</v>
      </c>
    </row>
    <row r="4933" spans="1:2" x14ac:dyDescent="0.3">
      <c r="A4933" s="5">
        <v>35767</v>
      </c>
      <c r="B4933" s="4">
        <v>2902.3999020000001</v>
      </c>
    </row>
    <row r="4934" spans="1:2" x14ac:dyDescent="0.3">
      <c r="A4934" s="5">
        <v>35766</v>
      </c>
      <c r="B4934" s="4">
        <v>2913.1000979999999</v>
      </c>
    </row>
    <row r="4935" spans="1:2" x14ac:dyDescent="0.3">
      <c r="A4935" s="5">
        <v>35765</v>
      </c>
      <c r="B4935" s="4">
        <v>2918.5</v>
      </c>
    </row>
    <row r="4936" spans="1:2" x14ac:dyDescent="0.3">
      <c r="A4936" s="5">
        <v>35762</v>
      </c>
      <c r="B4936" s="4">
        <v>2854.3999020000001</v>
      </c>
    </row>
    <row r="4937" spans="1:2" x14ac:dyDescent="0.3">
      <c r="A4937" s="5">
        <v>35761</v>
      </c>
      <c r="B4937" s="4">
        <v>2829</v>
      </c>
    </row>
    <row r="4938" spans="1:2" x14ac:dyDescent="0.3">
      <c r="A4938" s="5">
        <v>35760</v>
      </c>
      <c r="B4938" s="4">
        <v>2811.6999510000001</v>
      </c>
    </row>
    <row r="4939" spans="1:2" x14ac:dyDescent="0.3">
      <c r="A4939" s="5">
        <v>35759</v>
      </c>
      <c r="B4939" s="4">
        <v>2786.3000489999999</v>
      </c>
    </row>
    <row r="4940" spans="1:2" x14ac:dyDescent="0.3">
      <c r="A4940" s="5">
        <v>35758</v>
      </c>
      <c r="B4940" s="4">
        <v>2802.5</v>
      </c>
    </row>
    <row r="4941" spans="1:2" x14ac:dyDescent="0.3">
      <c r="A4941" s="5">
        <v>35755</v>
      </c>
      <c r="B4941" s="4">
        <v>2861.6999510000001</v>
      </c>
    </row>
    <row r="4942" spans="1:2" x14ac:dyDescent="0.3">
      <c r="A4942" s="5">
        <v>35754</v>
      </c>
      <c r="B4942" s="4">
        <v>2821.1999510000001</v>
      </c>
    </row>
    <row r="4943" spans="1:2" x14ac:dyDescent="0.3">
      <c r="A4943" s="5">
        <v>35753</v>
      </c>
      <c r="B4943" s="4">
        <v>2790.6000979999999</v>
      </c>
    </row>
    <row r="4944" spans="1:2" x14ac:dyDescent="0.3">
      <c r="A4944" s="5">
        <v>35752</v>
      </c>
      <c r="B4944" s="4">
        <v>2782.6000979999999</v>
      </c>
    </row>
    <row r="4945" spans="1:2" x14ac:dyDescent="0.3">
      <c r="A4945" s="5">
        <v>35751</v>
      </c>
      <c r="B4945" s="4">
        <v>2773</v>
      </c>
    </row>
    <row r="4946" spans="1:2" x14ac:dyDescent="0.3">
      <c r="A4946" s="5">
        <v>35748</v>
      </c>
      <c r="B4946" s="4">
        <v>2698.8999020000001</v>
      </c>
    </row>
    <row r="4947" spans="1:2" x14ac:dyDescent="0.3">
      <c r="A4947" s="5">
        <v>35747</v>
      </c>
      <c r="B4947" s="4">
        <v>2700.6999510000001</v>
      </c>
    </row>
    <row r="4948" spans="1:2" x14ac:dyDescent="0.3">
      <c r="A4948" s="5">
        <v>35746</v>
      </c>
      <c r="B4948" s="4">
        <v>2694.5</v>
      </c>
    </row>
    <row r="4949" spans="1:2" x14ac:dyDescent="0.3">
      <c r="A4949" s="5">
        <v>35741</v>
      </c>
      <c r="B4949" s="4">
        <v>2707.1000979999999</v>
      </c>
    </row>
    <row r="4950" spans="1:2" x14ac:dyDescent="0.3">
      <c r="A4950" s="5">
        <v>35740</v>
      </c>
      <c r="B4950" s="4">
        <v>2781.8000489999999</v>
      </c>
    </row>
    <row r="4951" spans="1:2" x14ac:dyDescent="0.3">
      <c r="A4951" s="5">
        <v>35739</v>
      </c>
      <c r="B4951" s="4">
        <v>2822.3999020000001</v>
      </c>
    </row>
    <row r="4952" spans="1:2" x14ac:dyDescent="0.3">
      <c r="A4952" s="5">
        <v>35738</v>
      </c>
      <c r="B4952" s="4">
        <v>2774.8999020000001</v>
      </c>
    </row>
    <row r="4953" spans="1:2" x14ac:dyDescent="0.3">
      <c r="A4953" s="5">
        <v>35737</v>
      </c>
      <c r="B4953" s="4">
        <v>2788</v>
      </c>
    </row>
    <row r="4954" spans="1:2" x14ac:dyDescent="0.3">
      <c r="A4954" s="5">
        <v>35734</v>
      </c>
      <c r="B4954" s="4">
        <v>2739.3000489999999</v>
      </c>
    </row>
    <row r="4955" spans="1:2" x14ac:dyDescent="0.3">
      <c r="A4955" s="5">
        <v>35733</v>
      </c>
      <c r="B4955" s="4">
        <v>2739.5</v>
      </c>
    </row>
    <row r="4956" spans="1:2" x14ac:dyDescent="0.3">
      <c r="A4956" s="5">
        <v>35732</v>
      </c>
      <c r="B4956" s="4">
        <v>2818</v>
      </c>
    </row>
    <row r="4957" spans="1:2" x14ac:dyDescent="0.3">
      <c r="A4957" s="5">
        <v>35731</v>
      </c>
      <c r="B4957" s="4">
        <v>2651.3000489999999</v>
      </c>
    </row>
    <row r="4958" spans="1:2" x14ac:dyDescent="0.3">
      <c r="A4958" s="5">
        <v>35730</v>
      </c>
      <c r="B4958" s="4">
        <v>2769.6000979999999</v>
      </c>
    </row>
    <row r="4959" spans="1:2" x14ac:dyDescent="0.3">
      <c r="A4959" s="5">
        <v>35727</v>
      </c>
      <c r="B4959" s="4">
        <v>2849</v>
      </c>
    </row>
    <row r="4960" spans="1:2" x14ac:dyDescent="0.3">
      <c r="A4960" s="5">
        <v>35726</v>
      </c>
      <c r="B4960" s="4">
        <v>2856.8999020000001</v>
      </c>
    </row>
    <row r="4961" spans="1:2" x14ac:dyDescent="0.3">
      <c r="A4961" s="5">
        <v>35725</v>
      </c>
      <c r="B4961" s="4">
        <v>2958.1000979999999</v>
      </c>
    </row>
    <row r="4962" spans="1:2" x14ac:dyDescent="0.3">
      <c r="A4962" s="5">
        <v>35724</v>
      </c>
      <c r="B4962" s="4">
        <v>2989.8999020000001</v>
      </c>
    </row>
    <row r="4963" spans="1:2" x14ac:dyDescent="0.3">
      <c r="A4963" s="5">
        <v>35723</v>
      </c>
      <c r="B4963" s="4">
        <v>2946.6999510000001</v>
      </c>
    </row>
    <row r="4964" spans="1:2" x14ac:dyDescent="0.3">
      <c r="A4964" s="5">
        <v>35720</v>
      </c>
      <c r="B4964" s="4">
        <v>2958</v>
      </c>
    </row>
    <row r="4965" spans="1:2" x14ac:dyDescent="0.3">
      <c r="A4965" s="5">
        <v>35719</v>
      </c>
      <c r="B4965" s="4">
        <v>2992.8999020000001</v>
      </c>
    </row>
    <row r="4966" spans="1:2" x14ac:dyDescent="0.3">
      <c r="A4966" s="5">
        <v>35718</v>
      </c>
      <c r="B4966" s="4">
        <v>2992.1999510000001</v>
      </c>
    </row>
    <row r="4967" spans="1:2" x14ac:dyDescent="0.3">
      <c r="A4967" s="5">
        <v>35717</v>
      </c>
      <c r="B4967" s="4">
        <v>3002.5</v>
      </c>
    </row>
    <row r="4968" spans="1:2" x14ac:dyDescent="0.3">
      <c r="A4968" s="5">
        <v>35716</v>
      </c>
      <c r="B4968" s="4">
        <v>3002.8999020000001</v>
      </c>
    </row>
    <row r="4969" spans="1:2" x14ac:dyDescent="0.3">
      <c r="A4969" s="5">
        <v>35713</v>
      </c>
      <c r="B4969" s="4">
        <v>2955.1000979999999</v>
      </c>
    </row>
    <row r="4970" spans="1:2" x14ac:dyDescent="0.3">
      <c r="A4970" s="5">
        <v>35712</v>
      </c>
      <c r="B4970" s="4">
        <v>2960.6999510000001</v>
      </c>
    </row>
    <row r="4971" spans="1:2" x14ac:dyDescent="0.3">
      <c r="A4971" s="5">
        <v>35711</v>
      </c>
      <c r="B4971" s="4">
        <v>3024.1000979999999</v>
      </c>
    </row>
    <row r="4972" spans="1:2" x14ac:dyDescent="0.3">
      <c r="A4972" s="5">
        <v>35710</v>
      </c>
      <c r="B4972" s="4">
        <v>3064.3999020000001</v>
      </c>
    </row>
    <row r="4973" spans="1:2" x14ac:dyDescent="0.3">
      <c r="A4973" s="5">
        <v>35709</v>
      </c>
      <c r="B4973" s="4">
        <v>3078</v>
      </c>
    </row>
    <row r="4974" spans="1:2" x14ac:dyDescent="0.3">
      <c r="A4974" s="5">
        <v>35706</v>
      </c>
      <c r="B4974" s="4">
        <v>3094</v>
      </c>
    </row>
    <row r="4975" spans="1:2" x14ac:dyDescent="0.3">
      <c r="A4975" s="5">
        <v>35705</v>
      </c>
      <c r="B4975" s="4">
        <v>3052.1000979999999</v>
      </c>
    </row>
    <row r="4976" spans="1:2" x14ac:dyDescent="0.3">
      <c r="A4976" s="5">
        <v>35704</v>
      </c>
      <c r="B4976" s="4">
        <v>3054.8999020000001</v>
      </c>
    </row>
    <row r="4977" spans="1:2" x14ac:dyDescent="0.3">
      <c r="A4977" s="5">
        <v>35703</v>
      </c>
      <c r="B4977" s="4">
        <v>3008.3000489999999</v>
      </c>
    </row>
    <row r="4978" spans="1:2" x14ac:dyDescent="0.3">
      <c r="A4978" s="5">
        <v>35702</v>
      </c>
      <c r="B4978" s="4">
        <v>2989</v>
      </c>
    </row>
    <row r="4979" spans="1:2" x14ac:dyDescent="0.3">
      <c r="A4979" s="5">
        <v>35699</v>
      </c>
      <c r="B4979" s="4">
        <v>2985.6000979999999</v>
      </c>
    </row>
    <row r="4980" spans="1:2" x14ac:dyDescent="0.3">
      <c r="A4980" s="5">
        <v>35698</v>
      </c>
      <c r="B4980" s="4">
        <v>3005.3999020000001</v>
      </c>
    </row>
    <row r="4981" spans="1:2" x14ac:dyDescent="0.3">
      <c r="A4981" s="5">
        <v>35697</v>
      </c>
      <c r="B4981" s="4">
        <v>3023.6999510000001</v>
      </c>
    </row>
    <row r="4982" spans="1:2" x14ac:dyDescent="0.3">
      <c r="A4982" s="5">
        <v>35696</v>
      </c>
      <c r="B4982" s="4">
        <v>2997.1999510000001</v>
      </c>
    </row>
    <row r="4983" spans="1:2" x14ac:dyDescent="0.3">
      <c r="A4983" s="5">
        <v>35695</v>
      </c>
      <c r="B4983" s="4">
        <v>3017.5</v>
      </c>
    </row>
    <row r="4984" spans="1:2" x14ac:dyDescent="0.3">
      <c r="A4984" s="5">
        <v>35692</v>
      </c>
      <c r="B4984" s="4">
        <v>2977.1999510000001</v>
      </c>
    </row>
    <row r="4985" spans="1:2" x14ac:dyDescent="0.3">
      <c r="A4985" s="5">
        <v>35691</v>
      </c>
      <c r="B4985" s="4">
        <v>2978.3999020000001</v>
      </c>
    </row>
    <row r="4986" spans="1:2" x14ac:dyDescent="0.3">
      <c r="A4986" s="5">
        <v>35690</v>
      </c>
      <c r="B4986" s="4">
        <v>2944</v>
      </c>
    </row>
    <row r="4987" spans="1:2" x14ac:dyDescent="0.3">
      <c r="A4987" s="5">
        <v>35689</v>
      </c>
      <c r="B4987" s="4">
        <v>2940.6000979999999</v>
      </c>
    </row>
    <row r="4988" spans="1:2" x14ac:dyDescent="0.3">
      <c r="A4988" s="5">
        <v>35688</v>
      </c>
      <c r="B4988" s="4">
        <v>2898.6000979999999</v>
      </c>
    </row>
    <row r="4989" spans="1:2" x14ac:dyDescent="0.3">
      <c r="A4989" s="5">
        <v>35685</v>
      </c>
      <c r="B4989" s="4">
        <v>2834.1000979999999</v>
      </c>
    </row>
    <row r="4990" spans="1:2" x14ac:dyDescent="0.3">
      <c r="A4990" s="5">
        <v>35684</v>
      </c>
      <c r="B4990" s="4">
        <v>2843.6000979999999</v>
      </c>
    </row>
    <row r="4991" spans="1:2" x14ac:dyDescent="0.3">
      <c r="A4991" s="5">
        <v>35683</v>
      </c>
      <c r="B4991" s="4">
        <v>2874.6000979999999</v>
      </c>
    </row>
    <row r="4992" spans="1:2" x14ac:dyDescent="0.3">
      <c r="A4992" s="5">
        <v>35682</v>
      </c>
      <c r="B4992" s="4">
        <v>2919.6999510000001</v>
      </c>
    </row>
    <row r="4993" spans="1:2" x14ac:dyDescent="0.3">
      <c r="A4993" s="5">
        <v>35681</v>
      </c>
      <c r="B4993" s="4">
        <v>2940.8999020000001</v>
      </c>
    </row>
    <row r="4994" spans="1:2" x14ac:dyDescent="0.3">
      <c r="A4994" s="5">
        <v>35678</v>
      </c>
      <c r="B4994" s="4">
        <v>2924.5</v>
      </c>
    </row>
    <row r="4995" spans="1:2" x14ac:dyDescent="0.3">
      <c r="A4995" s="5">
        <v>35677</v>
      </c>
      <c r="B4995" s="4">
        <v>2927</v>
      </c>
    </row>
    <row r="4996" spans="1:2" x14ac:dyDescent="0.3">
      <c r="A4996" s="5">
        <v>35676</v>
      </c>
      <c r="B4996" s="4">
        <v>2918</v>
      </c>
    </row>
    <row r="4997" spans="1:2" x14ac:dyDescent="0.3">
      <c r="A4997" s="5">
        <v>35675</v>
      </c>
      <c r="B4997" s="4">
        <v>2921.1999510000001</v>
      </c>
    </row>
    <row r="4998" spans="1:2" x14ac:dyDescent="0.3">
      <c r="A4998" s="5">
        <v>35674</v>
      </c>
      <c r="B4998" s="4">
        <v>2805.8000489999999</v>
      </c>
    </row>
    <row r="4999" spans="1:2" x14ac:dyDescent="0.3">
      <c r="A4999" s="5">
        <v>35671</v>
      </c>
      <c r="B4999" s="4">
        <v>2770.5</v>
      </c>
    </row>
    <row r="5000" spans="1:2" x14ac:dyDescent="0.3">
      <c r="A5000" s="5">
        <v>35670</v>
      </c>
      <c r="B5000" s="4">
        <v>2828.3999020000001</v>
      </c>
    </row>
    <row r="5001" spans="1:2" x14ac:dyDescent="0.3">
      <c r="A5001" s="5">
        <v>35669</v>
      </c>
      <c r="B5001" s="4">
        <v>2871.6999510000001</v>
      </c>
    </row>
    <row r="5002" spans="1:2" x14ac:dyDescent="0.3">
      <c r="A5002" s="5">
        <v>35668</v>
      </c>
      <c r="B5002" s="4">
        <v>2869.3000489999999</v>
      </c>
    </row>
    <row r="5003" spans="1:2" x14ac:dyDescent="0.3">
      <c r="A5003" s="5">
        <v>35667</v>
      </c>
      <c r="B5003" s="4">
        <v>2898.6000979999999</v>
      </c>
    </row>
    <row r="5004" spans="1:2" x14ac:dyDescent="0.3">
      <c r="A5004" s="5">
        <v>35664</v>
      </c>
      <c r="B5004" s="4">
        <v>2904.1999510000001</v>
      </c>
    </row>
    <row r="5005" spans="1:2" x14ac:dyDescent="0.3">
      <c r="A5005" s="5">
        <v>35663</v>
      </c>
      <c r="B5005" s="4">
        <v>2957.1999510000001</v>
      </c>
    </row>
    <row r="5006" spans="1:2" x14ac:dyDescent="0.3">
      <c r="A5006" s="5">
        <v>35662</v>
      </c>
      <c r="B5006" s="4">
        <v>2979.3000489999999</v>
      </c>
    </row>
    <row r="5007" spans="1:2" x14ac:dyDescent="0.3">
      <c r="A5007" s="5">
        <v>35661</v>
      </c>
      <c r="B5007" s="4">
        <v>2936.1999510000001</v>
      </c>
    </row>
    <row r="5008" spans="1:2" x14ac:dyDescent="0.3">
      <c r="A5008" s="5">
        <v>35660</v>
      </c>
      <c r="B5008" s="4">
        <v>2870.1000979999999</v>
      </c>
    </row>
    <row r="5009" spans="1:2" x14ac:dyDescent="0.3">
      <c r="A5009" s="5">
        <v>35656</v>
      </c>
      <c r="B5009" s="4">
        <v>2921.8000489999999</v>
      </c>
    </row>
    <row r="5010" spans="1:2" x14ac:dyDescent="0.3">
      <c r="A5010" s="5">
        <v>35655</v>
      </c>
      <c r="B5010" s="4">
        <v>2924</v>
      </c>
    </row>
    <row r="5011" spans="1:2" x14ac:dyDescent="0.3">
      <c r="A5011" s="5">
        <v>35654</v>
      </c>
      <c r="B5011" s="4">
        <v>2998.6000979999999</v>
      </c>
    </row>
    <row r="5012" spans="1:2" x14ac:dyDescent="0.3">
      <c r="A5012" s="5">
        <v>35653</v>
      </c>
      <c r="B5012" s="4">
        <v>2983.3999020000001</v>
      </c>
    </row>
    <row r="5013" spans="1:2" x14ac:dyDescent="0.3">
      <c r="A5013" s="5">
        <v>35650</v>
      </c>
      <c r="B5013" s="4">
        <v>2996.3000489999999</v>
      </c>
    </row>
    <row r="5014" spans="1:2" x14ac:dyDescent="0.3">
      <c r="A5014" s="5">
        <v>35649</v>
      </c>
      <c r="B5014" s="4">
        <v>3056.3000489999999</v>
      </c>
    </row>
    <row r="5015" spans="1:2" x14ac:dyDescent="0.3">
      <c r="A5015" s="5">
        <v>35648</v>
      </c>
      <c r="B5015" s="4">
        <v>3037.1000979999999</v>
      </c>
    </row>
    <row r="5016" spans="1:2" x14ac:dyDescent="0.3">
      <c r="A5016" s="5">
        <v>35647</v>
      </c>
      <c r="B5016" s="4">
        <v>2984.1000979999999</v>
      </c>
    </row>
    <row r="5017" spans="1:2" x14ac:dyDescent="0.3">
      <c r="A5017" s="5">
        <v>35646</v>
      </c>
      <c r="B5017" s="4">
        <v>2992.3999020000001</v>
      </c>
    </row>
    <row r="5018" spans="1:2" x14ac:dyDescent="0.3">
      <c r="A5018" s="5">
        <v>35643</v>
      </c>
      <c r="B5018" s="4">
        <v>3049.5</v>
      </c>
    </row>
    <row r="5019" spans="1:2" x14ac:dyDescent="0.3">
      <c r="A5019" s="5">
        <v>35642</v>
      </c>
      <c r="B5019" s="4">
        <v>3075.6999510000001</v>
      </c>
    </row>
    <row r="5020" spans="1:2" x14ac:dyDescent="0.3">
      <c r="A5020" s="5">
        <v>35641</v>
      </c>
      <c r="B5020" s="4">
        <v>3069.3000489999999</v>
      </c>
    </row>
    <row r="5021" spans="1:2" x14ac:dyDescent="0.3">
      <c r="A5021" s="5">
        <v>35640</v>
      </c>
      <c r="B5021" s="4">
        <v>3023.6000979999999</v>
      </c>
    </row>
    <row r="5022" spans="1:2" x14ac:dyDescent="0.3">
      <c r="A5022" s="5">
        <v>35639</v>
      </c>
      <c r="B5022" s="4">
        <v>3022.1999510000001</v>
      </c>
    </row>
    <row r="5023" spans="1:2" x14ac:dyDescent="0.3">
      <c r="A5023" s="5">
        <v>35636</v>
      </c>
      <c r="B5023" s="4">
        <v>3025.8999020000001</v>
      </c>
    </row>
    <row r="5024" spans="1:2" x14ac:dyDescent="0.3">
      <c r="A5024" s="5">
        <v>35635</v>
      </c>
      <c r="B5024" s="4">
        <v>2973.5</v>
      </c>
    </row>
    <row r="5025" spans="1:2" x14ac:dyDescent="0.3">
      <c r="A5025" s="5">
        <v>35634</v>
      </c>
      <c r="B5025" s="4">
        <v>3003.5</v>
      </c>
    </row>
    <row r="5026" spans="1:2" x14ac:dyDescent="0.3">
      <c r="A5026" s="5">
        <v>35633</v>
      </c>
      <c r="B5026" s="4">
        <v>2921.1000979999999</v>
      </c>
    </row>
    <row r="5027" spans="1:2" x14ac:dyDescent="0.3">
      <c r="A5027" s="5">
        <v>35632</v>
      </c>
      <c r="B5027" s="4">
        <v>2874.1000979999999</v>
      </c>
    </row>
    <row r="5028" spans="1:2" x14ac:dyDescent="0.3">
      <c r="A5028" s="5">
        <v>35629</v>
      </c>
      <c r="B5028" s="4">
        <v>2876.6999510000001</v>
      </c>
    </row>
    <row r="5029" spans="1:2" x14ac:dyDescent="0.3">
      <c r="A5029" s="5">
        <v>35628</v>
      </c>
      <c r="B5029" s="4">
        <v>2958.6000979999999</v>
      </c>
    </row>
    <row r="5030" spans="1:2" x14ac:dyDescent="0.3">
      <c r="A5030" s="5">
        <v>35627</v>
      </c>
      <c r="B5030" s="4">
        <v>2988</v>
      </c>
    </row>
    <row r="5031" spans="1:2" x14ac:dyDescent="0.3">
      <c r="A5031" s="5">
        <v>35626</v>
      </c>
      <c r="B5031" s="4">
        <v>2950.6999510000001</v>
      </c>
    </row>
    <row r="5032" spans="1:2" x14ac:dyDescent="0.3">
      <c r="A5032" s="5">
        <v>35622</v>
      </c>
      <c r="B5032" s="4">
        <v>2941.6000979999999</v>
      </c>
    </row>
    <row r="5033" spans="1:2" x14ac:dyDescent="0.3">
      <c r="A5033" s="5">
        <v>35621</v>
      </c>
      <c r="B5033" s="4">
        <v>2929.1000979999999</v>
      </c>
    </row>
    <row r="5034" spans="1:2" x14ac:dyDescent="0.3">
      <c r="A5034" s="5">
        <v>35620</v>
      </c>
      <c r="B5034" s="4">
        <v>2950.6000979999999</v>
      </c>
    </row>
    <row r="5035" spans="1:2" x14ac:dyDescent="0.3">
      <c r="A5035" s="5">
        <v>35619</v>
      </c>
      <c r="B5035" s="4">
        <v>2929.8000489999999</v>
      </c>
    </row>
    <row r="5036" spans="1:2" x14ac:dyDescent="0.3">
      <c r="A5036" s="5">
        <v>35618</v>
      </c>
      <c r="B5036" s="4">
        <v>2947.6999510000001</v>
      </c>
    </row>
    <row r="5037" spans="1:2" x14ac:dyDescent="0.3">
      <c r="A5037" s="5">
        <v>35615</v>
      </c>
      <c r="B5037" s="4">
        <v>2934.5</v>
      </c>
    </row>
    <row r="5038" spans="1:2" x14ac:dyDescent="0.3">
      <c r="A5038" s="5">
        <v>35614</v>
      </c>
      <c r="B5038" s="4">
        <v>2937</v>
      </c>
    </row>
    <row r="5039" spans="1:2" x14ac:dyDescent="0.3">
      <c r="A5039" s="5">
        <v>35613</v>
      </c>
      <c r="B5039" s="4">
        <v>2909.5</v>
      </c>
    </row>
    <row r="5040" spans="1:2" x14ac:dyDescent="0.3">
      <c r="A5040" s="5">
        <v>35612</v>
      </c>
      <c r="B5040" s="4">
        <v>2944</v>
      </c>
    </row>
    <row r="5041" spans="1:2" x14ac:dyDescent="0.3">
      <c r="A5041" s="5">
        <v>35611</v>
      </c>
      <c r="B5041" s="4">
        <v>2858.3000489999999</v>
      </c>
    </row>
    <row r="5042" spans="1:2" x14ac:dyDescent="0.3">
      <c r="A5042" s="5">
        <v>35608</v>
      </c>
      <c r="B5042" s="4">
        <v>2891</v>
      </c>
    </row>
    <row r="5043" spans="1:2" x14ac:dyDescent="0.3">
      <c r="A5043" s="5">
        <v>35607</v>
      </c>
      <c r="B5043" s="4">
        <v>2893.6000979999999</v>
      </c>
    </row>
    <row r="5044" spans="1:2" x14ac:dyDescent="0.3">
      <c r="A5044" s="5">
        <v>35606</v>
      </c>
      <c r="B5044" s="4">
        <v>2867.3999020000001</v>
      </c>
    </row>
    <row r="5045" spans="1:2" x14ac:dyDescent="0.3">
      <c r="A5045" s="5">
        <v>35605</v>
      </c>
      <c r="B5045" s="4">
        <v>2784.8000489999999</v>
      </c>
    </row>
    <row r="5046" spans="1:2" x14ac:dyDescent="0.3">
      <c r="A5046" s="5">
        <v>35604</v>
      </c>
      <c r="B5046" s="4">
        <v>2762.1999510000001</v>
      </c>
    </row>
    <row r="5047" spans="1:2" x14ac:dyDescent="0.3">
      <c r="A5047" s="5">
        <v>35601</v>
      </c>
      <c r="B5047" s="4">
        <v>2757.1000979999999</v>
      </c>
    </row>
    <row r="5048" spans="1:2" x14ac:dyDescent="0.3">
      <c r="A5048" s="5">
        <v>35600</v>
      </c>
      <c r="B5048" s="4">
        <v>2739.6999510000001</v>
      </c>
    </row>
    <row r="5049" spans="1:2" x14ac:dyDescent="0.3">
      <c r="A5049" s="5">
        <v>35599</v>
      </c>
      <c r="B5049" s="4">
        <v>2751.6999510000001</v>
      </c>
    </row>
    <row r="5050" spans="1:2" x14ac:dyDescent="0.3">
      <c r="A5050" s="5">
        <v>35598</v>
      </c>
      <c r="B5050" s="4">
        <v>2762.6000979999999</v>
      </c>
    </row>
    <row r="5051" spans="1:2" x14ac:dyDescent="0.3">
      <c r="A5051" s="5">
        <v>35597</v>
      </c>
      <c r="B5051" s="4">
        <v>2795.8999020000001</v>
      </c>
    </row>
    <row r="5052" spans="1:2" x14ac:dyDescent="0.3">
      <c r="A5052" s="5">
        <v>35594</v>
      </c>
      <c r="B5052" s="4">
        <v>2808.5</v>
      </c>
    </row>
    <row r="5053" spans="1:2" x14ac:dyDescent="0.3">
      <c r="A5053" s="5">
        <v>35593</v>
      </c>
      <c r="B5053" s="4">
        <v>2760.3000489999999</v>
      </c>
    </row>
    <row r="5054" spans="1:2" x14ac:dyDescent="0.3">
      <c r="A5054" s="5">
        <v>35592</v>
      </c>
      <c r="B5054" s="4">
        <v>2696.1999510000001</v>
      </c>
    </row>
    <row r="5055" spans="1:2" x14ac:dyDescent="0.3">
      <c r="A5055" s="5">
        <v>35591</v>
      </c>
      <c r="B5055" s="4">
        <v>2664.1999510000001</v>
      </c>
    </row>
    <row r="5056" spans="1:2" x14ac:dyDescent="0.3">
      <c r="A5056" s="5">
        <v>35590</v>
      </c>
      <c r="B5056" s="4">
        <v>2686.1999510000001</v>
      </c>
    </row>
    <row r="5057" spans="1:2" x14ac:dyDescent="0.3">
      <c r="A5057" s="5">
        <v>35587</v>
      </c>
      <c r="B5057" s="4">
        <v>2719.3000489999999</v>
      </c>
    </row>
    <row r="5058" spans="1:2" x14ac:dyDescent="0.3">
      <c r="A5058" s="5">
        <v>35586</v>
      </c>
      <c r="B5058" s="4">
        <v>2690.8999020000001</v>
      </c>
    </row>
    <row r="5059" spans="1:2" x14ac:dyDescent="0.3">
      <c r="A5059" s="5">
        <v>35585</v>
      </c>
      <c r="B5059" s="4">
        <v>2635.3999020000001</v>
      </c>
    </row>
    <row r="5060" spans="1:2" x14ac:dyDescent="0.3">
      <c r="A5060" s="5">
        <v>35584</v>
      </c>
      <c r="B5060" s="4">
        <v>2624.5</v>
      </c>
    </row>
    <row r="5061" spans="1:2" x14ac:dyDescent="0.3">
      <c r="A5061" s="5">
        <v>35583</v>
      </c>
      <c r="B5061" s="4">
        <v>2601.5</v>
      </c>
    </row>
    <row r="5062" spans="1:2" x14ac:dyDescent="0.3">
      <c r="A5062" s="5">
        <v>35580</v>
      </c>
      <c r="B5062" s="4">
        <v>2583.8999020000001</v>
      </c>
    </row>
    <row r="5063" spans="1:2" x14ac:dyDescent="0.3">
      <c r="A5063" s="5">
        <v>35579</v>
      </c>
      <c r="B5063" s="4">
        <v>2579.1999510000001</v>
      </c>
    </row>
    <row r="5064" spans="1:2" x14ac:dyDescent="0.3">
      <c r="A5064" s="5">
        <v>35578</v>
      </c>
      <c r="B5064" s="4">
        <v>2583.1999510000001</v>
      </c>
    </row>
    <row r="5065" spans="1:2" x14ac:dyDescent="0.3">
      <c r="A5065" s="5">
        <v>35577</v>
      </c>
      <c r="B5065" s="4">
        <v>2680.3000489999999</v>
      </c>
    </row>
    <row r="5066" spans="1:2" x14ac:dyDescent="0.3">
      <c r="A5066" s="5">
        <v>35576</v>
      </c>
      <c r="B5066" s="4">
        <v>2654.6999510000001</v>
      </c>
    </row>
    <row r="5067" spans="1:2" x14ac:dyDescent="0.3">
      <c r="A5067" s="5">
        <v>35573</v>
      </c>
      <c r="B5067" s="4">
        <v>2762.8999020000001</v>
      </c>
    </row>
    <row r="5068" spans="1:2" x14ac:dyDescent="0.3">
      <c r="A5068" s="5">
        <v>35572</v>
      </c>
      <c r="B5068" s="4">
        <v>2741.6999510000001</v>
      </c>
    </row>
    <row r="5069" spans="1:2" x14ac:dyDescent="0.3">
      <c r="A5069" s="5">
        <v>35571</v>
      </c>
      <c r="B5069" s="4">
        <v>2786.3999020000001</v>
      </c>
    </row>
    <row r="5070" spans="1:2" x14ac:dyDescent="0.3">
      <c r="A5070" s="5">
        <v>35570</v>
      </c>
      <c r="B5070" s="4">
        <v>2751.1000979999999</v>
      </c>
    </row>
    <row r="5071" spans="1:2" x14ac:dyDescent="0.3">
      <c r="A5071" s="5">
        <v>35566</v>
      </c>
      <c r="B5071" s="4">
        <v>2784.3000489999999</v>
      </c>
    </row>
    <row r="5072" spans="1:2" x14ac:dyDescent="0.3">
      <c r="A5072" s="5">
        <v>35565</v>
      </c>
      <c r="B5072" s="4">
        <v>2776</v>
      </c>
    </row>
    <row r="5073" spans="1:2" x14ac:dyDescent="0.3">
      <c r="A5073" s="5">
        <v>35564</v>
      </c>
      <c r="B5073" s="4">
        <v>2774.6000979999999</v>
      </c>
    </row>
    <row r="5074" spans="1:2" x14ac:dyDescent="0.3">
      <c r="A5074" s="5">
        <v>35563</v>
      </c>
      <c r="B5074" s="4">
        <v>2719.6000979999999</v>
      </c>
    </row>
    <row r="5075" spans="1:2" x14ac:dyDescent="0.3">
      <c r="A5075" s="5">
        <v>35562</v>
      </c>
      <c r="B5075" s="4">
        <v>2693.1000979999999</v>
      </c>
    </row>
    <row r="5076" spans="1:2" x14ac:dyDescent="0.3">
      <c r="A5076" s="5">
        <v>35559</v>
      </c>
      <c r="B5076" s="4">
        <v>2633.8999020000001</v>
      </c>
    </row>
    <row r="5077" spans="1:2" x14ac:dyDescent="0.3">
      <c r="A5077" s="5">
        <v>35557</v>
      </c>
      <c r="B5077" s="4">
        <v>2643.3000489999999</v>
      </c>
    </row>
    <row r="5078" spans="1:2" x14ac:dyDescent="0.3">
      <c r="A5078" s="5">
        <v>35556</v>
      </c>
      <c r="B5078" s="4">
        <v>2651.8999020000001</v>
      </c>
    </row>
    <row r="5079" spans="1:2" x14ac:dyDescent="0.3">
      <c r="A5079" s="5">
        <v>35555</v>
      </c>
      <c r="B5079" s="4">
        <v>2672.8000489999999</v>
      </c>
    </row>
    <row r="5080" spans="1:2" x14ac:dyDescent="0.3">
      <c r="A5080" s="5">
        <v>35552</v>
      </c>
      <c r="B5080" s="4">
        <v>2655.3000489999999</v>
      </c>
    </row>
    <row r="5081" spans="1:2" x14ac:dyDescent="0.3">
      <c r="A5081" s="5">
        <v>35550</v>
      </c>
      <c r="B5081" s="4">
        <v>2639.5</v>
      </c>
    </row>
    <row r="5082" spans="1:2" x14ac:dyDescent="0.3">
      <c r="A5082" s="5">
        <v>35549</v>
      </c>
      <c r="B5082" s="4">
        <v>2602.8999020000001</v>
      </c>
    </row>
    <row r="5083" spans="1:2" x14ac:dyDescent="0.3">
      <c r="A5083" s="5">
        <v>35548</v>
      </c>
      <c r="B5083" s="4">
        <v>2550.3000489999999</v>
      </c>
    </row>
    <row r="5084" spans="1:2" x14ac:dyDescent="0.3">
      <c r="A5084" s="5">
        <v>35545</v>
      </c>
      <c r="B5084" s="4">
        <v>2536.3000489999999</v>
      </c>
    </row>
    <row r="5085" spans="1:2" x14ac:dyDescent="0.3">
      <c r="A5085" s="5">
        <v>35544</v>
      </c>
      <c r="B5085" s="4">
        <v>2539.8000489999999</v>
      </c>
    </row>
    <row r="5086" spans="1:2" x14ac:dyDescent="0.3">
      <c r="A5086" s="5">
        <v>35543</v>
      </c>
      <c r="B5086" s="4">
        <v>2533.6000979999999</v>
      </c>
    </row>
    <row r="5087" spans="1:2" x14ac:dyDescent="0.3">
      <c r="A5087" s="5">
        <v>35542</v>
      </c>
      <c r="B5087" s="4">
        <v>2514.6999510000001</v>
      </c>
    </row>
    <row r="5088" spans="1:2" x14ac:dyDescent="0.3">
      <c r="A5088" s="5">
        <v>35541</v>
      </c>
      <c r="B5088" s="4">
        <v>2522.6999510000001</v>
      </c>
    </row>
    <row r="5089" spans="1:2" x14ac:dyDescent="0.3">
      <c r="A5089" s="5">
        <v>35538</v>
      </c>
      <c r="B5089" s="4">
        <v>2547.6000979999999</v>
      </c>
    </row>
    <row r="5090" spans="1:2" x14ac:dyDescent="0.3">
      <c r="A5090" s="5">
        <v>35537</v>
      </c>
      <c r="B5090" s="4">
        <v>2615.1999510000001</v>
      </c>
    </row>
    <row r="5091" spans="1:2" x14ac:dyDescent="0.3">
      <c r="A5091" s="5">
        <v>35536</v>
      </c>
      <c r="B5091" s="4">
        <v>2621</v>
      </c>
    </row>
    <row r="5092" spans="1:2" x14ac:dyDescent="0.3">
      <c r="A5092" s="5">
        <v>35535</v>
      </c>
      <c r="B5092" s="4">
        <v>2620.6000979999999</v>
      </c>
    </row>
    <row r="5093" spans="1:2" x14ac:dyDescent="0.3">
      <c r="A5093" s="5">
        <v>35534</v>
      </c>
      <c r="B5093" s="4">
        <v>2566.1000979999999</v>
      </c>
    </row>
    <row r="5094" spans="1:2" x14ac:dyDescent="0.3">
      <c r="A5094" s="5">
        <v>35531</v>
      </c>
      <c r="B5094" s="4">
        <v>2574.6000979999999</v>
      </c>
    </row>
    <row r="5095" spans="1:2" x14ac:dyDescent="0.3">
      <c r="A5095" s="5">
        <v>35530</v>
      </c>
      <c r="B5095" s="4">
        <v>2608</v>
      </c>
    </row>
    <row r="5096" spans="1:2" x14ac:dyDescent="0.3">
      <c r="A5096" s="5">
        <v>35529</v>
      </c>
      <c r="B5096" s="4">
        <v>2617.6000979999999</v>
      </c>
    </row>
    <row r="5097" spans="1:2" x14ac:dyDescent="0.3">
      <c r="A5097" s="5">
        <v>35528</v>
      </c>
      <c r="B5097" s="4">
        <v>2579</v>
      </c>
    </row>
    <row r="5098" spans="1:2" x14ac:dyDescent="0.3">
      <c r="A5098" s="5">
        <v>35527</v>
      </c>
      <c r="B5098" s="4">
        <v>2572.3000489999999</v>
      </c>
    </row>
    <row r="5099" spans="1:2" x14ac:dyDescent="0.3">
      <c r="A5099" s="5">
        <v>35524</v>
      </c>
      <c r="B5099" s="4">
        <v>2518</v>
      </c>
    </row>
    <row r="5100" spans="1:2" x14ac:dyDescent="0.3">
      <c r="A5100" s="5">
        <v>35523</v>
      </c>
      <c r="B5100" s="4">
        <v>2514.5</v>
      </c>
    </row>
    <row r="5101" spans="1:2" x14ac:dyDescent="0.3">
      <c r="A5101" s="5">
        <v>35522</v>
      </c>
      <c r="B5101" s="4">
        <v>2530.3000489999999</v>
      </c>
    </row>
    <row r="5102" spans="1:2" x14ac:dyDescent="0.3">
      <c r="A5102" s="5">
        <v>35521</v>
      </c>
      <c r="B5102" s="4">
        <v>2581.8000489999999</v>
      </c>
    </row>
    <row r="5103" spans="1:2" x14ac:dyDescent="0.3">
      <c r="A5103" s="5">
        <v>35516</v>
      </c>
      <c r="B5103" s="4">
        <v>2656.6999510000001</v>
      </c>
    </row>
    <row r="5104" spans="1:2" x14ac:dyDescent="0.3">
      <c r="A5104" s="5">
        <v>35515</v>
      </c>
      <c r="B5104" s="4">
        <v>2648.6999510000001</v>
      </c>
    </row>
    <row r="5105" spans="1:2" x14ac:dyDescent="0.3">
      <c r="A5105" s="5">
        <v>35514</v>
      </c>
      <c r="B5105" s="4">
        <v>2624.3000489999999</v>
      </c>
    </row>
    <row r="5106" spans="1:2" x14ac:dyDescent="0.3">
      <c r="A5106" s="5">
        <v>35513</v>
      </c>
      <c r="B5106" s="4">
        <v>2579.3000489999999</v>
      </c>
    </row>
    <row r="5107" spans="1:2" x14ac:dyDescent="0.3">
      <c r="A5107" s="5">
        <v>35510</v>
      </c>
      <c r="B5107" s="4">
        <v>2587.1000979999999</v>
      </c>
    </row>
    <row r="5108" spans="1:2" x14ac:dyDescent="0.3">
      <c r="A5108" s="5">
        <v>35509</v>
      </c>
      <c r="B5108" s="4">
        <v>2553.6999510000001</v>
      </c>
    </row>
    <row r="5109" spans="1:2" x14ac:dyDescent="0.3">
      <c r="A5109" s="5">
        <v>35508</v>
      </c>
      <c r="B5109" s="4">
        <v>2596.8000489999999</v>
      </c>
    </row>
    <row r="5110" spans="1:2" x14ac:dyDescent="0.3">
      <c r="A5110" s="5">
        <v>35507</v>
      </c>
      <c r="B5110" s="4">
        <v>2574</v>
      </c>
    </row>
    <row r="5111" spans="1:2" x14ac:dyDescent="0.3">
      <c r="A5111" s="5">
        <v>35506</v>
      </c>
      <c r="B5111" s="4">
        <v>2588.3999020000001</v>
      </c>
    </row>
    <row r="5112" spans="1:2" x14ac:dyDescent="0.3">
      <c r="A5112" s="5">
        <v>35503</v>
      </c>
      <c r="B5112" s="4">
        <v>2645.6000979999999</v>
      </c>
    </row>
    <row r="5113" spans="1:2" x14ac:dyDescent="0.3">
      <c r="A5113" s="5">
        <v>35502</v>
      </c>
      <c r="B5113" s="4">
        <v>2632.1000979999999</v>
      </c>
    </row>
    <row r="5114" spans="1:2" x14ac:dyDescent="0.3">
      <c r="A5114" s="5">
        <v>35501</v>
      </c>
      <c r="B5114" s="4">
        <v>2641.6999510000001</v>
      </c>
    </row>
    <row r="5115" spans="1:2" x14ac:dyDescent="0.3">
      <c r="A5115" s="5">
        <v>35500</v>
      </c>
      <c r="B5115" s="4">
        <v>2686.1999510000001</v>
      </c>
    </row>
    <row r="5116" spans="1:2" x14ac:dyDescent="0.3">
      <c r="A5116" s="5">
        <v>35499</v>
      </c>
      <c r="B5116" s="4">
        <v>2709.1999510000001</v>
      </c>
    </row>
    <row r="5117" spans="1:2" x14ac:dyDescent="0.3">
      <c r="A5117" s="5">
        <v>35496</v>
      </c>
      <c r="B5117" s="4">
        <v>2708.3000489999999</v>
      </c>
    </row>
    <row r="5118" spans="1:2" x14ac:dyDescent="0.3">
      <c r="A5118" s="5">
        <v>35495</v>
      </c>
      <c r="B5118" s="4">
        <v>2698.8999020000001</v>
      </c>
    </row>
    <row r="5119" spans="1:2" x14ac:dyDescent="0.3">
      <c r="A5119" s="5">
        <v>35494</v>
      </c>
      <c r="B5119" s="4">
        <v>2666.1999510000001</v>
      </c>
    </row>
    <row r="5120" spans="1:2" x14ac:dyDescent="0.3">
      <c r="A5120" s="5">
        <v>35493</v>
      </c>
      <c r="B5120" s="4">
        <v>2651.6999510000001</v>
      </c>
    </row>
    <row r="5121" spans="1:2" x14ac:dyDescent="0.3">
      <c r="A5121" s="5">
        <v>35492</v>
      </c>
      <c r="B5121" s="4">
        <v>2600.3000489999999</v>
      </c>
    </row>
    <row r="5122" spans="1:2" x14ac:dyDescent="0.3">
      <c r="A5122" s="5">
        <v>35489</v>
      </c>
      <c r="B5122" s="4">
        <v>2607.8000489999999</v>
      </c>
    </row>
    <row r="5123" spans="1:2" x14ac:dyDescent="0.3">
      <c r="A5123" s="5">
        <v>35488</v>
      </c>
      <c r="B5123" s="4">
        <v>2629.3999020000001</v>
      </c>
    </row>
    <row r="5124" spans="1:2" x14ac:dyDescent="0.3">
      <c r="A5124" s="5">
        <v>35487</v>
      </c>
      <c r="B5124" s="4">
        <v>2602.1999510000001</v>
      </c>
    </row>
    <row r="5125" spans="1:2" x14ac:dyDescent="0.3">
      <c r="A5125" s="5">
        <v>35486</v>
      </c>
      <c r="B5125" s="4">
        <v>2607.6999510000001</v>
      </c>
    </row>
    <row r="5126" spans="1:2" x14ac:dyDescent="0.3">
      <c r="A5126" s="5">
        <v>35485</v>
      </c>
      <c r="B5126" s="4">
        <v>2567.8999020000001</v>
      </c>
    </row>
    <row r="5127" spans="1:2" x14ac:dyDescent="0.3">
      <c r="A5127" s="5">
        <v>35482</v>
      </c>
      <c r="B5127" s="4">
        <v>2562.8000489999999</v>
      </c>
    </row>
    <row r="5128" spans="1:2" x14ac:dyDescent="0.3">
      <c r="A5128" s="5">
        <v>35481</v>
      </c>
      <c r="B5128" s="4">
        <v>2575.1999510000001</v>
      </c>
    </row>
    <row r="5129" spans="1:2" x14ac:dyDescent="0.3">
      <c r="A5129" s="5">
        <v>35480</v>
      </c>
      <c r="B5129" s="4">
        <v>2594.8000489999999</v>
      </c>
    </row>
    <row r="5130" spans="1:2" x14ac:dyDescent="0.3">
      <c r="A5130" s="5">
        <v>35479</v>
      </c>
      <c r="B5130" s="4">
        <v>2617.5</v>
      </c>
    </row>
    <row r="5131" spans="1:2" x14ac:dyDescent="0.3">
      <c r="A5131" s="5">
        <v>35478</v>
      </c>
      <c r="B5131" s="4">
        <v>2634.5</v>
      </c>
    </row>
    <row r="5132" spans="1:2" x14ac:dyDescent="0.3">
      <c r="A5132" s="5">
        <v>35475</v>
      </c>
      <c r="B5132" s="4">
        <v>2627.3999020000001</v>
      </c>
    </row>
    <row r="5133" spans="1:2" x14ac:dyDescent="0.3">
      <c r="A5133" s="5">
        <v>35474</v>
      </c>
      <c r="B5133" s="4">
        <v>2628.3999020000001</v>
      </c>
    </row>
    <row r="5134" spans="1:2" x14ac:dyDescent="0.3">
      <c r="A5134" s="5">
        <v>35473</v>
      </c>
      <c r="B5134" s="4">
        <v>2599.3000489999999</v>
      </c>
    </row>
    <row r="5135" spans="1:2" x14ac:dyDescent="0.3">
      <c r="A5135" s="5">
        <v>35472</v>
      </c>
      <c r="B5135" s="4">
        <v>2582.1000979999999</v>
      </c>
    </row>
    <row r="5136" spans="1:2" x14ac:dyDescent="0.3">
      <c r="A5136" s="5">
        <v>35471</v>
      </c>
      <c r="B5136" s="4">
        <v>2595.3999020000001</v>
      </c>
    </row>
    <row r="5137" spans="1:2" x14ac:dyDescent="0.3">
      <c r="A5137" s="5">
        <v>35468</v>
      </c>
      <c r="B5137" s="4">
        <v>2597.5</v>
      </c>
    </row>
    <row r="5138" spans="1:2" x14ac:dyDescent="0.3">
      <c r="A5138" s="5">
        <v>35467</v>
      </c>
      <c r="B5138" s="4">
        <v>2558.3999020000001</v>
      </c>
    </row>
    <row r="5139" spans="1:2" x14ac:dyDescent="0.3">
      <c r="A5139" s="5">
        <v>35466</v>
      </c>
      <c r="B5139" s="4">
        <v>2541.3000489999999</v>
      </c>
    </row>
    <row r="5140" spans="1:2" x14ac:dyDescent="0.3">
      <c r="A5140" s="5">
        <v>35465</v>
      </c>
      <c r="B5140" s="4">
        <v>2503.1000979999999</v>
      </c>
    </row>
    <row r="5141" spans="1:2" x14ac:dyDescent="0.3">
      <c r="A5141" s="5">
        <v>35464</v>
      </c>
      <c r="B5141" s="4">
        <v>2508.6000979999999</v>
      </c>
    </row>
    <row r="5142" spans="1:2" x14ac:dyDescent="0.3">
      <c r="A5142" s="5">
        <v>35461</v>
      </c>
      <c r="B5142" s="4">
        <v>2516.6000979999999</v>
      </c>
    </row>
    <row r="5143" spans="1:2" x14ac:dyDescent="0.3">
      <c r="A5143" s="5">
        <v>35460</v>
      </c>
      <c r="B5143" s="4">
        <v>2503.1000979999999</v>
      </c>
    </row>
    <row r="5144" spans="1:2" x14ac:dyDescent="0.3">
      <c r="A5144" s="5">
        <v>35459</v>
      </c>
      <c r="B5144" s="4">
        <v>2465</v>
      </c>
    </row>
    <row r="5145" spans="1:2" x14ac:dyDescent="0.3">
      <c r="A5145" s="5">
        <v>35458</v>
      </c>
      <c r="B5145" s="4">
        <v>2482.8000489999999</v>
      </c>
    </row>
    <row r="5146" spans="1:2" x14ac:dyDescent="0.3">
      <c r="A5146" s="5">
        <v>35457</v>
      </c>
      <c r="B5146" s="4">
        <v>2435.1999510000001</v>
      </c>
    </row>
    <row r="5147" spans="1:2" x14ac:dyDescent="0.3">
      <c r="A5147" s="5">
        <v>35454</v>
      </c>
      <c r="B5147" s="4">
        <v>2430.3000489999999</v>
      </c>
    </row>
    <row r="5148" spans="1:2" x14ac:dyDescent="0.3">
      <c r="A5148" s="5">
        <v>35453</v>
      </c>
      <c r="B5148" s="4">
        <v>2461.3000489999999</v>
      </c>
    </row>
    <row r="5149" spans="1:2" x14ac:dyDescent="0.3">
      <c r="A5149" s="5">
        <v>35452</v>
      </c>
      <c r="B5149" s="4">
        <v>2442.5</v>
      </c>
    </row>
    <row r="5150" spans="1:2" x14ac:dyDescent="0.3">
      <c r="A5150" s="5">
        <v>35451</v>
      </c>
      <c r="B5150" s="4">
        <v>2409.8999020000001</v>
      </c>
    </row>
    <row r="5151" spans="1:2" x14ac:dyDescent="0.3">
      <c r="A5151" s="5">
        <v>35450</v>
      </c>
      <c r="B5151" s="4">
        <v>2406.1000979999999</v>
      </c>
    </row>
    <row r="5152" spans="1:2" x14ac:dyDescent="0.3">
      <c r="A5152" s="5">
        <v>35447</v>
      </c>
      <c r="B5152" s="4">
        <v>2425.1000979999999</v>
      </c>
    </row>
    <row r="5153" spans="1:2" x14ac:dyDescent="0.3">
      <c r="A5153" s="5">
        <v>35446</v>
      </c>
      <c r="B5153" s="4">
        <v>2407.8000489999999</v>
      </c>
    </row>
    <row r="5154" spans="1:2" x14ac:dyDescent="0.3">
      <c r="A5154" s="5">
        <v>35445</v>
      </c>
      <c r="B5154" s="4">
        <v>2388</v>
      </c>
    </row>
    <row r="5155" spans="1:2" x14ac:dyDescent="0.3">
      <c r="A5155" s="5">
        <v>35444</v>
      </c>
      <c r="B5155" s="4">
        <v>2402.1000979999999</v>
      </c>
    </row>
    <row r="5156" spans="1:2" x14ac:dyDescent="0.3">
      <c r="A5156" s="5">
        <v>35443</v>
      </c>
      <c r="B5156" s="4">
        <v>2361.3000489999999</v>
      </c>
    </row>
    <row r="5157" spans="1:2" x14ac:dyDescent="0.3">
      <c r="A5157" s="5">
        <v>35440</v>
      </c>
      <c r="B5157" s="4">
        <v>2327.5</v>
      </c>
    </row>
    <row r="5158" spans="1:2" x14ac:dyDescent="0.3">
      <c r="A5158" s="5">
        <v>35439</v>
      </c>
      <c r="B5158" s="4">
        <v>2349.1000979999999</v>
      </c>
    </row>
    <row r="5159" spans="1:2" x14ac:dyDescent="0.3">
      <c r="A5159" s="5">
        <v>35438</v>
      </c>
      <c r="B5159" s="4">
        <v>2331.6000979999999</v>
      </c>
    </row>
    <row r="5160" spans="1:2" x14ac:dyDescent="0.3">
      <c r="A5160" s="5">
        <v>35437</v>
      </c>
      <c r="B5160" s="4">
        <v>2301.6999510000001</v>
      </c>
    </row>
    <row r="5161" spans="1:2" x14ac:dyDescent="0.3">
      <c r="A5161" s="5">
        <v>35436</v>
      </c>
      <c r="B5161" s="4">
        <v>2306.6999510000001</v>
      </c>
    </row>
    <row r="5162" spans="1:2" x14ac:dyDescent="0.3">
      <c r="A5162" s="5">
        <v>35433</v>
      </c>
      <c r="B5162" s="4">
        <v>2282.8000489999999</v>
      </c>
    </row>
    <row r="5163" spans="1:2" x14ac:dyDescent="0.3">
      <c r="A5163" s="5">
        <v>35432</v>
      </c>
      <c r="B5163" s="4">
        <v>2257</v>
      </c>
    </row>
    <row r="5164" spans="1:2" x14ac:dyDescent="0.3">
      <c r="A5164" s="5">
        <v>35430</v>
      </c>
      <c r="B5164" s="4">
        <v>2315.6999510000001</v>
      </c>
    </row>
    <row r="5165" spans="1:2" x14ac:dyDescent="0.3">
      <c r="A5165" s="5">
        <v>35429</v>
      </c>
      <c r="B5165" s="4">
        <v>2318.6000979999999</v>
      </c>
    </row>
    <row r="5166" spans="1:2" x14ac:dyDescent="0.3">
      <c r="A5166" s="5">
        <v>35426</v>
      </c>
      <c r="B5166" s="4">
        <v>2307</v>
      </c>
    </row>
    <row r="5167" spans="1:2" x14ac:dyDescent="0.3">
      <c r="A5167" s="5">
        <v>35425</v>
      </c>
      <c r="B5167" s="4">
        <v>2303.8000489999999</v>
      </c>
    </row>
    <row r="5168" spans="1:2" x14ac:dyDescent="0.3">
      <c r="A5168" s="5">
        <v>35423</v>
      </c>
      <c r="B5168" s="4">
        <v>2289.6000979999999</v>
      </c>
    </row>
    <row r="5169" spans="1:2" x14ac:dyDescent="0.3">
      <c r="A5169" s="5">
        <v>35422</v>
      </c>
      <c r="B5169" s="4">
        <v>2287.3999020000001</v>
      </c>
    </row>
    <row r="5170" spans="1:2" x14ac:dyDescent="0.3">
      <c r="A5170" s="5">
        <v>35419</v>
      </c>
      <c r="B5170" s="4">
        <v>2278.5</v>
      </c>
    </row>
    <row r="5171" spans="1:2" x14ac:dyDescent="0.3">
      <c r="A5171" s="5">
        <v>35418</v>
      </c>
      <c r="B5171" s="4">
        <v>2248.6999510000001</v>
      </c>
    </row>
    <row r="5172" spans="1:2" x14ac:dyDescent="0.3">
      <c r="A5172" s="5">
        <v>35417</v>
      </c>
      <c r="B5172" s="4">
        <v>2218.8999020000001</v>
      </c>
    </row>
    <row r="5173" spans="1:2" x14ac:dyDescent="0.3">
      <c r="A5173" s="5">
        <v>35416</v>
      </c>
      <c r="B5173" s="4">
        <v>2193.6999510000001</v>
      </c>
    </row>
    <row r="5174" spans="1:2" x14ac:dyDescent="0.3">
      <c r="A5174" s="5">
        <v>35415</v>
      </c>
      <c r="B5174" s="4">
        <v>2222.6000979999999</v>
      </c>
    </row>
    <row r="5175" spans="1:2" x14ac:dyDescent="0.3">
      <c r="A5175" s="5">
        <v>35412</v>
      </c>
      <c r="B5175" s="4">
        <v>2203.3999020000001</v>
      </c>
    </row>
    <row r="5176" spans="1:2" x14ac:dyDescent="0.3">
      <c r="A5176" s="5">
        <v>35411</v>
      </c>
      <c r="B5176" s="4">
        <v>2212.1000979999999</v>
      </c>
    </row>
    <row r="5177" spans="1:2" x14ac:dyDescent="0.3">
      <c r="A5177" s="5">
        <v>35410</v>
      </c>
      <c r="B5177" s="4">
        <v>2213.3000489999999</v>
      </c>
    </row>
    <row r="5178" spans="1:2" x14ac:dyDescent="0.3">
      <c r="A5178" s="5">
        <v>35409</v>
      </c>
      <c r="B5178" s="4">
        <v>2251.3999020000001</v>
      </c>
    </row>
    <row r="5179" spans="1:2" x14ac:dyDescent="0.3">
      <c r="A5179" s="5">
        <v>35408</v>
      </c>
      <c r="B5179" s="4">
        <v>2255.8000489999999</v>
      </c>
    </row>
    <row r="5180" spans="1:2" x14ac:dyDescent="0.3">
      <c r="A5180" s="5">
        <v>35405</v>
      </c>
      <c r="B5180" s="4">
        <v>2240.6999510000001</v>
      </c>
    </row>
    <row r="5181" spans="1:2" x14ac:dyDescent="0.3">
      <c r="A5181" s="5">
        <v>35404</v>
      </c>
      <c r="B5181" s="4">
        <v>2292.5</v>
      </c>
    </row>
    <row r="5182" spans="1:2" x14ac:dyDescent="0.3">
      <c r="A5182" s="5">
        <v>35403</v>
      </c>
      <c r="B5182" s="4">
        <v>2308.6999510000001</v>
      </c>
    </row>
    <row r="5183" spans="1:2" x14ac:dyDescent="0.3">
      <c r="A5183" s="5">
        <v>35402</v>
      </c>
      <c r="B5183" s="4">
        <v>2349.1000979999999</v>
      </c>
    </row>
    <row r="5184" spans="1:2" x14ac:dyDescent="0.3">
      <c r="A5184" s="5">
        <v>35401</v>
      </c>
      <c r="B5184" s="4">
        <v>2318.6000979999999</v>
      </c>
    </row>
    <row r="5185" spans="1:2" x14ac:dyDescent="0.3">
      <c r="A5185" s="5">
        <v>35398</v>
      </c>
      <c r="B5185" s="4">
        <v>2315.6999510000001</v>
      </c>
    </row>
    <row r="5186" spans="1:2" x14ac:dyDescent="0.3">
      <c r="A5186" s="5">
        <v>35397</v>
      </c>
      <c r="B5186" s="4">
        <v>2290.3000489999999</v>
      </c>
    </row>
    <row r="5187" spans="1:2" x14ac:dyDescent="0.3">
      <c r="A5187" s="5">
        <v>35396</v>
      </c>
      <c r="B5187" s="4">
        <v>2270.8000489999999</v>
      </c>
    </row>
    <row r="5188" spans="1:2" x14ac:dyDescent="0.3">
      <c r="A5188" s="5">
        <v>35395</v>
      </c>
      <c r="B5188" s="4">
        <v>2275.1000979999999</v>
      </c>
    </row>
    <row r="5189" spans="1:2" x14ac:dyDescent="0.3">
      <c r="A5189" s="5">
        <v>35394</v>
      </c>
      <c r="B5189" s="4">
        <v>2277.1000979999999</v>
      </c>
    </row>
    <row r="5190" spans="1:2" x14ac:dyDescent="0.3">
      <c r="A5190" s="5">
        <v>35391</v>
      </c>
      <c r="B5190" s="4">
        <v>2255.5</v>
      </c>
    </row>
    <row r="5191" spans="1:2" x14ac:dyDescent="0.3">
      <c r="A5191" s="5">
        <v>35390</v>
      </c>
      <c r="B5191" s="4">
        <v>2233.6000979999999</v>
      </c>
    </row>
    <row r="5192" spans="1:2" x14ac:dyDescent="0.3">
      <c r="A5192" s="5">
        <v>35389</v>
      </c>
      <c r="B5192" s="4">
        <v>2233.3999020000001</v>
      </c>
    </row>
    <row r="5193" spans="1:2" x14ac:dyDescent="0.3">
      <c r="A5193" s="5">
        <v>35388</v>
      </c>
      <c r="B5193" s="4">
        <v>2240.1000979999999</v>
      </c>
    </row>
    <row r="5194" spans="1:2" x14ac:dyDescent="0.3">
      <c r="A5194" s="5">
        <v>35387</v>
      </c>
      <c r="B5194" s="4">
        <v>2228.8000489999999</v>
      </c>
    </row>
    <row r="5195" spans="1:2" x14ac:dyDescent="0.3">
      <c r="A5195" s="5">
        <v>35384</v>
      </c>
      <c r="B5195" s="4">
        <v>2240.3000489999999</v>
      </c>
    </row>
    <row r="5196" spans="1:2" x14ac:dyDescent="0.3">
      <c r="A5196" s="5">
        <v>35383</v>
      </c>
      <c r="B5196" s="4">
        <v>2218.1999510000001</v>
      </c>
    </row>
    <row r="5197" spans="1:2" x14ac:dyDescent="0.3">
      <c r="A5197" s="5">
        <v>35382</v>
      </c>
      <c r="B5197" s="4">
        <v>2217.1999510000001</v>
      </c>
    </row>
    <row r="5198" spans="1:2" x14ac:dyDescent="0.3">
      <c r="A5198" s="5">
        <v>35381</v>
      </c>
      <c r="B5198" s="4">
        <v>2229.1000979999999</v>
      </c>
    </row>
    <row r="5199" spans="1:2" x14ac:dyDescent="0.3">
      <c r="A5199" s="5">
        <v>35377</v>
      </c>
      <c r="B5199" s="4">
        <v>2205.1999510000001</v>
      </c>
    </row>
    <row r="5200" spans="1:2" x14ac:dyDescent="0.3">
      <c r="A5200" s="5">
        <v>35376</v>
      </c>
      <c r="B5200" s="4">
        <v>2211.8000489999999</v>
      </c>
    </row>
    <row r="5201" spans="1:2" x14ac:dyDescent="0.3">
      <c r="A5201" s="5">
        <v>35375</v>
      </c>
      <c r="B5201" s="4">
        <v>2213.3999020000001</v>
      </c>
    </row>
    <row r="5202" spans="1:2" x14ac:dyDescent="0.3">
      <c r="A5202" s="5">
        <v>35374</v>
      </c>
      <c r="B5202" s="4">
        <v>2187.3000489999999</v>
      </c>
    </row>
    <row r="5203" spans="1:2" x14ac:dyDescent="0.3">
      <c r="A5203" s="5">
        <v>35373</v>
      </c>
      <c r="B5203" s="4">
        <v>2142.1999510000001</v>
      </c>
    </row>
    <row r="5204" spans="1:2" x14ac:dyDescent="0.3">
      <c r="A5204" s="5">
        <v>35369</v>
      </c>
      <c r="B5204" s="4">
        <v>2140.5</v>
      </c>
    </row>
    <row r="5205" spans="1:2" x14ac:dyDescent="0.3">
      <c r="A5205" s="5">
        <v>35368</v>
      </c>
      <c r="B5205" s="4">
        <v>2124.8000489999999</v>
      </c>
    </row>
    <row r="5206" spans="1:2" x14ac:dyDescent="0.3">
      <c r="A5206" s="5">
        <v>35367</v>
      </c>
      <c r="B5206" s="4">
        <v>2125.6999510000001</v>
      </c>
    </row>
    <row r="5207" spans="1:2" x14ac:dyDescent="0.3">
      <c r="A5207" s="5">
        <v>35366</v>
      </c>
      <c r="B5207" s="4">
        <v>2150.3999020000001</v>
      </c>
    </row>
    <row r="5208" spans="1:2" x14ac:dyDescent="0.3">
      <c r="A5208" s="5">
        <v>35363</v>
      </c>
      <c r="B5208" s="4">
        <v>2162.3999020000001</v>
      </c>
    </row>
    <row r="5209" spans="1:2" x14ac:dyDescent="0.3">
      <c r="A5209" s="5">
        <v>35362</v>
      </c>
      <c r="B5209" s="4">
        <v>2151.6000979999999</v>
      </c>
    </row>
    <row r="5210" spans="1:2" x14ac:dyDescent="0.3">
      <c r="A5210" s="5">
        <v>35361</v>
      </c>
      <c r="B5210" s="4">
        <v>2148.8999020000001</v>
      </c>
    </row>
    <row r="5211" spans="1:2" x14ac:dyDescent="0.3">
      <c r="A5211" s="5">
        <v>35360</v>
      </c>
      <c r="B5211" s="4">
        <v>2175.6000979999999</v>
      </c>
    </row>
    <row r="5212" spans="1:2" x14ac:dyDescent="0.3">
      <c r="A5212" s="5">
        <v>35359</v>
      </c>
      <c r="B5212" s="4">
        <v>2180.1999510000001</v>
      </c>
    </row>
    <row r="5213" spans="1:2" x14ac:dyDescent="0.3">
      <c r="A5213" s="5">
        <v>35356</v>
      </c>
      <c r="B5213" s="4">
        <v>2185.1999510000001</v>
      </c>
    </row>
    <row r="5214" spans="1:2" x14ac:dyDescent="0.3">
      <c r="A5214" s="5">
        <v>35355</v>
      </c>
      <c r="B5214" s="4">
        <v>2165.3000489999999</v>
      </c>
    </row>
    <row r="5215" spans="1:2" x14ac:dyDescent="0.3">
      <c r="A5215" s="5">
        <v>35354</v>
      </c>
      <c r="B5215" s="4">
        <v>2158.5</v>
      </c>
    </row>
    <row r="5216" spans="1:2" x14ac:dyDescent="0.3">
      <c r="A5216" s="5">
        <v>35353</v>
      </c>
      <c r="B5216" s="4">
        <v>2168.3000489999999</v>
      </c>
    </row>
    <row r="5217" spans="1:2" x14ac:dyDescent="0.3">
      <c r="A5217" s="5">
        <v>35352</v>
      </c>
      <c r="B5217" s="4">
        <v>2143.6000979999999</v>
      </c>
    </row>
    <row r="5218" spans="1:2" x14ac:dyDescent="0.3">
      <c r="A5218" s="5">
        <v>35349</v>
      </c>
      <c r="B5218" s="4">
        <v>2147.1000979999999</v>
      </c>
    </row>
    <row r="5219" spans="1:2" x14ac:dyDescent="0.3">
      <c r="A5219" s="5">
        <v>35348</v>
      </c>
      <c r="B5219" s="4">
        <v>2135.6000979999999</v>
      </c>
    </row>
    <row r="5220" spans="1:2" x14ac:dyDescent="0.3">
      <c r="A5220" s="5">
        <v>35347</v>
      </c>
      <c r="B5220" s="4">
        <v>2146.6999510000001</v>
      </c>
    </row>
    <row r="5221" spans="1:2" x14ac:dyDescent="0.3">
      <c r="A5221" s="5">
        <v>35346</v>
      </c>
      <c r="B5221" s="4">
        <v>2161.5</v>
      </c>
    </row>
    <row r="5222" spans="1:2" x14ac:dyDescent="0.3">
      <c r="A5222" s="5">
        <v>35345</v>
      </c>
      <c r="B5222" s="4">
        <v>2151.6000979999999</v>
      </c>
    </row>
    <row r="5223" spans="1:2" x14ac:dyDescent="0.3">
      <c r="A5223" s="5">
        <v>35342</v>
      </c>
      <c r="B5223" s="4">
        <v>2152.6999510000001</v>
      </c>
    </row>
    <row r="5224" spans="1:2" x14ac:dyDescent="0.3">
      <c r="A5224" s="5">
        <v>35341</v>
      </c>
      <c r="B5224" s="4">
        <v>2136.1000979999999</v>
      </c>
    </row>
    <row r="5225" spans="1:2" x14ac:dyDescent="0.3">
      <c r="A5225" s="5">
        <v>35340</v>
      </c>
      <c r="B5225" s="4">
        <v>2141.8000489999999</v>
      </c>
    </row>
    <row r="5226" spans="1:2" x14ac:dyDescent="0.3">
      <c r="A5226" s="5">
        <v>35339</v>
      </c>
      <c r="B5226" s="4">
        <v>2123.1999510000001</v>
      </c>
    </row>
    <row r="5227" spans="1:2" x14ac:dyDescent="0.3">
      <c r="A5227" s="5">
        <v>35338</v>
      </c>
      <c r="B5227" s="4">
        <v>2132.8000489999999</v>
      </c>
    </row>
    <row r="5228" spans="1:2" x14ac:dyDescent="0.3">
      <c r="A5228" s="5">
        <v>35335</v>
      </c>
      <c r="B5228" s="4">
        <v>2107.1000979999999</v>
      </c>
    </row>
    <row r="5229" spans="1:2" x14ac:dyDescent="0.3">
      <c r="A5229" s="5">
        <v>35334</v>
      </c>
      <c r="B5229" s="4">
        <v>2104.1000979999999</v>
      </c>
    </row>
    <row r="5230" spans="1:2" x14ac:dyDescent="0.3">
      <c r="A5230" s="5">
        <v>35333</v>
      </c>
      <c r="B5230" s="4">
        <v>2103.3999020000001</v>
      </c>
    </row>
    <row r="5231" spans="1:2" x14ac:dyDescent="0.3">
      <c r="A5231" s="5">
        <v>35332</v>
      </c>
      <c r="B5231" s="4">
        <v>2081.5</v>
      </c>
    </row>
    <row r="5232" spans="1:2" x14ac:dyDescent="0.3">
      <c r="A5232" s="5">
        <v>35331</v>
      </c>
      <c r="B5232" s="4">
        <v>2067.1000979999999</v>
      </c>
    </row>
    <row r="5233" spans="1:2" x14ac:dyDescent="0.3">
      <c r="A5233" s="5">
        <v>35328</v>
      </c>
      <c r="B5233" s="4">
        <v>2079.5</v>
      </c>
    </row>
    <row r="5234" spans="1:2" x14ac:dyDescent="0.3">
      <c r="A5234" s="5">
        <v>35327</v>
      </c>
      <c r="B5234" s="4">
        <v>2082.3000489999999</v>
      </c>
    </row>
    <row r="5235" spans="1:2" x14ac:dyDescent="0.3">
      <c r="A5235" s="5">
        <v>35326</v>
      </c>
      <c r="B5235" s="4">
        <v>2072.6999510000001</v>
      </c>
    </row>
    <row r="5236" spans="1:2" x14ac:dyDescent="0.3">
      <c r="A5236" s="5">
        <v>35325</v>
      </c>
      <c r="B5236" s="4">
        <v>2080.8999020000001</v>
      </c>
    </row>
    <row r="5237" spans="1:2" x14ac:dyDescent="0.3">
      <c r="A5237" s="5">
        <v>35324</v>
      </c>
      <c r="B5237" s="4">
        <v>2086.1999510000001</v>
      </c>
    </row>
    <row r="5238" spans="1:2" x14ac:dyDescent="0.3">
      <c r="A5238" s="5">
        <v>35321</v>
      </c>
      <c r="B5238" s="4">
        <v>2080.3999020000001</v>
      </c>
    </row>
    <row r="5239" spans="1:2" x14ac:dyDescent="0.3">
      <c r="A5239" s="5">
        <v>35320</v>
      </c>
      <c r="B5239" s="4">
        <v>2065.3999020000001</v>
      </c>
    </row>
    <row r="5240" spans="1:2" x14ac:dyDescent="0.3">
      <c r="A5240" s="5">
        <v>35319</v>
      </c>
      <c r="B5240" s="4">
        <v>2038.099976</v>
      </c>
    </row>
    <row r="5241" spans="1:2" x14ac:dyDescent="0.3">
      <c r="A5241" s="5">
        <v>35318</v>
      </c>
      <c r="B5241" s="4">
        <v>2042.099976</v>
      </c>
    </row>
    <row r="5242" spans="1:2" x14ac:dyDescent="0.3">
      <c r="A5242" s="5">
        <v>35317</v>
      </c>
      <c r="B5242" s="4">
        <v>2020.3000489999999</v>
      </c>
    </row>
    <row r="5243" spans="1:2" x14ac:dyDescent="0.3">
      <c r="A5243" s="5">
        <v>35314</v>
      </c>
      <c r="B5243" s="4">
        <v>2004.8000489999999</v>
      </c>
    </row>
    <row r="5244" spans="1:2" x14ac:dyDescent="0.3">
      <c r="A5244" s="5">
        <v>35313</v>
      </c>
      <c r="B5244" s="4">
        <v>1996.1999510000001</v>
      </c>
    </row>
    <row r="5245" spans="1:2" x14ac:dyDescent="0.3">
      <c r="A5245" s="5">
        <v>35312</v>
      </c>
      <c r="B5245" s="4">
        <v>1984.8000489999999</v>
      </c>
    </row>
    <row r="5246" spans="1:2" x14ac:dyDescent="0.3">
      <c r="A5246" s="5">
        <v>35311</v>
      </c>
      <c r="B5246" s="4">
        <v>1971.400024</v>
      </c>
    </row>
    <row r="5247" spans="1:2" x14ac:dyDescent="0.3">
      <c r="A5247" s="5">
        <v>35310</v>
      </c>
      <c r="B5247" s="4">
        <v>1977</v>
      </c>
    </row>
    <row r="5248" spans="1:2" x14ac:dyDescent="0.3">
      <c r="A5248" s="5">
        <v>35307</v>
      </c>
      <c r="B5248" s="4">
        <v>1970.599976</v>
      </c>
    </row>
    <row r="5249" spans="1:2" x14ac:dyDescent="0.3">
      <c r="A5249" s="5">
        <v>35306</v>
      </c>
      <c r="B5249" s="4">
        <v>1977.599976</v>
      </c>
    </row>
    <row r="5250" spans="1:2" x14ac:dyDescent="0.3">
      <c r="A5250" s="5">
        <v>35305</v>
      </c>
      <c r="B5250" s="4">
        <v>2002.900024</v>
      </c>
    </row>
    <row r="5251" spans="1:2" x14ac:dyDescent="0.3">
      <c r="A5251" s="5">
        <v>35304</v>
      </c>
      <c r="B5251" s="4">
        <v>2018</v>
      </c>
    </row>
    <row r="5252" spans="1:2" x14ac:dyDescent="0.3">
      <c r="A5252" s="5">
        <v>35303</v>
      </c>
      <c r="B5252" s="4">
        <v>2020.400024</v>
      </c>
    </row>
    <row r="5253" spans="1:2" x14ac:dyDescent="0.3">
      <c r="A5253" s="5">
        <v>35300</v>
      </c>
      <c r="B5253" s="4">
        <v>2020.8000489999999</v>
      </c>
    </row>
    <row r="5254" spans="1:2" x14ac:dyDescent="0.3">
      <c r="A5254" s="5">
        <v>35299</v>
      </c>
      <c r="B5254" s="4">
        <v>2017.8000489999999</v>
      </c>
    </row>
    <row r="5255" spans="1:2" x14ac:dyDescent="0.3">
      <c r="A5255" s="5">
        <v>35298</v>
      </c>
      <c r="B5255" s="4">
        <v>2000.599976</v>
      </c>
    </row>
    <row r="5256" spans="1:2" x14ac:dyDescent="0.3">
      <c r="A5256" s="5">
        <v>35297</v>
      </c>
      <c r="B5256" s="4">
        <v>2019.3000489999999</v>
      </c>
    </row>
    <row r="5257" spans="1:2" x14ac:dyDescent="0.3">
      <c r="A5257" s="5">
        <v>35296</v>
      </c>
      <c r="B5257" s="4">
        <v>1986.1999510000001</v>
      </c>
    </row>
    <row r="5258" spans="1:2" x14ac:dyDescent="0.3">
      <c r="A5258" s="5">
        <v>35291</v>
      </c>
      <c r="B5258" s="4">
        <v>1979.5</v>
      </c>
    </row>
    <row r="5259" spans="1:2" x14ac:dyDescent="0.3">
      <c r="A5259" s="5">
        <v>35290</v>
      </c>
      <c r="B5259" s="4">
        <v>1980.599976</v>
      </c>
    </row>
    <row r="5260" spans="1:2" x14ac:dyDescent="0.3">
      <c r="A5260" s="5">
        <v>35289</v>
      </c>
      <c r="B5260" s="4">
        <v>1978.1999510000001</v>
      </c>
    </row>
    <row r="5261" spans="1:2" x14ac:dyDescent="0.3">
      <c r="A5261" s="5">
        <v>35286</v>
      </c>
      <c r="B5261" s="4">
        <v>1985.400024</v>
      </c>
    </row>
    <row r="5262" spans="1:2" x14ac:dyDescent="0.3">
      <c r="A5262" s="5">
        <v>35285</v>
      </c>
      <c r="B5262" s="4">
        <v>1997.400024</v>
      </c>
    </row>
    <row r="5263" spans="1:2" x14ac:dyDescent="0.3">
      <c r="A5263" s="5">
        <v>35284</v>
      </c>
      <c r="B5263" s="4">
        <v>1996.6999510000001</v>
      </c>
    </row>
    <row r="5264" spans="1:2" x14ac:dyDescent="0.3">
      <c r="A5264" s="5">
        <v>35283</v>
      </c>
      <c r="B5264" s="4">
        <v>1999.3000489999999</v>
      </c>
    </row>
    <row r="5265" spans="1:2" x14ac:dyDescent="0.3">
      <c r="A5265" s="5">
        <v>35282</v>
      </c>
      <c r="B5265" s="4">
        <v>2013.1999510000001</v>
      </c>
    </row>
    <row r="5266" spans="1:2" x14ac:dyDescent="0.3">
      <c r="A5266" s="5">
        <v>35279</v>
      </c>
      <c r="B5266" s="4">
        <v>2023.400024</v>
      </c>
    </row>
    <row r="5267" spans="1:2" x14ac:dyDescent="0.3">
      <c r="A5267" s="5">
        <v>35278</v>
      </c>
      <c r="B5267" s="4">
        <v>2009.900024</v>
      </c>
    </row>
    <row r="5268" spans="1:2" x14ac:dyDescent="0.3">
      <c r="A5268" s="5">
        <v>35277</v>
      </c>
      <c r="B5268" s="4">
        <v>1995.900024</v>
      </c>
    </row>
    <row r="5269" spans="1:2" x14ac:dyDescent="0.3">
      <c r="A5269" s="5">
        <v>35276</v>
      </c>
      <c r="B5269" s="4">
        <v>1968.5</v>
      </c>
    </row>
    <row r="5270" spans="1:2" x14ac:dyDescent="0.3">
      <c r="A5270" s="5">
        <v>35275</v>
      </c>
      <c r="B5270" s="4">
        <v>1961.099976</v>
      </c>
    </row>
    <row r="5271" spans="1:2" x14ac:dyDescent="0.3">
      <c r="A5271" s="5">
        <v>35272</v>
      </c>
      <c r="B5271" s="4">
        <v>1962.900024</v>
      </c>
    </row>
    <row r="5272" spans="1:2" x14ac:dyDescent="0.3">
      <c r="A5272" s="5">
        <v>35271</v>
      </c>
      <c r="B5272" s="4">
        <v>1974.6999510000001</v>
      </c>
    </row>
    <row r="5273" spans="1:2" x14ac:dyDescent="0.3">
      <c r="A5273" s="5">
        <v>35270</v>
      </c>
      <c r="B5273" s="4">
        <v>1954.099976</v>
      </c>
    </row>
    <row r="5274" spans="1:2" x14ac:dyDescent="0.3">
      <c r="A5274" s="5">
        <v>35269</v>
      </c>
      <c r="B5274" s="4">
        <v>1982.1999510000001</v>
      </c>
    </row>
    <row r="5275" spans="1:2" x14ac:dyDescent="0.3">
      <c r="A5275" s="5">
        <v>35268</v>
      </c>
      <c r="B5275" s="4">
        <v>1960.3000489999999</v>
      </c>
    </row>
    <row r="5276" spans="1:2" x14ac:dyDescent="0.3">
      <c r="A5276" s="5">
        <v>35265</v>
      </c>
      <c r="B5276" s="4">
        <v>1992.8000489999999</v>
      </c>
    </row>
    <row r="5277" spans="1:2" x14ac:dyDescent="0.3">
      <c r="A5277" s="5">
        <v>35264</v>
      </c>
      <c r="B5277" s="4">
        <v>2007.3000489999999</v>
      </c>
    </row>
    <row r="5278" spans="1:2" x14ac:dyDescent="0.3">
      <c r="A5278" s="5">
        <v>35263</v>
      </c>
      <c r="B5278" s="4">
        <v>1995.099976</v>
      </c>
    </row>
    <row r="5279" spans="1:2" x14ac:dyDescent="0.3">
      <c r="A5279" s="5">
        <v>35262</v>
      </c>
      <c r="B5279" s="4">
        <v>1989.5</v>
      </c>
    </row>
    <row r="5280" spans="1:2" x14ac:dyDescent="0.3">
      <c r="A5280" s="5">
        <v>35261</v>
      </c>
      <c r="B5280" s="4">
        <v>2029.5</v>
      </c>
    </row>
    <row r="5281" spans="1:2" x14ac:dyDescent="0.3">
      <c r="A5281" s="5">
        <v>35258</v>
      </c>
      <c r="B5281" s="4">
        <v>2050.6000979999999</v>
      </c>
    </row>
    <row r="5282" spans="1:2" x14ac:dyDescent="0.3">
      <c r="A5282" s="5">
        <v>35257</v>
      </c>
      <c r="B5282" s="4">
        <v>2073.3999020000001</v>
      </c>
    </row>
    <row r="5283" spans="1:2" x14ac:dyDescent="0.3">
      <c r="A5283" s="5">
        <v>35256</v>
      </c>
      <c r="B5283" s="4">
        <v>2081.8999020000001</v>
      </c>
    </row>
    <row r="5284" spans="1:2" x14ac:dyDescent="0.3">
      <c r="A5284" s="5">
        <v>35255</v>
      </c>
      <c r="B5284" s="4">
        <v>2076.6000979999999</v>
      </c>
    </row>
    <row r="5285" spans="1:2" x14ac:dyDescent="0.3">
      <c r="A5285" s="5">
        <v>35254</v>
      </c>
      <c r="B5285" s="4">
        <v>2079.1000979999999</v>
      </c>
    </row>
    <row r="5286" spans="1:2" x14ac:dyDescent="0.3">
      <c r="A5286" s="5">
        <v>35251</v>
      </c>
      <c r="B5286" s="4">
        <v>2098.8000489999999</v>
      </c>
    </row>
    <row r="5287" spans="1:2" x14ac:dyDescent="0.3">
      <c r="A5287" s="5">
        <v>35250</v>
      </c>
      <c r="B5287" s="4">
        <v>2126.8000489999999</v>
      </c>
    </row>
    <row r="5288" spans="1:2" x14ac:dyDescent="0.3">
      <c r="A5288" s="5">
        <v>35249</v>
      </c>
      <c r="B5288" s="4">
        <v>2114</v>
      </c>
    </row>
    <row r="5289" spans="1:2" x14ac:dyDescent="0.3">
      <c r="A5289" s="5">
        <v>35248</v>
      </c>
      <c r="B5289" s="4">
        <v>2111.8000489999999</v>
      </c>
    </row>
    <row r="5290" spans="1:2" x14ac:dyDescent="0.3">
      <c r="A5290" s="5">
        <v>35247</v>
      </c>
      <c r="B5290" s="4">
        <v>2118.8000489999999</v>
      </c>
    </row>
    <row r="5291" spans="1:2" x14ac:dyDescent="0.3">
      <c r="A5291" s="5">
        <v>35244</v>
      </c>
      <c r="B5291" s="4">
        <v>2123.6999510000001</v>
      </c>
    </row>
    <row r="5292" spans="1:2" x14ac:dyDescent="0.3">
      <c r="A5292" s="5">
        <v>35243</v>
      </c>
      <c r="B5292" s="4">
        <v>2112.8999020000001</v>
      </c>
    </row>
    <row r="5293" spans="1:2" x14ac:dyDescent="0.3">
      <c r="A5293" s="5">
        <v>35242</v>
      </c>
      <c r="B5293" s="4">
        <v>2113.3000489999999</v>
      </c>
    </row>
    <row r="5294" spans="1:2" x14ac:dyDescent="0.3">
      <c r="A5294" s="5">
        <v>35241</v>
      </c>
      <c r="B5294" s="4">
        <v>2118.3999020000001</v>
      </c>
    </row>
    <row r="5295" spans="1:2" x14ac:dyDescent="0.3">
      <c r="A5295" s="5">
        <v>35240</v>
      </c>
      <c r="B5295" s="4">
        <v>2097.6000979999999</v>
      </c>
    </row>
    <row r="5296" spans="1:2" x14ac:dyDescent="0.3">
      <c r="A5296" s="5">
        <v>35237</v>
      </c>
      <c r="B5296" s="4">
        <v>2084.1999510000001</v>
      </c>
    </row>
    <row r="5297" spans="1:2" x14ac:dyDescent="0.3">
      <c r="A5297" s="5">
        <v>35236</v>
      </c>
      <c r="B5297" s="4">
        <v>2077.1000979999999</v>
      </c>
    </row>
    <row r="5298" spans="1:2" x14ac:dyDescent="0.3">
      <c r="A5298" s="5">
        <v>35235</v>
      </c>
      <c r="B5298" s="4">
        <v>2100.6999510000001</v>
      </c>
    </row>
    <row r="5299" spans="1:2" x14ac:dyDescent="0.3">
      <c r="A5299" s="5">
        <v>35234</v>
      </c>
      <c r="B5299" s="4">
        <v>2107.8999020000001</v>
      </c>
    </row>
    <row r="5300" spans="1:2" x14ac:dyDescent="0.3">
      <c r="A5300" s="5">
        <v>35233</v>
      </c>
      <c r="B5300" s="4">
        <v>2113</v>
      </c>
    </row>
    <row r="5301" spans="1:2" x14ac:dyDescent="0.3">
      <c r="A5301" s="5">
        <v>35230</v>
      </c>
      <c r="B5301" s="4">
        <v>2111.8000489999999</v>
      </c>
    </row>
    <row r="5302" spans="1:2" x14ac:dyDescent="0.3">
      <c r="A5302" s="5">
        <v>35229</v>
      </c>
      <c r="B5302" s="4">
        <v>2126.1999510000001</v>
      </c>
    </row>
    <row r="5303" spans="1:2" x14ac:dyDescent="0.3">
      <c r="A5303" s="5">
        <v>35228</v>
      </c>
      <c r="B5303" s="4">
        <v>2137.3000489999999</v>
      </c>
    </row>
    <row r="5304" spans="1:2" x14ac:dyDescent="0.3">
      <c r="A5304" s="5">
        <v>35227</v>
      </c>
      <c r="B5304" s="4">
        <v>2137.5</v>
      </c>
    </row>
    <row r="5305" spans="1:2" x14ac:dyDescent="0.3">
      <c r="A5305" s="5">
        <v>35226</v>
      </c>
      <c r="B5305" s="4">
        <v>2120.8000489999999</v>
      </c>
    </row>
    <row r="5306" spans="1:2" x14ac:dyDescent="0.3">
      <c r="A5306" s="5">
        <v>35223</v>
      </c>
      <c r="B5306" s="4">
        <v>2102</v>
      </c>
    </row>
    <row r="5307" spans="1:2" x14ac:dyDescent="0.3">
      <c r="A5307" s="5">
        <v>35222</v>
      </c>
      <c r="B5307" s="4">
        <v>2133.1999510000001</v>
      </c>
    </row>
    <row r="5308" spans="1:2" x14ac:dyDescent="0.3">
      <c r="A5308" s="5">
        <v>35221</v>
      </c>
      <c r="B5308" s="4">
        <v>2115.3999020000001</v>
      </c>
    </row>
    <row r="5309" spans="1:2" x14ac:dyDescent="0.3">
      <c r="A5309" s="5">
        <v>35220</v>
      </c>
      <c r="B5309" s="4">
        <v>2111</v>
      </c>
    </row>
    <row r="5310" spans="1:2" x14ac:dyDescent="0.3">
      <c r="A5310" s="5">
        <v>35219</v>
      </c>
      <c r="B5310" s="4">
        <v>2121.1000979999999</v>
      </c>
    </row>
    <row r="5311" spans="1:2" x14ac:dyDescent="0.3">
      <c r="A5311" s="5">
        <v>35216</v>
      </c>
      <c r="B5311" s="4">
        <v>2110.1000979999999</v>
      </c>
    </row>
    <row r="5312" spans="1:2" x14ac:dyDescent="0.3">
      <c r="A5312" s="5">
        <v>35215</v>
      </c>
      <c r="B5312" s="4">
        <v>2108.3999020000001</v>
      </c>
    </row>
    <row r="5313" spans="1:2" x14ac:dyDescent="0.3">
      <c r="A5313" s="5">
        <v>35214</v>
      </c>
      <c r="B5313" s="4">
        <v>2117.1000979999999</v>
      </c>
    </row>
    <row r="5314" spans="1:2" x14ac:dyDescent="0.3">
      <c r="A5314" s="5">
        <v>35213</v>
      </c>
      <c r="B5314" s="4">
        <v>2132.8999020000001</v>
      </c>
    </row>
    <row r="5315" spans="1:2" x14ac:dyDescent="0.3">
      <c r="A5315" s="5">
        <v>35209</v>
      </c>
      <c r="B5315" s="4">
        <v>2117.6999510000001</v>
      </c>
    </row>
    <row r="5316" spans="1:2" x14ac:dyDescent="0.3">
      <c r="A5316" s="5">
        <v>35208</v>
      </c>
      <c r="B5316" s="4">
        <v>2114.5</v>
      </c>
    </row>
    <row r="5317" spans="1:2" x14ac:dyDescent="0.3">
      <c r="A5317" s="5">
        <v>35207</v>
      </c>
      <c r="B5317" s="4">
        <v>2103.5</v>
      </c>
    </row>
    <row r="5318" spans="1:2" x14ac:dyDescent="0.3">
      <c r="A5318" s="5">
        <v>35206</v>
      </c>
      <c r="B5318" s="4">
        <v>2129.6999510000001</v>
      </c>
    </row>
    <row r="5319" spans="1:2" x14ac:dyDescent="0.3">
      <c r="A5319" s="5">
        <v>35205</v>
      </c>
      <c r="B5319" s="4">
        <v>2120.6000979999999</v>
      </c>
    </row>
    <row r="5320" spans="1:2" x14ac:dyDescent="0.3">
      <c r="A5320" s="5">
        <v>35202</v>
      </c>
      <c r="B5320" s="4">
        <v>2136.8999020000001</v>
      </c>
    </row>
    <row r="5321" spans="1:2" x14ac:dyDescent="0.3">
      <c r="A5321" s="5">
        <v>35200</v>
      </c>
      <c r="B5321" s="4">
        <v>2124.6000979999999</v>
      </c>
    </row>
    <row r="5322" spans="1:2" x14ac:dyDescent="0.3">
      <c r="A5322" s="5">
        <v>35199</v>
      </c>
      <c r="B5322" s="4">
        <v>2122.1000979999999</v>
      </c>
    </row>
    <row r="5323" spans="1:2" x14ac:dyDescent="0.3">
      <c r="A5323" s="5">
        <v>35198</v>
      </c>
      <c r="B5323" s="4">
        <v>2100.8999020000001</v>
      </c>
    </row>
    <row r="5324" spans="1:2" x14ac:dyDescent="0.3">
      <c r="A5324" s="5">
        <v>35195</v>
      </c>
      <c r="B5324" s="4">
        <v>2114.8000489999999</v>
      </c>
    </row>
    <row r="5325" spans="1:2" x14ac:dyDescent="0.3">
      <c r="A5325" s="5">
        <v>35194</v>
      </c>
      <c r="B5325" s="4">
        <v>2085.3999020000001</v>
      </c>
    </row>
    <row r="5326" spans="1:2" x14ac:dyDescent="0.3">
      <c r="A5326" s="5">
        <v>35192</v>
      </c>
      <c r="B5326" s="4">
        <v>2083.6999510000001</v>
      </c>
    </row>
    <row r="5327" spans="1:2" x14ac:dyDescent="0.3">
      <c r="A5327" s="5">
        <v>35191</v>
      </c>
      <c r="B5327" s="4">
        <v>2090.3999020000001</v>
      </c>
    </row>
    <row r="5328" spans="1:2" x14ac:dyDescent="0.3">
      <c r="A5328" s="5">
        <v>35188</v>
      </c>
      <c r="B5328" s="4">
        <v>2115.3999020000001</v>
      </c>
    </row>
    <row r="5329" spans="1:2" x14ac:dyDescent="0.3">
      <c r="A5329" s="5">
        <v>35187</v>
      </c>
      <c r="B5329" s="4">
        <v>2136.8000489999999</v>
      </c>
    </row>
    <row r="5330" spans="1:2" x14ac:dyDescent="0.3">
      <c r="A5330" s="5">
        <v>35185</v>
      </c>
      <c r="B5330" s="4">
        <v>2146.8000489999999</v>
      </c>
    </row>
    <row r="5331" spans="1:2" x14ac:dyDescent="0.3">
      <c r="A5331" s="5">
        <v>35184</v>
      </c>
      <c r="B5331" s="4">
        <v>2130.8000489999999</v>
      </c>
    </row>
    <row r="5332" spans="1:2" x14ac:dyDescent="0.3">
      <c r="A5332" s="5">
        <v>35181</v>
      </c>
      <c r="B5332" s="4">
        <v>2138.3999020000001</v>
      </c>
    </row>
    <row r="5333" spans="1:2" x14ac:dyDescent="0.3">
      <c r="A5333" s="5">
        <v>35180</v>
      </c>
      <c r="B5333" s="4">
        <v>2116.3999020000001</v>
      </c>
    </row>
    <row r="5334" spans="1:2" x14ac:dyDescent="0.3">
      <c r="A5334" s="5">
        <v>35179</v>
      </c>
      <c r="B5334" s="4">
        <v>2122.1000979999999</v>
      </c>
    </row>
    <row r="5335" spans="1:2" x14ac:dyDescent="0.3">
      <c r="A5335" s="5">
        <v>35178</v>
      </c>
      <c r="B5335" s="4">
        <v>2112</v>
      </c>
    </row>
    <row r="5336" spans="1:2" x14ac:dyDescent="0.3">
      <c r="A5336" s="5">
        <v>35177</v>
      </c>
      <c r="B5336" s="4">
        <v>2116.5</v>
      </c>
    </row>
    <row r="5337" spans="1:2" x14ac:dyDescent="0.3">
      <c r="A5337" s="5">
        <v>35174</v>
      </c>
      <c r="B5337" s="4">
        <v>2092.5</v>
      </c>
    </row>
    <row r="5338" spans="1:2" x14ac:dyDescent="0.3">
      <c r="A5338" s="5">
        <v>35173</v>
      </c>
      <c r="B5338" s="4">
        <v>2086</v>
      </c>
    </row>
    <row r="5339" spans="1:2" x14ac:dyDescent="0.3">
      <c r="A5339" s="5">
        <v>35172</v>
      </c>
      <c r="B5339" s="4">
        <v>2075.1000979999999</v>
      </c>
    </row>
    <row r="5340" spans="1:2" x14ac:dyDescent="0.3">
      <c r="A5340" s="5">
        <v>35171</v>
      </c>
      <c r="B5340" s="4">
        <v>2097.3000489999999</v>
      </c>
    </row>
    <row r="5341" spans="1:2" x14ac:dyDescent="0.3">
      <c r="A5341" s="5">
        <v>35170</v>
      </c>
      <c r="B5341" s="4">
        <v>2080.6000979999999</v>
      </c>
    </row>
    <row r="5342" spans="1:2" x14ac:dyDescent="0.3">
      <c r="A5342" s="5">
        <v>35167</v>
      </c>
      <c r="B5342" s="4">
        <v>2074.6999510000001</v>
      </c>
    </row>
    <row r="5343" spans="1:2" x14ac:dyDescent="0.3">
      <c r="A5343" s="5">
        <v>35166</v>
      </c>
      <c r="B5343" s="4">
        <v>2072.5</v>
      </c>
    </row>
    <row r="5344" spans="1:2" x14ac:dyDescent="0.3">
      <c r="A5344" s="5">
        <v>35165</v>
      </c>
      <c r="B5344" s="4">
        <v>2093.8999020000001</v>
      </c>
    </row>
    <row r="5345" spans="1:2" x14ac:dyDescent="0.3">
      <c r="A5345" s="5">
        <v>35164</v>
      </c>
      <c r="B5345" s="4">
        <v>2081.6999510000001</v>
      </c>
    </row>
    <row r="5346" spans="1:2" x14ac:dyDescent="0.3">
      <c r="A5346" s="5">
        <v>35159</v>
      </c>
      <c r="B5346" s="4">
        <v>2075</v>
      </c>
    </row>
    <row r="5347" spans="1:2" x14ac:dyDescent="0.3">
      <c r="A5347" s="5">
        <v>35158</v>
      </c>
      <c r="B5347" s="4">
        <v>2064</v>
      </c>
    </row>
    <row r="5348" spans="1:2" x14ac:dyDescent="0.3">
      <c r="A5348" s="5">
        <v>35157</v>
      </c>
      <c r="B5348" s="4">
        <v>2070.3999020000001</v>
      </c>
    </row>
    <row r="5349" spans="1:2" x14ac:dyDescent="0.3">
      <c r="A5349" s="5">
        <v>35156</v>
      </c>
      <c r="B5349" s="4">
        <v>2055.6000979999999</v>
      </c>
    </row>
    <row r="5350" spans="1:2" x14ac:dyDescent="0.3">
      <c r="A5350" s="5">
        <v>35153</v>
      </c>
      <c r="B5350" s="4">
        <v>2044.8000489999999</v>
      </c>
    </row>
    <row r="5351" spans="1:2" x14ac:dyDescent="0.3">
      <c r="A5351" s="5">
        <v>35152</v>
      </c>
      <c r="B5351" s="4">
        <v>2020</v>
      </c>
    </row>
    <row r="5352" spans="1:2" x14ac:dyDescent="0.3">
      <c r="A5352" s="5">
        <v>35151</v>
      </c>
      <c r="B5352" s="4">
        <v>2030.5</v>
      </c>
    </row>
    <row r="5353" spans="1:2" x14ac:dyDescent="0.3">
      <c r="A5353" s="5">
        <v>35150</v>
      </c>
      <c r="B5353" s="4">
        <v>2008</v>
      </c>
    </row>
    <row r="5354" spans="1:2" x14ac:dyDescent="0.3">
      <c r="A5354" s="5">
        <v>35149</v>
      </c>
      <c r="B5354" s="4">
        <v>2003.8000489999999</v>
      </c>
    </row>
    <row r="5355" spans="1:2" x14ac:dyDescent="0.3">
      <c r="A5355" s="5">
        <v>35146</v>
      </c>
      <c r="B5355" s="4">
        <v>1974.400024</v>
      </c>
    </row>
    <row r="5356" spans="1:2" x14ac:dyDescent="0.3">
      <c r="A5356" s="5">
        <v>35145</v>
      </c>
      <c r="B5356" s="4">
        <v>1976.900024</v>
      </c>
    </row>
    <row r="5357" spans="1:2" x14ac:dyDescent="0.3">
      <c r="A5357" s="5">
        <v>35144</v>
      </c>
      <c r="B5357" s="4">
        <v>1969.8000489999999</v>
      </c>
    </row>
    <row r="5358" spans="1:2" x14ac:dyDescent="0.3">
      <c r="A5358" s="5">
        <v>35143</v>
      </c>
      <c r="B5358" s="4">
        <v>1967.1999510000001</v>
      </c>
    </row>
    <row r="5359" spans="1:2" x14ac:dyDescent="0.3">
      <c r="A5359" s="5">
        <v>35142</v>
      </c>
      <c r="B5359" s="4">
        <v>1965</v>
      </c>
    </row>
    <row r="5360" spans="1:2" x14ac:dyDescent="0.3">
      <c r="A5360" s="5">
        <v>35139</v>
      </c>
      <c r="B5360" s="4">
        <v>1950.099976</v>
      </c>
    </row>
    <row r="5361" spans="1:2" x14ac:dyDescent="0.3">
      <c r="A5361" s="5">
        <v>35138</v>
      </c>
      <c r="B5361" s="4">
        <v>1962.400024</v>
      </c>
    </row>
    <row r="5362" spans="1:2" x14ac:dyDescent="0.3">
      <c r="A5362" s="5">
        <v>35137</v>
      </c>
      <c r="B5362" s="4">
        <v>1944.3000489999999</v>
      </c>
    </row>
    <row r="5363" spans="1:2" x14ac:dyDescent="0.3">
      <c r="A5363" s="5">
        <v>35136</v>
      </c>
      <c r="B5363" s="4">
        <v>1932.099976</v>
      </c>
    </row>
    <row r="5364" spans="1:2" x14ac:dyDescent="0.3">
      <c r="A5364" s="5">
        <v>35135</v>
      </c>
      <c r="B5364" s="4">
        <v>1948.900024</v>
      </c>
    </row>
    <row r="5365" spans="1:2" x14ac:dyDescent="0.3">
      <c r="A5365" s="5">
        <v>35132</v>
      </c>
      <c r="B5365" s="4">
        <v>1975.5</v>
      </c>
    </row>
    <row r="5366" spans="1:2" x14ac:dyDescent="0.3">
      <c r="A5366" s="5">
        <v>35131</v>
      </c>
      <c r="B5366" s="4">
        <v>2008</v>
      </c>
    </row>
    <row r="5367" spans="1:2" x14ac:dyDescent="0.3">
      <c r="A5367" s="5">
        <v>35130</v>
      </c>
      <c r="B5367" s="4">
        <v>2005.900024</v>
      </c>
    </row>
    <row r="5368" spans="1:2" x14ac:dyDescent="0.3">
      <c r="A5368" s="5">
        <v>35129</v>
      </c>
      <c r="B5368" s="4">
        <v>2001.900024</v>
      </c>
    </row>
    <row r="5369" spans="1:2" x14ac:dyDescent="0.3">
      <c r="A5369" s="5">
        <v>35128</v>
      </c>
      <c r="B5369" s="4">
        <v>2015.3000489999999</v>
      </c>
    </row>
    <row r="5370" spans="1:2" x14ac:dyDescent="0.3">
      <c r="A5370" s="5">
        <v>35125</v>
      </c>
      <c r="B5370" s="4">
        <v>2017.1999510000001</v>
      </c>
    </row>
    <row r="5371" spans="1:2" x14ac:dyDescent="0.3">
      <c r="A5371" s="5">
        <v>35124</v>
      </c>
      <c r="B5371" s="4">
        <v>1990.8000489999999</v>
      </c>
    </row>
    <row r="5372" spans="1:2" x14ac:dyDescent="0.3">
      <c r="A5372" s="5">
        <v>35123</v>
      </c>
      <c r="B5372" s="4">
        <v>1996.900024</v>
      </c>
    </row>
    <row r="5373" spans="1:2" x14ac:dyDescent="0.3">
      <c r="A5373" s="5">
        <v>35122</v>
      </c>
      <c r="B5373" s="4">
        <v>1974.5</v>
      </c>
    </row>
    <row r="5374" spans="1:2" x14ac:dyDescent="0.3">
      <c r="A5374" s="5">
        <v>35121</v>
      </c>
      <c r="B5374" s="4">
        <v>1960.900024</v>
      </c>
    </row>
    <row r="5375" spans="1:2" x14ac:dyDescent="0.3">
      <c r="A5375" s="5">
        <v>35118</v>
      </c>
      <c r="B5375" s="4">
        <v>1976.900024</v>
      </c>
    </row>
    <row r="5376" spans="1:2" x14ac:dyDescent="0.3">
      <c r="A5376" s="5">
        <v>35117</v>
      </c>
      <c r="B5376" s="4">
        <v>1953.3000489999999</v>
      </c>
    </row>
    <row r="5377" spans="1:2" x14ac:dyDescent="0.3">
      <c r="A5377" s="5">
        <v>35116</v>
      </c>
      <c r="B5377" s="4">
        <v>1936.900024</v>
      </c>
    </row>
    <row r="5378" spans="1:2" x14ac:dyDescent="0.3">
      <c r="A5378" s="5">
        <v>35115</v>
      </c>
      <c r="B5378" s="4">
        <v>1932.400024</v>
      </c>
    </row>
    <row r="5379" spans="1:2" x14ac:dyDescent="0.3">
      <c r="A5379" s="5">
        <v>35114</v>
      </c>
      <c r="B5379" s="4">
        <v>1939.6999510000001</v>
      </c>
    </row>
    <row r="5380" spans="1:2" x14ac:dyDescent="0.3">
      <c r="A5380" s="5">
        <v>35111</v>
      </c>
      <c r="B5380" s="4">
        <v>1952.5</v>
      </c>
    </row>
    <row r="5381" spans="1:2" x14ac:dyDescent="0.3">
      <c r="A5381" s="5">
        <v>35110</v>
      </c>
      <c r="B5381" s="4">
        <v>1964.1999510000001</v>
      </c>
    </row>
    <row r="5382" spans="1:2" x14ac:dyDescent="0.3">
      <c r="A5382" s="5">
        <v>35109</v>
      </c>
      <c r="B5382" s="4">
        <v>1956.400024</v>
      </c>
    </row>
    <row r="5383" spans="1:2" x14ac:dyDescent="0.3">
      <c r="A5383" s="5">
        <v>35108</v>
      </c>
      <c r="B5383" s="4">
        <v>1983.3000489999999</v>
      </c>
    </row>
    <row r="5384" spans="1:2" x14ac:dyDescent="0.3">
      <c r="A5384" s="5">
        <v>35107</v>
      </c>
      <c r="B5384" s="4">
        <v>1967.6999510000001</v>
      </c>
    </row>
    <row r="5385" spans="1:2" x14ac:dyDescent="0.3">
      <c r="A5385" s="5">
        <v>35104</v>
      </c>
      <c r="B5385" s="4">
        <v>1960.6999510000001</v>
      </c>
    </row>
    <row r="5386" spans="1:2" x14ac:dyDescent="0.3">
      <c r="A5386" s="5">
        <v>35103</v>
      </c>
      <c r="B5386" s="4">
        <v>1956.1999510000001</v>
      </c>
    </row>
    <row r="5387" spans="1:2" x14ac:dyDescent="0.3">
      <c r="A5387" s="5">
        <v>35102</v>
      </c>
      <c r="B5387" s="4">
        <v>1983.3000489999999</v>
      </c>
    </row>
    <row r="5388" spans="1:2" x14ac:dyDescent="0.3">
      <c r="A5388" s="5">
        <v>35101</v>
      </c>
      <c r="B5388" s="4">
        <v>1988.5</v>
      </c>
    </row>
    <row r="5389" spans="1:2" x14ac:dyDescent="0.3">
      <c r="A5389" s="5">
        <v>35100</v>
      </c>
      <c r="B5389" s="4">
        <v>1985.599976</v>
      </c>
    </row>
    <row r="5390" spans="1:2" x14ac:dyDescent="0.3">
      <c r="A5390" s="5">
        <v>35097</v>
      </c>
      <c r="B5390" s="4">
        <v>2022.1999510000001</v>
      </c>
    </row>
    <row r="5391" spans="1:2" x14ac:dyDescent="0.3">
      <c r="A5391" s="5">
        <v>35096</v>
      </c>
      <c r="B5391" s="4">
        <v>2024.099976</v>
      </c>
    </row>
    <row r="5392" spans="1:2" x14ac:dyDescent="0.3">
      <c r="A5392" s="5">
        <v>35095</v>
      </c>
      <c r="B5392" s="4">
        <v>2021</v>
      </c>
    </row>
    <row r="5393" spans="1:2" x14ac:dyDescent="0.3">
      <c r="A5393" s="5">
        <v>35094</v>
      </c>
      <c r="B5393" s="4">
        <v>2003.099976</v>
      </c>
    </row>
    <row r="5394" spans="1:2" x14ac:dyDescent="0.3">
      <c r="A5394" s="5">
        <v>35093</v>
      </c>
      <c r="B5394" s="4">
        <v>1980.6999510000001</v>
      </c>
    </row>
    <row r="5395" spans="1:2" x14ac:dyDescent="0.3">
      <c r="A5395" s="5">
        <v>35090</v>
      </c>
      <c r="B5395" s="4">
        <v>1966.6999510000001</v>
      </c>
    </row>
    <row r="5396" spans="1:2" x14ac:dyDescent="0.3">
      <c r="A5396" s="5">
        <v>35089</v>
      </c>
      <c r="B5396" s="4">
        <v>1950.1999510000001</v>
      </c>
    </row>
    <row r="5397" spans="1:2" x14ac:dyDescent="0.3">
      <c r="A5397" s="5">
        <v>35088</v>
      </c>
      <c r="B5397" s="4">
        <v>1946</v>
      </c>
    </row>
    <row r="5398" spans="1:2" x14ac:dyDescent="0.3">
      <c r="A5398" s="5">
        <v>35087</v>
      </c>
      <c r="B5398" s="4">
        <v>1934.099976</v>
      </c>
    </row>
    <row r="5399" spans="1:2" x14ac:dyDescent="0.3">
      <c r="A5399" s="5">
        <v>35086</v>
      </c>
      <c r="B5399" s="4">
        <v>1954.400024</v>
      </c>
    </row>
    <row r="5400" spans="1:2" x14ac:dyDescent="0.3">
      <c r="A5400" s="5">
        <v>35083</v>
      </c>
      <c r="B5400" s="4">
        <v>1964.3000489999999</v>
      </c>
    </row>
    <row r="5401" spans="1:2" x14ac:dyDescent="0.3">
      <c r="A5401" s="5">
        <v>35082</v>
      </c>
      <c r="B5401" s="4">
        <v>1960.099976</v>
      </c>
    </row>
    <row r="5402" spans="1:2" x14ac:dyDescent="0.3">
      <c r="A5402" s="5">
        <v>35081</v>
      </c>
      <c r="B5402" s="4">
        <v>1966</v>
      </c>
    </row>
    <row r="5403" spans="1:2" x14ac:dyDescent="0.3">
      <c r="A5403" s="5">
        <v>35080</v>
      </c>
      <c r="B5403" s="4">
        <v>1952.099976</v>
      </c>
    </row>
    <row r="5404" spans="1:2" x14ac:dyDescent="0.3">
      <c r="A5404" s="5">
        <v>35079</v>
      </c>
      <c r="B5404" s="4">
        <v>1924.400024</v>
      </c>
    </row>
    <row r="5405" spans="1:2" x14ac:dyDescent="0.3">
      <c r="A5405" s="5">
        <v>35076</v>
      </c>
      <c r="B5405" s="4">
        <v>1907.599976</v>
      </c>
    </row>
    <row r="5406" spans="1:2" x14ac:dyDescent="0.3">
      <c r="A5406" s="5">
        <v>35075</v>
      </c>
      <c r="B5406" s="4">
        <v>1897.900024</v>
      </c>
    </row>
    <row r="5407" spans="1:2" x14ac:dyDescent="0.3">
      <c r="A5407" s="5">
        <v>35074</v>
      </c>
      <c r="B5407" s="4">
        <v>1910.099976</v>
      </c>
    </row>
    <row r="5408" spans="1:2" x14ac:dyDescent="0.3">
      <c r="A5408" s="5">
        <v>35073</v>
      </c>
      <c r="B5408" s="4">
        <v>1916.3000489999999</v>
      </c>
    </row>
    <row r="5409" spans="1:2" x14ac:dyDescent="0.3">
      <c r="A5409" s="5">
        <v>35072</v>
      </c>
      <c r="B5409" s="4">
        <v>1916.599976</v>
      </c>
    </row>
    <row r="5410" spans="1:2" x14ac:dyDescent="0.3">
      <c r="A5410" s="5">
        <v>35069</v>
      </c>
      <c r="B5410" s="4">
        <v>1917.6999510000001</v>
      </c>
    </row>
    <row r="5411" spans="1:2" x14ac:dyDescent="0.3">
      <c r="A5411" s="5">
        <v>35068</v>
      </c>
      <c r="B5411" s="4">
        <v>1931.1999510000001</v>
      </c>
    </row>
    <row r="5412" spans="1:2" x14ac:dyDescent="0.3">
      <c r="A5412" s="5">
        <v>35067</v>
      </c>
      <c r="B5412" s="4">
        <v>1943</v>
      </c>
    </row>
    <row r="5413" spans="1:2" x14ac:dyDescent="0.3">
      <c r="A5413" s="5">
        <v>35066</v>
      </c>
      <c r="B5413" s="4">
        <v>1908.400024</v>
      </c>
    </row>
    <row r="5414" spans="1:2" x14ac:dyDescent="0.3">
      <c r="A5414" s="5">
        <v>35062</v>
      </c>
      <c r="B5414" s="4">
        <v>1872</v>
      </c>
    </row>
    <row r="5415" spans="1:2" x14ac:dyDescent="0.3">
      <c r="A5415" s="5">
        <v>35061</v>
      </c>
      <c r="B5415" s="4">
        <v>1879.099976</v>
      </c>
    </row>
    <row r="5416" spans="1:2" x14ac:dyDescent="0.3">
      <c r="A5416" s="5">
        <v>35060</v>
      </c>
      <c r="B5416" s="4">
        <v>1877</v>
      </c>
    </row>
    <row r="5417" spans="1:2" x14ac:dyDescent="0.3">
      <c r="A5417" s="5">
        <v>35059</v>
      </c>
      <c r="B5417" s="4">
        <v>1866.6999510000001</v>
      </c>
    </row>
    <row r="5418" spans="1:2" x14ac:dyDescent="0.3">
      <c r="A5418" s="5">
        <v>35055</v>
      </c>
      <c r="B5418" s="4">
        <v>1873.400024</v>
      </c>
    </row>
    <row r="5419" spans="1:2" x14ac:dyDescent="0.3">
      <c r="A5419" s="5">
        <v>35054</v>
      </c>
      <c r="B5419" s="4">
        <v>1834.400024</v>
      </c>
    </row>
    <row r="5420" spans="1:2" x14ac:dyDescent="0.3">
      <c r="A5420" s="5">
        <v>35053</v>
      </c>
      <c r="B5420" s="4">
        <v>1831.1999510000001</v>
      </c>
    </row>
    <row r="5421" spans="1:2" x14ac:dyDescent="0.3">
      <c r="A5421" s="5">
        <v>35052</v>
      </c>
      <c r="B5421" s="4">
        <v>1810.1999510000001</v>
      </c>
    </row>
    <row r="5422" spans="1:2" x14ac:dyDescent="0.3">
      <c r="A5422" s="5">
        <v>35051</v>
      </c>
      <c r="B5422" s="4">
        <v>1820.5</v>
      </c>
    </row>
    <row r="5423" spans="1:2" x14ac:dyDescent="0.3">
      <c r="A5423" s="5">
        <v>35048</v>
      </c>
      <c r="B5423" s="4">
        <v>1859.3000489999999</v>
      </c>
    </row>
    <row r="5424" spans="1:2" x14ac:dyDescent="0.3">
      <c r="A5424" s="5">
        <v>35047</v>
      </c>
      <c r="B5424" s="4">
        <v>1875</v>
      </c>
    </row>
    <row r="5425" spans="1:2" x14ac:dyDescent="0.3">
      <c r="A5425" s="5">
        <v>35046</v>
      </c>
      <c r="B5425" s="4">
        <v>1833.8000489999999</v>
      </c>
    </row>
    <row r="5426" spans="1:2" x14ac:dyDescent="0.3">
      <c r="A5426" s="5">
        <v>35045</v>
      </c>
      <c r="B5426" s="4">
        <v>1848.900024</v>
      </c>
    </row>
    <row r="5427" spans="1:2" x14ac:dyDescent="0.3">
      <c r="A5427" s="5">
        <v>35044</v>
      </c>
      <c r="B5427" s="4">
        <v>1849.599976</v>
      </c>
    </row>
    <row r="5428" spans="1:2" x14ac:dyDescent="0.3">
      <c r="A5428" s="5">
        <v>35041</v>
      </c>
      <c r="B5428" s="4">
        <v>1856.3000489999999</v>
      </c>
    </row>
    <row r="5429" spans="1:2" x14ac:dyDescent="0.3">
      <c r="A5429" s="5">
        <v>35040</v>
      </c>
      <c r="B5429" s="4">
        <v>1846.8000489999999</v>
      </c>
    </row>
    <row r="5430" spans="1:2" x14ac:dyDescent="0.3">
      <c r="A5430" s="5">
        <v>35039</v>
      </c>
      <c r="B5430" s="4">
        <v>1834.8000489999999</v>
      </c>
    </row>
    <row r="5431" spans="1:2" x14ac:dyDescent="0.3">
      <c r="A5431" s="5">
        <v>35038</v>
      </c>
      <c r="B5431" s="4">
        <v>1814.900024</v>
      </c>
    </row>
    <row r="5432" spans="1:2" x14ac:dyDescent="0.3">
      <c r="A5432" s="5">
        <v>35037</v>
      </c>
      <c r="B5432" s="4">
        <v>1774.900024</v>
      </c>
    </row>
    <row r="5433" spans="1:2" x14ac:dyDescent="0.3">
      <c r="A5433" s="5">
        <v>35034</v>
      </c>
      <c r="B5433" s="4">
        <v>1820.900024</v>
      </c>
    </row>
    <row r="5434" spans="1:2" x14ac:dyDescent="0.3">
      <c r="A5434" s="5">
        <v>35033</v>
      </c>
      <c r="B5434" s="4">
        <v>1828.3000489999999</v>
      </c>
    </row>
    <row r="5435" spans="1:2" x14ac:dyDescent="0.3">
      <c r="A5435" s="5">
        <v>35032</v>
      </c>
      <c r="B5435" s="4">
        <v>1857.3000489999999</v>
      </c>
    </row>
    <row r="5436" spans="1:2" x14ac:dyDescent="0.3">
      <c r="A5436" s="5">
        <v>35031</v>
      </c>
      <c r="B5436" s="4">
        <v>1870.3000489999999</v>
      </c>
    </row>
    <row r="5437" spans="1:2" x14ac:dyDescent="0.3">
      <c r="A5437" s="5">
        <v>35030</v>
      </c>
      <c r="B5437" s="4">
        <v>1889.8000489999999</v>
      </c>
    </row>
    <row r="5438" spans="1:2" x14ac:dyDescent="0.3">
      <c r="A5438" s="5">
        <v>35027</v>
      </c>
      <c r="B5438" s="4">
        <v>1891</v>
      </c>
    </row>
    <row r="5439" spans="1:2" x14ac:dyDescent="0.3">
      <c r="A5439" s="5">
        <v>35026</v>
      </c>
      <c r="B5439" s="4">
        <v>1867.099976</v>
      </c>
    </row>
    <row r="5440" spans="1:2" x14ac:dyDescent="0.3">
      <c r="A5440" s="5">
        <v>35025</v>
      </c>
      <c r="B5440" s="4">
        <v>1875.5</v>
      </c>
    </row>
    <row r="5441" spans="1:2" x14ac:dyDescent="0.3">
      <c r="A5441" s="5">
        <v>35024</v>
      </c>
      <c r="B5441" s="4">
        <v>1872.900024</v>
      </c>
    </row>
    <row r="5442" spans="1:2" x14ac:dyDescent="0.3">
      <c r="A5442" s="5">
        <v>35023</v>
      </c>
      <c r="B5442" s="4">
        <v>1881.400024</v>
      </c>
    </row>
    <row r="5443" spans="1:2" x14ac:dyDescent="0.3">
      <c r="A5443" s="5">
        <v>35020</v>
      </c>
      <c r="B5443" s="4">
        <v>1890.5</v>
      </c>
    </row>
    <row r="5444" spans="1:2" x14ac:dyDescent="0.3">
      <c r="A5444" s="5">
        <v>35019</v>
      </c>
      <c r="B5444" s="4">
        <v>1905.099976</v>
      </c>
    </row>
    <row r="5445" spans="1:2" x14ac:dyDescent="0.3">
      <c r="A5445" s="5">
        <v>35018</v>
      </c>
      <c r="B5445" s="4">
        <v>1875.1999510000001</v>
      </c>
    </row>
    <row r="5446" spans="1:2" x14ac:dyDescent="0.3">
      <c r="A5446" s="5">
        <v>35017</v>
      </c>
      <c r="B5446" s="4">
        <v>1838.1999510000001</v>
      </c>
    </row>
    <row r="5447" spans="1:2" x14ac:dyDescent="0.3">
      <c r="A5447" s="5">
        <v>35016</v>
      </c>
      <c r="B5447" s="4">
        <v>1838.1999510000001</v>
      </c>
    </row>
    <row r="5448" spans="1:2" x14ac:dyDescent="0.3">
      <c r="A5448" s="5">
        <v>35013</v>
      </c>
      <c r="B5448" s="4">
        <v>1839.8000489999999</v>
      </c>
    </row>
    <row r="5449" spans="1:2" x14ac:dyDescent="0.3">
      <c r="A5449" s="5">
        <v>35012</v>
      </c>
      <c r="B5449" s="4">
        <v>1852.599976</v>
      </c>
    </row>
    <row r="5450" spans="1:2" x14ac:dyDescent="0.3">
      <c r="A5450" s="5">
        <v>35011</v>
      </c>
      <c r="B5450" s="4">
        <v>1866.3000489999999</v>
      </c>
    </row>
    <row r="5451" spans="1:2" x14ac:dyDescent="0.3">
      <c r="A5451" s="5">
        <v>35010</v>
      </c>
      <c r="B5451" s="4">
        <v>1857.400024</v>
      </c>
    </row>
    <row r="5452" spans="1:2" x14ac:dyDescent="0.3">
      <c r="A5452" s="5">
        <v>35009</v>
      </c>
      <c r="B5452" s="4">
        <v>1822.599976</v>
      </c>
    </row>
    <row r="5453" spans="1:2" x14ac:dyDescent="0.3">
      <c r="A5453" s="5">
        <v>35006</v>
      </c>
      <c r="B5453" s="4">
        <v>1832.099976</v>
      </c>
    </row>
    <row r="5454" spans="1:2" x14ac:dyDescent="0.3">
      <c r="A5454" s="5">
        <v>35005</v>
      </c>
      <c r="B5454" s="4">
        <v>1828.6999510000001</v>
      </c>
    </row>
    <row r="5455" spans="1:2" x14ac:dyDescent="0.3">
      <c r="A5455" s="5">
        <v>35003</v>
      </c>
      <c r="B5455" s="4">
        <v>1814</v>
      </c>
    </row>
    <row r="5456" spans="1:2" x14ac:dyDescent="0.3">
      <c r="A5456" s="5">
        <v>35002</v>
      </c>
      <c r="B5456" s="4">
        <v>1795.3000489999999</v>
      </c>
    </row>
    <row r="5457" spans="1:2" x14ac:dyDescent="0.3">
      <c r="A5457" s="5">
        <v>34999</v>
      </c>
      <c r="B5457" s="4">
        <v>1742.400024</v>
      </c>
    </row>
    <row r="5458" spans="1:2" x14ac:dyDescent="0.3">
      <c r="A5458" s="5">
        <v>34998</v>
      </c>
      <c r="B5458" s="4">
        <v>1754.099976</v>
      </c>
    </row>
    <row r="5459" spans="1:2" x14ac:dyDescent="0.3">
      <c r="A5459" s="5">
        <v>34997</v>
      </c>
      <c r="B5459" s="4">
        <v>1764.099976</v>
      </c>
    </row>
    <row r="5460" spans="1:2" x14ac:dyDescent="0.3">
      <c r="A5460" s="5">
        <v>34996</v>
      </c>
      <c r="B5460" s="4">
        <v>1724.1999510000001</v>
      </c>
    </row>
    <row r="5461" spans="1:2" x14ac:dyDescent="0.3">
      <c r="A5461" s="5">
        <v>34995</v>
      </c>
      <c r="B5461" s="4">
        <v>1721.099976</v>
      </c>
    </row>
    <row r="5462" spans="1:2" x14ac:dyDescent="0.3">
      <c r="A5462" s="5">
        <v>34992</v>
      </c>
      <c r="B5462" s="4">
        <v>1740.6999510000001</v>
      </c>
    </row>
    <row r="5463" spans="1:2" x14ac:dyDescent="0.3">
      <c r="A5463" s="5">
        <v>34991</v>
      </c>
      <c r="B5463" s="4">
        <v>1757.3000489999999</v>
      </c>
    </row>
    <row r="5464" spans="1:2" x14ac:dyDescent="0.3">
      <c r="A5464" s="5">
        <v>34990</v>
      </c>
      <c r="B5464" s="4">
        <v>1770.6999510000001</v>
      </c>
    </row>
    <row r="5465" spans="1:2" x14ac:dyDescent="0.3">
      <c r="A5465" s="5">
        <v>34989</v>
      </c>
      <c r="B5465" s="4">
        <v>1779.6999510000001</v>
      </c>
    </row>
    <row r="5466" spans="1:2" x14ac:dyDescent="0.3">
      <c r="A5466" s="5">
        <v>34988</v>
      </c>
      <c r="B5466" s="4">
        <v>1790.5</v>
      </c>
    </row>
    <row r="5467" spans="1:2" x14ac:dyDescent="0.3">
      <c r="A5467" s="5">
        <v>34985</v>
      </c>
      <c r="B5467" s="4">
        <v>1817</v>
      </c>
    </row>
    <row r="5468" spans="1:2" x14ac:dyDescent="0.3">
      <c r="A5468" s="5">
        <v>34984</v>
      </c>
      <c r="B5468" s="4">
        <v>1803.8000489999999</v>
      </c>
    </row>
    <row r="5469" spans="1:2" x14ac:dyDescent="0.3">
      <c r="A5469" s="5">
        <v>34983</v>
      </c>
      <c r="B5469" s="4">
        <v>1794.400024</v>
      </c>
    </row>
    <row r="5470" spans="1:2" x14ac:dyDescent="0.3">
      <c r="A5470" s="5">
        <v>34982</v>
      </c>
      <c r="B5470" s="4">
        <v>1778</v>
      </c>
    </row>
    <row r="5471" spans="1:2" x14ac:dyDescent="0.3">
      <c r="A5471" s="5">
        <v>34981</v>
      </c>
      <c r="B5471" s="4">
        <v>1785.6999510000001</v>
      </c>
    </row>
    <row r="5472" spans="1:2" x14ac:dyDescent="0.3">
      <c r="A5472" s="5">
        <v>34978</v>
      </c>
      <c r="B5472" s="4">
        <v>1809.599976</v>
      </c>
    </row>
    <row r="5473" spans="1:2" x14ac:dyDescent="0.3">
      <c r="A5473" s="5">
        <v>34977</v>
      </c>
      <c r="B5473" s="4">
        <v>1800.3000489999999</v>
      </c>
    </row>
    <row r="5474" spans="1:2" x14ac:dyDescent="0.3">
      <c r="A5474" s="5">
        <v>34976</v>
      </c>
      <c r="B5474" s="4">
        <v>1803.900024</v>
      </c>
    </row>
    <row r="5475" spans="1:2" x14ac:dyDescent="0.3">
      <c r="A5475" s="5">
        <v>34975</v>
      </c>
      <c r="B5475" s="4">
        <v>1800.6999510000001</v>
      </c>
    </row>
    <row r="5476" spans="1:2" x14ac:dyDescent="0.3">
      <c r="A5476" s="5">
        <v>34974</v>
      </c>
      <c r="B5476" s="4">
        <v>1780.6999510000001</v>
      </c>
    </row>
    <row r="5477" spans="1:2" x14ac:dyDescent="0.3">
      <c r="A5477" s="5">
        <v>34971</v>
      </c>
      <c r="B5477" s="4">
        <v>1788.400024</v>
      </c>
    </row>
    <row r="5478" spans="1:2" x14ac:dyDescent="0.3">
      <c r="A5478" s="5">
        <v>34970</v>
      </c>
      <c r="B5478" s="4">
        <v>1767.599976</v>
      </c>
    </row>
    <row r="5479" spans="1:2" x14ac:dyDescent="0.3">
      <c r="A5479" s="5">
        <v>34969</v>
      </c>
      <c r="B5479" s="4">
        <v>1791.8000489999999</v>
      </c>
    </row>
    <row r="5480" spans="1:2" x14ac:dyDescent="0.3">
      <c r="A5480" s="5">
        <v>34968</v>
      </c>
      <c r="B5480" s="4">
        <v>1816.3000489999999</v>
      </c>
    </row>
    <row r="5481" spans="1:2" x14ac:dyDescent="0.3">
      <c r="A5481" s="5">
        <v>34967</v>
      </c>
      <c r="B5481" s="4">
        <v>1800.599976</v>
      </c>
    </row>
    <row r="5482" spans="1:2" x14ac:dyDescent="0.3">
      <c r="A5482" s="5">
        <v>34964</v>
      </c>
      <c r="B5482" s="4">
        <v>1790.6999510000001</v>
      </c>
    </row>
    <row r="5483" spans="1:2" x14ac:dyDescent="0.3">
      <c r="A5483" s="5">
        <v>34963</v>
      </c>
      <c r="B5483" s="4">
        <v>1853.900024</v>
      </c>
    </row>
    <row r="5484" spans="1:2" x14ac:dyDescent="0.3">
      <c r="A5484" s="5">
        <v>34962</v>
      </c>
      <c r="B5484" s="4">
        <v>1863.8000489999999</v>
      </c>
    </row>
    <row r="5485" spans="1:2" x14ac:dyDescent="0.3">
      <c r="A5485" s="5">
        <v>34961</v>
      </c>
      <c r="B5485" s="4">
        <v>1882.5</v>
      </c>
    </row>
    <row r="5486" spans="1:2" x14ac:dyDescent="0.3">
      <c r="A5486" s="5">
        <v>34960</v>
      </c>
      <c r="B5486" s="4">
        <v>1871.6999510000001</v>
      </c>
    </row>
    <row r="5487" spans="1:2" x14ac:dyDescent="0.3">
      <c r="A5487" s="5">
        <v>34957</v>
      </c>
      <c r="B5487" s="4">
        <v>1880</v>
      </c>
    </row>
    <row r="5488" spans="1:2" x14ac:dyDescent="0.3">
      <c r="A5488" s="5">
        <v>34956</v>
      </c>
      <c r="B5488" s="4">
        <v>1892.400024</v>
      </c>
    </row>
    <row r="5489" spans="1:2" x14ac:dyDescent="0.3">
      <c r="A5489" s="5">
        <v>34955</v>
      </c>
      <c r="B5489" s="4">
        <v>1898.1999510000001</v>
      </c>
    </row>
    <row r="5490" spans="1:2" x14ac:dyDescent="0.3">
      <c r="A5490" s="5">
        <v>34954</v>
      </c>
      <c r="B5490" s="4">
        <v>1873.599976</v>
      </c>
    </row>
    <row r="5491" spans="1:2" x14ac:dyDescent="0.3">
      <c r="A5491" s="5">
        <v>34953</v>
      </c>
      <c r="B5491" s="4">
        <v>1869.6999510000001</v>
      </c>
    </row>
    <row r="5492" spans="1:2" x14ac:dyDescent="0.3">
      <c r="A5492" s="5">
        <v>34950</v>
      </c>
      <c r="B5492" s="4">
        <v>1854.900024</v>
      </c>
    </row>
    <row r="5493" spans="1:2" x14ac:dyDescent="0.3">
      <c r="A5493" s="5">
        <v>34949</v>
      </c>
      <c r="B5493" s="4">
        <v>1861.6999510000001</v>
      </c>
    </row>
    <row r="5494" spans="1:2" x14ac:dyDescent="0.3">
      <c r="A5494" s="5">
        <v>34948</v>
      </c>
      <c r="B5494" s="4">
        <v>1884.8000489999999</v>
      </c>
    </row>
    <row r="5495" spans="1:2" x14ac:dyDescent="0.3">
      <c r="A5495" s="5">
        <v>34947</v>
      </c>
      <c r="B5495" s="4">
        <v>1902.5</v>
      </c>
    </row>
    <row r="5496" spans="1:2" x14ac:dyDescent="0.3">
      <c r="A5496" s="5">
        <v>34946</v>
      </c>
      <c r="B5496" s="4">
        <v>1900.5</v>
      </c>
    </row>
    <row r="5497" spans="1:2" x14ac:dyDescent="0.3">
      <c r="A5497" s="5">
        <v>34943</v>
      </c>
      <c r="B5497" s="4">
        <v>1881.6999510000001</v>
      </c>
    </row>
    <row r="5498" spans="1:2" x14ac:dyDescent="0.3">
      <c r="A5498" s="5">
        <v>34942</v>
      </c>
      <c r="B5498" s="4">
        <v>1883.400024</v>
      </c>
    </row>
    <row r="5499" spans="1:2" x14ac:dyDescent="0.3">
      <c r="A5499" s="5">
        <v>34941</v>
      </c>
      <c r="B5499" s="4">
        <v>1921.400024</v>
      </c>
    </row>
    <row r="5500" spans="1:2" x14ac:dyDescent="0.3">
      <c r="A5500" s="5">
        <v>34940</v>
      </c>
      <c r="B5500" s="4">
        <v>1899.5</v>
      </c>
    </row>
    <row r="5501" spans="1:2" x14ac:dyDescent="0.3">
      <c r="A5501" s="5">
        <v>34939</v>
      </c>
      <c r="B5501" s="4">
        <v>1890.099976</v>
      </c>
    </row>
    <row r="5502" spans="1:2" x14ac:dyDescent="0.3">
      <c r="A5502" s="5">
        <v>34936</v>
      </c>
      <c r="B5502" s="4">
        <v>1937.8000489999999</v>
      </c>
    </row>
    <row r="5503" spans="1:2" x14ac:dyDescent="0.3">
      <c r="A5503" s="5">
        <v>34935</v>
      </c>
      <c r="B5503" s="4">
        <v>1939.1999510000001</v>
      </c>
    </row>
    <row r="5504" spans="1:2" x14ac:dyDescent="0.3">
      <c r="A5504" s="5">
        <v>34934</v>
      </c>
      <c r="B5504" s="4">
        <v>1957.400024</v>
      </c>
    </row>
    <row r="5505" spans="1:2" x14ac:dyDescent="0.3">
      <c r="A5505" s="5">
        <v>34933</v>
      </c>
      <c r="B5505" s="4">
        <v>1963.3000489999999</v>
      </c>
    </row>
    <row r="5506" spans="1:2" x14ac:dyDescent="0.3">
      <c r="A5506" s="5">
        <v>34932</v>
      </c>
      <c r="B5506" s="4">
        <v>1984.400024</v>
      </c>
    </row>
    <row r="5507" spans="1:2" x14ac:dyDescent="0.3">
      <c r="A5507" s="5">
        <v>34929</v>
      </c>
      <c r="B5507" s="4">
        <v>1971.599976</v>
      </c>
    </row>
    <row r="5508" spans="1:2" x14ac:dyDescent="0.3">
      <c r="A5508" s="5">
        <v>34928</v>
      </c>
      <c r="B5508" s="4">
        <v>1967.3000489999999</v>
      </c>
    </row>
    <row r="5509" spans="1:2" x14ac:dyDescent="0.3">
      <c r="A5509" s="5">
        <v>34927</v>
      </c>
      <c r="B5509" s="4">
        <v>1970.400024</v>
      </c>
    </row>
    <row r="5510" spans="1:2" x14ac:dyDescent="0.3">
      <c r="A5510" s="5">
        <v>34922</v>
      </c>
      <c r="B5510" s="4">
        <v>1946.1999510000001</v>
      </c>
    </row>
    <row r="5511" spans="1:2" x14ac:dyDescent="0.3">
      <c r="A5511" s="5">
        <v>34921</v>
      </c>
      <c r="B5511" s="4">
        <v>1949.1999510000001</v>
      </c>
    </row>
    <row r="5512" spans="1:2" x14ac:dyDescent="0.3">
      <c r="A5512" s="5">
        <v>34920</v>
      </c>
      <c r="B5512" s="4">
        <v>1943.6999510000001</v>
      </c>
    </row>
    <row r="5513" spans="1:2" x14ac:dyDescent="0.3">
      <c r="A5513" s="5">
        <v>34919</v>
      </c>
      <c r="B5513" s="4">
        <v>1954.6999510000001</v>
      </c>
    </row>
    <row r="5514" spans="1:2" x14ac:dyDescent="0.3">
      <c r="A5514" s="5">
        <v>34918</v>
      </c>
      <c r="B5514" s="4">
        <v>1950.400024</v>
      </c>
    </row>
    <row r="5515" spans="1:2" x14ac:dyDescent="0.3">
      <c r="A5515" s="5">
        <v>34915</v>
      </c>
      <c r="B5515" s="4">
        <v>1957.099976</v>
      </c>
    </row>
    <row r="5516" spans="1:2" x14ac:dyDescent="0.3">
      <c r="A5516" s="5">
        <v>34914</v>
      </c>
      <c r="B5516" s="4">
        <v>1950.8000489999999</v>
      </c>
    </row>
    <row r="5517" spans="1:2" x14ac:dyDescent="0.3">
      <c r="A5517" s="5">
        <v>34913</v>
      </c>
      <c r="B5517" s="4">
        <v>1960</v>
      </c>
    </row>
    <row r="5518" spans="1:2" x14ac:dyDescent="0.3">
      <c r="A5518" s="5">
        <v>34912</v>
      </c>
      <c r="B5518" s="4">
        <v>1917.8000489999999</v>
      </c>
    </row>
    <row r="5519" spans="1:2" x14ac:dyDescent="0.3">
      <c r="A5519" s="5">
        <v>34911</v>
      </c>
      <c r="B5519" s="4">
        <v>1920</v>
      </c>
    </row>
    <row r="5520" spans="1:2" x14ac:dyDescent="0.3">
      <c r="A5520" s="5">
        <v>34908</v>
      </c>
      <c r="B5520" s="4">
        <v>1932.8000489999999</v>
      </c>
    </row>
    <row r="5521" spans="1:2" x14ac:dyDescent="0.3">
      <c r="A5521" s="5">
        <v>34907</v>
      </c>
      <c r="B5521" s="4">
        <v>1947.900024</v>
      </c>
    </row>
    <row r="5522" spans="1:2" x14ac:dyDescent="0.3">
      <c r="A5522" s="5">
        <v>34906</v>
      </c>
      <c r="B5522" s="4">
        <v>1942.5</v>
      </c>
    </row>
    <row r="5523" spans="1:2" x14ac:dyDescent="0.3">
      <c r="A5523" s="5">
        <v>34905</v>
      </c>
      <c r="B5523" s="4">
        <v>1941.3000489999999</v>
      </c>
    </row>
    <row r="5524" spans="1:2" x14ac:dyDescent="0.3">
      <c r="A5524" s="5">
        <v>34904</v>
      </c>
      <c r="B5524" s="4">
        <v>1926.599976</v>
      </c>
    </row>
    <row r="5525" spans="1:2" x14ac:dyDescent="0.3">
      <c r="A5525" s="5">
        <v>34901</v>
      </c>
      <c r="B5525" s="4">
        <v>1908.900024</v>
      </c>
    </row>
    <row r="5526" spans="1:2" x14ac:dyDescent="0.3">
      <c r="A5526" s="5">
        <v>34900</v>
      </c>
      <c r="B5526" s="4">
        <v>1905.900024</v>
      </c>
    </row>
    <row r="5527" spans="1:2" x14ac:dyDescent="0.3">
      <c r="A5527" s="5">
        <v>34899</v>
      </c>
      <c r="B5527" s="4">
        <v>1931.1999510000001</v>
      </c>
    </row>
    <row r="5528" spans="1:2" x14ac:dyDescent="0.3">
      <c r="A5528" s="5">
        <v>34898</v>
      </c>
      <c r="B5528" s="4">
        <v>1929</v>
      </c>
    </row>
    <row r="5529" spans="1:2" x14ac:dyDescent="0.3">
      <c r="A5529" s="5">
        <v>34897</v>
      </c>
      <c r="B5529" s="4">
        <v>1951.5</v>
      </c>
    </row>
    <row r="5530" spans="1:2" x14ac:dyDescent="0.3">
      <c r="A5530" s="5">
        <v>34893</v>
      </c>
      <c r="B5530" s="4">
        <v>1948.3000489999999</v>
      </c>
    </row>
    <row r="5531" spans="1:2" x14ac:dyDescent="0.3">
      <c r="A5531" s="5">
        <v>34892</v>
      </c>
      <c r="B5531" s="4">
        <v>1961.6999510000001</v>
      </c>
    </row>
    <row r="5532" spans="1:2" x14ac:dyDescent="0.3">
      <c r="A5532" s="5">
        <v>34891</v>
      </c>
      <c r="B5532" s="4">
        <v>1961.3000489999999</v>
      </c>
    </row>
    <row r="5533" spans="1:2" x14ac:dyDescent="0.3">
      <c r="A5533" s="5">
        <v>34890</v>
      </c>
      <c r="B5533" s="4">
        <v>1949.400024</v>
      </c>
    </row>
    <row r="5534" spans="1:2" x14ac:dyDescent="0.3">
      <c r="A5534" s="5">
        <v>34887</v>
      </c>
      <c r="B5534" s="4">
        <v>1950.8000489999999</v>
      </c>
    </row>
    <row r="5535" spans="1:2" x14ac:dyDescent="0.3">
      <c r="A5535" s="5">
        <v>34886</v>
      </c>
      <c r="B5535" s="4">
        <v>1889.5</v>
      </c>
    </row>
    <row r="5536" spans="1:2" x14ac:dyDescent="0.3">
      <c r="A5536" s="5">
        <v>34885</v>
      </c>
      <c r="B5536" s="4">
        <v>1907.8000489999999</v>
      </c>
    </row>
    <row r="5537" spans="1:2" x14ac:dyDescent="0.3">
      <c r="A5537" s="5">
        <v>34884</v>
      </c>
      <c r="B5537" s="4">
        <v>1889.400024</v>
      </c>
    </row>
    <row r="5538" spans="1:2" x14ac:dyDescent="0.3">
      <c r="A5538" s="5">
        <v>34883</v>
      </c>
      <c r="B5538" s="4">
        <v>1879.6999510000001</v>
      </c>
    </row>
    <row r="5539" spans="1:2" x14ac:dyDescent="0.3">
      <c r="A5539" s="5">
        <v>34880</v>
      </c>
      <c r="B5539" s="4">
        <v>1858.8000489999999</v>
      </c>
    </row>
    <row r="5540" spans="1:2" x14ac:dyDescent="0.3">
      <c r="A5540" s="5">
        <v>34879</v>
      </c>
      <c r="B5540" s="4">
        <v>1861.900024</v>
      </c>
    </row>
    <row r="5541" spans="1:2" x14ac:dyDescent="0.3">
      <c r="A5541" s="5">
        <v>34878</v>
      </c>
      <c r="B5541" s="4">
        <v>1865.5</v>
      </c>
    </row>
    <row r="5542" spans="1:2" x14ac:dyDescent="0.3">
      <c r="A5542" s="5">
        <v>34877</v>
      </c>
      <c r="B5542" s="4">
        <v>1877.6999510000001</v>
      </c>
    </row>
    <row r="5543" spans="1:2" x14ac:dyDescent="0.3">
      <c r="A5543" s="5">
        <v>34876</v>
      </c>
      <c r="B5543" s="4">
        <v>1902.400024</v>
      </c>
    </row>
    <row r="5544" spans="1:2" x14ac:dyDescent="0.3">
      <c r="A5544" s="5">
        <v>34873</v>
      </c>
      <c r="B5544" s="4">
        <v>1895.099976</v>
      </c>
    </row>
    <row r="5545" spans="1:2" x14ac:dyDescent="0.3">
      <c r="A5545" s="5">
        <v>34872</v>
      </c>
      <c r="B5545" s="4">
        <v>1925.1999510000001</v>
      </c>
    </row>
    <row r="5546" spans="1:2" x14ac:dyDescent="0.3">
      <c r="A5546" s="5">
        <v>34871</v>
      </c>
      <c r="B5546" s="4">
        <v>1902.8000489999999</v>
      </c>
    </row>
    <row r="5547" spans="1:2" x14ac:dyDescent="0.3">
      <c r="A5547" s="5">
        <v>34870</v>
      </c>
      <c r="B5547" s="4">
        <v>1896.099976</v>
      </c>
    </row>
    <row r="5548" spans="1:2" x14ac:dyDescent="0.3">
      <c r="A5548" s="5">
        <v>34869</v>
      </c>
      <c r="B5548" s="4">
        <v>1918.400024</v>
      </c>
    </row>
    <row r="5549" spans="1:2" x14ac:dyDescent="0.3">
      <c r="A5549" s="5">
        <v>34866</v>
      </c>
      <c r="B5549" s="4">
        <v>1905</v>
      </c>
    </row>
    <row r="5550" spans="1:2" x14ac:dyDescent="0.3">
      <c r="A5550" s="5">
        <v>34865</v>
      </c>
      <c r="B5550" s="4">
        <v>1920.6999510000001</v>
      </c>
    </row>
    <row r="5551" spans="1:2" x14ac:dyDescent="0.3">
      <c r="A5551" s="5">
        <v>34864</v>
      </c>
      <c r="B5551" s="4">
        <v>1893.6999510000001</v>
      </c>
    </row>
    <row r="5552" spans="1:2" x14ac:dyDescent="0.3">
      <c r="A5552" s="5">
        <v>34863</v>
      </c>
      <c r="B5552" s="4">
        <v>1922.8000489999999</v>
      </c>
    </row>
    <row r="5553" spans="1:2" x14ac:dyDescent="0.3">
      <c r="A5553" s="5">
        <v>34862</v>
      </c>
      <c r="B5553" s="4">
        <v>1907.8000489999999</v>
      </c>
    </row>
    <row r="5554" spans="1:2" x14ac:dyDescent="0.3">
      <c r="A5554" s="5">
        <v>34859</v>
      </c>
      <c r="B5554" s="4">
        <v>1897</v>
      </c>
    </row>
    <row r="5555" spans="1:2" x14ac:dyDescent="0.3">
      <c r="A5555" s="5">
        <v>34858</v>
      </c>
      <c r="B5555" s="4">
        <v>1951.1999510000001</v>
      </c>
    </row>
    <row r="5556" spans="1:2" x14ac:dyDescent="0.3">
      <c r="A5556" s="5">
        <v>34857</v>
      </c>
      <c r="B5556" s="4">
        <v>1974.6999510000001</v>
      </c>
    </row>
    <row r="5557" spans="1:2" x14ac:dyDescent="0.3">
      <c r="A5557" s="5">
        <v>34856</v>
      </c>
      <c r="B5557" s="4">
        <v>1965.900024</v>
      </c>
    </row>
    <row r="5558" spans="1:2" x14ac:dyDescent="0.3">
      <c r="A5558" s="5">
        <v>34852</v>
      </c>
      <c r="B5558" s="4">
        <v>1971.3000489999999</v>
      </c>
    </row>
    <row r="5559" spans="1:2" x14ac:dyDescent="0.3">
      <c r="A5559" s="5">
        <v>34851</v>
      </c>
      <c r="B5559" s="4">
        <v>1960.8000489999999</v>
      </c>
    </row>
    <row r="5560" spans="1:2" x14ac:dyDescent="0.3">
      <c r="A5560" s="5">
        <v>34850</v>
      </c>
      <c r="B5560" s="4">
        <v>1948</v>
      </c>
    </row>
    <row r="5561" spans="1:2" x14ac:dyDescent="0.3">
      <c r="A5561" s="5">
        <v>34849</v>
      </c>
      <c r="B5561" s="4">
        <v>1927.3000489999999</v>
      </c>
    </row>
    <row r="5562" spans="1:2" x14ac:dyDescent="0.3">
      <c r="A5562" s="5">
        <v>34848</v>
      </c>
      <c r="B5562" s="4">
        <v>1927.8000489999999</v>
      </c>
    </row>
    <row r="5563" spans="1:2" x14ac:dyDescent="0.3">
      <c r="A5563" s="5">
        <v>34845</v>
      </c>
      <c r="B5563" s="4">
        <v>1919.099976</v>
      </c>
    </row>
    <row r="5564" spans="1:2" x14ac:dyDescent="0.3">
      <c r="A5564" s="5">
        <v>34843</v>
      </c>
      <c r="B5564" s="4">
        <v>1960.6999510000001</v>
      </c>
    </row>
    <row r="5565" spans="1:2" x14ac:dyDescent="0.3">
      <c r="A5565" s="5">
        <v>34842</v>
      </c>
      <c r="B5565" s="4">
        <v>1965.3000489999999</v>
      </c>
    </row>
    <row r="5566" spans="1:2" x14ac:dyDescent="0.3">
      <c r="A5566" s="5">
        <v>34841</v>
      </c>
      <c r="B5566" s="4">
        <v>1979.5</v>
      </c>
    </row>
    <row r="5567" spans="1:2" x14ac:dyDescent="0.3">
      <c r="A5567" s="5">
        <v>34838</v>
      </c>
      <c r="B5567" s="4">
        <v>1965.5</v>
      </c>
    </row>
    <row r="5568" spans="1:2" x14ac:dyDescent="0.3">
      <c r="A5568" s="5">
        <v>34837</v>
      </c>
      <c r="B5568" s="4">
        <v>1989.8000489999999</v>
      </c>
    </row>
    <row r="5569" spans="1:2" x14ac:dyDescent="0.3">
      <c r="A5569" s="5">
        <v>34836</v>
      </c>
      <c r="B5569" s="4">
        <v>2004.6999510000001</v>
      </c>
    </row>
    <row r="5570" spans="1:2" x14ac:dyDescent="0.3">
      <c r="A5570" s="5">
        <v>34835</v>
      </c>
      <c r="B5570" s="4">
        <v>2001.3000489999999</v>
      </c>
    </row>
    <row r="5571" spans="1:2" x14ac:dyDescent="0.3">
      <c r="A5571" s="5">
        <v>34834</v>
      </c>
      <c r="B5571" s="4">
        <v>1991.5</v>
      </c>
    </row>
    <row r="5572" spans="1:2" x14ac:dyDescent="0.3">
      <c r="A5572" s="5">
        <v>34831</v>
      </c>
      <c r="B5572" s="4">
        <v>2017.3000489999999</v>
      </c>
    </row>
    <row r="5573" spans="1:2" x14ac:dyDescent="0.3">
      <c r="A5573" s="5">
        <v>34830</v>
      </c>
      <c r="B5573" s="4">
        <v>2003.599976</v>
      </c>
    </row>
    <row r="5574" spans="1:2" x14ac:dyDescent="0.3">
      <c r="A5574" s="5">
        <v>34829</v>
      </c>
      <c r="B5574" s="4">
        <v>1996.6999510000001</v>
      </c>
    </row>
    <row r="5575" spans="1:2" x14ac:dyDescent="0.3">
      <c r="A5575" s="5">
        <v>34828</v>
      </c>
      <c r="B5575" s="4">
        <v>1988.6999510000001</v>
      </c>
    </row>
    <row r="5576" spans="1:2" x14ac:dyDescent="0.3">
      <c r="A5576" s="5">
        <v>34824</v>
      </c>
      <c r="B5576" s="4">
        <v>1927.400024</v>
      </c>
    </row>
    <row r="5577" spans="1:2" x14ac:dyDescent="0.3">
      <c r="A5577" s="5">
        <v>34823</v>
      </c>
      <c r="B5577" s="4">
        <v>1946.1999510000001</v>
      </c>
    </row>
    <row r="5578" spans="1:2" x14ac:dyDescent="0.3">
      <c r="A5578" s="5">
        <v>34822</v>
      </c>
      <c r="B5578" s="4">
        <v>1971.099976</v>
      </c>
    </row>
    <row r="5579" spans="1:2" x14ac:dyDescent="0.3">
      <c r="A5579" s="5">
        <v>34821</v>
      </c>
      <c r="B5579" s="4">
        <v>1936.900024</v>
      </c>
    </row>
    <row r="5580" spans="1:2" x14ac:dyDescent="0.3">
      <c r="A5580" s="5">
        <v>34817</v>
      </c>
      <c r="B5580" s="4">
        <v>1918.5</v>
      </c>
    </row>
    <row r="5581" spans="1:2" x14ac:dyDescent="0.3">
      <c r="A5581" s="5">
        <v>34816</v>
      </c>
      <c r="B5581" s="4">
        <v>1931</v>
      </c>
    </row>
    <row r="5582" spans="1:2" x14ac:dyDescent="0.3">
      <c r="A5582" s="5">
        <v>34815</v>
      </c>
      <c r="B5582" s="4">
        <v>1942.3000489999999</v>
      </c>
    </row>
    <row r="5583" spans="1:2" x14ac:dyDescent="0.3">
      <c r="A5583" s="5">
        <v>34814</v>
      </c>
      <c r="B5583" s="4">
        <v>1945.900024</v>
      </c>
    </row>
    <row r="5584" spans="1:2" x14ac:dyDescent="0.3">
      <c r="A5584" s="5">
        <v>34813</v>
      </c>
      <c r="B5584" s="4">
        <v>1918.5</v>
      </c>
    </row>
    <row r="5585" spans="1:2" x14ac:dyDescent="0.3">
      <c r="A5585" s="5">
        <v>34810</v>
      </c>
      <c r="B5585" s="4">
        <v>1928.400024</v>
      </c>
    </row>
    <row r="5586" spans="1:2" x14ac:dyDescent="0.3">
      <c r="A5586" s="5">
        <v>34809</v>
      </c>
      <c r="B5586" s="4">
        <v>1882</v>
      </c>
    </row>
    <row r="5587" spans="1:2" x14ac:dyDescent="0.3">
      <c r="A5587" s="5">
        <v>34808</v>
      </c>
      <c r="B5587" s="4">
        <v>1874.900024</v>
      </c>
    </row>
    <row r="5588" spans="1:2" x14ac:dyDescent="0.3">
      <c r="A5588" s="5">
        <v>34807</v>
      </c>
      <c r="B5588" s="4">
        <v>1855.6999510000001</v>
      </c>
    </row>
    <row r="5589" spans="1:2" x14ac:dyDescent="0.3">
      <c r="A5589" s="5">
        <v>34802</v>
      </c>
      <c r="B5589" s="4">
        <v>1881.099976</v>
      </c>
    </row>
    <row r="5590" spans="1:2" x14ac:dyDescent="0.3">
      <c r="A5590" s="5">
        <v>34801</v>
      </c>
      <c r="B5590" s="4">
        <v>1871.900024</v>
      </c>
    </row>
    <row r="5591" spans="1:2" x14ac:dyDescent="0.3">
      <c r="A5591" s="5">
        <v>34800</v>
      </c>
      <c r="B5591" s="4">
        <v>1869.3000489999999</v>
      </c>
    </row>
    <row r="5592" spans="1:2" x14ac:dyDescent="0.3">
      <c r="A5592" s="5">
        <v>34799</v>
      </c>
      <c r="B5592" s="4">
        <v>1880.900024</v>
      </c>
    </row>
    <row r="5593" spans="1:2" x14ac:dyDescent="0.3">
      <c r="A5593" s="5">
        <v>34796</v>
      </c>
      <c r="B5593" s="4">
        <v>1900.400024</v>
      </c>
    </row>
    <row r="5594" spans="1:2" x14ac:dyDescent="0.3">
      <c r="A5594" s="5">
        <v>34795</v>
      </c>
      <c r="B5594" s="4">
        <v>1890.1999510000001</v>
      </c>
    </row>
    <row r="5595" spans="1:2" x14ac:dyDescent="0.3">
      <c r="A5595" s="5">
        <v>34794</v>
      </c>
      <c r="B5595" s="4">
        <v>1872.900024</v>
      </c>
    </row>
    <row r="5596" spans="1:2" x14ac:dyDescent="0.3">
      <c r="A5596" s="5">
        <v>34793</v>
      </c>
      <c r="B5596" s="4">
        <v>1882.8000489999999</v>
      </c>
    </row>
    <row r="5597" spans="1:2" x14ac:dyDescent="0.3">
      <c r="A5597" s="5">
        <v>34792</v>
      </c>
      <c r="B5597" s="4">
        <v>1864</v>
      </c>
    </row>
    <row r="5598" spans="1:2" x14ac:dyDescent="0.3">
      <c r="A5598" s="5">
        <v>34789</v>
      </c>
      <c r="B5598" s="4">
        <v>1859.5</v>
      </c>
    </row>
    <row r="5599" spans="1:2" x14ac:dyDescent="0.3">
      <c r="A5599" s="5">
        <v>34788</v>
      </c>
      <c r="B5599" s="4">
        <v>1893</v>
      </c>
    </row>
    <row r="5600" spans="1:2" x14ac:dyDescent="0.3">
      <c r="A5600" s="5">
        <v>34787</v>
      </c>
      <c r="B5600" s="4">
        <v>1852.400024</v>
      </c>
    </row>
    <row r="5601" spans="1:2" x14ac:dyDescent="0.3">
      <c r="A5601" s="5">
        <v>34786</v>
      </c>
      <c r="B5601" s="4">
        <v>1837.1999510000001</v>
      </c>
    </row>
    <row r="5602" spans="1:2" x14ac:dyDescent="0.3">
      <c r="A5602" s="5">
        <v>34785</v>
      </c>
      <c r="B5602" s="4">
        <v>1836.099976</v>
      </c>
    </row>
    <row r="5603" spans="1:2" x14ac:dyDescent="0.3">
      <c r="A5603" s="5">
        <v>34782</v>
      </c>
      <c r="B5603" s="4">
        <v>1817.3000489999999</v>
      </c>
    </row>
    <row r="5604" spans="1:2" x14ac:dyDescent="0.3">
      <c r="A5604" s="5">
        <v>34781</v>
      </c>
      <c r="B5604" s="4">
        <v>1795.6999510000001</v>
      </c>
    </row>
    <row r="5605" spans="1:2" x14ac:dyDescent="0.3">
      <c r="A5605" s="5">
        <v>34780</v>
      </c>
      <c r="B5605" s="4">
        <v>1818</v>
      </c>
    </row>
    <row r="5606" spans="1:2" x14ac:dyDescent="0.3">
      <c r="A5606" s="5">
        <v>34779</v>
      </c>
      <c r="B5606" s="4">
        <v>1813.8000489999999</v>
      </c>
    </row>
    <row r="5607" spans="1:2" x14ac:dyDescent="0.3">
      <c r="A5607" s="5">
        <v>34778</v>
      </c>
      <c r="B5607" s="4">
        <v>1811.599976</v>
      </c>
    </row>
    <row r="5608" spans="1:2" x14ac:dyDescent="0.3">
      <c r="A5608" s="5">
        <v>34775</v>
      </c>
      <c r="B5608" s="4">
        <v>1788.8000489999999</v>
      </c>
    </row>
    <row r="5609" spans="1:2" x14ac:dyDescent="0.3">
      <c r="A5609" s="5">
        <v>34774</v>
      </c>
      <c r="B5609" s="4">
        <v>1785.8000489999999</v>
      </c>
    </row>
    <row r="5610" spans="1:2" x14ac:dyDescent="0.3">
      <c r="A5610" s="5">
        <v>34773</v>
      </c>
      <c r="B5610" s="4">
        <v>1738.599976</v>
      </c>
    </row>
    <row r="5611" spans="1:2" x14ac:dyDescent="0.3">
      <c r="A5611" s="5">
        <v>34772</v>
      </c>
      <c r="B5611" s="4">
        <v>1769</v>
      </c>
    </row>
    <row r="5612" spans="1:2" x14ac:dyDescent="0.3">
      <c r="A5612" s="5">
        <v>34771</v>
      </c>
      <c r="B5612" s="4">
        <v>1721.8000489999999</v>
      </c>
    </row>
    <row r="5613" spans="1:2" x14ac:dyDescent="0.3">
      <c r="A5613" s="5">
        <v>34768</v>
      </c>
      <c r="B5613" s="4">
        <v>1743.099976</v>
      </c>
    </row>
    <row r="5614" spans="1:2" x14ac:dyDescent="0.3">
      <c r="A5614" s="5">
        <v>34767</v>
      </c>
      <c r="B5614" s="4">
        <v>1727.099976</v>
      </c>
    </row>
    <row r="5615" spans="1:2" x14ac:dyDescent="0.3">
      <c r="A5615" s="5">
        <v>34766</v>
      </c>
      <c r="B5615" s="4">
        <v>1756.8000489999999</v>
      </c>
    </row>
    <row r="5616" spans="1:2" x14ac:dyDescent="0.3">
      <c r="A5616" s="5">
        <v>34765</v>
      </c>
      <c r="B5616" s="4">
        <v>1748.599976</v>
      </c>
    </row>
    <row r="5617" spans="1:2" x14ac:dyDescent="0.3">
      <c r="A5617" s="5">
        <v>34764</v>
      </c>
      <c r="B5617" s="4">
        <v>1773.3000489999999</v>
      </c>
    </row>
    <row r="5618" spans="1:2" x14ac:dyDescent="0.3">
      <c r="A5618" s="5">
        <v>34761</v>
      </c>
      <c r="B5618" s="4">
        <v>1795.1999510000001</v>
      </c>
    </row>
    <row r="5619" spans="1:2" x14ac:dyDescent="0.3">
      <c r="A5619" s="5">
        <v>34760</v>
      </c>
      <c r="B5619" s="4">
        <v>1807.400024</v>
      </c>
    </row>
    <row r="5620" spans="1:2" x14ac:dyDescent="0.3">
      <c r="A5620" s="5">
        <v>34759</v>
      </c>
      <c r="B5620" s="4">
        <v>1808.400024</v>
      </c>
    </row>
    <row r="5621" spans="1:2" x14ac:dyDescent="0.3">
      <c r="A5621" s="5">
        <v>34758</v>
      </c>
      <c r="B5621" s="4">
        <v>1776.900024</v>
      </c>
    </row>
    <row r="5622" spans="1:2" x14ac:dyDescent="0.3">
      <c r="A5622" s="5">
        <v>34757</v>
      </c>
      <c r="B5622" s="4">
        <v>1802.1999510000001</v>
      </c>
    </row>
    <row r="5623" spans="1:2" x14ac:dyDescent="0.3">
      <c r="A5623" s="5">
        <v>34754</v>
      </c>
      <c r="B5623" s="4">
        <v>1805.6999510000001</v>
      </c>
    </row>
    <row r="5624" spans="1:2" x14ac:dyDescent="0.3">
      <c r="A5624" s="5">
        <v>34753</v>
      </c>
      <c r="B5624" s="4">
        <v>1827</v>
      </c>
    </row>
    <row r="5625" spans="1:2" x14ac:dyDescent="0.3">
      <c r="A5625" s="5">
        <v>34752</v>
      </c>
      <c r="B5625" s="4">
        <v>1804.400024</v>
      </c>
    </row>
    <row r="5626" spans="1:2" x14ac:dyDescent="0.3">
      <c r="A5626" s="5">
        <v>34751</v>
      </c>
      <c r="B5626" s="4">
        <v>1805.599976</v>
      </c>
    </row>
    <row r="5627" spans="1:2" x14ac:dyDescent="0.3">
      <c r="A5627" s="5">
        <v>34750</v>
      </c>
      <c r="B5627" s="4">
        <v>1802.1999510000001</v>
      </c>
    </row>
    <row r="5628" spans="1:2" x14ac:dyDescent="0.3">
      <c r="A5628" s="5">
        <v>34747</v>
      </c>
      <c r="B5628" s="4">
        <v>1822.5</v>
      </c>
    </row>
    <row r="5629" spans="1:2" x14ac:dyDescent="0.3">
      <c r="A5629" s="5">
        <v>34746</v>
      </c>
      <c r="B5629" s="4">
        <v>1835</v>
      </c>
    </row>
    <row r="5630" spans="1:2" x14ac:dyDescent="0.3">
      <c r="A5630" s="5">
        <v>34745</v>
      </c>
      <c r="B5630" s="4">
        <v>1861.900024</v>
      </c>
    </row>
    <row r="5631" spans="1:2" x14ac:dyDescent="0.3">
      <c r="A5631" s="5">
        <v>34744</v>
      </c>
      <c r="B5631" s="4">
        <v>1856.099976</v>
      </c>
    </row>
    <row r="5632" spans="1:2" x14ac:dyDescent="0.3">
      <c r="A5632" s="5">
        <v>34743</v>
      </c>
      <c r="B5632" s="4">
        <v>1850.099976</v>
      </c>
    </row>
    <row r="5633" spans="1:2" x14ac:dyDescent="0.3">
      <c r="A5633" s="5">
        <v>34740</v>
      </c>
      <c r="B5633" s="4">
        <v>1869.400024</v>
      </c>
    </row>
    <row r="5634" spans="1:2" x14ac:dyDescent="0.3">
      <c r="A5634" s="5">
        <v>34739</v>
      </c>
      <c r="B5634" s="4">
        <v>1874.400024</v>
      </c>
    </row>
    <row r="5635" spans="1:2" x14ac:dyDescent="0.3">
      <c r="A5635" s="5">
        <v>34738</v>
      </c>
      <c r="B5635" s="4">
        <v>1850.900024</v>
      </c>
    </row>
    <row r="5636" spans="1:2" x14ac:dyDescent="0.3">
      <c r="A5636" s="5">
        <v>34737</v>
      </c>
      <c r="B5636" s="4">
        <v>1870.400024</v>
      </c>
    </row>
    <row r="5637" spans="1:2" x14ac:dyDescent="0.3">
      <c r="A5637" s="5">
        <v>34736</v>
      </c>
      <c r="B5637" s="4">
        <v>1872.099976</v>
      </c>
    </row>
    <row r="5638" spans="1:2" x14ac:dyDescent="0.3">
      <c r="A5638" s="5">
        <v>34733</v>
      </c>
      <c r="B5638" s="4">
        <v>1842.400024</v>
      </c>
    </row>
    <row r="5639" spans="1:2" x14ac:dyDescent="0.3">
      <c r="A5639" s="5">
        <v>34732</v>
      </c>
      <c r="B5639" s="4">
        <v>1816.099976</v>
      </c>
    </row>
    <row r="5640" spans="1:2" x14ac:dyDescent="0.3">
      <c r="A5640" s="5">
        <v>34731</v>
      </c>
      <c r="B5640" s="4">
        <v>1827.8000489999999</v>
      </c>
    </row>
    <row r="5641" spans="1:2" x14ac:dyDescent="0.3">
      <c r="A5641" s="5">
        <v>34730</v>
      </c>
      <c r="B5641" s="4">
        <v>1797.900024</v>
      </c>
    </row>
    <row r="5642" spans="1:2" x14ac:dyDescent="0.3">
      <c r="A5642" s="5">
        <v>34729</v>
      </c>
      <c r="B5642" s="4">
        <v>1813.400024</v>
      </c>
    </row>
    <row r="5643" spans="1:2" x14ac:dyDescent="0.3">
      <c r="A5643" s="5">
        <v>34726</v>
      </c>
      <c r="B5643" s="4">
        <v>1814.099976</v>
      </c>
    </row>
    <row r="5644" spans="1:2" x14ac:dyDescent="0.3">
      <c r="A5644" s="5">
        <v>34725</v>
      </c>
      <c r="B5644" s="4">
        <v>1826.3000489999999</v>
      </c>
    </row>
    <row r="5645" spans="1:2" x14ac:dyDescent="0.3">
      <c r="A5645" s="5">
        <v>34724</v>
      </c>
      <c r="B5645" s="4">
        <v>1802.5</v>
      </c>
    </row>
    <row r="5646" spans="1:2" x14ac:dyDescent="0.3">
      <c r="A5646" s="5">
        <v>34723</v>
      </c>
      <c r="B5646" s="4">
        <v>1780.1999510000001</v>
      </c>
    </row>
    <row r="5647" spans="1:2" x14ac:dyDescent="0.3">
      <c r="A5647" s="5">
        <v>34722</v>
      </c>
      <c r="B5647" s="4">
        <v>1772.8000489999999</v>
      </c>
    </row>
    <row r="5648" spans="1:2" x14ac:dyDescent="0.3">
      <c r="A5648" s="5">
        <v>34719</v>
      </c>
      <c r="B5648" s="4">
        <v>1813.3000489999999</v>
      </c>
    </row>
    <row r="5649" spans="1:2" x14ac:dyDescent="0.3">
      <c r="A5649" s="5">
        <v>34718</v>
      </c>
      <c r="B5649" s="4">
        <v>1837.099976</v>
      </c>
    </row>
    <row r="5650" spans="1:2" x14ac:dyDescent="0.3">
      <c r="A5650" s="5">
        <v>34717</v>
      </c>
      <c r="B5650" s="4">
        <v>1860.3000489999999</v>
      </c>
    </row>
    <row r="5651" spans="1:2" x14ac:dyDescent="0.3">
      <c r="A5651" s="5">
        <v>34716</v>
      </c>
      <c r="B5651" s="4">
        <v>1856.900024</v>
      </c>
    </row>
    <row r="5652" spans="1:2" x14ac:dyDescent="0.3">
      <c r="A5652" s="5">
        <v>34715</v>
      </c>
      <c r="B5652" s="4">
        <v>1872.8000489999999</v>
      </c>
    </row>
    <row r="5653" spans="1:2" x14ac:dyDescent="0.3">
      <c r="A5653" s="5">
        <v>34712</v>
      </c>
      <c r="B5653" s="4">
        <v>1854</v>
      </c>
    </row>
    <row r="5654" spans="1:2" x14ac:dyDescent="0.3">
      <c r="A5654" s="5">
        <v>34711</v>
      </c>
      <c r="B5654" s="4">
        <v>1844.099976</v>
      </c>
    </row>
    <row r="5655" spans="1:2" x14ac:dyDescent="0.3">
      <c r="A5655" s="5">
        <v>34710</v>
      </c>
      <c r="B5655" s="4">
        <v>1849.099976</v>
      </c>
    </row>
    <row r="5656" spans="1:2" x14ac:dyDescent="0.3">
      <c r="A5656" s="5">
        <v>34709</v>
      </c>
      <c r="B5656" s="4">
        <v>1859.1999510000001</v>
      </c>
    </row>
    <row r="5657" spans="1:2" x14ac:dyDescent="0.3">
      <c r="A5657" s="5">
        <v>34708</v>
      </c>
      <c r="B5657" s="4">
        <v>1864.1999510000001</v>
      </c>
    </row>
    <row r="5658" spans="1:2" x14ac:dyDescent="0.3">
      <c r="A5658" s="5">
        <v>34705</v>
      </c>
      <c r="B5658" s="4">
        <v>1886.400024</v>
      </c>
    </row>
    <row r="5659" spans="1:2" x14ac:dyDescent="0.3">
      <c r="A5659" s="5">
        <v>34704</v>
      </c>
      <c r="B5659" s="4">
        <v>1871.5</v>
      </c>
    </row>
    <row r="5660" spans="1:2" x14ac:dyDescent="0.3">
      <c r="A5660" s="5">
        <v>34703</v>
      </c>
      <c r="B5660" s="4">
        <v>1901.8000489999999</v>
      </c>
    </row>
    <row r="5661" spans="1:2" x14ac:dyDescent="0.3">
      <c r="A5661" s="5">
        <v>34702</v>
      </c>
      <c r="B5661" s="4">
        <v>1885.900024</v>
      </c>
    </row>
    <row r="5662" spans="1:2" x14ac:dyDescent="0.3">
      <c r="A5662" s="5">
        <v>34698</v>
      </c>
      <c r="B5662" s="4">
        <v>1881.1999510000001</v>
      </c>
    </row>
    <row r="5663" spans="1:2" x14ac:dyDescent="0.3">
      <c r="A5663" s="5">
        <v>34697</v>
      </c>
      <c r="B5663" s="4">
        <v>1894.1999510000001</v>
      </c>
    </row>
    <row r="5664" spans="1:2" x14ac:dyDescent="0.3">
      <c r="A5664" s="5">
        <v>34696</v>
      </c>
      <c r="B5664" s="4">
        <v>1927.8000489999999</v>
      </c>
    </row>
    <row r="5665" spans="1:2" x14ac:dyDescent="0.3">
      <c r="A5665" s="5">
        <v>34695</v>
      </c>
      <c r="B5665" s="4">
        <v>1956</v>
      </c>
    </row>
    <row r="5666" spans="1:2" x14ac:dyDescent="0.3">
      <c r="A5666" s="5">
        <v>34694</v>
      </c>
      <c r="B5666" s="4">
        <v>1966.599976</v>
      </c>
    </row>
    <row r="5667" spans="1:2" x14ac:dyDescent="0.3">
      <c r="A5667" s="5">
        <v>34691</v>
      </c>
      <c r="B5667" s="4">
        <v>1949.900024</v>
      </c>
    </row>
    <row r="5668" spans="1:2" x14ac:dyDescent="0.3">
      <c r="A5668" s="5">
        <v>34690</v>
      </c>
      <c r="B5668" s="4">
        <v>1952.099976</v>
      </c>
    </row>
    <row r="5669" spans="1:2" x14ac:dyDescent="0.3">
      <c r="A5669" s="5">
        <v>34689</v>
      </c>
      <c r="B5669" s="4">
        <v>1940.900024</v>
      </c>
    </row>
    <row r="5670" spans="1:2" x14ac:dyDescent="0.3">
      <c r="A5670" s="5">
        <v>34688</v>
      </c>
      <c r="B5670" s="4">
        <v>1924.6999510000001</v>
      </c>
    </row>
    <row r="5671" spans="1:2" x14ac:dyDescent="0.3">
      <c r="A5671" s="5">
        <v>34687</v>
      </c>
      <c r="B5671" s="4">
        <v>1928.099976</v>
      </c>
    </row>
    <row r="5672" spans="1:2" x14ac:dyDescent="0.3">
      <c r="A5672" s="5">
        <v>34684</v>
      </c>
      <c r="B5672" s="4">
        <v>1924.1999510000001</v>
      </c>
    </row>
    <row r="5673" spans="1:2" x14ac:dyDescent="0.3">
      <c r="A5673" s="5">
        <v>34683</v>
      </c>
      <c r="B5673" s="4">
        <v>1931.099976</v>
      </c>
    </row>
    <row r="5674" spans="1:2" x14ac:dyDescent="0.3">
      <c r="A5674" s="5">
        <v>34682</v>
      </c>
      <c r="B5674" s="4">
        <v>1930.1999510000001</v>
      </c>
    </row>
    <row r="5675" spans="1:2" x14ac:dyDescent="0.3">
      <c r="A5675" s="5">
        <v>34681</v>
      </c>
      <c r="B5675" s="4">
        <v>1917.099976</v>
      </c>
    </row>
    <row r="5676" spans="1:2" x14ac:dyDescent="0.3">
      <c r="A5676" s="5">
        <v>34680</v>
      </c>
      <c r="B5676" s="4">
        <v>1919.3000489999999</v>
      </c>
    </row>
    <row r="5677" spans="1:2" x14ac:dyDescent="0.3">
      <c r="A5677" s="5">
        <v>34677</v>
      </c>
      <c r="B5677" s="4">
        <v>1937</v>
      </c>
    </row>
    <row r="5678" spans="1:2" x14ac:dyDescent="0.3">
      <c r="A5678" s="5">
        <v>34676</v>
      </c>
      <c r="B5678" s="4">
        <v>1954.099976</v>
      </c>
    </row>
    <row r="5679" spans="1:2" x14ac:dyDescent="0.3">
      <c r="A5679" s="5">
        <v>34675</v>
      </c>
      <c r="B5679" s="4">
        <v>1969.8000489999999</v>
      </c>
    </row>
    <row r="5680" spans="1:2" x14ac:dyDescent="0.3">
      <c r="A5680" s="5">
        <v>34674</v>
      </c>
      <c r="B5680" s="4">
        <v>1969</v>
      </c>
    </row>
    <row r="5681" spans="1:2" x14ac:dyDescent="0.3">
      <c r="A5681" s="5">
        <v>34673</v>
      </c>
      <c r="B5681" s="4">
        <v>1973.6999510000001</v>
      </c>
    </row>
    <row r="5682" spans="1:2" x14ac:dyDescent="0.3">
      <c r="A5682" s="5">
        <v>34670</v>
      </c>
      <c r="B5682" s="4">
        <v>1982.6999510000001</v>
      </c>
    </row>
    <row r="5683" spans="1:2" x14ac:dyDescent="0.3">
      <c r="A5683" s="5">
        <v>34669</v>
      </c>
      <c r="B5683" s="4">
        <v>1964</v>
      </c>
    </row>
    <row r="5684" spans="1:2" x14ac:dyDescent="0.3">
      <c r="A5684" s="5">
        <v>34668</v>
      </c>
      <c r="B5684" s="4">
        <v>1975.900024</v>
      </c>
    </row>
    <row r="5685" spans="1:2" x14ac:dyDescent="0.3">
      <c r="A5685" s="5">
        <v>34667</v>
      </c>
      <c r="B5685" s="4">
        <v>1940</v>
      </c>
    </row>
    <row r="5686" spans="1:2" x14ac:dyDescent="0.3">
      <c r="A5686" s="5">
        <v>34666</v>
      </c>
      <c r="B5686" s="4">
        <v>1952.400024</v>
      </c>
    </row>
    <row r="5687" spans="1:2" x14ac:dyDescent="0.3">
      <c r="A5687" s="5">
        <v>34663</v>
      </c>
      <c r="B5687" s="4">
        <v>1945.900024</v>
      </c>
    </row>
    <row r="5688" spans="1:2" x14ac:dyDescent="0.3">
      <c r="A5688" s="5">
        <v>34662</v>
      </c>
      <c r="B5688" s="4">
        <v>1934.6999510000001</v>
      </c>
    </row>
    <row r="5689" spans="1:2" x14ac:dyDescent="0.3">
      <c r="A5689" s="5">
        <v>34661</v>
      </c>
      <c r="B5689" s="4">
        <v>1893.099976</v>
      </c>
    </row>
    <row r="5690" spans="1:2" x14ac:dyDescent="0.3">
      <c r="A5690" s="5">
        <v>34660</v>
      </c>
      <c r="B5690" s="4">
        <v>1911.400024</v>
      </c>
    </row>
    <row r="5691" spans="1:2" x14ac:dyDescent="0.3">
      <c r="A5691" s="5">
        <v>34659</v>
      </c>
      <c r="B5691" s="4">
        <v>1927.8000489999999</v>
      </c>
    </row>
    <row r="5692" spans="1:2" x14ac:dyDescent="0.3">
      <c r="A5692" s="5">
        <v>34656</v>
      </c>
      <c r="B5692" s="4">
        <v>1926.5</v>
      </c>
    </row>
    <row r="5693" spans="1:2" x14ac:dyDescent="0.3">
      <c r="A5693" s="5">
        <v>34655</v>
      </c>
      <c r="B5693" s="4">
        <v>1927.5</v>
      </c>
    </row>
    <row r="5694" spans="1:2" x14ac:dyDescent="0.3">
      <c r="A5694" s="5">
        <v>34654</v>
      </c>
      <c r="B5694" s="4">
        <v>1950.1999510000001</v>
      </c>
    </row>
    <row r="5695" spans="1:2" x14ac:dyDescent="0.3">
      <c r="A5695" s="5">
        <v>34653</v>
      </c>
      <c r="B5695" s="4">
        <v>1954.5</v>
      </c>
    </row>
    <row r="5696" spans="1:2" x14ac:dyDescent="0.3">
      <c r="A5696" s="5">
        <v>34652</v>
      </c>
      <c r="B5696" s="4">
        <v>1941.099976</v>
      </c>
    </row>
    <row r="5697" spans="1:2" x14ac:dyDescent="0.3">
      <c r="A5697" s="5">
        <v>34648</v>
      </c>
      <c r="B5697" s="4">
        <v>1948.400024</v>
      </c>
    </row>
    <row r="5698" spans="1:2" x14ac:dyDescent="0.3">
      <c r="A5698" s="5">
        <v>34647</v>
      </c>
      <c r="B5698" s="4">
        <v>1943.900024</v>
      </c>
    </row>
    <row r="5699" spans="1:2" x14ac:dyDescent="0.3">
      <c r="A5699" s="5">
        <v>34646</v>
      </c>
      <c r="B5699" s="4">
        <v>1921.5</v>
      </c>
    </row>
    <row r="5700" spans="1:2" x14ac:dyDescent="0.3">
      <c r="A5700" s="5">
        <v>34645</v>
      </c>
      <c r="B5700" s="4">
        <v>1906.099976</v>
      </c>
    </row>
    <row r="5701" spans="1:2" x14ac:dyDescent="0.3">
      <c r="A5701" s="5">
        <v>34642</v>
      </c>
      <c r="B5701" s="4">
        <v>1931.6999510000001</v>
      </c>
    </row>
    <row r="5702" spans="1:2" x14ac:dyDescent="0.3">
      <c r="A5702" s="5">
        <v>34641</v>
      </c>
      <c r="B5702" s="4">
        <v>1911.099976</v>
      </c>
    </row>
    <row r="5703" spans="1:2" x14ac:dyDescent="0.3">
      <c r="A5703" s="5">
        <v>34640</v>
      </c>
      <c r="B5703" s="4">
        <v>1873.599976</v>
      </c>
    </row>
    <row r="5704" spans="1:2" x14ac:dyDescent="0.3">
      <c r="A5704" s="5">
        <v>34635</v>
      </c>
      <c r="B5704" s="4">
        <v>1905.6999510000001</v>
      </c>
    </row>
    <row r="5705" spans="1:2" x14ac:dyDescent="0.3">
      <c r="A5705" s="5">
        <v>34634</v>
      </c>
      <c r="B5705" s="4">
        <v>1858.099976</v>
      </c>
    </row>
    <row r="5706" spans="1:2" x14ac:dyDescent="0.3">
      <c r="A5706" s="5">
        <v>34633</v>
      </c>
      <c r="B5706" s="4">
        <v>1831.5</v>
      </c>
    </row>
    <row r="5707" spans="1:2" x14ac:dyDescent="0.3">
      <c r="A5707" s="5">
        <v>34632</v>
      </c>
      <c r="B5707" s="4">
        <v>1824.400024</v>
      </c>
    </row>
    <row r="5708" spans="1:2" x14ac:dyDescent="0.3">
      <c r="A5708" s="5">
        <v>34631</v>
      </c>
      <c r="B5708" s="4">
        <v>1841.599976</v>
      </c>
    </row>
    <row r="5709" spans="1:2" x14ac:dyDescent="0.3">
      <c r="A5709" s="5">
        <v>34628</v>
      </c>
      <c r="B5709" s="4">
        <v>1842.099976</v>
      </c>
    </row>
    <row r="5710" spans="1:2" x14ac:dyDescent="0.3">
      <c r="A5710" s="5">
        <v>34627</v>
      </c>
      <c r="B5710" s="4">
        <v>1867.400024</v>
      </c>
    </row>
    <row r="5711" spans="1:2" x14ac:dyDescent="0.3">
      <c r="A5711" s="5">
        <v>34626</v>
      </c>
      <c r="B5711" s="4">
        <v>1876.3000489999999</v>
      </c>
    </row>
    <row r="5712" spans="1:2" x14ac:dyDescent="0.3">
      <c r="A5712" s="5">
        <v>34625</v>
      </c>
      <c r="B5712" s="4">
        <v>1898.599976</v>
      </c>
    </row>
    <row r="5713" spans="1:2" x14ac:dyDescent="0.3">
      <c r="A5713" s="5">
        <v>34624</v>
      </c>
      <c r="B5713" s="4">
        <v>1906.400024</v>
      </c>
    </row>
    <row r="5714" spans="1:2" x14ac:dyDescent="0.3">
      <c r="A5714" s="5">
        <v>34621</v>
      </c>
      <c r="B5714" s="4">
        <v>1933</v>
      </c>
    </row>
    <row r="5715" spans="1:2" x14ac:dyDescent="0.3">
      <c r="A5715" s="5">
        <v>34620</v>
      </c>
      <c r="B5715" s="4">
        <v>1955.599976</v>
      </c>
    </row>
    <row r="5716" spans="1:2" x14ac:dyDescent="0.3">
      <c r="A5716" s="5">
        <v>34619</v>
      </c>
      <c r="B5716" s="4">
        <v>1918.099976</v>
      </c>
    </row>
    <row r="5717" spans="1:2" x14ac:dyDescent="0.3">
      <c r="A5717" s="5">
        <v>34618</v>
      </c>
      <c r="B5717" s="4">
        <v>1919</v>
      </c>
    </row>
    <row r="5718" spans="1:2" x14ac:dyDescent="0.3">
      <c r="A5718" s="5">
        <v>34617</v>
      </c>
      <c r="B5718" s="4">
        <v>1898.3000489999999</v>
      </c>
    </row>
    <row r="5719" spans="1:2" x14ac:dyDescent="0.3">
      <c r="A5719" s="5">
        <v>34614</v>
      </c>
      <c r="B5719" s="4">
        <v>1856.400024</v>
      </c>
    </row>
    <row r="5720" spans="1:2" x14ac:dyDescent="0.3">
      <c r="A5720" s="5">
        <v>34613</v>
      </c>
      <c r="B5720" s="4">
        <v>1843.400024</v>
      </c>
    </row>
    <row r="5721" spans="1:2" x14ac:dyDescent="0.3">
      <c r="A5721" s="5">
        <v>34612</v>
      </c>
      <c r="B5721" s="4">
        <v>1833.6999510000001</v>
      </c>
    </row>
    <row r="5722" spans="1:2" x14ac:dyDescent="0.3">
      <c r="A5722" s="5">
        <v>34611</v>
      </c>
      <c r="B5722" s="4">
        <v>1876.099976</v>
      </c>
    </row>
    <row r="5723" spans="1:2" x14ac:dyDescent="0.3">
      <c r="A5723" s="5">
        <v>34610</v>
      </c>
      <c r="B5723" s="4">
        <v>1852.8000489999999</v>
      </c>
    </row>
    <row r="5724" spans="1:2" x14ac:dyDescent="0.3">
      <c r="A5724" s="5">
        <v>34607</v>
      </c>
      <c r="B5724" s="4">
        <v>1879.3000489999999</v>
      </c>
    </row>
    <row r="5725" spans="1:2" x14ac:dyDescent="0.3">
      <c r="A5725" s="5">
        <v>34606</v>
      </c>
      <c r="B5725" s="4">
        <v>1876.1999510000001</v>
      </c>
    </row>
    <row r="5726" spans="1:2" x14ac:dyDescent="0.3">
      <c r="A5726" s="5">
        <v>34605</v>
      </c>
      <c r="B5726" s="4">
        <v>1905</v>
      </c>
    </row>
    <row r="5727" spans="1:2" x14ac:dyDescent="0.3">
      <c r="A5727" s="5">
        <v>34604</v>
      </c>
      <c r="B5727" s="4">
        <v>1901.3000489999999</v>
      </c>
    </row>
    <row r="5728" spans="1:2" x14ac:dyDescent="0.3">
      <c r="A5728" s="5">
        <v>34603</v>
      </c>
      <c r="B5728" s="4">
        <v>1902.6999510000001</v>
      </c>
    </row>
    <row r="5729" spans="1:2" x14ac:dyDescent="0.3">
      <c r="A5729" s="5">
        <v>34600</v>
      </c>
      <c r="B5729" s="4">
        <v>1927.400024</v>
      </c>
    </row>
    <row r="5730" spans="1:2" x14ac:dyDescent="0.3">
      <c r="A5730" s="5">
        <v>34599</v>
      </c>
      <c r="B5730" s="4">
        <v>1899.400024</v>
      </c>
    </row>
    <row r="5731" spans="1:2" x14ac:dyDescent="0.3">
      <c r="A5731" s="5">
        <v>34598</v>
      </c>
      <c r="B5731" s="4">
        <v>1897.1999510000001</v>
      </c>
    </row>
    <row r="5732" spans="1:2" x14ac:dyDescent="0.3">
      <c r="A5732" s="5">
        <v>34597</v>
      </c>
      <c r="B5732" s="4">
        <v>1919.3000489999999</v>
      </c>
    </row>
    <row r="5733" spans="1:2" x14ac:dyDescent="0.3">
      <c r="A5733" s="5">
        <v>34596</v>
      </c>
      <c r="B5733" s="4">
        <v>1922.900024</v>
      </c>
    </row>
    <row r="5734" spans="1:2" x14ac:dyDescent="0.3">
      <c r="A5734" s="5">
        <v>34593</v>
      </c>
      <c r="B5734" s="4">
        <v>1924.599976</v>
      </c>
    </row>
    <row r="5735" spans="1:2" x14ac:dyDescent="0.3">
      <c r="A5735" s="5">
        <v>34592</v>
      </c>
      <c r="B5735" s="4">
        <v>1977.3000489999999</v>
      </c>
    </row>
    <row r="5736" spans="1:2" x14ac:dyDescent="0.3">
      <c r="A5736" s="5">
        <v>34591</v>
      </c>
      <c r="B5736" s="4">
        <v>1952.900024</v>
      </c>
    </row>
    <row r="5737" spans="1:2" x14ac:dyDescent="0.3">
      <c r="A5737" s="5">
        <v>34590</v>
      </c>
      <c r="B5737" s="4">
        <v>1969.400024</v>
      </c>
    </row>
    <row r="5738" spans="1:2" x14ac:dyDescent="0.3">
      <c r="A5738" s="5">
        <v>34589</v>
      </c>
      <c r="B5738" s="4">
        <v>1966.8000489999999</v>
      </c>
    </row>
    <row r="5739" spans="1:2" x14ac:dyDescent="0.3">
      <c r="A5739" s="5">
        <v>34586</v>
      </c>
      <c r="B5739" s="4">
        <v>1948.8000489999999</v>
      </c>
    </row>
    <row r="5740" spans="1:2" x14ac:dyDescent="0.3">
      <c r="A5740" s="5">
        <v>34585</v>
      </c>
      <c r="B5740" s="4">
        <v>1983.400024</v>
      </c>
    </row>
    <row r="5741" spans="1:2" x14ac:dyDescent="0.3">
      <c r="A5741" s="5">
        <v>34584</v>
      </c>
      <c r="B5741" s="4">
        <v>1964.1999510000001</v>
      </c>
    </row>
    <row r="5742" spans="1:2" x14ac:dyDescent="0.3">
      <c r="A5742" s="5">
        <v>34583</v>
      </c>
      <c r="B5742" s="4">
        <v>1961.5</v>
      </c>
    </row>
    <row r="5743" spans="1:2" x14ac:dyDescent="0.3">
      <c r="A5743" s="5">
        <v>34582</v>
      </c>
      <c r="B5743" s="4">
        <v>1998.1999510000001</v>
      </c>
    </row>
    <row r="5744" spans="1:2" x14ac:dyDescent="0.3">
      <c r="A5744" s="5">
        <v>34579</v>
      </c>
      <c r="B5744" s="4">
        <v>2020.400024</v>
      </c>
    </row>
    <row r="5745" spans="1:2" x14ac:dyDescent="0.3">
      <c r="A5745" s="5">
        <v>34578</v>
      </c>
      <c r="B5745" s="4">
        <v>2034.900024</v>
      </c>
    </row>
    <row r="5746" spans="1:2" x14ac:dyDescent="0.3">
      <c r="A5746" s="5">
        <v>34577</v>
      </c>
      <c r="B5746" s="4">
        <v>2069.1000979999999</v>
      </c>
    </row>
    <row r="5747" spans="1:2" x14ac:dyDescent="0.3">
      <c r="A5747" s="5">
        <v>34576</v>
      </c>
      <c r="B5747" s="4">
        <v>2060.3999020000001</v>
      </c>
    </row>
    <row r="5748" spans="1:2" x14ac:dyDescent="0.3">
      <c r="A5748" s="5">
        <v>34575</v>
      </c>
      <c r="B5748" s="4">
        <v>2075.3000489999999</v>
      </c>
    </row>
    <row r="5749" spans="1:2" x14ac:dyDescent="0.3">
      <c r="A5749" s="5">
        <v>34572</v>
      </c>
      <c r="B5749" s="4">
        <v>2062.6999510000001</v>
      </c>
    </row>
    <row r="5750" spans="1:2" x14ac:dyDescent="0.3">
      <c r="A5750" s="5">
        <v>34571</v>
      </c>
      <c r="B5750" s="4">
        <v>2026.5</v>
      </c>
    </row>
    <row r="5751" spans="1:2" x14ac:dyDescent="0.3">
      <c r="A5751" s="5">
        <v>34570</v>
      </c>
      <c r="B5751" s="4">
        <v>2006.3000489999999</v>
      </c>
    </row>
    <row r="5752" spans="1:2" x14ac:dyDescent="0.3">
      <c r="A5752" s="5">
        <v>34569</v>
      </c>
      <c r="B5752" s="4">
        <v>2000.599976</v>
      </c>
    </row>
    <row r="5753" spans="1:2" x14ac:dyDescent="0.3">
      <c r="A5753" s="5">
        <v>34568</v>
      </c>
      <c r="B5753" s="4">
        <v>1972.599976</v>
      </c>
    </row>
    <row r="5754" spans="1:2" x14ac:dyDescent="0.3">
      <c r="A5754" s="5">
        <v>34565</v>
      </c>
      <c r="B5754" s="4">
        <v>2001.3000489999999</v>
      </c>
    </row>
    <row r="5755" spans="1:2" x14ac:dyDescent="0.3">
      <c r="A5755" s="5">
        <v>34564</v>
      </c>
      <c r="B5755" s="4">
        <v>2010.5</v>
      </c>
    </row>
    <row r="5756" spans="1:2" x14ac:dyDescent="0.3">
      <c r="A5756" s="5">
        <v>34563</v>
      </c>
      <c r="B5756" s="4">
        <v>2035</v>
      </c>
    </row>
    <row r="5757" spans="1:2" x14ac:dyDescent="0.3">
      <c r="A5757" s="5">
        <v>34562</v>
      </c>
      <c r="B5757" s="4">
        <v>2012.400024</v>
      </c>
    </row>
    <row r="5758" spans="1:2" x14ac:dyDescent="0.3">
      <c r="A5758" s="5">
        <v>34558</v>
      </c>
      <c r="B5758" s="4">
        <v>2007</v>
      </c>
    </row>
    <row r="5759" spans="1:2" x14ac:dyDescent="0.3">
      <c r="A5759" s="5">
        <v>34557</v>
      </c>
      <c r="B5759" s="4">
        <v>2038.900024</v>
      </c>
    </row>
    <row r="5760" spans="1:2" x14ac:dyDescent="0.3">
      <c r="A5760" s="5">
        <v>34556</v>
      </c>
      <c r="B5760" s="4">
        <v>2064.1999510000001</v>
      </c>
    </row>
    <row r="5761" spans="1:2" x14ac:dyDescent="0.3">
      <c r="A5761" s="5">
        <v>34555</v>
      </c>
      <c r="B5761" s="4">
        <v>2074.5</v>
      </c>
    </row>
    <row r="5762" spans="1:2" x14ac:dyDescent="0.3">
      <c r="A5762" s="5">
        <v>34554</v>
      </c>
      <c r="B5762" s="4">
        <v>2106.3000489999999</v>
      </c>
    </row>
    <row r="5763" spans="1:2" x14ac:dyDescent="0.3">
      <c r="A5763" s="5">
        <v>34551</v>
      </c>
      <c r="B5763" s="4">
        <v>2107.1000979999999</v>
      </c>
    </row>
    <row r="5764" spans="1:2" x14ac:dyDescent="0.3">
      <c r="A5764" s="5">
        <v>34550</v>
      </c>
      <c r="B5764" s="4">
        <v>2096.5</v>
      </c>
    </row>
    <row r="5765" spans="1:2" x14ac:dyDescent="0.3">
      <c r="A5765" s="5">
        <v>34549</v>
      </c>
      <c r="B5765" s="4">
        <v>2115</v>
      </c>
    </row>
    <row r="5766" spans="1:2" x14ac:dyDescent="0.3">
      <c r="A5766" s="5">
        <v>34548</v>
      </c>
      <c r="B5766" s="4">
        <v>2117.1999510000001</v>
      </c>
    </row>
    <row r="5767" spans="1:2" x14ac:dyDescent="0.3">
      <c r="A5767" s="5">
        <v>34547</v>
      </c>
      <c r="B5767" s="4">
        <v>2069.6000979999999</v>
      </c>
    </row>
    <row r="5768" spans="1:2" x14ac:dyDescent="0.3">
      <c r="A5768" s="5">
        <v>34544</v>
      </c>
      <c r="B5768" s="4">
        <v>2075</v>
      </c>
    </row>
    <row r="5769" spans="1:2" x14ac:dyDescent="0.3">
      <c r="A5769" s="5">
        <v>34543</v>
      </c>
      <c r="B5769" s="4">
        <v>2053.3999020000001</v>
      </c>
    </row>
    <row r="5770" spans="1:2" x14ac:dyDescent="0.3">
      <c r="A5770" s="5">
        <v>34542</v>
      </c>
      <c r="B5770" s="4">
        <v>2055.6999510000001</v>
      </c>
    </row>
    <row r="5771" spans="1:2" x14ac:dyDescent="0.3">
      <c r="A5771" s="5">
        <v>34541</v>
      </c>
      <c r="B5771" s="4">
        <v>2076.8000489999999</v>
      </c>
    </row>
    <row r="5772" spans="1:2" x14ac:dyDescent="0.3">
      <c r="A5772" s="5">
        <v>34540</v>
      </c>
      <c r="B5772" s="4">
        <v>2059.8000489999999</v>
      </c>
    </row>
    <row r="5773" spans="1:2" x14ac:dyDescent="0.3">
      <c r="A5773" s="5">
        <v>34537</v>
      </c>
      <c r="B5773" s="4">
        <v>2041.400024</v>
      </c>
    </row>
    <row r="5774" spans="1:2" x14ac:dyDescent="0.3">
      <c r="A5774" s="5">
        <v>34536</v>
      </c>
      <c r="B5774" s="4">
        <v>2053.8000489999999</v>
      </c>
    </row>
    <row r="5775" spans="1:2" x14ac:dyDescent="0.3">
      <c r="A5775" s="5">
        <v>34535</v>
      </c>
      <c r="B5775" s="4">
        <v>2043.6999510000001</v>
      </c>
    </row>
    <row r="5776" spans="1:2" x14ac:dyDescent="0.3">
      <c r="A5776" s="5">
        <v>34534</v>
      </c>
      <c r="B5776" s="4">
        <v>2052.3000489999999</v>
      </c>
    </row>
    <row r="5777" spans="1:2" x14ac:dyDescent="0.3">
      <c r="A5777" s="5">
        <v>34533</v>
      </c>
      <c r="B5777" s="4">
        <v>2025.099976</v>
      </c>
    </row>
    <row r="5778" spans="1:2" x14ac:dyDescent="0.3">
      <c r="A5778" s="5">
        <v>34528</v>
      </c>
      <c r="B5778" s="4">
        <v>1974.599976</v>
      </c>
    </row>
    <row r="5779" spans="1:2" x14ac:dyDescent="0.3">
      <c r="A5779" s="5">
        <v>34527</v>
      </c>
      <c r="B5779" s="4">
        <v>1942.099976</v>
      </c>
    </row>
    <row r="5780" spans="1:2" x14ac:dyDescent="0.3">
      <c r="A5780" s="5">
        <v>34526</v>
      </c>
      <c r="B5780" s="4">
        <v>1949.8000489999999</v>
      </c>
    </row>
    <row r="5781" spans="1:2" x14ac:dyDescent="0.3">
      <c r="A5781" s="5">
        <v>34523</v>
      </c>
      <c r="B5781" s="4">
        <v>1920.8000489999999</v>
      </c>
    </row>
    <row r="5782" spans="1:2" x14ac:dyDescent="0.3">
      <c r="A5782" s="5">
        <v>34522</v>
      </c>
      <c r="B5782" s="4">
        <v>1920.8000489999999</v>
      </c>
    </row>
    <row r="5783" spans="1:2" x14ac:dyDescent="0.3">
      <c r="A5783" s="5">
        <v>34521</v>
      </c>
      <c r="B5783" s="4">
        <v>1889</v>
      </c>
    </row>
    <row r="5784" spans="1:2" x14ac:dyDescent="0.3">
      <c r="A5784" s="5">
        <v>34520</v>
      </c>
      <c r="B5784" s="4">
        <v>1878.6999510000001</v>
      </c>
    </row>
    <row r="5785" spans="1:2" x14ac:dyDescent="0.3">
      <c r="A5785" s="5">
        <v>34519</v>
      </c>
      <c r="B5785" s="4">
        <v>1866.1999510000001</v>
      </c>
    </row>
    <row r="5786" spans="1:2" x14ac:dyDescent="0.3">
      <c r="A5786" s="5">
        <v>34516</v>
      </c>
      <c r="B5786" s="4">
        <v>1872.900024</v>
      </c>
    </row>
    <row r="5787" spans="1:2" x14ac:dyDescent="0.3">
      <c r="A5787" s="5">
        <v>34515</v>
      </c>
      <c r="B5787" s="4">
        <v>1892</v>
      </c>
    </row>
    <row r="5788" spans="1:2" x14ac:dyDescent="0.3">
      <c r="A5788" s="5">
        <v>34514</v>
      </c>
      <c r="B5788" s="4">
        <v>1936.3000489999999</v>
      </c>
    </row>
    <row r="5789" spans="1:2" x14ac:dyDescent="0.3">
      <c r="A5789" s="5">
        <v>34513</v>
      </c>
      <c r="B5789" s="4">
        <v>1925.8000489999999</v>
      </c>
    </row>
    <row r="5790" spans="1:2" x14ac:dyDescent="0.3">
      <c r="A5790" s="5">
        <v>34512</v>
      </c>
      <c r="B5790" s="4">
        <v>1911.599976</v>
      </c>
    </row>
    <row r="5791" spans="1:2" x14ac:dyDescent="0.3">
      <c r="A5791" s="5">
        <v>34509</v>
      </c>
      <c r="B5791" s="4">
        <v>1907</v>
      </c>
    </row>
    <row r="5792" spans="1:2" x14ac:dyDescent="0.3">
      <c r="A5792" s="5">
        <v>34508</v>
      </c>
      <c r="B5792" s="4">
        <v>1939</v>
      </c>
    </row>
    <row r="5793" spans="1:2" x14ac:dyDescent="0.3">
      <c r="A5793" s="5">
        <v>34507</v>
      </c>
      <c r="B5793" s="4">
        <v>1917</v>
      </c>
    </row>
    <row r="5794" spans="1:2" x14ac:dyDescent="0.3">
      <c r="A5794" s="5">
        <v>34506</v>
      </c>
      <c r="B5794" s="4">
        <v>1890.8000489999999</v>
      </c>
    </row>
    <row r="5795" spans="1:2" x14ac:dyDescent="0.3">
      <c r="A5795" s="5">
        <v>34505</v>
      </c>
      <c r="B5795" s="4">
        <v>1903</v>
      </c>
    </row>
    <row r="5796" spans="1:2" x14ac:dyDescent="0.3">
      <c r="A5796" s="5">
        <v>34502</v>
      </c>
      <c r="B5796" s="4">
        <v>1936</v>
      </c>
    </row>
    <row r="5797" spans="1:2" x14ac:dyDescent="0.3">
      <c r="A5797" s="5">
        <v>34501</v>
      </c>
      <c r="B5797" s="4">
        <v>1942.8000489999999</v>
      </c>
    </row>
    <row r="5798" spans="1:2" x14ac:dyDescent="0.3">
      <c r="A5798" s="5">
        <v>34500</v>
      </c>
      <c r="B5798" s="4">
        <v>1966.400024</v>
      </c>
    </row>
    <row r="5799" spans="1:2" x14ac:dyDescent="0.3">
      <c r="A5799" s="5">
        <v>34499</v>
      </c>
      <c r="B5799" s="4">
        <v>1992</v>
      </c>
    </row>
    <row r="5800" spans="1:2" x14ac:dyDescent="0.3">
      <c r="A5800" s="5">
        <v>34498</v>
      </c>
      <c r="B5800" s="4">
        <v>1977.6999510000001</v>
      </c>
    </row>
    <row r="5801" spans="1:2" x14ac:dyDescent="0.3">
      <c r="A5801" s="5">
        <v>34495</v>
      </c>
      <c r="B5801" s="4">
        <v>2020.6999510000001</v>
      </c>
    </row>
    <row r="5802" spans="1:2" x14ac:dyDescent="0.3">
      <c r="A5802" s="5">
        <v>34494</v>
      </c>
      <c r="B5802" s="4">
        <v>2028.400024</v>
      </c>
    </row>
    <row r="5803" spans="1:2" x14ac:dyDescent="0.3">
      <c r="A5803" s="5">
        <v>34493</v>
      </c>
      <c r="B5803" s="4">
        <v>2046.8000489999999</v>
      </c>
    </row>
    <row r="5804" spans="1:2" x14ac:dyDescent="0.3">
      <c r="A5804" s="5">
        <v>34492</v>
      </c>
      <c r="B5804" s="4">
        <v>2023.6999510000001</v>
      </c>
    </row>
    <row r="5805" spans="1:2" x14ac:dyDescent="0.3">
      <c r="A5805" s="5">
        <v>34491</v>
      </c>
      <c r="B5805" s="4">
        <v>2037.1999510000001</v>
      </c>
    </row>
    <row r="5806" spans="1:2" x14ac:dyDescent="0.3">
      <c r="A5806" s="5">
        <v>34488</v>
      </c>
      <c r="B5806" s="4">
        <v>2041.6999510000001</v>
      </c>
    </row>
    <row r="5807" spans="1:2" x14ac:dyDescent="0.3">
      <c r="A5807" s="5">
        <v>34487</v>
      </c>
      <c r="B5807" s="4">
        <v>2007.400024</v>
      </c>
    </row>
    <row r="5808" spans="1:2" x14ac:dyDescent="0.3">
      <c r="A5808" s="5">
        <v>34486</v>
      </c>
      <c r="B5808" s="4">
        <v>1979.6999510000001</v>
      </c>
    </row>
    <row r="5809" spans="1:2" x14ac:dyDescent="0.3">
      <c r="A5809" s="5">
        <v>34485</v>
      </c>
      <c r="B5809" s="4">
        <v>2029.900024</v>
      </c>
    </row>
    <row r="5810" spans="1:2" x14ac:dyDescent="0.3">
      <c r="A5810" s="5">
        <v>34484</v>
      </c>
      <c r="B5810" s="4">
        <v>2052.5</v>
      </c>
    </row>
    <row r="5811" spans="1:2" x14ac:dyDescent="0.3">
      <c r="A5811" s="5">
        <v>34481</v>
      </c>
      <c r="B5811" s="4">
        <v>2050.6999510000001</v>
      </c>
    </row>
    <row r="5812" spans="1:2" x14ac:dyDescent="0.3">
      <c r="A5812" s="5">
        <v>34480</v>
      </c>
      <c r="B5812" s="4">
        <v>2091.8999020000001</v>
      </c>
    </row>
    <row r="5813" spans="1:2" x14ac:dyDescent="0.3">
      <c r="A5813" s="5">
        <v>34479</v>
      </c>
      <c r="B5813" s="4">
        <v>2084.3999020000001</v>
      </c>
    </row>
    <row r="5814" spans="1:2" x14ac:dyDescent="0.3">
      <c r="A5814" s="5">
        <v>34478</v>
      </c>
      <c r="B5814" s="4">
        <v>2133.3000489999999</v>
      </c>
    </row>
    <row r="5815" spans="1:2" x14ac:dyDescent="0.3">
      <c r="A5815" s="5">
        <v>34474</v>
      </c>
      <c r="B5815" s="4">
        <v>2155.3999020000001</v>
      </c>
    </row>
    <row r="5816" spans="1:2" x14ac:dyDescent="0.3">
      <c r="A5816" s="5">
        <v>34473</v>
      </c>
      <c r="B5816" s="4">
        <v>2165.3999020000001</v>
      </c>
    </row>
    <row r="5817" spans="1:2" x14ac:dyDescent="0.3">
      <c r="A5817" s="5">
        <v>34472</v>
      </c>
      <c r="B5817" s="4">
        <v>2184</v>
      </c>
    </row>
    <row r="5818" spans="1:2" x14ac:dyDescent="0.3">
      <c r="A5818" s="5">
        <v>34471</v>
      </c>
      <c r="B5818" s="4">
        <v>2195.1999510000001</v>
      </c>
    </row>
    <row r="5819" spans="1:2" x14ac:dyDescent="0.3">
      <c r="A5819" s="5">
        <v>34470</v>
      </c>
      <c r="B5819" s="4">
        <v>2187.8000489999999</v>
      </c>
    </row>
    <row r="5820" spans="1:2" x14ac:dyDescent="0.3">
      <c r="A5820" s="5">
        <v>34467</v>
      </c>
      <c r="B5820" s="4">
        <v>2187</v>
      </c>
    </row>
    <row r="5821" spans="1:2" x14ac:dyDescent="0.3">
      <c r="A5821" s="5">
        <v>34465</v>
      </c>
      <c r="B5821" s="4">
        <v>2176.6999510000001</v>
      </c>
    </row>
    <row r="5822" spans="1:2" x14ac:dyDescent="0.3">
      <c r="A5822" s="5">
        <v>34464</v>
      </c>
      <c r="B5822" s="4">
        <v>2165</v>
      </c>
    </row>
    <row r="5823" spans="1:2" x14ac:dyDescent="0.3">
      <c r="A5823" s="5">
        <v>34463</v>
      </c>
      <c r="B5823" s="4">
        <v>2139.3999020000001</v>
      </c>
    </row>
    <row r="5824" spans="1:2" x14ac:dyDescent="0.3">
      <c r="A5824" s="5">
        <v>34460</v>
      </c>
      <c r="B5824" s="4">
        <v>2158.1999510000001</v>
      </c>
    </row>
    <row r="5825" spans="1:2" x14ac:dyDescent="0.3">
      <c r="A5825" s="5">
        <v>34459</v>
      </c>
      <c r="B5825" s="4">
        <v>2162.6000979999999</v>
      </c>
    </row>
    <row r="5826" spans="1:2" x14ac:dyDescent="0.3">
      <c r="A5826" s="5">
        <v>34458</v>
      </c>
      <c r="B5826" s="4">
        <v>2141.6000979999999</v>
      </c>
    </row>
    <row r="5827" spans="1:2" x14ac:dyDescent="0.3">
      <c r="A5827" s="5">
        <v>34457</v>
      </c>
      <c r="B5827" s="4">
        <v>2179</v>
      </c>
    </row>
    <row r="5828" spans="1:2" x14ac:dyDescent="0.3">
      <c r="A5828" s="5">
        <v>34456</v>
      </c>
      <c r="B5828" s="4">
        <v>2186.1999510000001</v>
      </c>
    </row>
    <row r="5829" spans="1:2" x14ac:dyDescent="0.3">
      <c r="A5829" s="5">
        <v>34453</v>
      </c>
      <c r="B5829" s="4">
        <v>2166</v>
      </c>
    </row>
    <row r="5830" spans="1:2" x14ac:dyDescent="0.3">
      <c r="A5830" s="5">
        <v>34452</v>
      </c>
      <c r="B5830" s="4">
        <v>2150.3000489999999</v>
      </c>
    </row>
    <row r="5831" spans="1:2" x14ac:dyDescent="0.3">
      <c r="A5831" s="5">
        <v>34451</v>
      </c>
      <c r="B5831" s="4">
        <v>2147.3000489999999</v>
      </c>
    </row>
    <row r="5832" spans="1:2" x14ac:dyDescent="0.3">
      <c r="A5832" s="5">
        <v>34450</v>
      </c>
      <c r="B5832" s="4">
        <v>2130.8999020000001</v>
      </c>
    </row>
    <row r="5833" spans="1:2" x14ac:dyDescent="0.3">
      <c r="A5833" s="5">
        <v>34449</v>
      </c>
      <c r="B5833" s="4">
        <v>2116.3000489999999</v>
      </c>
    </row>
    <row r="5834" spans="1:2" x14ac:dyDescent="0.3">
      <c r="A5834" s="5">
        <v>34446</v>
      </c>
      <c r="B5834" s="4">
        <v>2135.1999510000001</v>
      </c>
    </row>
    <row r="5835" spans="1:2" x14ac:dyDescent="0.3">
      <c r="A5835" s="5">
        <v>34445</v>
      </c>
      <c r="B5835" s="4">
        <v>2092</v>
      </c>
    </row>
    <row r="5836" spans="1:2" x14ac:dyDescent="0.3">
      <c r="A5836" s="5">
        <v>34444</v>
      </c>
      <c r="B5836" s="4">
        <v>2102.6999510000001</v>
      </c>
    </row>
    <row r="5837" spans="1:2" x14ac:dyDescent="0.3">
      <c r="A5837" s="5">
        <v>34443</v>
      </c>
      <c r="B5837" s="4">
        <v>2136</v>
      </c>
    </row>
    <row r="5838" spans="1:2" x14ac:dyDescent="0.3">
      <c r="A5838" s="5">
        <v>34442</v>
      </c>
      <c r="B5838" s="4">
        <v>2160.1000979999999</v>
      </c>
    </row>
    <row r="5839" spans="1:2" x14ac:dyDescent="0.3">
      <c r="A5839" s="5">
        <v>34439</v>
      </c>
      <c r="B5839" s="4">
        <v>2159.6000979999999</v>
      </c>
    </row>
    <row r="5840" spans="1:2" x14ac:dyDescent="0.3">
      <c r="A5840" s="5">
        <v>34438</v>
      </c>
      <c r="B5840" s="4">
        <v>2139.1000979999999</v>
      </c>
    </row>
    <row r="5841" spans="1:2" x14ac:dyDescent="0.3">
      <c r="A5841" s="5">
        <v>34437</v>
      </c>
      <c r="B5841" s="4">
        <v>2152.3999020000001</v>
      </c>
    </row>
    <row r="5842" spans="1:2" x14ac:dyDescent="0.3">
      <c r="A5842" s="5">
        <v>34436</v>
      </c>
      <c r="B5842" s="4">
        <v>2148.6000979999999</v>
      </c>
    </row>
    <row r="5843" spans="1:2" x14ac:dyDescent="0.3">
      <c r="A5843" s="5">
        <v>34435</v>
      </c>
      <c r="B5843" s="4">
        <v>2145.3000489999999</v>
      </c>
    </row>
    <row r="5844" spans="1:2" x14ac:dyDescent="0.3">
      <c r="A5844" s="5">
        <v>34432</v>
      </c>
      <c r="B5844" s="4">
        <v>2114.8000489999999</v>
      </c>
    </row>
    <row r="5845" spans="1:2" x14ac:dyDescent="0.3">
      <c r="A5845" s="5">
        <v>34431</v>
      </c>
      <c r="B5845" s="4">
        <v>2119.6000979999999</v>
      </c>
    </row>
    <row r="5846" spans="1:2" x14ac:dyDescent="0.3">
      <c r="A5846" s="5">
        <v>34430</v>
      </c>
      <c r="B5846" s="4">
        <v>2128.1999510000001</v>
      </c>
    </row>
    <row r="5847" spans="1:2" x14ac:dyDescent="0.3">
      <c r="A5847" s="5">
        <v>34429</v>
      </c>
      <c r="B5847" s="4">
        <v>2100.3000489999999</v>
      </c>
    </row>
    <row r="5848" spans="1:2" x14ac:dyDescent="0.3">
      <c r="A5848" s="5">
        <v>34424</v>
      </c>
      <c r="B5848" s="4">
        <v>2081.8999020000001</v>
      </c>
    </row>
    <row r="5849" spans="1:2" x14ac:dyDescent="0.3">
      <c r="A5849" s="5">
        <v>34423</v>
      </c>
      <c r="B5849" s="4">
        <v>2083.8999020000001</v>
      </c>
    </row>
    <row r="5850" spans="1:2" x14ac:dyDescent="0.3">
      <c r="A5850" s="5">
        <v>34422</v>
      </c>
      <c r="B5850" s="4">
        <v>2123.3999020000001</v>
      </c>
    </row>
    <row r="5851" spans="1:2" x14ac:dyDescent="0.3">
      <c r="A5851" s="5">
        <v>34421</v>
      </c>
      <c r="B5851" s="4">
        <v>2144.5</v>
      </c>
    </row>
    <row r="5852" spans="1:2" x14ac:dyDescent="0.3">
      <c r="A5852" s="5">
        <v>34418</v>
      </c>
      <c r="B5852" s="4">
        <v>2136.6000979999999</v>
      </c>
    </row>
    <row r="5853" spans="1:2" x14ac:dyDescent="0.3">
      <c r="A5853" s="5">
        <v>34417</v>
      </c>
      <c r="B5853" s="4">
        <v>2152.6000979999999</v>
      </c>
    </row>
    <row r="5854" spans="1:2" x14ac:dyDescent="0.3">
      <c r="A5854" s="5">
        <v>34416</v>
      </c>
      <c r="B5854" s="4">
        <v>2200.1999510000001</v>
      </c>
    </row>
    <row r="5855" spans="1:2" x14ac:dyDescent="0.3">
      <c r="A5855" s="5">
        <v>34415</v>
      </c>
      <c r="B5855" s="4">
        <v>2200.6999510000001</v>
      </c>
    </row>
    <row r="5856" spans="1:2" x14ac:dyDescent="0.3">
      <c r="A5856" s="5">
        <v>34414</v>
      </c>
      <c r="B5856" s="4">
        <v>2202.6999510000001</v>
      </c>
    </row>
    <row r="5857" spans="1:2" x14ac:dyDescent="0.3">
      <c r="A5857" s="5">
        <v>34411</v>
      </c>
      <c r="B5857" s="4">
        <v>2221.3000489999999</v>
      </c>
    </row>
    <row r="5858" spans="1:2" x14ac:dyDescent="0.3">
      <c r="A5858" s="5">
        <v>34410</v>
      </c>
      <c r="B5858" s="4">
        <v>2247.8000489999999</v>
      </c>
    </row>
    <row r="5859" spans="1:2" x14ac:dyDescent="0.3">
      <c r="A5859" s="5">
        <v>34409</v>
      </c>
      <c r="B5859" s="4">
        <v>2242.6999510000001</v>
      </c>
    </row>
    <row r="5860" spans="1:2" x14ac:dyDescent="0.3">
      <c r="A5860" s="5">
        <v>34408</v>
      </c>
      <c r="B5860" s="4">
        <v>2258.5</v>
      </c>
    </row>
    <row r="5861" spans="1:2" x14ac:dyDescent="0.3">
      <c r="A5861" s="5">
        <v>34407</v>
      </c>
      <c r="B5861" s="4">
        <v>2215</v>
      </c>
    </row>
    <row r="5862" spans="1:2" x14ac:dyDescent="0.3">
      <c r="A5862" s="5">
        <v>34404</v>
      </c>
      <c r="B5862" s="4">
        <v>2175</v>
      </c>
    </row>
    <row r="5863" spans="1:2" x14ac:dyDescent="0.3">
      <c r="A5863" s="5">
        <v>34403</v>
      </c>
      <c r="B5863" s="4">
        <v>2184.6000979999999</v>
      </c>
    </row>
    <row r="5864" spans="1:2" x14ac:dyDescent="0.3">
      <c r="A5864" s="5">
        <v>34402</v>
      </c>
      <c r="B5864" s="4">
        <v>2199.6999510000001</v>
      </c>
    </row>
    <row r="5865" spans="1:2" x14ac:dyDescent="0.3">
      <c r="A5865" s="5">
        <v>34401</v>
      </c>
      <c r="B5865" s="4">
        <v>2216.3999020000001</v>
      </c>
    </row>
    <row r="5866" spans="1:2" x14ac:dyDescent="0.3">
      <c r="A5866" s="5">
        <v>34400</v>
      </c>
      <c r="B5866" s="4">
        <v>2219.8999020000001</v>
      </c>
    </row>
    <row r="5867" spans="1:2" x14ac:dyDescent="0.3">
      <c r="A5867" s="5">
        <v>34397</v>
      </c>
      <c r="B5867" s="4">
        <v>2178.6999510000001</v>
      </c>
    </row>
    <row r="5868" spans="1:2" x14ac:dyDescent="0.3">
      <c r="A5868" s="5">
        <v>34396</v>
      </c>
      <c r="B5868" s="4">
        <v>2144.6999510000001</v>
      </c>
    </row>
    <row r="5869" spans="1:2" x14ac:dyDescent="0.3">
      <c r="A5869" s="5">
        <v>34395</v>
      </c>
      <c r="B5869" s="4">
        <v>2144.6999510000001</v>
      </c>
    </row>
    <row r="5870" spans="1:2" x14ac:dyDescent="0.3">
      <c r="A5870" s="5">
        <v>34394</v>
      </c>
      <c r="B5870" s="4">
        <v>2183.1000979999999</v>
      </c>
    </row>
    <row r="5871" spans="1:2" x14ac:dyDescent="0.3">
      <c r="A5871" s="5">
        <v>34393</v>
      </c>
      <c r="B5871" s="4">
        <v>2238.1000979999999</v>
      </c>
    </row>
    <row r="5872" spans="1:2" x14ac:dyDescent="0.3">
      <c r="A5872" s="5">
        <v>34390</v>
      </c>
      <c r="B5872" s="4">
        <v>2199</v>
      </c>
    </row>
    <row r="5873" spans="1:2" x14ac:dyDescent="0.3">
      <c r="A5873" s="5">
        <v>34389</v>
      </c>
      <c r="B5873" s="4">
        <v>2208.3000489999999</v>
      </c>
    </row>
    <row r="5874" spans="1:2" x14ac:dyDescent="0.3">
      <c r="A5874" s="5">
        <v>34388</v>
      </c>
      <c r="B5874" s="4">
        <v>2252</v>
      </c>
    </row>
    <row r="5875" spans="1:2" x14ac:dyDescent="0.3">
      <c r="A5875" s="5">
        <v>34387</v>
      </c>
      <c r="B5875" s="4">
        <v>2226.6999510000001</v>
      </c>
    </row>
    <row r="5876" spans="1:2" x14ac:dyDescent="0.3">
      <c r="A5876" s="5">
        <v>34386</v>
      </c>
      <c r="B5876" s="4">
        <v>2215.1999510000001</v>
      </c>
    </row>
    <row r="5877" spans="1:2" x14ac:dyDescent="0.3">
      <c r="A5877" s="5">
        <v>34383</v>
      </c>
      <c r="B5877" s="4">
        <v>2251.8000489999999</v>
      </c>
    </row>
    <row r="5878" spans="1:2" x14ac:dyDescent="0.3">
      <c r="A5878" s="5">
        <v>34382</v>
      </c>
      <c r="B5878" s="4">
        <v>2281.1999510000001</v>
      </c>
    </row>
    <row r="5879" spans="1:2" x14ac:dyDescent="0.3">
      <c r="A5879" s="5">
        <v>34381</v>
      </c>
      <c r="B5879" s="4">
        <v>2258</v>
      </c>
    </row>
    <row r="5880" spans="1:2" x14ac:dyDescent="0.3">
      <c r="A5880" s="5">
        <v>34380</v>
      </c>
      <c r="B5880" s="4">
        <v>2258</v>
      </c>
    </row>
    <row r="5881" spans="1:2" x14ac:dyDescent="0.3">
      <c r="A5881" s="5">
        <v>34379</v>
      </c>
      <c r="B5881" s="4">
        <v>2281.6000979999999</v>
      </c>
    </row>
    <row r="5882" spans="1:2" x14ac:dyDescent="0.3">
      <c r="A5882" s="5">
        <v>34376</v>
      </c>
      <c r="B5882" s="4">
        <v>2275.1000979999999</v>
      </c>
    </row>
    <row r="5883" spans="1:2" x14ac:dyDescent="0.3">
      <c r="A5883" s="5">
        <v>34375</v>
      </c>
      <c r="B5883" s="4">
        <v>2296.8000489999999</v>
      </c>
    </row>
    <row r="5884" spans="1:2" x14ac:dyDescent="0.3">
      <c r="A5884" s="5">
        <v>34374</v>
      </c>
      <c r="B5884" s="4">
        <v>2302.1000979999999</v>
      </c>
    </row>
    <row r="5885" spans="1:2" x14ac:dyDescent="0.3">
      <c r="A5885" s="5">
        <v>34373</v>
      </c>
      <c r="B5885" s="4">
        <v>2299.8999020000001</v>
      </c>
    </row>
    <row r="5886" spans="1:2" x14ac:dyDescent="0.3">
      <c r="A5886" s="5">
        <v>34372</v>
      </c>
      <c r="B5886" s="4">
        <v>2287.1000979999999</v>
      </c>
    </row>
    <row r="5887" spans="1:2" x14ac:dyDescent="0.3">
      <c r="A5887" s="5">
        <v>34369</v>
      </c>
      <c r="B5887" s="4">
        <v>2329.1999510000001</v>
      </c>
    </row>
    <row r="5888" spans="1:2" x14ac:dyDescent="0.3">
      <c r="A5888" s="5">
        <v>34368</v>
      </c>
      <c r="B5888" s="4">
        <v>2322</v>
      </c>
    </row>
    <row r="5889" spans="1:2" x14ac:dyDescent="0.3">
      <c r="A5889" s="5">
        <v>34367</v>
      </c>
      <c r="B5889" s="4">
        <v>2355.8999020000001</v>
      </c>
    </row>
    <row r="5890" spans="1:2" x14ac:dyDescent="0.3">
      <c r="A5890" s="5">
        <v>34366</v>
      </c>
      <c r="B5890" s="4">
        <v>2331.3000489999999</v>
      </c>
    </row>
    <row r="5891" spans="1:2" x14ac:dyDescent="0.3">
      <c r="A5891" s="5">
        <v>34365</v>
      </c>
      <c r="B5891" s="4">
        <v>2334.3999020000001</v>
      </c>
    </row>
    <row r="5892" spans="1:2" x14ac:dyDescent="0.3">
      <c r="A5892" s="5">
        <v>34362</v>
      </c>
      <c r="B5892" s="4">
        <v>2313.1999510000001</v>
      </c>
    </row>
    <row r="5893" spans="1:2" x14ac:dyDescent="0.3">
      <c r="A5893" s="5">
        <v>34361</v>
      </c>
      <c r="B5893" s="4">
        <v>2281</v>
      </c>
    </row>
    <row r="5894" spans="1:2" x14ac:dyDescent="0.3">
      <c r="A5894" s="5">
        <v>34360</v>
      </c>
      <c r="B5894" s="4">
        <v>2282.3999020000001</v>
      </c>
    </row>
    <row r="5895" spans="1:2" x14ac:dyDescent="0.3">
      <c r="A5895" s="5">
        <v>34359</v>
      </c>
      <c r="B5895" s="4">
        <v>2278.3000489999999</v>
      </c>
    </row>
    <row r="5896" spans="1:2" x14ac:dyDescent="0.3">
      <c r="A5896" s="5">
        <v>34358</v>
      </c>
      <c r="B5896" s="4">
        <v>2274.5</v>
      </c>
    </row>
    <row r="5897" spans="1:2" x14ac:dyDescent="0.3">
      <c r="A5897" s="5">
        <v>34355</v>
      </c>
      <c r="B5897" s="4">
        <v>2244</v>
      </c>
    </row>
    <row r="5898" spans="1:2" x14ac:dyDescent="0.3">
      <c r="A5898" s="5">
        <v>34354</v>
      </c>
      <c r="B5898" s="4">
        <v>2257.8000489999999</v>
      </c>
    </row>
    <row r="5899" spans="1:2" x14ac:dyDescent="0.3">
      <c r="A5899" s="5">
        <v>34353</v>
      </c>
      <c r="B5899" s="4">
        <v>2274.6999510000001</v>
      </c>
    </row>
    <row r="5900" spans="1:2" x14ac:dyDescent="0.3">
      <c r="A5900" s="5">
        <v>34352</v>
      </c>
      <c r="B5900" s="4">
        <v>2247.3999020000001</v>
      </c>
    </row>
    <row r="5901" spans="1:2" x14ac:dyDescent="0.3">
      <c r="A5901" s="5">
        <v>34351</v>
      </c>
      <c r="B5901" s="4">
        <v>2234.8000489999999</v>
      </c>
    </row>
    <row r="5902" spans="1:2" x14ac:dyDescent="0.3">
      <c r="A5902" s="5">
        <v>34348</v>
      </c>
      <c r="B5902" s="4">
        <v>2262.3000489999999</v>
      </c>
    </row>
    <row r="5903" spans="1:2" x14ac:dyDescent="0.3">
      <c r="A5903" s="5">
        <v>34347</v>
      </c>
      <c r="B5903" s="4">
        <v>2252.1999510000001</v>
      </c>
    </row>
    <row r="5904" spans="1:2" x14ac:dyDescent="0.3">
      <c r="A5904" s="5">
        <v>34346</v>
      </c>
      <c r="B5904" s="4">
        <v>2281.8999020000001</v>
      </c>
    </row>
    <row r="5905" spans="1:2" x14ac:dyDescent="0.3">
      <c r="A5905" s="5">
        <v>34345</v>
      </c>
      <c r="B5905" s="4">
        <v>2331.3000489999999</v>
      </c>
    </row>
    <row r="5906" spans="1:2" x14ac:dyDescent="0.3">
      <c r="A5906" s="5">
        <v>34344</v>
      </c>
      <c r="B5906" s="4">
        <v>2317.3000489999999</v>
      </c>
    </row>
    <row r="5907" spans="1:2" x14ac:dyDescent="0.3">
      <c r="A5907" s="5">
        <v>34341</v>
      </c>
      <c r="B5907" s="4">
        <v>2307.6000979999999</v>
      </c>
    </row>
    <row r="5908" spans="1:2" x14ac:dyDescent="0.3">
      <c r="A5908" s="5">
        <v>34340</v>
      </c>
      <c r="B5908" s="4">
        <v>2275.1000979999999</v>
      </c>
    </row>
    <row r="5909" spans="1:2" x14ac:dyDescent="0.3">
      <c r="A5909" s="5">
        <v>34339</v>
      </c>
      <c r="B5909" s="4">
        <v>2249.6000979999999</v>
      </c>
    </row>
    <row r="5910" spans="1:2" x14ac:dyDescent="0.3">
      <c r="A5910" s="5">
        <v>34338</v>
      </c>
      <c r="B5910" s="4">
        <v>2274.3000489999999</v>
      </c>
    </row>
    <row r="5911" spans="1:2" x14ac:dyDescent="0.3">
      <c r="A5911" s="5">
        <v>34337</v>
      </c>
      <c r="B5911" s="4">
        <v>2290.6000979999999</v>
      </c>
    </row>
    <row r="5912" spans="1:2" x14ac:dyDescent="0.3">
      <c r="A5912" s="5">
        <v>34334</v>
      </c>
      <c r="B5912" s="4">
        <v>2268.1999510000001</v>
      </c>
    </row>
    <row r="5913" spans="1:2" x14ac:dyDescent="0.3">
      <c r="A5913" s="5">
        <v>34333</v>
      </c>
      <c r="B5913" s="4">
        <v>2281.1999510000001</v>
      </c>
    </row>
    <row r="5914" spans="1:2" x14ac:dyDescent="0.3">
      <c r="A5914" s="5">
        <v>34332</v>
      </c>
      <c r="B5914" s="4">
        <v>2281.8999020000001</v>
      </c>
    </row>
    <row r="5915" spans="1:2" x14ac:dyDescent="0.3">
      <c r="A5915" s="5">
        <v>34331</v>
      </c>
      <c r="B5915" s="4">
        <v>2264.6000979999999</v>
      </c>
    </row>
    <row r="5916" spans="1:2" x14ac:dyDescent="0.3">
      <c r="A5916" s="5">
        <v>34330</v>
      </c>
      <c r="B5916" s="4">
        <v>2276.6000979999999</v>
      </c>
    </row>
    <row r="5917" spans="1:2" x14ac:dyDescent="0.3">
      <c r="A5917" s="5">
        <v>34327</v>
      </c>
      <c r="B5917" s="4">
        <v>2251.5</v>
      </c>
    </row>
    <row r="5918" spans="1:2" x14ac:dyDescent="0.3">
      <c r="A5918" s="5">
        <v>34326</v>
      </c>
      <c r="B5918" s="4">
        <v>2243</v>
      </c>
    </row>
    <row r="5919" spans="1:2" x14ac:dyDescent="0.3">
      <c r="A5919" s="5">
        <v>34325</v>
      </c>
      <c r="B5919" s="4">
        <v>2225.8000489999999</v>
      </c>
    </row>
    <row r="5920" spans="1:2" x14ac:dyDescent="0.3">
      <c r="A5920" s="5">
        <v>34324</v>
      </c>
      <c r="B5920" s="4">
        <v>2215.8999020000001</v>
      </c>
    </row>
    <row r="5921" spans="1:2" x14ac:dyDescent="0.3">
      <c r="A5921" s="5">
        <v>34323</v>
      </c>
      <c r="B5921" s="4">
        <v>2223.5</v>
      </c>
    </row>
    <row r="5922" spans="1:2" x14ac:dyDescent="0.3">
      <c r="A5922" s="5">
        <v>34320</v>
      </c>
      <c r="B5922" s="4">
        <v>2196.3999020000001</v>
      </c>
    </row>
    <row r="5923" spans="1:2" x14ac:dyDescent="0.3">
      <c r="A5923" s="5">
        <v>34319</v>
      </c>
      <c r="B5923" s="4">
        <v>2160.3000489999999</v>
      </c>
    </row>
    <row r="5924" spans="1:2" x14ac:dyDescent="0.3">
      <c r="A5924" s="5">
        <v>34318</v>
      </c>
      <c r="B5924" s="4">
        <v>2162.6000979999999</v>
      </c>
    </row>
    <row r="5925" spans="1:2" x14ac:dyDescent="0.3">
      <c r="A5925" s="5">
        <v>34317</v>
      </c>
      <c r="B5925" s="4">
        <v>2156.5</v>
      </c>
    </row>
    <row r="5926" spans="1:2" x14ac:dyDescent="0.3">
      <c r="A5926" s="5">
        <v>34316</v>
      </c>
      <c r="B5926" s="4">
        <v>2196.3000489999999</v>
      </c>
    </row>
    <row r="5927" spans="1:2" x14ac:dyDescent="0.3">
      <c r="A5927" s="5">
        <v>34313</v>
      </c>
      <c r="B5927" s="4">
        <v>2198.1000979999999</v>
      </c>
    </row>
    <row r="5928" spans="1:2" x14ac:dyDescent="0.3">
      <c r="A5928" s="5">
        <v>34312</v>
      </c>
      <c r="B5928" s="4">
        <v>2211.3999020000001</v>
      </c>
    </row>
    <row r="5929" spans="1:2" x14ac:dyDescent="0.3">
      <c r="A5929" s="5">
        <v>34311</v>
      </c>
      <c r="B5929" s="4">
        <v>2205.3000489999999</v>
      </c>
    </row>
    <row r="5930" spans="1:2" x14ac:dyDescent="0.3">
      <c r="A5930" s="5">
        <v>34310</v>
      </c>
      <c r="B5930" s="4">
        <v>2176.1000979999999</v>
      </c>
    </row>
    <row r="5931" spans="1:2" x14ac:dyDescent="0.3">
      <c r="A5931" s="5">
        <v>34309</v>
      </c>
      <c r="B5931" s="4">
        <v>2186.6999510000001</v>
      </c>
    </row>
    <row r="5932" spans="1:2" x14ac:dyDescent="0.3">
      <c r="A5932" s="5">
        <v>34306</v>
      </c>
      <c r="B5932" s="4">
        <v>2188.3999020000001</v>
      </c>
    </row>
    <row r="5933" spans="1:2" x14ac:dyDescent="0.3">
      <c r="A5933" s="5">
        <v>34305</v>
      </c>
      <c r="B5933" s="4">
        <v>2160.5</v>
      </c>
    </row>
    <row r="5934" spans="1:2" x14ac:dyDescent="0.3">
      <c r="A5934" s="5">
        <v>34304</v>
      </c>
      <c r="B5934" s="4">
        <v>2154</v>
      </c>
    </row>
    <row r="5935" spans="1:2" x14ac:dyDescent="0.3">
      <c r="A5935" s="5">
        <v>34303</v>
      </c>
      <c r="B5935" s="4">
        <v>2110.1000979999999</v>
      </c>
    </row>
    <row r="5936" spans="1:2" x14ac:dyDescent="0.3">
      <c r="A5936" s="5">
        <v>34302</v>
      </c>
      <c r="B5936" s="4">
        <v>2119.3000489999999</v>
      </c>
    </row>
    <row r="5937" spans="1:2" x14ac:dyDescent="0.3">
      <c r="A5937" s="5">
        <v>34299</v>
      </c>
      <c r="B5937" s="4">
        <v>2120.6000979999999</v>
      </c>
    </row>
    <row r="5938" spans="1:2" x14ac:dyDescent="0.3">
      <c r="A5938" s="5">
        <v>34298</v>
      </c>
      <c r="B5938" s="4">
        <v>2118.3999020000001</v>
      </c>
    </row>
    <row r="5939" spans="1:2" x14ac:dyDescent="0.3">
      <c r="A5939" s="5">
        <v>34297</v>
      </c>
      <c r="B5939" s="4">
        <v>2070.6000979999999</v>
      </c>
    </row>
    <row r="5940" spans="1:2" x14ac:dyDescent="0.3">
      <c r="A5940" s="5">
        <v>34296</v>
      </c>
      <c r="B5940" s="4">
        <v>2071.5</v>
      </c>
    </row>
    <row r="5941" spans="1:2" x14ac:dyDescent="0.3">
      <c r="A5941" s="5">
        <v>34295</v>
      </c>
      <c r="B5941" s="4">
        <v>2082.6000979999999</v>
      </c>
    </row>
    <row r="5942" spans="1:2" x14ac:dyDescent="0.3">
      <c r="A5942" s="5">
        <v>34292</v>
      </c>
      <c r="B5942" s="4">
        <v>2145.1999510000001</v>
      </c>
    </row>
    <row r="5943" spans="1:2" x14ac:dyDescent="0.3">
      <c r="A5943" s="5">
        <v>34291</v>
      </c>
      <c r="B5943" s="4">
        <v>2149.6999510000001</v>
      </c>
    </row>
    <row r="5944" spans="1:2" x14ac:dyDescent="0.3">
      <c r="A5944" s="5">
        <v>34290</v>
      </c>
      <c r="B5944" s="4">
        <v>2148</v>
      </c>
    </row>
    <row r="5945" spans="1:2" x14ac:dyDescent="0.3">
      <c r="A5945" s="5">
        <v>34289</v>
      </c>
      <c r="B5945" s="4">
        <v>2115.8999020000001</v>
      </c>
    </row>
    <row r="5946" spans="1:2" x14ac:dyDescent="0.3">
      <c r="A5946" s="5">
        <v>34288</v>
      </c>
      <c r="B5946" s="4">
        <v>2117.8999020000001</v>
      </c>
    </row>
    <row r="5947" spans="1:2" x14ac:dyDescent="0.3">
      <c r="A5947" s="5">
        <v>34285</v>
      </c>
      <c r="B5947" s="4">
        <v>2096.8999020000001</v>
      </c>
    </row>
    <row r="5948" spans="1:2" x14ac:dyDescent="0.3">
      <c r="A5948" s="5">
        <v>34283</v>
      </c>
      <c r="B5948" s="4">
        <v>2087.3000489999999</v>
      </c>
    </row>
    <row r="5949" spans="1:2" x14ac:dyDescent="0.3">
      <c r="A5949" s="5">
        <v>34282</v>
      </c>
      <c r="B5949" s="4">
        <v>2112.8999020000001</v>
      </c>
    </row>
    <row r="5950" spans="1:2" x14ac:dyDescent="0.3">
      <c r="A5950" s="5">
        <v>34281</v>
      </c>
      <c r="B5950" s="4">
        <v>2084.8000489999999</v>
      </c>
    </row>
    <row r="5951" spans="1:2" x14ac:dyDescent="0.3">
      <c r="A5951" s="5">
        <v>34278</v>
      </c>
      <c r="B5951" s="4">
        <v>2081</v>
      </c>
    </row>
    <row r="5952" spans="1:2" x14ac:dyDescent="0.3">
      <c r="A5952" s="5">
        <v>34277</v>
      </c>
      <c r="B5952" s="4">
        <v>2136</v>
      </c>
    </row>
    <row r="5953" spans="1:2" x14ac:dyDescent="0.3">
      <c r="A5953" s="5">
        <v>34276</v>
      </c>
      <c r="B5953" s="4">
        <v>2171.1999510000001</v>
      </c>
    </row>
    <row r="5954" spans="1:2" x14ac:dyDescent="0.3">
      <c r="A5954" s="5">
        <v>34275</v>
      </c>
      <c r="B5954" s="4">
        <v>2169.6999510000001</v>
      </c>
    </row>
    <row r="5955" spans="1:2" x14ac:dyDescent="0.3">
      <c r="A5955" s="5">
        <v>34271</v>
      </c>
      <c r="B5955" s="4">
        <v>2182</v>
      </c>
    </row>
    <row r="5956" spans="1:2" x14ac:dyDescent="0.3">
      <c r="A5956" s="5">
        <v>34270</v>
      </c>
      <c r="B5956" s="4">
        <v>2196</v>
      </c>
    </row>
    <row r="5957" spans="1:2" x14ac:dyDescent="0.3">
      <c r="A5957" s="5">
        <v>34269</v>
      </c>
      <c r="B5957" s="4">
        <v>2192</v>
      </c>
    </row>
    <row r="5958" spans="1:2" x14ac:dyDescent="0.3">
      <c r="A5958" s="5">
        <v>34268</v>
      </c>
      <c r="B5958" s="4">
        <v>2210.3999020000001</v>
      </c>
    </row>
    <row r="5959" spans="1:2" x14ac:dyDescent="0.3">
      <c r="A5959" s="5">
        <v>34267</v>
      </c>
      <c r="B5959" s="4">
        <v>2227.6999510000001</v>
      </c>
    </row>
    <row r="5960" spans="1:2" x14ac:dyDescent="0.3">
      <c r="A5960" s="5">
        <v>34264</v>
      </c>
      <c r="B5960" s="4">
        <v>2231.8999020000001</v>
      </c>
    </row>
    <row r="5961" spans="1:2" x14ac:dyDescent="0.3">
      <c r="A5961" s="5">
        <v>34263</v>
      </c>
      <c r="B5961" s="4">
        <v>2199.6999510000001</v>
      </c>
    </row>
    <row r="5962" spans="1:2" x14ac:dyDescent="0.3">
      <c r="A5962" s="5">
        <v>34262</v>
      </c>
      <c r="B5962" s="4">
        <v>2149.6999510000001</v>
      </c>
    </row>
    <row r="5963" spans="1:2" x14ac:dyDescent="0.3">
      <c r="A5963" s="5">
        <v>34261</v>
      </c>
      <c r="B5963" s="4">
        <v>2147.3000489999999</v>
      </c>
    </row>
    <row r="5964" spans="1:2" x14ac:dyDescent="0.3">
      <c r="A5964" s="5">
        <v>34260</v>
      </c>
      <c r="B5964" s="4">
        <v>2145</v>
      </c>
    </row>
    <row r="5965" spans="1:2" x14ac:dyDescent="0.3">
      <c r="A5965" s="5">
        <v>34257</v>
      </c>
      <c r="B5965" s="4">
        <v>2139.3000489999999</v>
      </c>
    </row>
    <row r="5966" spans="1:2" x14ac:dyDescent="0.3">
      <c r="A5966" s="5">
        <v>34256</v>
      </c>
      <c r="B5966" s="4">
        <v>2113.8999020000001</v>
      </c>
    </row>
    <row r="5967" spans="1:2" x14ac:dyDescent="0.3">
      <c r="A5967" s="5">
        <v>34255</v>
      </c>
      <c r="B5967" s="4">
        <v>2127.3000489999999</v>
      </c>
    </row>
    <row r="5968" spans="1:2" x14ac:dyDescent="0.3">
      <c r="A5968" s="5">
        <v>34254</v>
      </c>
      <c r="B5968" s="4">
        <v>2126.8999020000001</v>
      </c>
    </row>
    <row r="5969" spans="1:2" x14ac:dyDescent="0.3">
      <c r="A5969" s="5">
        <v>34253</v>
      </c>
      <c r="B5969" s="4">
        <v>2138.6999510000001</v>
      </c>
    </row>
    <row r="5970" spans="1:2" x14ac:dyDescent="0.3">
      <c r="A5970" s="5">
        <v>34250</v>
      </c>
      <c r="B5970" s="4">
        <v>2156.3999020000001</v>
      </c>
    </row>
    <row r="5971" spans="1:2" x14ac:dyDescent="0.3">
      <c r="A5971" s="5">
        <v>34249</v>
      </c>
      <c r="B5971" s="4">
        <v>2147.3999020000001</v>
      </c>
    </row>
    <row r="5972" spans="1:2" x14ac:dyDescent="0.3">
      <c r="A5972" s="5">
        <v>34248</v>
      </c>
      <c r="B5972" s="4">
        <v>2164.5</v>
      </c>
    </row>
    <row r="5973" spans="1:2" x14ac:dyDescent="0.3">
      <c r="A5973" s="5">
        <v>34247</v>
      </c>
      <c r="B5973" s="4">
        <v>2158.8000489999999</v>
      </c>
    </row>
    <row r="5974" spans="1:2" x14ac:dyDescent="0.3">
      <c r="A5974" s="5">
        <v>34246</v>
      </c>
      <c r="B5974" s="4">
        <v>2128.6999510000001</v>
      </c>
    </row>
    <row r="5975" spans="1:2" x14ac:dyDescent="0.3">
      <c r="A5975" s="5">
        <v>34243</v>
      </c>
      <c r="B5975" s="4">
        <v>2116.6999510000001</v>
      </c>
    </row>
    <row r="5976" spans="1:2" x14ac:dyDescent="0.3">
      <c r="A5976" s="5">
        <v>34242</v>
      </c>
      <c r="B5976" s="4">
        <v>2114.6000979999999</v>
      </c>
    </row>
    <row r="5977" spans="1:2" x14ac:dyDescent="0.3">
      <c r="A5977" s="5">
        <v>34241</v>
      </c>
      <c r="B5977" s="4">
        <v>2126.8000489999999</v>
      </c>
    </row>
    <row r="5978" spans="1:2" x14ac:dyDescent="0.3">
      <c r="A5978" s="5">
        <v>34240</v>
      </c>
      <c r="B5978" s="4">
        <v>2120</v>
      </c>
    </row>
    <row r="5979" spans="1:2" x14ac:dyDescent="0.3">
      <c r="A5979" s="5">
        <v>34239</v>
      </c>
      <c r="B5979" s="4">
        <v>2108.6000979999999</v>
      </c>
    </row>
    <row r="5980" spans="1:2" x14ac:dyDescent="0.3">
      <c r="A5980" s="5">
        <v>34236</v>
      </c>
      <c r="B5980" s="4">
        <v>2092.6000979999999</v>
      </c>
    </row>
    <row r="5981" spans="1:2" x14ac:dyDescent="0.3">
      <c r="A5981" s="5">
        <v>34235</v>
      </c>
      <c r="B5981" s="4">
        <v>2057.5</v>
      </c>
    </row>
    <row r="5982" spans="1:2" x14ac:dyDescent="0.3">
      <c r="A5982" s="5">
        <v>34234</v>
      </c>
      <c r="B5982" s="4">
        <v>2080</v>
      </c>
    </row>
    <row r="5983" spans="1:2" x14ac:dyDescent="0.3">
      <c r="A5983" s="5">
        <v>34233</v>
      </c>
      <c r="B5983" s="4">
        <v>2094.3999020000001</v>
      </c>
    </row>
    <row r="5984" spans="1:2" x14ac:dyDescent="0.3">
      <c r="A5984" s="5">
        <v>34232</v>
      </c>
      <c r="B5984" s="4">
        <v>2107.3999020000001</v>
      </c>
    </row>
    <row r="5985" spans="1:2" x14ac:dyDescent="0.3">
      <c r="A5985" s="5">
        <v>34229</v>
      </c>
      <c r="B5985" s="4">
        <v>2099.5</v>
      </c>
    </row>
    <row r="5986" spans="1:2" x14ac:dyDescent="0.3">
      <c r="A5986" s="5">
        <v>34228</v>
      </c>
      <c r="B5986" s="4">
        <v>2075.6000979999999</v>
      </c>
    </row>
    <row r="5987" spans="1:2" x14ac:dyDescent="0.3">
      <c r="A5987" s="5">
        <v>34227</v>
      </c>
      <c r="B5987" s="4">
        <v>2078.5</v>
      </c>
    </row>
    <row r="5988" spans="1:2" x14ac:dyDescent="0.3">
      <c r="A5988" s="5">
        <v>34226</v>
      </c>
      <c r="B5988" s="4">
        <v>2134.1000979999999</v>
      </c>
    </row>
    <row r="5989" spans="1:2" x14ac:dyDescent="0.3">
      <c r="A5989" s="5">
        <v>34225</v>
      </c>
      <c r="B5989" s="4">
        <v>2119.1000979999999</v>
      </c>
    </row>
    <row r="5990" spans="1:2" x14ac:dyDescent="0.3">
      <c r="A5990" s="5">
        <v>34222</v>
      </c>
      <c r="B5990" s="4">
        <v>2108.3999020000001</v>
      </c>
    </row>
    <row r="5991" spans="1:2" x14ac:dyDescent="0.3">
      <c r="A5991" s="5">
        <v>34221</v>
      </c>
      <c r="B5991" s="4">
        <v>2108.8000489999999</v>
      </c>
    </row>
    <row r="5992" spans="1:2" x14ac:dyDescent="0.3">
      <c r="A5992" s="5">
        <v>34220</v>
      </c>
      <c r="B5992" s="4">
        <v>2129.3999020000001</v>
      </c>
    </row>
    <row r="5993" spans="1:2" x14ac:dyDescent="0.3">
      <c r="A5993" s="5">
        <v>34219</v>
      </c>
      <c r="B5993" s="4">
        <v>2137.3000489999999</v>
      </c>
    </row>
    <row r="5994" spans="1:2" x14ac:dyDescent="0.3">
      <c r="A5994" s="5">
        <v>34218</v>
      </c>
      <c r="B5994" s="4">
        <v>2158</v>
      </c>
    </row>
    <row r="5995" spans="1:2" x14ac:dyDescent="0.3">
      <c r="A5995" s="5">
        <v>34215</v>
      </c>
      <c r="B5995" s="4">
        <v>2156.1000979999999</v>
      </c>
    </row>
    <row r="5996" spans="1:2" x14ac:dyDescent="0.3">
      <c r="A5996" s="5">
        <v>34214</v>
      </c>
      <c r="B5996" s="4">
        <v>2185.1000979999999</v>
      </c>
    </row>
    <row r="5997" spans="1:2" x14ac:dyDescent="0.3">
      <c r="A5997" s="5">
        <v>34213</v>
      </c>
      <c r="B5997" s="4">
        <v>2191.8999020000001</v>
      </c>
    </row>
    <row r="5998" spans="1:2" x14ac:dyDescent="0.3">
      <c r="A5998" s="5">
        <v>34212</v>
      </c>
      <c r="B5998" s="4">
        <v>2216.5</v>
      </c>
    </row>
    <row r="5999" spans="1:2" x14ac:dyDescent="0.3">
      <c r="A5999" s="5">
        <v>34211</v>
      </c>
      <c r="B5999" s="4">
        <v>2205.6999510000001</v>
      </c>
    </row>
    <row r="6000" spans="1:2" x14ac:dyDescent="0.3">
      <c r="A6000" s="5">
        <v>34208</v>
      </c>
      <c r="B6000" s="4">
        <v>2183.8999020000001</v>
      </c>
    </row>
    <row r="6001" spans="1:2" x14ac:dyDescent="0.3">
      <c r="A6001" s="5">
        <v>34207</v>
      </c>
      <c r="B6001" s="4">
        <v>2173.6000979999999</v>
      </c>
    </row>
    <row r="6002" spans="1:2" x14ac:dyDescent="0.3">
      <c r="A6002" s="5">
        <v>34206</v>
      </c>
      <c r="B6002" s="4">
        <v>2159.3000489999999</v>
      </c>
    </row>
    <row r="6003" spans="1:2" x14ac:dyDescent="0.3">
      <c r="A6003" s="5">
        <v>34205</v>
      </c>
      <c r="B6003" s="4">
        <v>2123.3999020000001</v>
      </c>
    </row>
    <row r="6004" spans="1:2" x14ac:dyDescent="0.3">
      <c r="A6004" s="5">
        <v>34204</v>
      </c>
      <c r="B6004" s="4">
        <v>2111.3999020000001</v>
      </c>
    </row>
    <row r="6005" spans="1:2" x14ac:dyDescent="0.3">
      <c r="A6005" s="5">
        <v>34201</v>
      </c>
      <c r="B6005" s="4">
        <v>2128.1999510000001</v>
      </c>
    </row>
    <row r="6006" spans="1:2" x14ac:dyDescent="0.3">
      <c r="A6006" s="5">
        <v>34200</v>
      </c>
      <c r="B6006" s="4">
        <v>2139.1999510000001</v>
      </c>
    </row>
    <row r="6007" spans="1:2" x14ac:dyDescent="0.3">
      <c r="A6007" s="5">
        <v>34199</v>
      </c>
      <c r="B6007" s="4">
        <v>2160.8000489999999</v>
      </c>
    </row>
    <row r="6008" spans="1:2" x14ac:dyDescent="0.3">
      <c r="A6008" s="5">
        <v>34198</v>
      </c>
      <c r="B6008" s="4">
        <v>2136.3000489999999</v>
      </c>
    </row>
    <row r="6009" spans="1:2" x14ac:dyDescent="0.3">
      <c r="A6009" s="5">
        <v>34194</v>
      </c>
      <c r="B6009" s="4">
        <v>2148</v>
      </c>
    </row>
    <row r="6010" spans="1:2" x14ac:dyDescent="0.3">
      <c r="A6010" s="5">
        <v>34193</v>
      </c>
      <c r="B6010" s="4">
        <v>2161.8999020000001</v>
      </c>
    </row>
    <row r="6011" spans="1:2" x14ac:dyDescent="0.3">
      <c r="A6011" s="5">
        <v>34192</v>
      </c>
      <c r="B6011" s="4">
        <v>2167.3999020000001</v>
      </c>
    </row>
    <row r="6012" spans="1:2" x14ac:dyDescent="0.3">
      <c r="A6012" s="5">
        <v>34191</v>
      </c>
      <c r="B6012" s="4">
        <v>2139.8000489999999</v>
      </c>
    </row>
    <row r="6013" spans="1:2" x14ac:dyDescent="0.3">
      <c r="A6013" s="5">
        <v>34190</v>
      </c>
      <c r="B6013" s="4">
        <v>2138.5</v>
      </c>
    </row>
    <row r="6014" spans="1:2" x14ac:dyDescent="0.3">
      <c r="A6014" s="5">
        <v>34187</v>
      </c>
      <c r="B6014" s="4">
        <v>2149.8000489999999</v>
      </c>
    </row>
    <row r="6015" spans="1:2" x14ac:dyDescent="0.3">
      <c r="A6015" s="5">
        <v>34186</v>
      </c>
      <c r="B6015" s="4">
        <v>2115.3000489999999</v>
      </c>
    </row>
    <row r="6016" spans="1:2" x14ac:dyDescent="0.3">
      <c r="A6016" s="5">
        <v>34185</v>
      </c>
      <c r="B6016" s="4">
        <v>2101.3999020000001</v>
      </c>
    </row>
    <row r="6017" spans="1:2" x14ac:dyDescent="0.3">
      <c r="A6017" s="5">
        <v>34184</v>
      </c>
      <c r="B6017" s="4">
        <v>2110.6000979999999</v>
      </c>
    </row>
    <row r="6018" spans="1:2" x14ac:dyDescent="0.3">
      <c r="A6018" s="5">
        <v>34183</v>
      </c>
      <c r="B6018" s="4">
        <v>2129</v>
      </c>
    </row>
    <row r="6019" spans="1:2" x14ac:dyDescent="0.3">
      <c r="A6019" s="5">
        <v>34180</v>
      </c>
      <c r="B6019" s="4">
        <v>2085.8999020000001</v>
      </c>
    </row>
    <row r="6020" spans="1:2" x14ac:dyDescent="0.3">
      <c r="A6020" s="5">
        <v>34179</v>
      </c>
      <c r="B6020" s="4">
        <v>2036</v>
      </c>
    </row>
    <row r="6021" spans="1:2" x14ac:dyDescent="0.3">
      <c r="A6021" s="5">
        <v>34178</v>
      </c>
      <c r="B6021" s="4">
        <v>1989.5</v>
      </c>
    </row>
    <row r="6022" spans="1:2" x14ac:dyDescent="0.3">
      <c r="A6022" s="5">
        <v>34177</v>
      </c>
      <c r="B6022" s="4">
        <v>1998.099976</v>
      </c>
    </row>
    <row r="6023" spans="1:2" x14ac:dyDescent="0.3">
      <c r="A6023" s="5">
        <v>34176</v>
      </c>
      <c r="B6023" s="4">
        <v>2006.1999510000001</v>
      </c>
    </row>
    <row r="6024" spans="1:2" x14ac:dyDescent="0.3">
      <c r="A6024" s="5">
        <v>34173</v>
      </c>
      <c r="B6024" s="4">
        <v>1995</v>
      </c>
    </row>
    <row r="6025" spans="1:2" x14ac:dyDescent="0.3">
      <c r="A6025" s="5">
        <v>34172</v>
      </c>
      <c r="B6025" s="4">
        <v>1965.6999510000001</v>
      </c>
    </row>
    <row r="6026" spans="1:2" x14ac:dyDescent="0.3">
      <c r="A6026" s="5">
        <v>34171</v>
      </c>
      <c r="B6026" s="4">
        <v>1947.5</v>
      </c>
    </row>
    <row r="6027" spans="1:2" x14ac:dyDescent="0.3">
      <c r="A6027" s="5">
        <v>34170</v>
      </c>
      <c r="B6027" s="4">
        <v>1968.400024</v>
      </c>
    </row>
    <row r="6028" spans="1:2" x14ac:dyDescent="0.3">
      <c r="A6028" s="5">
        <v>34169</v>
      </c>
      <c r="B6028" s="4">
        <v>1981.6999510000001</v>
      </c>
    </row>
    <row r="6029" spans="1:2" x14ac:dyDescent="0.3">
      <c r="A6029" s="5">
        <v>34166</v>
      </c>
      <c r="B6029" s="4">
        <v>1974.900024</v>
      </c>
    </row>
    <row r="6030" spans="1:2" x14ac:dyDescent="0.3">
      <c r="A6030" s="5">
        <v>34165</v>
      </c>
      <c r="B6030" s="4">
        <v>1963.099976</v>
      </c>
    </row>
    <row r="6031" spans="1:2" x14ac:dyDescent="0.3">
      <c r="A6031" s="5">
        <v>34163</v>
      </c>
      <c r="B6031" s="4">
        <v>1991.1999510000001</v>
      </c>
    </row>
    <row r="6032" spans="1:2" x14ac:dyDescent="0.3">
      <c r="A6032" s="5">
        <v>34162</v>
      </c>
      <c r="B6032" s="4">
        <v>1992.1999510000001</v>
      </c>
    </row>
    <row r="6033" spans="1:2" x14ac:dyDescent="0.3">
      <c r="A6033" s="5">
        <v>34159</v>
      </c>
      <c r="B6033" s="4">
        <v>1985.6999510000001</v>
      </c>
    </row>
    <row r="6034" spans="1:2" x14ac:dyDescent="0.3">
      <c r="A6034" s="5">
        <v>34158</v>
      </c>
      <c r="B6034" s="4">
        <v>1980.400024</v>
      </c>
    </row>
    <row r="6035" spans="1:2" x14ac:dyDescent="0.3">
      <c r="A6035" s="5">
        <v>34157</v>
      </c>
      <c r="B6035" s="4">
        <v>1943.6999510000001</v>
      </c>
    </row>
    <row r="6036" spans="1:2" x14ac:dyDescent="0.3">
      <c r="A6036" s="5">
        <v>34156</v>
      </c>
      <c r="B6036" s="4">
        <v>1935.099976</v>
      </c>
    </row>
    <row r="6037" spans="1:2" x14ac:dyDescent="0.3">
      <c r="A6037" s="5">
        <v>34155</v>
      </c>
      <c r="B6037" s="4">
        <v>1925.400024</v>
      </c>
    </row>
    <row r="6038" spans="1:2" x14ac:dyDescent="0.3">
      <c r="A6038" s="5">
        <v>34152</v>
      </c>
      <c r="B6038" s="4">
        <v>1941.1999510000001</v>
      </c>
    </row>
    <row r="6039" spans="1:2" x14ac:dyDescent="0.3">
      <c r="A6039" s="5">
        <v>34151</v>
      </c>
      <c r="B6039" s="4">
        <v>1960.1999510000001</v>
      </c>
    </row>
    <row r="6040" spans="1:2" x14ac:dyDescent="0.3">
      <c r="A6040" s="5">
        <v>34150</v>
      </c>
      <c r="B6040" s="4">
        <v>1971.900024</v>
      </c>
    </row>
    <row r="6041" spans="1:2" x14ac:dyDescent="0.3">
      <c r="A6041" s="5">
        <v>34149</v>
      </c>
      <c r="B6041" s="4">
        <v>1977.5</v>
      </c>
    </row>
    <row r="6042" spans="1:2" x14ac:dyDescent="0.3">
      <c r="A6042" s="5">
        <v>34148</v>
      </c>
      <c r="B6042" s="4">
        <v>1991</v>
      </c>
    </row>
    <row r="6043" spans="1:2" x14ac:dyDescent="0.3">
      <c r="A6043" s="5">
        <v>34145</v>
      </c>
      <c r="B6043" s="4">
        <v>1960.8000489999999</v>
      </c>
    </row>
    <row r="6044" spans="1:2" x14ac:dyDescent="0.3">
      <c r="A6044" s="5">
        <v>34144</v>
      </c>
      <c r="B6044" s="4">
        <v>1963.3000489999999</v>
      </c>
    </row>
    <row r="6045" spans="1:2" x14ac:dyDescent="0.3">
      <c r="A6045" s="5">
        <v>34143</v>
      </c>
      <c r="B6045" s="4">
        <v>1942.400024</v>
      </c>
    </row>
    <row r="6046" spans="1:2" x14ac:dyDescent="0.3">
      <c r="A6046" s="5">
        <v>34142</v>
      </c>
      <c r="B6046" s="4">
        <v>1935.3000489999999</v>
      </c>
    </row>
    <row r="6047" spans="1:2" x14ac:dyDescent="0.3">
      <c r="A6047" s="5">
        <v>34141</v>
      </c>
      <c r="B6047" s="4">
        <v>1929.1999510000001</v>
      </c>
    </row>
    <row r="6048" spans="1:2" x14ac:dyDescent="0.3">
      <c r="A6048" s="5">
        <v>34138</v>
      </c>
      <c r="B6048" s="4">
        <v>1910.3000489999999</v>
      </c>
    </row>
    <row r="6049" spans="1:2" x14ac:dyDescent="0.3">
      <c r="A6049" s="5">
        <v>34137</v>
      </c>
      <c r="B6049" s="4">
        <v>1900.3000489999999</v>
      </c>
    </row>
    <row r="6050" spans="1:2" x14ac:dyDescent="0.3">
      <c r="A6050" s="5">
        <v>34136</v>
      </c>
      <c r="B6050" s="4">
        <v>1918.8000489999999</v>
      </c>
    </row>
    <row r="6051" spans="1:2" x14ac:dyDescent="0.3">
      <c r="A6051" s="5">
        <v>34135</v>
      </c>
      <c r="B6051" s="4">
        <v>1897.900024</v>
      </c>
    </row>
    <row r="6052" spans="1:2" x14ac:dyDescent="0.3">
      <c r="A6052" s="5">
        <v>34134</v>
      </c>
      <c r="B6052" s="4">
        <v>1916.8000489999999</v>
      </c>
    </row>
    <row r="6053" spans="1:2" x14ac:dyDescent="0.3">
      <c r="A6053" s="5">
        <v>34131</v>
      </c>
      <c r="B6053" s="4">
        <v>1920.400024</v>
      </c>
    </row>
    <row r="6054" spans="1:2" x14ac:dyDescent="0.3">
      <c r="A6054" s="5">
        <v>34130</v>
      </c>
      <c r="B6054" s="4">
        <v>1911.1999510000001</v>
      </c>
    </row>
    <row r="6055" spans="1:2" x14ac:dyDescent="0.3">
      <c r="A6055" s="5">
        <v>34129</v>
      </c>
      <c r="B6055" s="4">
        <v>1915.1999510000001</v>
      </c>
    </row>
    <row r="6056" spans="1:2" x14ac:dyDescent="0.3">
      <c r="A6056" s="5">
        <v>34128</v>
      </c>
      <c r="B6056" s="4">
        <v>1893.6999510000001</v>
      </c>
    </row>
    <row r="6057" spans="1:2" x14ac:dyDescent="0.3">
      <c r="A6057" s="5">
        <v>34127</v>
      </c>
      <c r="B6057" s="4">
        <v>1887.900024</v>
      </c>
    </row>
    <row r="6058" spans="1:2" x14ac:dyDescent="0.3">
      <c r="A6058" s="5">
        <v>34124</v>
      </c>
      <c r="B6058" s="4">
        <v>1859.6999510000001</v>
      </c>
    </row>
    <row r="6059" spans="1:2" x14ac:dyDescent="0.3">
      <c r="A6059" s="5">
        <v>34123</v>
      </c>
      <c r="B6059" s="4">
        <v>1867.900024</v>
      </c>
    </row>
    <row r="6060" spans="1:2" x14ac:dyDescent="0.3">
      <c r="A6060" s="5">
        <v>34122</v>
      </c>
      <c r="B6060" s="4">
        <v>1875.8000489999999</v>
      </c>
    </row>
    <row r="6061" spans="1:2" x14ac:dyDescent="0.3">
      <c r="A6061" s="5">
        <v>34121</v>
      </c>
      <c r="B6061" s="4">
        <v>1872.8000489999999</v>
      </c>
    </row>
    <row r="6062" spans="1:2" x14ac:dyDescent="0.3">
      <c r="A6062" s="5">
        <v>34117</v>
      </c>
      <c r="B6062" s="4">
        <v>1888.6999510000001</v>
      </c>
    </row>
    <row r="6063" spans="1:2" x14ac:dyDescent="0.3">
      <c r="A6063" s="5">
        <v>34116</v>
      </c>
      <c r="B6063" s="4">
        <v>1904.599976</v>
      </c>
    </row>
    <row r="6064" spans="1:2" x14ac:dyDescent="0.3">
      <c r="A6064" s="5">
        <v>34115</v>
      </c>
      <c r="B6064" s="4">
        <v>1890.400024</v>
      </c>
    </row>
    <row r="6065" spans="1:2" x14ac:dyDescent="0.3">
      <c r="A6065" s="5">
        <v>34114</v>
      </c>
      <c r="B6065" s="4">
        <v>1891.099976</v>
      </c>
    </row>
    <row r="6066" spans="1:2" x14ac:dyDescent="0.3">
      <c r="A6066" s="5">
        <v>34113</v>
      </c>
      <c r="B6066" s="4">
        <v>1861.400024</v>
      </c>
    </row>
    <row r="6067" spans="1:2" x14ac:dyDescent="0.3">
      <c r="A6067" s="5">
        <v>34108</v>
      </c>
      <c r="B6067" s="4">
        <v>1836.8000489999999</v>
      </c>
    </row>
    <row r="6068" spans="1:2" x14ac:dyDescent="0.3">
      <c r="A6068" s="5">
        <v>34107</v>
      </c>
      <c r="B6068" s="4">
        <v>1846.400024</v>
      </c>
    </row>
    <row r="6069" spans="1:2" x14ac:dyDescent="0.3">
      <c r="A6069" s="5">
        <v>34106</v>
      </c>
      <c r="B6069" s="4">
        <v>1835.6999510000001</v>
      </c>
    </row>
    <row r="6070" spans="1:2" x14ac:dyDescent="0.3">
      <c r="A6070" s="5">
        <v>34103</v>
      </c>
      <c r="B6070" s="4">
        <v>1851.6999510000001</v>
      </c>
    </row>
    <row r="6071" spans="1:2" x14ac:dyDescent="0.3">
      <c r="A6071" s="5">
        <v>34102</v>
      </c>
      <c r="B6071" s="4">
        <v>1879.900024</v>
      </c>
    </row>
    <row r="6072" spans="1:2" x14ac:dyDescent="0.3">
      <c r="A6072" s="5">
        <v>34101</v>
      </c>
      <c r="B6072" s="4">
        <v>1872.6999510000001</v>
      </c>
    </row>
    <row r="6073" spans="1:2" x14ac:dyDescent="0.3">
      <c r="A6073" s="5">
        <v>34100</v>
      </c>
      <c r="B6073" s="4">
        <v>1854.5</v>
      </c>
    </row>
    <row r="6074" spans="1:2" x14ac:dyDescent="0.3">
      <c r="A6074" s="5">
        <v>34099</v>
      </c>
      <c r="B6074" s="4">
        <v>1877.1999510000001</v>
      </c>
    </row>
    <row r="6075" spans="1:2" x14ac:dyDescent="0.3">
      <c r="A6075" s="5">
        <v>34096</v>
      </c>
      <c r="B6075" s="4">
        <v>1878.599976</v>
      </c>
    </row>
    <row r="6076" spans="1:2" x14ac:dyDescent="0.3">
      <c r="A6076" s="5">
        <v>34095</v>
      </c>
      <c r="B6076" s="4">
        <v>1920.5</v>
      </c>
    </row>
    <row r="6077" spans="1:2" x14ac:dyDescent="0.3">
      <c r="A6077" s="5">
        <v>34094</v>
      </c>
      <c r="B6077" s="4">
        <v>1926.3000489999999</v>
      </c>
    </row>
    <row r="6078" spans="1:2" x14ac:dyDescent="0.3">
      <c r="A6078" s="5">
        <v>34093</v>
      </c>
      <c r="B6078" s="4">
        <v>1923.599976</v>
      </c>
    </row>
    <row r="6079" spans="1:2" x14ac:dyDescent="0.3">
      <c r="A6079" s="5">
        <v>34092</v>
      </c>
      <c r="B6079" s="4">
        <v>1937</v>
      </c>
    </row>
    <row r="6080" spans="1:2" x14ac:dyDescent="0.3">
      <c r="A6080" s="5">
        <v>34089</v>
      </c>
      <c r="B6080" s="4">
        <v>1939</v>
      </c>
    </row>
    <row r="6081" spans="1:2" x14ac:dyDescent="0.3">
      <c r="A6081" s="5">
        <v>34088</v>
      </c>
      <c r="B6081" s="4">
        <v>1920.599976</v>
      </c>
    </row>
    <row r="6082" spans="1:2" x14ac:dyDescent="0.3">
      <c r="A6082" s="5">
        <v>34087</v>
      </c>
      <c r="B6082" s="4">
        <v>1942.5</v>
      </c>
    </row>
    <row r="6083" spans="1:2" x14ac:dyDescent="0.3">
      <c r="A6083" s="5">
        <v>34086</v>
      </c>
      <c r="B6083" s="4">
        <v>1927.400024</v>
      </c>
    </row>
    <row r="6084" spans="1:2" x14ac:dyDescent="0.3">
      <c r="A6084" s="5">
        <v>34085</v>
      </c>
      <c r="B6084" s="4">
        <v>1911.599976</v>
      </c>
    </row>
    <row r="6085" spans="1:2" x14ac:dyDescent="0.3">
      <c r="A6085" s="5">
        <v>34082</v>
      </c>
      <c r="B6085" s="4">
        <v>1916.599976</v>
      </c>
    </row>
    <row r="6086" spans="1:2" x14ac:dyDescent="0.3">
      <c r="A6086" s="5">
        <v>34081</v>
      </c>
      <c r="B6086" s="4">
        <v>1944.5</v>
      </c>
    </row>
    <row r="6087" spans="1:2" x14ac:dyDescent="0.3">
      <c r="A6087" s="5">
        <v>34080</v>
      </c>
      <c r="B6087" s="4">
        <v>1931.900024</v>
      </c>
    </row>
    <row r="6088" spans="1:2" x14ac:dyDescent="0.3">
      <c r="A6088" s="5">
        <v>34079</v>
      </c>
      <c r="B6088" s="4">
        <v>1949.3000489999999</v>
      </c>
    </row>
    <row r="6089" spans="1:2" x14ac:dyDescent="0.3">
      <c r="A6089" s="5">
        <v>34078</v>
      </c>
      <c r="B6089" s="4">
        <v>1968.900024</v>
      </c>
    </row>
    <row r="6090" spans="1:2" x14ac:dyDescent="0.3">
      <c r="A6090" s="5">
        <v>34075</v>
      </c>
      <c r="B6090" s="4">
        <v>1986.6999510000001</v>
      </c>
    </row>
    <row r="6091" spans="1:2" x14ac:dyDescent="0.3">
      <c r="A6091" s="5">
        <v>34074</v>
      </c>
      <c r="B6091" s="4">
        <v>1988.599976</v>
      </c>
    </row>
    <row r="6092" spans="1:2" x14ac:dyDescent="0.3">
      <c r="A6092" s="5">
        <v>34073</v>
      </c>
      <c r="B6092" s="4">
        <v>2015.400024</v>
      </c>
    </row>
    <row r="6093" spans="1:2" x14ac:dyDescent="0.3">
      <c r="A6093" s="5">
        <v>34072</v>
      </c>
      <c r="B6093" s="4">
        <v>2018.099976</v>
      </c>
    </row>
    <row r="6094" spans="1:2" x14ac:dyDescent="0.3">
      <c r="A6094" s="5">
        <v>34067</v>
      </c>
      <c r="B6094" s="4">
        <v>1986.900024</v>
      </c>
    </row>
    <row r="6095" spans="1:2" x14ac:dyDescent="0.3">
      <c r="A6095" s="5">
        <v>34066</v>
      </c>
      <c r="B6095" s="4">
        <v>1984</v>
      </c>
    </row>
    <row r="6096" spans="1:2" x14ac:dyDescent="0.3">
      <c r="A6096" s="5">
        <v>34065</v>
      </c>
      <c r="B6096" s="4">
        <v>1995.3000489999999</v>
      </c>
    </row>
    <row r="6097" spans="1:2" x14ac:dyDescent="0.3">
      <c r="A6097" s="5">
        <v>34064</v>
      </c>
      <c r="B6097" s="4">
        <v>1974.6999510000001</v>
      </c>
    </row>
    <row r="6098" spans="1:2" x14ac:dyDescent="0.3">
      <c r="A6098" s="5">
        <v>34061</v>
      </c>
      <c r="B6098" s="4">
        <v>1990.8000489999999</v>
      </c>
    </row>
    <row r="6099" spans="1:2" x14ac:dyDescent="0.3">
      <c r="A6099" s="5">
        <v>34060</v>
      </c>
      <c r="B6099" s="4">
        <v>2005.900024</v>
      </c>
    </row>
    <row r="6100" spans="1:2" x14ac:dyDescent="0.3">
      <c r="A6100" s="5">
        <v>34059</v>
      </c>
      <c r="B6100" s="4">
        <v>2031.400024</v>
      </c>
    </row>
    <row r="6101" spans="1:2" x14ac:dyDescent="0.3">
      <c r="A6101" s="5">
        <v>34058</v>
      </c>
      <c r="B6101" s="4">
        <v>2035.900024</v>
      </c>
    </row>
    <row r="6102" spans="1:2" x14ac:dyDescent="0.3">
      <c r="A6102" s="5">
        <v>34057</v>
      </c>
      <c r="B6102" s="4">
        <v>2033.900024</v>
      </c>
    </row>
    <row r="6103" spans="1:2" x14ac:dyDescent="0.3">
      <c r="A6103" s="5">
        <v>34054</v>
      </c>
      <c r="B6103" s="4">
        <v>2025.8000489999999</v>
      </c>
    </row>
    <row r="6104" spans="1:2" x14ac:dyDescent="0.3">
      <c r="A6104" s="5">
        <v>34053</v>
      </c>
      <c r="B6104" s="4">
        <v>2001.400024</v>
      </c>
    </row>
    <row r="6105" spans="1:2" x14ac:dyDescent="0.3">
      <c r="A6105" s="5">
        <v>34052</v>
      </c>
      <c r="B6105" s="4">
        <v>1954.599976</v>
      </c>
    </row>
    <row r="6106" spans="1:2" x14ac:dyDescent="0.3">
      <c r="A6106" s="5">
        <v>34051</v>
      </c>
      <c r="B6106" s="4">
        <v>1952.1999510000001</v>
      </c>
    </row>
    <row r="6107" spans="1:2" x14ac:dyDescent="0.3">
      <c r="A6107" s="5">
        <v>34050</v>
      </c>
      <c r="B6107" s="4">
        <v>1939.3000489999999</v>
      </c>
    </row>
    <row r="6108" spans="1:2" x14ac:dyDescent="0.3">
      <c r="A6108" s="5">
        <v>34047</v>
      </c>
      <c r="B6108" s="4">
        <v>1962.6999510000001</v>
      </c>
    </row>
    <row r="6109" spans="1:2" x14ac:dyDescent="0.3">
      <c r="A6109" s="5">
        <v>34046</v>
      </c>
      <c r="B6109" s="4">
        <v>1963.5</v>
      </c>
    </row>
    <row r="6110" spans="1:2" x14ac:dyDescent="0.3">
      <c r="A6110" s="5">
        <v>34045</v>
      </c>
      <c r="B6110" s="4">
        <v>1967.3000489999999</v>
      </c>
    </row>
    <row r="6111" spans="1:2" x14ac:dyDescent="0.3">
      <c r="A6111" s="5">
        <v>34044</v>
      </c>
      <c r="B6111" s="4">
        <v>1975.3000489999999</v>
      </c>
    </row>
    <row r="6112" spans="1:2" x14ac:dyDescent="0.3">
      <c r="A6112" s="5">
        <v>34043</v>
      </c>
      <c r="B6112" s="4">
        <v>1986</v>
      </c>
    </row>
    <row r="6113" spans="1:2" x14ac:dyDescent="0.3">
      <c r="A6113" s="5">
        <v>34040</v>
      </c>
      <c r="B6113" s="4">
        <v>1965.1999510000001</v>
      </c>
    </row>
    <row r="6114" spans="1:2" x14ac:dyDescent="0.3">
      <c r="A6114" s="5">
        <v>34039</v>
      </c>
      <c r="B6114" s="4">
        <v>1988.900024</v>
      </c>
    </row>
    <row r="6115" spans="1:2" x14ac:dyDescent="0.3">
      <c r="A6115" s="5">
        <v>34038</v>
      </c>
      <c r="B6115" s="4">
        <v>1992.400024</v>
      </c>
    </row>
    <row r="6116" spans="1:2" x14ac:dyDescent="0.3">
      <c r="A6116" s="5">
        <v>34037</v>
      </c>
      <c r="B6116" s="4">
        <v>2009.6999510000001</v>
      </c>
    </row>
    <row r="6117" spans="1:2" x14ac:dyDescent="0.3">
      <c r="A6117" s="5">
        <v>34036</v>
      </c>
      <c r="B6117" s="4">
        <v>2004.3000489999999</v>
      </c>
    </row>
    <row r="6118" spans="1:2" x14ac:dyDescent="0.3">
      <c r="A6118" s="5">
        <v>34033</v>
      </c>
      <c r="B6118" s="4">
        <v>1995.099976</v>
      </c>
    </row>
    <row r="6119" spans="1:2" x14ac:dyDescent="0.3">
      <c r="A6119" s="5">
        <v>34032</v>
      </c>
      <c r="B6119" s="4">
        <v>1986.8000489999999</v>
      </c>
    </row>
    <row r="6120" spans="1:2" x14ac:dyDescent="0.3">
      <c r="A6120" s="5">
        <v>34031</v>
      </c>
      <c r="B6120" s="4">
        <v>1995.1999510000001</v>
      </c>
    </row>
    <row r="6121" spans="1:2" x14ac:dyDescent="0.3">
      <c r="A6121" s="5">
        <v>34030</v>
      </c>
      <c r="B6121" s="4">
        <v>2001.5</v>
      </c>
    </row>
    <row r="6122" spans="1:2" x14ac:dyDescent="0.3">
      <c r="A6122" s="5">
        <v>34029</v>
      </c>
      <c r="B6122" s="4">
        <v>1998.8000489999999</v>
      </c>
    </row>
    <row r="6123" spans="1:2" x14ac:dyDescent="0.3">
      <c r="A6123" s="5">
        <v>34026</v>
      </c>
      <c r="B6123" s="4">
        <v>1983.6999510000001</v>
      </c>
    </row>
    <row r="6124" spans="1:2" x14ac:dyDescent="0.3">
      <c r="A6124" s="5">
        <v>34025</v>
      </c>
      <c r="B6124" s="4">
        <v>1944.599976</v>
      </c>
    </row>
    <row r="6125" spans="1:2" x14ac:dyDescent="0.3">
      <c r="A6125" s="5">
        <v>34024</v>
      </c>
      <c r="B6125" s="4">
        <v>1953.400024</v>
      </c>
    </row>
    <row r="6126" spans="1:2" x14ac:dyDescent="0.3">
      <c r="A6126" s="5">
        <v>34023</v>
      </c>
      <c r="B6126" s="4">
        <v>1944.099976</v>
      </c>
    </row>
    <row r="6127" spans="1:2" x14ac:dyDescent="0.3">
      <c r="A6127" s="5">
        <v>34022</v>
      </c>
      <c r="B6127" s="4">
        <v>1959.1999510000001</v>
      </c>
    </row>
    <row r="6128" spans="1:2" x14ac:dyDescent="0.3">
      <c r="A6128" s="5">
        <v>34019</v>
      </c>
      <c r="B6128" s="4">
        <v>1937.1999510000001</v>
      </c>
    </row>
    <row r="6129" spans="1:2" x14ac:dyDescent="0.3">
      <c r="A6129" s="5">
        <v>34018</v>
      </c>
      <c r="B6129" s="4">
        <v>1926.5</v>
      </c>
    </row>
    <row r="6130" spans="1:2" x14ac:dyDescent="0.3">
      <c r="A6130" s="5">
        <v>34017</v>
      </c>
      <c r="B6130" s="4">
        <v>1905</v>
      </c>
    </row>
    <row r="6131" spans="1:2" x14ac:dyDescent="0.3">
      <c r="A6131" s="5">
        <v>34016</v>
      </c>
      <c r="B6131" s="4">
        <v>1878.1999510000001</v>
      </c>
    </row>
    <row r="6132" spans="1:2" x14ac:dyDescent="0.3">
      <c r="A6132" s="5">
        <v>34015</v>
      </c>
      <c r="B6132" s="4">
        <v>1899.5</v>
      </c>
    </row>
    <row r="6133" spans="1:2" x14ac:dyDescent="0.3">
      <c r="A6133" s="5">
        <v>34012</v>
      </c>
      <c r="B6133" s="4">
        <v>1912</v>
      </c>
    </row>
    <row r="6134" spans="1:2" x14ac:dyDescent="0.3">
      <c r="A6134" s="5">
        <v>34011</v>
      </c>
      <c r="B6134" s="4">
        <v>1905.599976</v>
      </c>
    </row>
    <row r="6135" spans="1:2" x14ac:dyDescent="0.3">
      <c r="A6135" s="5">
        <v>34010</v>
      </c>
      <c r="B6135" s="4">
        <v>1893.3000489999999</v>
      </c>
    </row>
    <row r="6136" spans="1:2" x14ac:dyDescent="0.3">
      <c r="A6136" s="5">
        <v>34009</v>
      </c>
      <c r="B6136" s="4">
        <v>1894.099976</v>
      </c>
    </row>
    <row r="6137" spans="1:2" x14ac:dyDescent="0.3">
      <c r="A6137" s="5">
        <v>34008</v>
      </c>
      <c r="B6137" s="4">
        <v>1904.6999510000001</v>
      </c>
    </row>
    <row r="6138" spans="1:2" x14ac:dyDescent="0.3">
      <c r="A6138" s="5">
        <v>34005</v>
      </c>
      <c r="B6138" s="4">
        <v>1908.1999510000001</v>
      </c>
    </row>
    <row r="6139" spans="1:2" x14ac:dyDescent="0.3">
      <c r="A6139" s="5">
        <v>34004</v>
      </c>
      <c r="B6139" s="4">
        <v>1854.400024</v>
      </c>
    </row>
    <row r="6140" spans="1:2" x14ac:dyDescent="0.3">
      <c r="A6140" s="5">
        <v>34003</v>
      </c>
      <c r="B6140" s="4">
        <v>1824.099976</v>
      </c>
    </row>
    <row r="6141" spans="1:2" x14ac:dyDescent="0.3">
      <c r="A6141" s="5">
        <v>34002</v>
      </c>
      <c r="B6141" s="4">
        <v>1787.3000489999999</v>
      </c>
    </row>
    <row r="6142" spans="1:2" x14ac:dyDescent="0.3">
      <c r="A6142" s="5">
        <v>34001</v>
      </c>
      <c r="B6142" s="4">
        <v>1785.900024</v>
      </c>
    </row>
    <row r="6143" spans="1:2" x14ac:dyDescent="0.3">
      <c r="A6143" s="5">
        <v>33998</v>
      </c>
      <c r="B6143" s="4">
        <v>1772.1999510000001</v>
      </c>
    </row>
    <row r="6144" spans="1:2" x14ac:dyDescent="0.3">
      <c r="A6144" s="5">
        <v>33997</v>
      </c>
      <c r="B6144" s="4">
        <v>1780.599976</v>
      </c>
    </row>
    <row r="6145" spans="1:2" x14ac:dyDescent="0.3">
      <c r="A6145" s="5">
        <v>33996</v>
      </c>
      <c r="B6145" s="4">
        <v>1777.400024</v>
      </c>
    </row>
    <row r="6146" spans="1:2" x14ac:dyDescent="0.3">
      <c r="A6146" s="5">
        <v>33995</v>
      </c>
      <c r="B6146" s="4">
        <v>1792.599976</v>
      </c>
    </row>
    <row r="6147" spans="1:2" x14ac:dyDescent="0.3">
      <c r="A6147" s="5">
        <v>33994</v>
      </c>
      <c r="B6147" s="4">
        <v>1779.900024</v>
      </c>
    </row>
    <row r="6148" spans="1:2" x14ac:dyDescent="0.3">
      <c r="A6148" s="5">
        <v>33991</v>
      </c>
      <c r="B6148" s="4">
        <v>1820.400024</v>
      </c>
    </row>
    <row r="6149" spans="1:2" x14ac:dyDescent="0.3">
      <c r="A6149" s="5">
        <v>33990</v>
      </c>
      <c r="B6149" s="4">
        <v>1812.1999510000001</v>
      </c>
    </row>
    <row r="6150" spans="1:2" x14ac:dyDescent="0.3">
      <c r="A6150" s="5">
        <v>33989</v>
      </c>
      <c r="B6150" s="4">
        <v>1818.8000489999999</v>
      </c>
    </row>
    <row r="6151" spans="1:2" x14ac:dyDescent="0.3">
      <c r="A6151" s="5">
        <v>33988</v>
      </c>
      <c r="B6151" s="4">
        <v>1837.6999510000001</v>
      </c>
    </row>
    <row r="6152" spans="1:2" x14ac:dyDescent="0.3">
      <c r="A6152" s="5">
        <v>33987</v>
      </c>
      <c r="B6152" s="4">
        <v>1837.5</v>
      </c>
    </row>
    <row r="6153" spans="1:2" x14ac:dyDescent="0.3">
      <c r="A6153" s="5">
        <v>33984</v>
      </c>
      <c r="B6153" s="4">
        <v>1827.099976</v>
      </c>
    </row>
    <row r="6154" spans="1:2" x14ac:dyDescent="0.3">
      <c r="A6154" s="5">
        <v>33983</v>
      </c>
      <c r="B6154" s="4">
        <v>1803.5</v>
      </c>
    </row>
    <row r="6155" spans="1:2" x14ac:dyDescent="0.3">
      <c r="A6155" s="5">
        <v>33982</v>
      </c>
      <c r="B6155" s="4">
        <v>1782.5</v>
      </c>
    </row>
    <row r="6156" spans="1:2" x14ac:dyDescent="0.3">
      <c r="A6156" s="5">
        <v>33981</v>
      </c>
      <c r="B6156" s="4">
        <v>1796.8000489999999</v>
      </c>
    </row>
    <row r="6157" spans="1:2" x14ac:dyDescent="0.3">
      <c r="A6157" s="5">
        <v>33980</v>
      </c>
      <c r="B6157" s="4">
        <v>1814.599976</v>
      </c>
    </row>
    <row r="6158" spans="1:2" x14ac:dyDescent="0.3">
      <c r="A6158" s="5">
        <v>33977</v>
      </c>
      <c r="B6158" s="4">
        <v>1852.599976</v>
      </c>
    </row>
    <row r="6159" spans="1:2" x14ac:dyDescent="0.3">
      <c r="A6159" s="5">
        <v>33976</v>
      </c>
      <c r="B6159" s="4">
        <v>1844.5</v>
      </c>
    </row>
    <row r="6160" spans="1:2" x14ac:dyDescent="0.3">
      <c r="A6160" s="5">
        <v>33975</v>
      </c>
      <c r="B6160" s="4">
        <v>1859.599976</v>
      </c>
    </row>
    <row r="6161" spans="1:2" x14ac:dyDescent="0.3">
      <c r="A6161" s="5">
        <v>33974</v>
      </c>
      <c r="B6161" s="4">
        <v>1850.8000489999999</v>
      </c>
    </row>
    <row r="6162" spans="1:2" x14ac:dyDescent="0.3">
      <c r="A6162" s="5">
        <v>33973</v>
      </c>
      <c r="B6162" s="4">
        <v>1843.099976</v>
      </c>
    </row>
    <row r="6163" spans="1:2" x14ac:dyDescent="0.3">
      <c r="A6163" s="5">
        <v>33969</v>
      </c>
      <c r="B6163" s="4">
        <v>1857.8000489999999</v>
      </c>
    </row>
    <row r="6164" spans="1:2" x14ac:dyDescent="0.3">
      <c r="A6164" s="5">
        <v>33968</v>
      </c>
      <c r="B6164" s="4">
        <v>1858.8000489999999</v>
      </c>
    </row>
    <row r="6165" spans="1:2" x14ac:dyDescent="0.3">
      <c r="A6165" s="5">
        <v>33967</v>
      </c>
      <c r="B6165" s="4">
        <v>1870.3000489999999</v>
      </c>
    </row>
    <row r="6166" spans="1:2" x14ac:dyDescent="0.3">
      <c r="A6166" s="5">
        <v>33966</v>
      </c>
      <c r="B6166" s="4">
        <v>1857.5</v>
      </c>
    </row>
    <row r="6167" spans="1:2" x14ac:dyDescent="0.3">
      <c r="A6167" s="5">
        <v>33962</v>
      </c>
      <c r="B6167" s="4">
        <v>1854.599976</v>
      </c>
    </row>
    <row r="6168" spans="1:2" x14ac:dyDescent="0.3">
      <c r="A6168" s="5">
        <v>33961</v>
      </c>
      <c r="B6168" s="4">
        <v>1821.099976</v>
      </c>
    </row>
    <row r="6169" spans="1:2" x14ac:dyDescent="0.3">
      <c r="A6169" s="5">
        <v>33960</v>
      </c>
      <c r="B6169" s="4">
        <v>1824.400024</v>
      </c>
    </row>
    <row r="6170" spans="1:2" x14ac:dyDescent="0.3">
      <c r="A6170" s="5">
        <v>33959</v>
      </c>
      <c r="B6170" s="4">
        <v>1786.3000489999999</v>
      </c>
    </row>
    <row r="6171" spans="1:2" x14ac:dyDescent="0.3">
      <c r="A6171" s="5">
        <v>33956</v>
      </c>
      <c r="B6171" s="4">
        <v>1760.099976</v>
      </c>
    </row>
    <row r="6172" spans="1:2" x14ac:dyDescent="0.3">
      <c r="A6172" s="5">
        <v>33955</v>
      </c>
      <c r="B6172" s="4">
        <v>1735.1999510000001</v>
      </c>
    </row>
    <row r="6173" spans="1:2" x14ac:dyDescent="0.3">
      <c r="A6173" s="5">
        <v>33954</v>
      </c>
      <c r="B6173" s="4">
        <v>1736.6999510000001</v>
      </c>
    </row>
    <row r="6174" spans="1:2" x14ac:dyDescent="0.3">
      <c r="A6174" s="5">
        <v>33953</v>
      </c>
      <c r="B6174" s="4">
        <v>1744.8000489999999</v>
      </c>
    </row>
    <row r="6175" spans="1:2" x14ac:dyDescent="0.3">
      <c r="A6175" s="5">
        <v>33952</v>
      </c>
      <c r="B6175" s="4">
        <v>1738.3000489999999</v>
      </c>
    </row>
    <row r="6176" spans="1:2" x14ac:dyDescent="0.3">
      <c r="A6176" s="5">
        <v>33949</v>
      </c>
      <c r="B6176" s="4">
        <v>1758.6999510000001</v>
      </c>
    </row>
    <row r="6177" spans="1:2" x14ac:dyDescent="0.3">
      <c r="A6177" s="5">
        <v>33948</v>
      </c>
      <c r="B6177" s="4">
        <v>1769.5</v>
      </c>
    </row>
    <row r="6178" spans="1:2" x14ac:dyDescent="0.3">
      <c r="A6178" s="5">
        <v>33947</v>
      </c>
      <c r="B6178" s="4">
        <v>1791.1999510000001</v>
      </c>
    </row>
    <row r="6179" spans="1:2" x14ac:dyDescent="0.3">
      <c r="A6179" s="5">
        <v>33946</v>
      </c>
      <c r="B6179" s="4">
        <v>1765.900024</v>
      </c>
    </row>
    <row r="6180" spans="1:2" x14ac:dyDescent="0.3">
      <c r="A6180" s="5">
        <v>33945</v>
      </c>
      <c r="B6180" s="4">
        <v>1788.599976</v>
      </c>
    </row>
    <row r="6181" spans="1:2" x14ac:dyDescent="0.3">
      <c r="A6181" s="5">
        <v>33942</v>
      </c>
      <c r="B6181" s="4">
        <v>1781.6999510000001</v>
      </c>
    </row>
    <row r="6182" spans="1:2" x14ac:dyDescent="0.3">
      <c r="A6182" s="5">
        <v>33941</v>
      </c>
      <c r="B6182" s="4">
        <v>1799.400024</v>
      </c>
    </row>
    <row r="6183" spans="1:2" x14ac:dyDescent="0.3">
      <c r="A6183" s="5">
        <v>33940</v>
      </c>
      <c r="B6183" s="4">
        <v>1783.3000489999999</v>
      </c>
    </row>
    <row r="6184" spans="1:2" x14ac:dyDescent="0.3">
      <c r="A6184" s="5">
        <v>33939</v>
      </c>
      <c r="B6184" s="4">
        <v>1792.3000489999999</v>
      </c>
    </row>
    <row r="6185" spans="1:2" x14ac:dyDescent="0.3">
      <c r="A6185" s="5">
        <v>33938</v>
      </c>
      <c r="B6185" s="4">
        <v>1771.400024</v>
      </c>
    </row>
    <row r="6186" spans="1:2" x14ac:dyDescent="0.3">
      <c r="A6186" s="5">
        <v>33935</v>
      </c>
      <c r="B6186" s="4">
        <v>1749.6999510000001</v>
      </c>
    </row>
    <row r="6187" spans="1:2" x14ac:dyDescent="0.3">
      <c r="A6187" s="5">
        <v>33934</v>
      </c>
      <c r="B6187" s="4">
        <v>1739.6999510000001</v>
      </c>
    </row>
    <row r="6188" spans="1:2" x14ac:dyDescent="0.3">
      <c r="A6188" s="5">
        <v>33933</v>
      </c>
      <c r="B6188" s="4">
        <v>1721</v>
      </c>
    </row>
    <row r="6189" spans="1:2" x14ac:dyDescent="0.3">
      <c r="A6189" s="5">
        <v>33932</v>
      </c>
      <c r="B6189" s="4">
        <v>1720.599976</v>
      </c>
    </row>
    <row r="6190" spans="1:2" x14ac:dyDescent="0.3">
      <c r="A6190" s="5">
        <v>33931</v>
      </c>
      <c r="B6190" s="4">
        <v>1674.8000489999999</v>
      </c>
    </row>
    <row r="6191" spans="1:2" x14ac:dyDescent="0.3">
      <c r="A6191" s="5">
        <v>33928</v>
      </c>
      <c r="B6191" s="4">
        <v>1724.1999510000001</v>
      </c>
    </row>
    <row r="6192" spans="1:2" x14ac:dyDescent="0.3">
      <c r="A6192" s="5">
        <v>33927</v>
      </c>
      <c r="B6192" s="4">
        <v>1722.3000489999999</v>
      </c>
    </row>
    <row r="6193" spans="1:2" x14ac:dyDescent="0.3">
      <c r="A6193" s="5">
        <v>33926</v>
      </c>
      <c r="B6193" s="4">
        <v>1759.1999510000001</v>
      </c>
    </row>
    <row r="6194" spans="1:2" x14ac:dyDescent="0.3">
      <c r="A6194" s="5">
        <v>33925</v>
      </c>
      <c r="B6194" s="4">
        <v>1764.400024</v>
      </c>
    </row>
    <row r="6195" spans="1:2" x14ac:dyDescent="0.3">
      <c r="A6195" s="5">
        <v>33924</v>
      </c>
      <c r="B6195" s="4">
        <v>1772.6999510000001</v>
      </c>
    </row>
    <row r="6196" spans="1:2" x14ac:dyDescent="0.3">
      <c r="A6196" s="5">
        <v>33921</v>
      </c>
      <c r="B6196" s="4">
        <v>1796.8000489999999</v>
      </c>
    </row>
    <row r="6197" spans="1:2" x14ac:dyDescent="0.3">
      <c r="A6197" s="5">
        <v>33920</v>
      </c>
      <c r="B6197" s="4">
        <v>1821.5</v>
      </c>
    </row>
    <row r="6198" spans="1:2" x14ac:dyDescent="0.3">
      <c r="A6198" s="5">
        <v>33918</v>
      </c>
      <c r="B6198" s="4">
        <v>1798.5</v>
      </c>
    </row>
    <row r="6199" spans="1:2" x14ac:dyDescent="0.3">
      <c r="A6199" s="5">
        <v>33917</v>
      </c>
      <c r="B6199" s="4">
        <v>1786.6999510000001</v>
      </c>
    </row>
    <row r="6200" spans="1:2" x14ac:dyDescent="0.3">
      <c r="A6200" s="5">
        <v>33914</v>
      </c>
      <c r="B6200" s="4">
        <v>1793.599976</v>
      </c>
    </row>
    <row r="6201" spans="1:2" x14ac:dyDescent="0.3">
      <c r="A6201" s="5">
        <v>33913</v>
      </c>
      <c r="B6201" s="4">
        <v>1804.6999510000001</v>
      </c>
    </row>
    <row r="6202" spans="1:2" x14ac:dyDescent="0.3">
      <c r="A6202" s="5">
        <v>33912</v>
      </c>
      <c r="B6202" s="4">
        <v>1804.099976</v>
      </c>
    </row>
    <row r="6203" spans="1:2" x14ac:dyDescent="0.3">
      <c r="A6203" s="5">
        <v>33911</v>
      </c>
      <c r="B6203" s="4">
        <v>1786.900024</v>
      </c>
    </row>
    <row r="6204" spans="1:2" x14ac:dyDescent="0.3">
      <c r="A6204" s="5">
        <v>33907</v>
      </c>
      <c r="B6204" s="4">
        <v>1742.400024</v>
      </c>
    </row>
    <row r="6205" spans="1:2" x14ac:dyDescent="0.3">
      <c r="A6205" s="5">
        <v>33906</v>
      </c>
      <c r="B6205" s="4">
        <v>1730.900024</v>
      </c>
    </row>
    <row r="6206" spans="1:2" x14ac:dyDescent="0.3">
      <c r="A6206" s="5">
        <v>33905</v>
      </c>
      <c r="B6206" s="4">
        <v>1749.900024</v>
      </c>
    </row>
    <row r="6207" spans="1:2" x14ac:dyDescent="0.3">
      <c r="A6207" s="5">
        <v>33904</v>
      </c>
      <c r="B6207" s="4">
        <v>1774.5</v>
      </c>
    </row>
    <row r="6208" spans="1:2" x14ac:dyDescent="0.3">
      <c r="A6208" s="5">
        <v>33903</v>
      </c>
      <c r="B6208" s="4">
        <v>1770.6999510000001</v>
      </c>
    </row>
    <row r="6209" spans="1:2" x14ac:dyDescent="0.3">
      <c r="A6209" s="5">
        <v>33900</v>
      </c>
      <c r="B6209" s="4">
        <v>1766.400024</v>
      </c>
    </row>
    <row r="6210" spans="1:2" x14ac:dyDescent="0.3">
      <c r="A6210" s="5">
        <v>33899</v>
      </c>
      <c r="B6210" s="4">
        <v>1730.6999510000001</v>
      </c>
    </row>
    <row r="6211" spans="1:2" x14ac:dyDescent="0.3">
      <c r="A6211" s="5">
        <v>33898</v>
      </c>
      <c r="B6211" s="4">
        <v>1722.1999510000001</v>
      </c>
    </row>
    <row r="6212" spans="1:2" x14ac:dyDescent="0.3">
      <c r="A6212" s="5">
        <v>33897</v>
      </c>
      <c r="B6212" s="4">
        <v>1731.3000489999999</v>
      </c>
    </row>
    <row r="6213" spans="1:2" x14ac:dyDescent="0.3">
      <c r="A6213" s="5">
        <v>33896</v>
      </c>
      <c r="B6213" s="4">
        <v>1679.099976</v>
      </c>
    </row>
    <row r="6214" spans="1:2" x14ac:dyDescent="0.3">
      <c r="A6214" s="5">
        <v>33893</v>
      </c>
      <c r="B6214" s="4">
        <v>1664.1999510000001</v>
      </c>
    </row>
    <row r="6215" spans="1:2" x14ac:dyDescent="0.3">
      <c r="A6215" s="5">
        <v>33892</v>
      </c>
      <c r="B6215" s="4">
        <v>1650</v>
      </c>
    </row>
    <row r="6216" spans="1:2" x14ac:dyDescent="0.3">
      <c r="A6216" s="5">
        <v>33891</v>
      </c>
      <c r="B6216" s="4">
        <v>1667.900024</v>
      </c>
    </row>
    <row r="6217" spans="1:2" x14ac:dyDescent="0.3">
      <c r="A6217" s="5">
        <v>33890</v>
      </c>
      <c r="B6217" s="4">
        <v>1685.099976</v>
      </c>
    </row>
    <row r="6218" spans="1:2" x14ac:dyDescent="0.3">
      <c r="A6218" s="5">
        <v>33889</v>
      </c>
      <c r="B6218" s="4">
        <v>1655.099976</v>
      </c>
    </row>
    <row r="6219" spans="1:2" x14ac:dyDescent="0.3">
      <c r="A6219" s="5">
        <v>33886</v>
      </c>
      <c r="B6219" s="4">
        <v>1657.3000489999999</v>
      </c>
    </row>
    <row r="6220" spans="1:2" x14ac:dyDescent="0.3">
      <c r="A6220" s="5">
        <v>33885</v>
      </c>
      <c r="B6220" s="4">
        <v>1673.900024</v>
      </c>
    </row>
    <row r="6221" spans="1:2" x14ac:dyDescent="0.3">
      <c r="A6221" s="5">
        <v>33884</v>
      </c>
      <c r="B6221" s="4">
        <v>1654.1999510000001</v>
      </c>
    </row>
    <row r="6222" spans="1:2" x14ac:dyDescent="0.3">
      <c r="A6222" s="5">
        <v>33883</v>
      </c>
      <c r="B6222" s="4">
        <v>1612.5</v>
      </c>
    </row>
    <row r="6223" spans="1:2" x14ac:dyDescent="0.3">
      <c r="A6223" s="5">
        <v>33882</v>
      </c>
      <c r="B6223" s="4">
        <v>1611</v>
      </c>
    </row>
    <row r="6224" spans="1:2" x14ac:dyDescent="0.3">
      <c r="A6224" s="5">
        <v>33879</v>
      </c>
      <c r="B6224" s="4">
        <v>1683.3000489999999</v>
      </c>
    </row>
    <row r="6225" spans="1:2" x14ac:dyDescent="0.3">
      <c r="A6225" s="5">
        <v>33878</v>
      </c>
      <c r="B6225" s="4">
        <v>1724</v>
      </c>
    </row>
    <row r="6226" spans="1:2" x14ac:dyDescent="0.3">
      <c r="A6226" s="5">
        <v>33877</v>
      </c>
      <c r="B6226" s="4">
        <v>1736.6999510000001</v>
      </c>
    </row>
    <row r="6227" spans="1:2" x14ac:dyDescent="0.3">
      <c r="A6227" s="5">
        <v>33876</v>
      </c>
      <c r="B6227" s="4">
        <v>1731.900024</v>
      </c>
    </row>
    <row r="6228" spans="1:2" x14ac:dyDescent="0.3">
      <c r="A6228" s="5">
        <v>33875</v>
      </c>
      <c r="B6228" s="4">
        <v>1770.3000489999999</v>
      </c>
    </row>
    <row r="6229" spans="1:2" x14ac:dyDescent="0.3">
      <c r="A6229" s="5">
        <v>33872</v>
      </c>
      <c r="B6229" s="4">
        <v>1843.5</v>
      </c>
    </row>
    <row r="6230" spans="1:2" x14ac:dyDescent="0.3">
      <c r="A6230" s="5">
        <v>33871</v>
      </c>
      <c r="B6230" s="4">
        <v>1829.5</v>
      </c>
    </row>
    <row r="6231" spans="1:2" x14ac:dyDescent="0.3">
      <c r="A6231" s="5">
        <v>33870</v>
      </c>
      <c r="B6231" s="4">
        <v>1828.900024</v>
      </c>
    </row>
    <row r="6232" spans="1:2" x14ac:dyDescent="0.3">
      <c r="A6232" s="5">
        <v>33869</v>
      </c>
      <c r="B6232" s="4">
        <v>1832.8000489999999</v>
      </c>
    </row>
    <row r="6233" spans="1:2" x14ac:dyDescent="0.3">
      <c r="A6233" s="5">
        <v>33868</v>
      </c>
      <c r="B6233" s="4">
        <v>1826.099976</v>
      </c>
    </row>
    <row r="6234" spans="1:2" x14ac:dyDescent="0.3">
      <c r="A6234" s="5">
        <v>33865</v>
      </c>
      <c r="B6234" s="4">
        <v>1882.900024</v>
      </c>
    </row>
    <row r="6235" spans="1:2" x14ac:dyDescent="0.3">
      <c r="A6235" s="5">
        <v>33864</v>
      </c>
      <c r="B6235" s="4">
        <v>1852.6999510000001</v>
      </c>
    </row>
    <row r="6236" spans="1:2" x14ac:dyDescent="0.3">
      <c r="A6236" s="5">
        <v>33863</v>
      </c>
      <c r="B6236" s="4">
        <v>1859.8000489999999</v>
      </c>
    </row>
    <row r="6237" spans="1:2" x14ac:dyDescent="0.3">
      <c r="A6237" s="5">
        <v>33862</v>
      </c>
      <c r="B6237" s="4">
        <v>1836.1999510000001</v>
      </c>
    </row>
    <row r="6238" spans="1:2" x14ac:dyDescent="0.3">
      <c r="A6238" s="5">
        <v>33861</v>
      </c>
      <c r="B6238" s="4">
        <v>1873.599976</v>
      </c>
    </row>
    <row r="6239" spans="1:2" x14ac:dyDescent="0.3">
      <c r="A6239" s="5">
        <v>33858</v>
      </c>
      <c r="B6239" s="4">
        <v>1802</v>
      </c>
    </row>
    <row r="6240" spans="1:2" x14ac:dyDescent="0.3">
      <c r="A6240" s="5">
        <v>33857</v>
      </c>
      <c r="B6240" s="4">
        <v>1774.1999510000001</v>
      </c>
    </row>
    <row r="6241" spans="1:2" x14ac:dyDescent="0.3">
      <c r="A6241" s="5">
        <v>33856</v>
      </c>
      <c r="B6241" s="4">
        <v>1756.8000489999999</v>
      </c>
    </row>
    <row r="6242" spans="1:2" x14ac:dyDescent="0.3">
      <c r="A6242" s="5">
        <v>33855</v>
      </c>
      <c r="B6242" s="4">
        <v>1763.6999510000001</v>
      </c>
    </row>
    <row r="6243" spans="1:2" x14ac:dyDescent="0.3">
      <c r="A6243" s="5">
        <v>33854</v>
      </c>
      <c r="B6243" s="4">
        <v>1779.3000489999999</v>
      </c>
    </row>
    <row r="6244" spans="1:2" x14ac:dyDescent="0.3">
      <c r="A6244" s="5">
        <v>33851</v>
      </c>
      <c r="B6244" s="4">
        <v>1779</v>
      </c>
    </row>
    <row r="6245" spans="1:2" x14ac:dyDescent="0.3">
      <c r="A6245" s="5">
        <v>33850</v>
      </c>
      <c r="B6245" s="4">
        <v>1780.5</v>
      </c>
    </row>
    <row r="6246" spans="1:2" x14ac:dyDescent="0.3">
      <c r="A6246" s="5">
        <v>33849</v>
      </c>
      <c r="B6246" s="4">
        <v>1711.400024</v>
      </c>
    </row>
    <row r="6247" spans="1:2" x14ac:dyDescent="0.3">
      <c r="A6247" s="5">
        <v>33848</v>
      </c>
      <c r="B6247" s="4">
        <v>1674.1999510000001</v>
      </c>
    </row>
    <row r="6248" spans="1:2" x14ac:dyDescent="0.3">
      <c r="A6248" s="5">
        <v>33847</v>
      </c>
      <c r="B6248" s="4">
        <v>1684.900024</v>
      </c>
    </row>
    <row r="6249" spans="1:2" x14ac:dyDescent="0.3">
      <c r="A6249" s="5">
        <v>33844</v>
      </c>
      <c r="B6249" s="4">
        <v>1687.5</v>
      </c>
    </row>
    <row r="6250" spans="1:2" x14ac:dyDescent="0.3">
      <c r="A6250" s="5">
        <v>33843</v>
      </c>
      <c r="B6250" s="4">
        <v>1687.599976</v>
      </c>
    </row>
    <row r="6251" spans="1:2" x14ac:dyDescent="0.3">
      <c r="A6251" s="5">
        <v>33842</v>
      </c>
      <c r="B6251" s="4">
        <v>1667.8000489999999</v>
      </c>
    </row>
    <row r="6252" spans="1:2" x14ac:dyDescent="0.3">
      <c r="A6252" s="5">
        <v>33841</v>
      </c>
      <c r="B6252" s="4">
        <v>1667.6999510000001</v>
      </c>
    </row>
    <row r="6253" spans="1:2" x14ac:dyDescent="0.3">
      <c r="A6253" s="5">
        <v>33840</v>
      </c>
      <c r="B6253" s="4">
        <v>1689.6999510000001</v>
      </c>
    </row>
    <row r="6254" spans="1:2" x14ac:dyDescent="0.3">
      <c r="A6254" s="5">
        <v>33837</v>
      </c>
      <c r="B6254" s="4">
        <v>1744.1999510000001</v>
      </c>
    </row>
    <row r="6255" spans="1:2" x14ac:dyDescent="0.3">
      <c r="A6255" s="5">
        <v>33836</v>
      </c>
      <c r="B6255" s="4">
        <v>1724.1999510000001</v>
      </c>
    </row>
    <row r="6256" spans="1:2" x14ac:dyDescent="0.3">
      <c r="A6256" s="5">
        <v>33835</v>
      </c>
      <c r="B6256" s="4">
        <v>1734.1999510000001</v>
      </c>
    </row>
    <row r="6257" spans="1:2" x14ac:dyDescent="0.3">
      <c r="A6257" s="5">
        <v>33834</v>
      </c>
      <c r="B6257" s="4">
        <v>1736.6999510000001</v>
      </c>
    </row>
    <row r="6258" spans="1:2" x14ac:dyDescent="0.3">
      <c r="A6258" s="5">
        <v>33833</v>
      </c>
      <c r="B6258" s="4">
        <v>1757.3000489999999</v>
      </c>
    </row>
    <row r="6259" spans="1:2" x14ac:dyDescent="0.3">
      <c r="A6259" s="5">
        <v>33830</v>
      </c>
      <c r="B6259" s="4">
        <v>1753.5</v>
      </c>
    </row>
    <row r="6260" spans="1:2" x14ac:dyDescent="0.3">
      <c r="A6260" s="5">
        <v>33829</v>
      </c>
      <c r="B6260" s="4">
        <v>1722.400024</v>
      </c>
    </row>
    <row r="6261" spans="1:2" x14ac:dyDescent="0.3">
      <c r="A6261" s="5">
        <v>33828</v>
      </c>
      <c r="B6261" s="4">
        <v>1730.099976</v>
      </c>
    </row>
    <row r="6262" spans="1:2" x14ac:dyDescent="0.3">
      <c r="A6262" s="5">
        <v>33827</v>
      </c>
      <c r="B6262" s="4">
        <v>1737.8000489999999</v>
      </c>
    </row>
    <row r="6263" spans="1:2" x14ac:dyDescent="0.3">
      <c r="A6263" s="5">
        <v>33826</v>
      </c>
      <c r="B6263" s="4">
        <v>1755.1999510000001</v>
      </c>
    </row>
    <row r="6264" spans="1:2" x14ac:dyDescent="0.3">
      <c r="A6264" s="5">
        <v>33823</v>
      </c>
      <c r="B6264" s="4">
        <v>1777.3000489999999</v>
      </c>
    </row>
    <row r="6265" spans="1:2" x14ac:dyDescent="0.3">
      <c r="A6265" s="5">
        <v>33822</v>
      </c>
      <c r="B6265" s="4">
        <v>1793.8000489999999</v>
      </c>
    </row>
    <row r="6266" spans="1:2" x14ac:dyDescent="0.3">
      <c r="A6266" s="5">
        <v>33821</v>
      </c>
      <c r="B6266" s="4">
        <v>1798</v>
      </c>
    </row>
    <row r="6267" spans="1:2" x14ac:dyDescent="0.3">
      <c r="A6267" s="5">
        <v>33820</v>
      </c>
      <c r="B6267" s="4">
        <v>1787.599976</v>
      </c>
    </row>
    <row r="6268" spans="1:2" x14ac:dyDescent="0.3">
      <c r="A6268" s="5">
        <v>33819</v>
      </c>
      <c r="B6268" s="4">
        <v>1784.400024</v>
      </c>
    </row>
    <row r="6269" spans="1:2" x14ac:dyDescent="0.3">
      <c r="A6269" s="5">
        <v>33816</v>
      </c>
      <c r="B6269" s="4">
        <v>1754.6999510000001</v>
      </c>
    </row>
    <row r="6270" spans="1:2" x14ac:dyDescent="0.3">
      <c r="A6270" s="5">
        <v>33815</v>
      </c>
      <c r="B6270" s="4">
        <v>1782.599976</v>
      </c>
    </row>
    <row r="6271" spans="1:2" x14ac:dyDescent="0.3">
      <c r="A6271" s="5">
        <v>33814</v>
      </c>
      <c r="B6271" s="4">
        <v>1801.599976</v>
      </c>
    </row>
    <row r="6272" spans="1:2" x14ac:dyDescent="0.3">
      <c r="A6272" s="5">
        <v>33813</v>
      </c>
      <c r="B6272" s="4">
        <v>1769</v>
      </c>
    </row>
    <row r="6273" spans="1:2" x14ac:dyDescent="0.3">
      <c r="A6273" s="5">
        <v>33812</v>
      </c>
      <c r="B6273" s="4">
        <v>1755.400024</v>
      </c>
    </row>
    <row r="6274" spans="1:2" x14ac:dyDescent="0.3">
      <c r="A6274" s="5">
        <v>33809</v>
      </c>
      <c r="B6274" s="4">
        <v>1734.599976</v>
      </c>
    </row>
    <row r="6275" spans="1:2" x14ac:dyDescent="0.3">
      <c r="A6275" s="5">
        <v>33808</v>
      </c>
      <c r="B6275" s="4">
        <v>1734.599976</v>
      </c>
    </row>
    <row r="6276" spans="1:2" x14ac:dyDescent="0.3">
      <c r="A6276" s="5">
        <v>33807</v>
      </c>
      <c r="B6276" s="4">
        <v>1727.5</v>
      </c>
    </row>
    <row r="6277" spans="1:2" x14ac:dyDescent="0.3">
      <c r="A6277" s="5">
        <v>33806</v>
      </c>
      <c r="B6277" s="4">
        <v>1762.6999510000001</v>
      </c>
    </row>
    <row r="6278" spans="1:2" x14ac:dyDescent="0.3">
      <c r="A6278" s="5">
        <v>33805</v>
      </c>
      <c r="B6278" s="4">
        <v>1767.900024</v>
      </c>
    </row>
    <row r="6279" spans="1:2" x14ac:dyDescent="0.3">
      <c r="A6279" s="5">
        <v>33802</v>
      </c>
      <c r="B6279" s="4">
        <v>1801.8000489999999</v>
      </c>
    </row>
    <row r="6280" spans="1:2" x14ac:dyDescent="0.3">
      <c r="A6280" s="5">
        <v>33801</v>
      </c>
      <c r="B6280" s="4">
        <v>1851.1999510000001</v>
      </c>
    </row>
    <row r="6281" spans="1:2" x14ac:dyDescent="0.3">
      <c r="A6281" s="5">
        <v>33800</v>
      </c>
      <c r="B6281" s="4">
        <v>1853.3000489999999</v>
      </c>
    </row>
    <row r="6282" spans="1:2" x14ac:dyDescent="0.3">
      <c r="A6282" s="5">
        <v>33795</v>
      </c>
      <c r="B6282" s="4">
        <v>1859.400024</v>
      </c>
    </row>
    <row r="6283" spans="1:2" x14ac:dyDescent="0.3">
      <c r="A6283" s="5">
        <v>33794</v>
      </c>
      <c r="B6283" s="4">
        <v>1861.8000489999999</v>
      </c>
    </row>
    <row r="6284" spans="1:2" x14ac:dyDescent="0.3">
      <c r="A6284" s="5">
        <v>33793</v>
      </c>
      <c r="B6284" s="4">
        <v>1847.8000489999999</v>
      </c>
    </row>
    <row r="6285" spans="1:2" x14ac:dyDescent="0.3">
      <c r="A6285" s="5">
        <v>33792</v>
      </c>
      <c r="B6285" s="4">
        <v>1879.099976</v>
      </c>
    </row>
    <row r="6286" spans="1:2" x14ac:dyDescent="0.3">
      <c r="A6286" s="5">
        <v>33791</v>
      </c>
      <c r="B6286" s="4">
        <v>1868.5</v>
      </c>
    </row>
    <row r="6287" spans="1:2" x14ac:dyDescent="0.3">
      <c r="A6287" s="5">
        <v>33788</v>
      </c>
      <c r="B6287" s="4">
        <v>1883.599976</v>
      </c>
    </row>
    <row r="6288" spans="1:2" x14ac:dyDescent="0.3">
      <c r="A6288" s="5">
        <v>33787</v>
      </c>
      <c r="B6288" s="4">
        <v>1873.5</v>
      </c>
    </row>
    <row r="6289" spans="1:2" x14ac:dyDescent="0.3">
      <c r="A6289" s="5">
        <v>33786</v>
      </c>
      <c r="B6289" s="4">
        <v>1880.900024</v>
      </c>
    </row>
    <row r="6290" spans="1:2" x14ac:dyDescent="0.3">
      <c r="A6290" s="5">
        <v>33785</v>
      </c>
      <c r="B6290" s="4">
        <v>1900.599976</v>
      </c>
    </row>
    <row r="6291" spans="1:2" x14ac:dyDescent="0.3">
      <c r="A6291" s="5">
        <v>33784</v>
      </c>
      <c r="B6291" s="4">
        <v>1907.3000489999999</v>
      </c>
    </row>
    <row r="6292" spans="1:2" x14ac:dyDescent="0.3">
      <c r="A6292" s="5">
        <v>33781</v>
      </c>
      <c r="B6292" s="4">
        <v>1915.3000489999999</v>
      </c>
    </row>
    <row r="6293" spans="1:2" x14ac:dyDescent="0.3">
      <c r="A6293" s="5">
        <v>33780</v>
      </c>
      <c r="B6293" s="4">
        <v>1920.3000489999999</v>
      </c>
    </row>
    <row r="6294" spans="1:2" x14ac:dyDescent="0.3">
      <c r="A6294" s="5">
        <v>33779</v>
      </c>
      <c r="B6294" s="4">
        <v>1899.599976</v>
      </c>
    </row>
    <row r="6295" spans="1:2" x14ac:dyDescent="0.3">
      <c r="A6295" s="5">
        <v>33778</v>
      </c>
      <c r="B6295" s="4">
        <v>1895.8000489999999</v>
      </c>
    </row>
    <row r="6296" spans="1:2" x14ac:dyDescent="0.3">
      <c r="A6296" s="5">
        <v>33777</v>
      </c>
      <c r="B6296" s="4">
        <v>1885.8000489999999</v>
      </c>
    </row>
    <row r="6297" spans="1:2" x14ac:dyDescent="0.3">
      <c r="A6297" s="5">
        <v>33774</v>
      </c>
      <c r="B6297" s="4">
        <v>1913.900024</v>
      </c>
    </row>
    <row r="6298" spans="1:2" x14ac:dyDescent="0.3">
      <c r="A6298" s="5">
        <v>33773</v>
      </c>
      <c r="B6298" s="4">
        <v>1891.8000489999999</v>
      </c>
    </row>
    <row r="6299" spans="1:2" x14ac:dyDescent="0.3">
      <c r="A6299" s="5">
        <v>33772</v>
      </c>
      <c r="B6299" s="4">
        <v>1908.8000489999999</v>
      </c>
    </row>
    <row r="6300" spans="1:2" x14ac:dyDescent="0.3">
      <c r="A6300" s="5">
        <v>33771</v>
      </c>
      <c r="B6300" s="4">
        <v>1931.400024</v>
      </c>
    </row>
    <row r="6301" spans="1:2" x14ac:dyDescent="0.3">
      <c r="A6301" s="5">
        <v>33770</v>
      </c>
      <c r="B6301" s="4">
        <v>1918.099976</v>
      </c>
    </row>
    <row r="6302" spans="1:2" x14ac:dyDescent="0.3">
      <c r="A6302" s="5">
        <v>33767</v>
      </c>
      <c r="B6302" s="4">
        <v>1928.3000489999999</v>
      </c>
    </row>
    <row r="6303" spans="1:2" x14ac:dyDescent="0.3">
      <c r="A6303" s="5">
        <v>33766</v>
      </c>
      <c r="B6303" s="4">
        <v>1928.8000489999999</v>
      </c>
    </row>
    <row r="6304" spans="1:2" x14ac:dyDescent="0.3">
      <c r="A6304" s="5">
        <v>33765</v>
      </c>
      <c r="B6304" s="4">
        <v>1953.6999510000001</v>
      </c>
    </row>
    <row r="6305" spans="1:2" x14ac:dyDescent="0.3">
      <c r="A6305" s="5">
        <v>33764</v>
      </c>
      <c r="B6305" s="4">
        <v>1962.1999510000001</v>
      </c>
    </row>
    <row r="6306" spans="1:2" x14ac:dyDescent="0.3">
      <c r="A6306" s="5">
        <v>33760</v>
      </c>
      <c r="B6306" s="4">
        <v>1981.599976</v>
      </c>
    </row>
    <row r="6307" spans="1:2" x14ac:dyDescent="0.3">
      <c r="A6307" s="5">
        <v>33759</v>
      </c>
      <c r="B6307" s="4">
        <v>1994.900024</v>
      </c>
    </row>
    <row r="6308" spans="1:2" x14ac:dyDescent="0.3">
      <c r="A6308" s="5">
        <v>33758</v>
      </c>
      <c r="B6308" s="4">
        <v>1992.599976</v>
      </c>
    </row>
    <row r="6309" spans="1:2" x14ac:dyDescent="0.3">
      <c r="A6309" s="5">
        <v>33757</v>
      </c>
      <c r="B6309" s="4">
        <v>2024.900024</v>
      </c>
    </row>
    <row r="6310" spans="1:2" x14ac:dyDescent="0.3">
      <c r="A6310" s="5">
        <v>33756</v>
      </c>
      <c r="B6310" s="4">
        <v>2017.400024</v>
      </c>
    </row>
    <row r="6311" spans="1:2" x14ac:dyDescent="0.3">
      <c r="A6311" s="5">
        <v>33753</v>
      </c>
      <c r="B6311" s="4">
        <v>2033.3000489999999</v>
      </c>
    </row>
    <row r="6312" spans="1:2" x14ac:dyDescent="0.3">
      <c r="A6312" s="5">
        <v>33751</v>
      </c>
      <c r="B6312" s="4">
        <v>2014.099976</v>
      </c>
    </row>
    <row r="6313" spans="1:2" x14ac:dyDescent="0.3">
      <c r="A6313" s="5">
        <v>33750</v>
      </c>
      <c r="B6313" s="4">
        <v>2029.599976</v>
      </c>
    </row>
    <row r="6314" spans="1:2" x14ac:dyDescent="0.3">
      <c r="A6314" s="5">
        <v>33749</v>
      </c>
      <c r="B6314" s="4">
        <v>2046.3000489999999</v>
      </c>
    </row>
    <row r="6315" spans="1:2" x14ac:dyDescent="0.3">
      <c r="A6315" s="5">
        <v>33746</v>
      </c>
      <c r="B6315" s="4">
        <v>2045.099976</v>
      </c>
    </row>
    <row r="6316" spans="1:2" x14ac:dyDescent="0.3">
      <c r="A6316" s="5">
        <v>33745</v>
      </c>
      <c r="B6316" s="4">
        <v>2016.8000489999999</v>
      </c>
    </row>
    <row r="6317" spans="1:2" x14ac:dyDescent="0.3">
      <c r="A6317" s="5">
        <v>33744</v>
      </c>
      <c r="B6317" s="4">
        <v>2030.8000489999999</v>
      </c>
    </row>
    <row r="6318" spans="1:2" x14ac:dyDescent="0.3">
      <c r="A6318" s="5">
        <v>33743</v>
      </c>
      <c r="B6318" s="4">
        <v>2023.099976</v>
      </c>
    </row>
    <row r="6319" spans="1:2" x14ac:dyDescent="0.3">
      <c r="A6319" s="5">
        <v>33742</v>
      </c>
      <c r="B6319" s="4">
        <v>2051.6000979999999</v>
      </c>
    </row>
    <row r="6320" spans="1:2" x14ac:dyDescent="0.3">
      <c r="A6320" s="5">
        <v>33739</v>
      </c>
      <c r="B6320" s="4">
        <v>2024</v>
      </c>
    </row>
    <row r="6321" spans="1:2" x14ac:dyDescent="0.3">
      <c r="A6321" s="5">
        <v>33738</v>
      </c>
      <c r="B6321" s="4">
        <v>2017</v>
      </c>
    </row>
    <row r="6322" spans="1:2" x14ac:dyDescent="0.3">
      <c r="A6322" s="5">
        <v>33737</v>
      </c>
      <c r="B6322" s="4">
        <v>2053.1999510000001</v>
      </c>
    </row>
    <row r="6323" spans="1:2" x14ac:dyDescent="0.3">
      <c r="A6323" s="5">
        <v>33736</v>
      </c>
      <c r="B6323" s="4">
        <v>2063.6000979999999</v>
      </c>
    </row>
    <row r="6324" spans="1:2" x14ac:dyDescent="0.3">
      <c r="A6324" s="5">
        <v>33735</v>
      </c>
      <c r="B6324" s="4">
        <v>2077.5</v>
      </c>
    </row>
    <row r="6325" spans="1:2" x14ac:dyDescent="0.3">
      <c r="A6325" s="5">
        <v>33731</v>
      </c>
      <c r="B6325" s="4">
        <v>2063.3999020000001</v>
      </c>
    </row>
    <row r="6326" spans="1:2" x14ac:dyDescent="0.3">
      <c r="A6326" s="5">
        <v>33730</v>
      </c>
      <c r="B6326" s="4">
        <v>2047.1999510000001</v>
      </c>
    </row>
    <row r="6327" spans="1:2" x14ac:dyDescent="0.3">
      <c r="A6327" s="5">
        <v>33729</v>
      </c>
      <c r="B6327" s="4">
        <v>2046.900024</v>
      </c>
    </row>
    <row r="6328" spans="1:2" x14ac:dyDescent="0.3">
      <c r="A6328" s="5">
        <v>33728</v>
      </c>
      <c r="B6328" s="4">
        <v>2041.599976</v>
      </c>
    </row>
    <row r="6329" spans="1:2" x14ac:dyDescent="0.3">
      <c r="A6329" s="5">
        <v>33724</v>
      </c>
      <c r="B6329" s="4">
        <v>2031.099976</v>
      </c>
    </row>
    <row r="6330" spans="1:2" x14ac:dyDescent="0.3">
      <c r="A6330" s="5">
        <v>33723</v>
      </c>
      <c r="B6330" s="4">
        <v>2036.6999510000001</v>
      </c>
    </row>
    <row r="6331" spans="1:2" x14ac:dyDescent="0.3">
      <c r="A6331" s="5">
        <v>33722</v>
      </c>
      <c r="B6331" s="4">
        <v>2006.599976</v>
      </c>
    </row>
    <row r="6332" spans="1:2" x14ac:dyDescent="0.3">
      <c r="A6332" s="5">
        <v>33721</v>
      </c>
      <c r="B6332" s="4">
        <v>1995.6999510000001</v>
      </c>
    </row>
    <row r="6333" spans="1:2" x14ac:dyDescent="0.3">
      <c r="A6333" s="5">
        <v>33718</v>
      </c>
      <c r="B6333" s="4">
        <v>1984.900024</v>
      </c>
    </row>
    <row r="6334" spans="1:2" x14ac:dyDescent="0.3">
      <c r="A6334" s="5">
        <v>33717</v>
      </c>
      <c r="B6334" s="4">
        <v>1978.099976</v>
      </c>
    </row>
    <row r="6335" spans="1:2" x14ac:dyDescent="0.3">
      <c r="A6335" s="5">
        <v>33716</v>
      </c>
      <c r="B6335" s="4">
        <v>1983.6999510000001</v>
      </c>
    </row>
    <row r="6336" spans="1:2" x14ac:dyDescent="0.3">
      <c r="A6336" s="5">
        <v>33715</v>
      </c>
      <c r="B6336" s="4">
        <v>1980.400024</v>
      </c>
    </row>
    <row r="6337" spans="1:2" x14ac:dyDescent="0.3">
      <c r="A6337" s="5">
        <v>33710</v>
      </c>
      <c r="B6337" s="4">
        <v>1978.1999510000001</v>
      </c>
    </row>
    <row r="6338" spans="1:2" x14ac:dyDescent="0.3">
      <c r="A6338" s="5">
        <v>33709</v>
      </c>
      <c r="B6338" s="4">
        <v>1990.6999510000001</v>
      </c>
    </row>
    <row r="6339" spans="1:2" x14ac:dyDescent="0.3">
      <c r="A6339" s="5">
        <v>33708</v>
      </c>
      <c r="B6339" s="4">
        <v>1972.3000489999999</v>
      </c>
    </row>
    <row r="6340" spans="1:2" x14ac:dyDescent="0.3">
      <c r="A6340" s="5">
        <v>33707</v>
      </c>
      <c r="B6340" s="4">
        <v>1963.3000489999999</v>
      </c>
    </row>
    <row r="6341" spans="1:2" x14ac:dyDescent="0.3">
      <c r="A6341" s="5">
        <v>33704</v>
      </c>
      <c r="B6341" s="4">
        <v>1974.099976</v>
      </c>
    </row>
    <row r="6342" spans="1:2" x14ac:dyDescent="0.3">
      <c r="A6342" s="5">
        <v>33703</v>
      </c>
      <c r="B6342" s="4">
        <v>1943.599976</v>
      </c>
    </row>
    <row r="6343" spans="1:2" x14ac:dyDescent="0.3">
      <c r="A6343" s="5">
        <v>33702</v>
      </c>
      <c r="B6343" s="4">
        <v>1907.5</v>
      </c>
    </row>
    <row r="6344" spans="1:2" x14ac:dyDescent="0.3">
      <c r="A6344" s="5">
        <v>33701</v>
      </c>
      <c r="B6344" s="4">
        <v>1975.400024</v>
      </c>
    </row>
    <row r="6345" spans="1:2" x14ac:dyDescent="0.3">
      <c r="A6345" s="5">
        <v>33700</v>
      </c>
      <c r="B6345" s="4">
        <v>1974.8000489999999</v>
      </c>
    </row>
    <row r="6346" spans="1:2" x14ac:dyDescent="0.3">
      <c r="A6346" s="5">
        <v>33697</v>
      </c>
      <c r="B6346" s="4">
        <v>1942.6999510000001</v>
      </c>
    </row>
    <row r="6347" spans="1:2" x14ac:dyDescent="0.3">
      <c r="A6347" s="5">
        <v>33696</v>
      </c>
      <c r="B6347" s="4">
        <v>1942</v>
      </c>
    </row>
    <row r="6348" spans="1:2" x14ac:dyDescent="0.3">
      <c r="A6348" s="5">
        <v>33695</v>
      </c>
      <c r="B6348" s="4">
        <v>1928.099976</v>
      </c>
    </row>
    <row r="6349" spans="1:2" x14ac:dyDescent="0.3">
      <c r="A6349" s="5">
        <v>33694</v>
      </c>
      <c r="B6349" s="4">
        <v>1942.400024</v>
      </c>
    </row>
    <row r="6350" spans="1:2" x14ac:dyDescent="0.3">
      <c r="A6350" s="5">
        <v>33693</v>
      </c>
      <c r="B6350" s="4">
        <v>1943.8000489999999</v>
      </c>
    </row>
    <row r="6351" spans="1:2" x14ac:dyDescent="0.3">
      <c r="A6351" s="5">
        <v>33690</v>
      </c>
      <c r="B6351" s="4">
        <v>1923.5</v>
      </c>
    </row>
    <row r="6352" spans="1:2" x14ac:dyDescent="0.3">
      <c r="A6352" s="5">
        <v>33689</v>
      </c>
      <c r="B6352" s="4">
        <v>1934.8000489999999</v>
      </c>
    </row>
    <row r="6353" spans="1:2" x14ac:dyDescent="0.3">
      <c r="A6353" s="5">
        <v>33688</v>
      </c>
      <c r="B6353" s="4">
        <v>1928.3000489999999</v>
      </c>
    </row>
    <row r="6354" spans="1:2" x14ac:dyDescent="0.3">
      <c r="A6354" s="5">
        <v>33687</v>
      </c>
      <c r="B6354" s="4">
        <v>1896.3000489999999</v>
      </c>
    </row>
    <row r="6355" spans="1:2" x14ac:dyDescent="0.3">
      <c r="A6355" s="5">
        <v>33686</v>
      </c>
      <c r="B6355" s="4">
        <v>1884.599976</v>
      </c>
    </row>
    <row r="6356" spans="1:2" x14ac:dyDescent="0.3">
      <c r="A6356" s="5">
        <v>33683</v>
      </c>
      <c r="B6356" s="4">
        <v>1919.099976</v>
      </c>
    </row>
    <row r="6357" spans="1:2" x14ac:dyDescent="0.3">
      <c r="A6357" s="5">
        <v>33682</v>
      </c>
      <c r="B6357" s="4">
        <v>1922</v>
      </c>
    </row>
    <row r="6358" spans="1:2" x14ac:dyDescent="0.3">
      <c r="A6358" s="5">
        <v>33681</v>
      </c>
      <c r="B6358" s="4">
        <v>1928.1999510000001</v>
      </c>
    </row>
    <row r="6359" spans="1:2" x14ac:dyDescent="0.3">
      <c r="A6359" s="5">
        <v>33680</v>
      </c>
      <c r="B6359" s="4">
        <v>1943.599976</v>
      </c>
    </row>
    <row r="6360" spans="1:2" x14ac:dyDescent="0.3">
      <c r="A6360" s="5">
        <v>33679</v>
      </c>
      <c r="B6360" s="4">
        <v>1929.1999510000001</v>
      </c>
    </row>
    <row r="6361" spans="1:2" x14ac:dyDescent="0.3">
      <c r="A6361" s="5">
        <v>33676</v>
      </c>
      <c r="B6361" s="4">
        <v>1947.099976</v>
      </c>
    </row>
    <row r="6362" spans="1:2" x14ac:dyDescent="0.3">
      <c r="A6362" s="5">
        <v>33675</v>
      </c>
      <c r="B6362" s="4">
        <v>1941.8000489999999</v>
      </c>
    </row>
    <row r="6363" spans="1:2" x14ac:dyDescent="0.3">
      <c r="A6363" s="5">
        <v>33674</v>
      </c>
      <c r="B6363" s="4">
        <v>1968</v>
      </c>
    </row>
    <row r="6364" spans="1:2" x14ac:dyDescent="0.3">
      <c r="A6364" s="5">
        <v>33673</v>
      </c>
      <c r="B6364" s="4">
        <v>1993.900024</v>
      </c>
    </row>
    <row r="6365" spans="1:2" x14ac:dyDescent="0.3">
      <c r="A6365" s="5">
        <v>33672</v>
      </c>
      <c r="B6365" s="4">
        <v>1976.3000489999999</v>
      </c>
    </row>
    <row r="6366" spans="1:2" x14ac:dyDescent="0.3">
      <c r="A6366" s="5">
        <v>33669</v>
      </c>
      <c r="B6366" s="4">
        <v>1966.900024</v>
      </c>
    </row>
    <row r="6367" spans="1:2" x14ac:dyDescent="0.3">
      <c r="A6367" s="5">
        <v>33668</v>
      </c>
      <c r="B6367" s="4">
        <v>1973</v>
      </c>
    </row>
    <row r="6368" spans="1:2" x14ac:dyDescent="0.3">
      <c r="A6368" s="5">
        <v>33667</v>
      </c>
      <c r="B6368" s="4">
        <v>1988.099976</v>
      </c>
    </row>
    <row r="6369" spans="1:2" x14ac:dyDescent="0.3">
      <c r="A6369" s="5">
        <v>33666</v>
      </c>
      <c r="B6369" s="4">
        <v>1983.8000489999999</v>
      </c>
    </row>
    <row r="6370" spans="1:2" x14ac:dyDescent="0.3">
      <c r="A6370" s="5">
        <v>33665</v>
      </c>
      <c r="B6370" s="4">
        <v>1979.6999510000001</v>
      </c>
    </row>
    <row r="6371" spans="1:2" x14ac:dyDescent="0.3">
      <c r="A6371" s="5">
        <v>33662</v>
      </c>
      <c r="B6371" s="4">
        <v>1983.400024</v>
      </c>
    </row>
    <row r="6372" spans="1:2" x14ac:dyDescent="0.3">
      <c r="A6372" s="5">
        <v>33661</v>
      </c>
      <c r="B6372" s="4">
        <v>1985.099976</v>
      </c>
    </row>
    <row r="6373" spans="1:2" x14ac:dyDescent="0.3">
      <c r="A6373" s="5">
        <v>33660</v>
      </c>
      <c r="B6373" s="4">
        <v>1981.3000489999999</v>
      </c>
    </row>
    <row r="6374" spans="1:2" x14ac:dyDescent="0.3">
      <c r="A6374" s="5">
        <v>33659</v>
      </c>
      <c r="B6374" s="4">
        <v>1953.5</v>
      </c>
    </row>
    <row r="6375" spans="1:2" x14ac:dyDescent="0.3">
      <c r="A6375" s="5">
        <v>33658</v>
      </c>
      <c r="B6375" s="4">
        <v>1976.5</v>
      </c>
    </row>
    <row r="6376" spans="1:2" x14ac:dyDescent="0.3">
      <c r="A6376" s="5">
        <v>33655</v>
      </c>
      <c r="B6376" s="4">
        <v>1962.400024</v>
      </c>
    </row>
    <row r="6377" spans="1:2" x14ac:dyDescent="0.3">
      <c r="A6377" s="5">
        <v>33654</v>
      </c>
      <c r="B6377" s="4">
        <v>1951.1999510000001</v>
      </c>
    </row>
    <row r="6378" spans="1:2" x14ac:dyDescent="0.3">
      <c r="A6378" s="5">
        <v>33653</v>
      </c>
      <c r="B6378" s="4">
        <v>1915.400024</v>
      </c>
    </row>
    <row r="6379" spans="1:2" x14ac:dyDescent="0.3">
      <c r="A6379" s="5">
        <v>33652</v>
      </c>
      <c r="B6379" s="4">
        <v>1912.1999510000001</v>
      </c>
    </row>
    <row r="6380" spans="1:2" x14ac:dyDescent="0.3">
      <c r="A6380" s="5">
        <v>33651</v>
      </c>
      <c r="B6380" s="4">
        <v>1882.099976</v>
      </c>
    </row>
    <row r="6381" spans="1:2" x14ac:dyDescent="0.3">
      <c r="A6381" s="5">
        <v>33648</v>
      </c>
      <c r="B6381" s="4">
        <v>1865.099976</v>
      </c>
    </row>
    <row r="6382" spans="1:2" x14ac:dyDescent="0.3">
      <c r="A6382" s="5">
        <v>33647</v>
      </c>
      <c r="B6382" s="4">
        <v>1876.5</v>
      </c>
    </row>
    <row r="6383" spans="1:2" x14ac:dyDescent="0.3">
      <c r="A6383" s="5">
        <v>33646</v>
      </c>
      <c r="B6383" s="4">
        <v>1861.599976</v>
      </c>
    </row>
    <row r="6384" spans="1:2" x14ac:dyDescent="0.3">
      <c r="A6384" s="5">
        <v>33645</v>
      </c>
      <c r="B6384" s="4">
        <v>1864.099976</v>
      </c>
    </row>
    <row r="6385" spans="1:2" x14ac:dyDescent="0.3">
      <c r="A6385" s="5">
        <v>33644</v>
      </c>
      <c r="B6385" s="4">
        <v>1865.599976</v>
      </c>
    </row>
    <row r="6386" spans="1:2" x14ac:dyDescent="0.3">
      <c r="A6386" s="5">
        <v>33641</v>
      </c>
      <c r="B6386" s="4">
        <v>1861.599976</v>
      </c>
    </row>
    <row r="6387" spans="1:2" x14ac:dyDescent="0.3">
      <c r="A6387" s="5">
        <v>33640</v>
      </c>
      <c r="B6387" s="4">
        <v>1860.599976</v>
      </c>
    </row>
    <row r="6388" spans="1:2" x14ac:dyDescent="0.3">
      <c r="A6388" s="5">
        <v>33639</v>
      </c>
      <c r="B6388" s="4">
        <v>1865.8000489999999</v>
      </c>
    </row>
    <row r="6389" spans="1:2" x14ac:dyDescent="0.3">
      <c r="A6389" s="5">
        <v>33638</v>
      </c>
      <c r="B6389" s="4">
        <v>1856.5</v>
      </c>
    </row>
    <row r="6390" spans="1:2" x14ac:dyDescent="0.3">
      <c r="A6390" s="5">
        <v>33637</v>
      </c>
      <c r="B6390" s="4">
        <v>1857</v>
      </c>
    </row>
    <row r="6391" spans="1:2" x14ac:dyDescent="0.3">
      <c r="A6391" s="5">
        <v>33634</v>
      </c>
      <c r="B6391" s="4">
        <v>1875.3000489999999</v>
      </c>
    </row>
    <row r="6392" spans="1:2" x14ac:dyDescent="0.3">
      <c r="A6392" s="5">
        <v>33633</v>
      </c>
      <c r="B6392" s="4">
        <v>1873.900024</v>
      </c>
    </row>
    <row r="6393" spans="1:2" x14ac:dyDescent="0.3">
      <c r="A6393" s="5">
        <v>33632</v>
      </c>
      <c r="B6393" s="4">
        <v>1879.599976</v>
      </c>
    </row>
    <row r="6394" spans="1:2" x14ac:dyDescent="0.3">
      <c r="A6394" s="5">
        <v>33631</v>
      </c>
      <c r="B6394" s="4">
        <v>1890.599976</v>
      </c>
    </row>
    <row r="6395" spans="1:2" x14ac:dyDescent="0.3">
      <c r="A6395" s="5">
        <v>33630</v>
      </c>
      <c r="B6395" s="4">
        <v>1869.3000489999999</v>
      </c>
    </row>
    <row r="6396" spans="1:2" x14ac:dyDescent="0.3">
      <c r="A6396" s="5">
        <v>33627</v>
      </c>
      <c r="B6396" s="4">
        <v>1849.900024</v>
      </c>
    </row>
    <row r="6397" spans="1:2" x14ac:dyDescent="0.3">
      <c r="A6397" s="5">
        <v>33626</v>
      </c>
      <c r="B6397" s="4">
        <v>1838.6999510000001</v>
      </c>
    </row>
    <row r="6398" spans="1:2" x14ac:dyDescent="0.3">
      <c r="A6398" s="5">
        <v>33625</v>
      </c>
      <c r="B6398" s="4">
        <v>1841.3000489999999</v>
      </c>
    </row>
    <row r="6399" spans="1:2" x14ac:dyDescent="0.3">
      <c r="A6399" s="5">
        <v>33624</v>
      </c>
      <c r="B6399" s="4">
        <v>1867.900024</v>
      </c>
    </row>
    <row r="6400" spans="1:2" x14ac:dyDescent="0.3">
      <c r="A6400" s="5">
        <v>33623</v>
      </c>
      <c r="B6400" s="4">
        <v>1865.900024</v>
      </c>
    </row>
    <row r="6401" spans="1:2" x14ac:dyDescent="0.3">
      <c r="A6401" s="5">
        <v>33620</v>
      </c>
      <c r="B6401" s="4">
        <v>1860.1999510000001</v>
      </c>
    </row>
    <row r="6402" spans="1:2" x14ac:dyDescent="0.3">
      <c r="A6402" s="5">
        <v>33619</v>
      </c>
      <c r="B6402" s="4">
        <v>1860.1999510000001</v>
      </c>
    </row>
    <row r="6403" spans="1:2" x14ac:dyDescent="0.3">
      <c r="A6403" s="5">
        <v>33618</v>
      </c>
      <c r="B6403" s="4">
        <v>1873.599976</v>
      </c>
    </row>
    <row r="6404" spans="1:2" x14ac:dyDescent="0.3">
      <c r="A6404" s="5">
        <v>33617</v>
      </c>
      <c r="B6404" s="4">
        <v>1843.8000489999999</v>
      </c>
    </row>
    <row r="6405" spans="1:2" x14ac:dyDescent="0.3">
      <c r="A6405" s="5">
        <v>33616</v>
      </c>
      <c r="B6405" s="4">
        <v>1824.3000489999999</v>
      </c>
    </row>
    <row r="6406" spans="1:2" x14ac:dyDescent="0.3">
      <c r="A6406" s="5">
        <v>33613</v>
      </c>
      <c r="B6406" s="4">
        <v>1837.400024</v>
      </c>
    </row>
    <row r="6407" spans="1:2" x14ac:dyDescent="0.3">
      <c r="A6407" s="5">
        <v>33612</v>
      </c>
      <c r="B6407" s="4">
        <v>1833.900024</v>
      </c>
    </row>
    <row r="6408" spans="1:2" x14ac:dyDescent="0.3">
      <c r="A6408" s="5">
        <v>33611</v>
      </c>
      <c r="B6408" s="4">
        <v>1785.599976</v>
      </c>
    </row>
    <row r="6409" spans="1:2" x14ac:dyDescent="0.3">
      <c r="A6409" s="5">
        <v>33610</v>
      </c>
      <c r="B6409" s="4">
        <v>1778.6999510000001</v>
      </c>
    </row>
    <row r="6410" spans="1:2" x14ac:dyDescent="0.3">
      <c r="A6410" s="5">
        <v>33609</v>
      </c>
      <c r="B6410" s="4">
        <v>1787.599976</v>
      </c>
    </row>
    <row r="6411" spans="1:2" x14ac:dyDescent="0.3">
      <c r="A6411" s="5">
        <v>33606</v>
      </c>
      <c r="B6411" s="4">
        <v>1770.3000489999999</v>
      </c>
    </row>
    <row r="6412" spans="1:2" x14ac:dyDescent="0.3">
      <c r="A6412" s="5">
        <v>33605</v>
      </c>
      <c r="B6412" s="4">
        <v>1749.900024</v>
      </c>
    </row>
    <row r="6413" spans="1:2" x14ac:dyDescent="0.3">
      <c r="A6413" s="5">
        <v>33603</v>
      </c>
      <c r="B6413" s="4">
        <v>1765.6999510000001</v>
      </c>
    </row>
    <row r="6414" spans="1:2" x14ac:dyDescent="0.3">
      <c r="A6414" s="5">
        <v>33602</v>
      </c>
      <c r="B6414" s="4">
        <v>1741.900024</v>
      </c>
    </row>
    <row r="6415" spans="1:2" x14ac:dyDescent="0.3">
      <c r="A6415" s="5">
        <v>33599</v>
      </c>
      <c r="B6415" s="4">
        <v>1720.6999510000001</v>
      </c>
    </row>
    <row r="6416" spans="1:2" x14ac:dyDescent="0.3">
      <c r="A6416" s="5">
        <v>33598</v>
      </c>
      <c r="B6416" s="4">
        <v>1722.5</v>
      </c>
    </row>
    <row r="6417" spans="1:2" x14ac:dyDescent="0.3">
      <c r="A6417" s="5">
        <v>33596</v>
      </c>
      <c r="B6417" s="4">
        <v>1699.099976</v>
      </c>
    </row>
    <row r="6418" spans="1:2" x14ac:dyDescent="0.3">
      <c r="A6418" s="5">
        <v>33595</v>
      </c>
      <c r="B6418" s="4">
        <v>1633.599976</v>
      </c>
    </row>
    <row r="6419" spans="1:2" x14ac:dyDescent="0.3">
      <c r="A6419" s="5">
        <v>33592</v>
      </c>
      <c r="B6419" s="4">
        <v>1648.5</v>
      </c>
    </row>
    <row r="6420" spans="1:2" x14ac:dyDescent="0.3">
      <c r="A6420" s="5">
        <v>33591</v>
      </c>
      <c r="B6420" s="4">
        <v>1684.1999510000001</v>
      </c>
    </row>
    <row r="6421" spans="1:2" x14ac:dyDescent="0.3">
      <c r="A6421" s="5">
        <v>33590</v>
      </c>
      <c r="B6421" s="4">
        <v>1706.1999510000001</v>
      </c>
    </row>
    <row r="6422" spans="1:2" x14ac:dyDescent="0.3">
      <c r="A6422" s="5">
        <v>33589</v>
      </c>
      <c r="B6422" s="4">
        <v>1711.6999510000001</v>
      </c>
    </row>
    <row r="6423" spans="1:2" x14ac:dyDescent="0.3">
      <c r="A6423" s="5">
        <v>33588</v>
      </c>
      <c r="B6423" s="4">
        <v>1696.8000489999999</v>
      </c>
    </row>
    <row r="6424" spans="1:2" x14ac:dyDescent="0.3">
      <c r="A6424" s="5">
        <v>33585</v>
      </c>
      <c r="B6424" s="4">
        <v>1688.3000489999999</v>
      </c>
    </row>
    <row r="6425" spans="1:2" x14ac:dyDescent="0.3">
      <c r="A6425" s="5">
        <v>33584</v>
      </c>
      <c r="B6425" s="4">
        <v>1671.599976</v>
      </c>
    </row>
    <row r="6426" spans="1:2" x14ac:dyDescent="0.3">
      <c r="A6426" s="5">
        <v>33583</v>
      </c>
      <c r="B6426" s="4">
        <v>1645.599976</v>
      </c>
    </row>
    <row r="6427" spans="1:2" x14ac:dyDescent="0.3">
      <c r="A6427" s="5">
        <v>33582</v>
      </c>
      <c r="B6427" s="4">
        <v>1636.900024</v>
      </c>
    </row>
    <row r="6428" spans="1:2" x14ac:dyDescent="0.3">
      <c r="A6428" s="5">
        <v>33581</v>
      </c>
      <c r="B6428" s="4">
        <v>1663.400024</v>
      </c>
    </row>
    <row r="6429" spans="1:2" x14ac:dyDescent="0.3">
      <c r="A6429" s="5">
        <v>33578</v>
      </c>
      <c r="B6429" s="4">
        <v>1685.6999510000001</v>
      </c>
    </row>
    <row r="6430" spans="1:2" x14ac:dyDescent="0.3">
      <c r="A6430" s="5">
        <v>33577</v>
      </c>
      <c r="B6430" s="4">
        <v>1703.1999510000001</v>
      </c>
    </row>
    <row r="6431" spans="1:2" x14ac:dyDescent="0.3">
      <c r="A6431" s="5">
        <v>33576</v>
      </c>
      <c r="B6431" s="4">
        <v>1713.900024</v>
      </c>
    </row>
    <row r="6432" spans="1:2" x14ac:dyDescent="0.3">
      <c r="A6432" s="5">
        <v>33575</v>
      </c>
      <c r="B6432" s="4">
        <v>1722.1999510000001</v>
      </c>
    </row>
    <row r="6433" spans="1:2" x14ac:dyDescent="0.3">
      <c r="A6433" s="5">
        <v>33574</v>
      </c>
      <c r="B6433" s="4">
        <v>1708.8000489999999</v>
      </c>
    </row>
    <row r="6434" spans="1:2" x14ac:dyDescent="0.3">
      <c r="A6434" s="5">
        <v>33571</v>
      </c>
      <c r="B6434" s="4">
        <v>1739.6999510000001</v>
      </c>
    </row>
    <row r="6435" spans="1:2" x14ac:dyDescent="0.3">
      <c r="A6435" s="5">
        <v>33570</v>
      </c>
      <c r="B6435" s="4">
        <v>1754.900024</v>
      </c>
    </row>
    <row r="6436" spans="1:2" x14ac:dyDescent="0.3">
      <c r="A6436" s="5">
        <v>33569</v>
      </c>
      <c r="B6436" s="4">
        <v>1757.900024</v>
      </c>
    </row>
    <row r="6437" spans="1:2" x14ac:dyDescent="0.3">
      <c r="A6437" s="5">
        <v>33568</v>
      </c>
      <c r="B6437" s="4">
        <v>1769</v>
      </c>
    </row>
    <row r="6438" spans="1:2" x14ac:dyDescent="0.3">
      <c r="A6438" s="5">
        <v>33567</v>
      </c>
      <c r="B6438" s="4">
        <v>1743.3000489999999</v>
      </c>
    </row>
    <row r="6439" spans="1:2" x14ac:dyDescent="0.3">
      <c r="A6439" s="5">
        <v>33564</v>
      </c>
      <c r="B6439" s="4">
        <v>1741.3000489999999</v>
      </c>
    </row>
    <row r="6440" spans="1:2" x14ac:dyDescent="0.3">
      <c r="A6440" s="5">
        <v>33563</v>
      </c>
      <c r="B6440" s="4">
        <v>1766</v>
      </c>
    </row>
    <row r="6441" spans="1:2" x14ac:dyDescent="0.3">
      <c r="A6441" s="5">
        <v>33562</v>
      </c>
      <c r="B6441" s="4">
        <v>1763.5</v>
      </c>
    </row>
    <row r="6442" spans="1:2" x14ac:dyDescent="0.3">
      <c r="A6442" s="5">
        <v>33561</v>
      </c>
      <c r="B6442" s="4">
        <v>1765.099976</v>
      </c>
    </row>
    <row r="6443" spans="1:2" x14ac:dyDescent="0.3">
      <c r="A6443" s="5">
        <v>33560</v>
      </c>
      <c r="B6443" s="4">
        <v>1808.3000489999999</v>
      </c>
    </row>
    <row r="6444" spans="1:2" x14ac:dyDescent="0.3">
      <c r="A6444" s="5">
        <v>33557</v>
      </c>
      <c r="B6444" s="4">
        <v>1863.1999510000001</v>
      </c>
    </row>
    <row r="6445" spans="1:2" x14ac:dyDescent="0.3">
      <c r="A6445" s="5">
        <v>33556</v>
      </c>
      <c r="B6445" s="4">
        <v>1868.5</v>
      </c>
    </row>
    <row r="6446" spans="1:2" x14ac:dyDescent="0.3">
      <c r="A6446" s="5">
        <v>33555</v>
      </c>
      <c r="B6446" s="4">
        <v>1846.8000489999999</v>
      </c>
    </row>
    <row r="6447" spans="1:2" x14ac:dyDescent="0.3">
      <c r="A6447" s="5">
        <v>33554</v>
      </c>
      <c r="B6447" s="4">
        <v>1858.400024</v>
      </c>
    </row>
    <row r="6448" spans="1:2" x14ac:dyDescent="0.3">
      <c r="A6448" s="5">
        <v>33550</v>
      </c>
      <c r="B6448" s="4">
        <v>1857.599976</v>
      </c>
    </row>
    <row r="6449" spans="1:2" x14ac:dyDescent="0.3">
      <c r="A6449" s="5">
        <v>33549</v>
      </c>
      <c r="B6449" s="4">
        <v>1838.599976</v>
      </c>
    </row>
    <row r="6450" spans="1:2" x14ac:dyDescent="0.3">
      <c r="A6450" s="5">
        <v>33548</v>
      </c>
      <c r="B6450" s="4">
        <v>1836.099976</v>
      </c>
    </row>
    <row r="6451" spans="1:2" x14ac:dyDescent="0.3">
      <c r="A6451" s="5">
        <v>33547</v>
      </c>
      <c r="B6451" s="4">
        <v>1846.900024</v>
      </c>
    </row>
    <row r="6452" spans="1:2" x14ac:dyDescent="0.3">
      <c r="A6452" s="5">
        <v>33546</v>
      </c>
      <c r="B6452" s="4">
        <v>1841.5</v>
      </c>
    </row>
    <row r="6453" spans="1:2" x14ac:dyDescent="0.3">
      <c r="A6453" s="5">
        <v>33542</v>
      </c>
      <c r="B6453" s="4">
        <v>1856.6999510000001</v>
      </c>
    </row>
    <row r="6454" spans="1:2" x14ac:dyDescent="0.3">
      <c r="A6454" s="5">
        <v>33541</v>
      </c>
      <c r="B6454" s="4">
        <v>1861.8000489999999</v>
      </c>
    </row>
    <row r="6455" spans="1:2" x14ac:dyDescent="0.3">
      <c r="A6455" s="5">
        <v>33540</v>
      </c>
      <c r="B6455" s="4">
        <v>1849.8000489999999</v>
      </c>
    </row>
    <row r="6456" spans="1:2" x14ac:dyDescent="0.3">
      <c r="A6456" s="5">
        <v>33539</v>
      </c>
      <c r="B6456" s="4">
        <v>1852.099976</v>
      </c>
    </row>
    <row r="6457" spans="1:2" x14ac:dyDescent="0.3">
      <c r="A6457" s="5">
        <v>33536</v>
      </c>
      <c r="B6457" s="4">
        <v>1834.8000489999999</v>
      </c>
    </row>
    <row r="6458" spans="1:2" x14ac:dyDescent="0.3">
      <c r="A6458" s="5">
        <v>33535</v>
      </c>
      <c r="B6458" s="4">
        <v>1831.599976</v>
      </c>
    </row>
    <row r="6459" spans="1:2" x14ac:dyDescent="0.3">
      <c r="A6459" s="5">
        <v>33534</v>
      </c>
      <c r="B6459" s="4">
        <v>1830.400024</v>
      </c>
    </row>
    <row r="6460" spans="1:2" x14ac:dyDescent="0.3">
      <c r="A6460" s="5">
        <v>33533</v>
      </c>
      <c r="B6460" s="4">
        <v>1836.8000489999999</v>
      </c>
    </row>
    <row r="6461" spans="1:2" x14ac:dyDescent="0.3">
      <c r="A6461" s="5">
        <v>33532</v>
      </c>
      <c r="B6461" s="4">
        <v>1846</v>
      </c>
    </row>
    <row r="6462" spans="1:2" x14ac:dyDescent="0.3">
      <c r="A6462" s="5">
        <v>33529</v>
      </c>
      <c r="B6462" s="4">
        <v>1864.1999510000001</v>
      </c>
    </row>
    <row r="6463" spans="1:2" x14ac:dyDescent="0.3">
      <c r="A6463" s="5">
        <v>33528</v>
      </c>
      <c r="B6463" s="4">
        <v>1855.5</v>
      </c>
    </row>
    <row r="6464" spans="1:2" x14ac:dyDescent="0.3">
      <c r="A6464" s="5">
        <v>33527</v>
      </c>
      <c r="B6464" s="4">
        <v>1863.400024</v>
      </c>
    </row>
    <row r="6465" spans="1:2" x14ac:dyDescent="0.3">
      <c r="A6465" s="5">
        <v>33526</v>
      </c>
      <c r="B6465" s="4">
        <v>1856.900024</v>
      </c>
    </row>
    <row r="6466" spans="1:2" x14ac:dyDescent="0.3">
      <c r="A6466" s="5">
        <v>33525</v>
      </c>
      <c r="B6466" s="4">
        <v>1833.400024</v>
      </c>
    </row>
    <row r="6467" spans="1:2" x14ac:dyDescent="0.3">
      <c r="A6467" s="5">
        <v>33522</v>
      </c>
      <c r="B6467" s="4">
        <v>1833.8000489999999</v>
      </c>
    </row>
    <row r="6468" spans="1:2" x14ac:dyDescent="0.3">
      <c r="A6468" s="5">
        <v>33521</v>
      </c>
      <c r="B6468" s="4">
        <v>1843.599976</v>
      </c>
    </row>
    <row r="6469" spans="1:2" x14ac:dyDescent="0.3">
      <c r="A6469" s="5">
        <v>33520</v>
      </c>
      <c r="B6469" s="4">
        <v>1843.400024</v>
      </c>
    </row>
    <row r="6470" spans="1:2" x14ac:dyDescent="0.3">
      <c r="A6470" s="5">
        <v>33519</v>
      </c>
      <c r="B6470" s="4">
        <v>1848.099976</v>
      </c>
    </row>
    <row r="6471" spans="1:2" x14ac:dyDescent="0.3">
      <c r="A6471" s="5">
        <v>33518</v>
      </c>
      <c r="B6471" s="4">
        <v>1843.599976</v>
      </c>
    </row>
    <row r="6472" spans="1:2" x14ac:dyDescent="0.3">
      <c r="A6472" s="5">
        <v>33515</v>
      </c>
      <c r="B6472" s="4">
        <v>1851.900024</v>
      </c>
    </row>
    <row r="6473" spans="1:2" x14ac:dyDescent="0.3">
      <c r="A6473" s="5">
        <v>33514</v>
      </c>
      <c r="B6473" s="4">
        <v>1867.099976</v>
      </c>
    </row>
    <row r="6474" spans="1:2" x14ac:dyDescent="0.3">
      <c r="A6474" s="5">
        <v>33513</v>
      </c>
      <c r="B6474" s="4">
        <v>1878.3000489999999</v>
      </c>
    </row>
    <row r="6475" spans="1:2" x14ac:dyDescent="0.3">
      <c r="A6475" s="5">
        <v>33512</v>
      </c>
      <c r="B6475" s="4">
        <v>1887.400024</v>
      </c>
    </row>
    <row r="6476" spans="1:2" x14ac:dyDescent="0.3">
      <c r="A6476" s="5">
        <v>33511</v>
      </c>
      <c r="B6476" s="4">
        <v>1880.599976</v>
      </c>
    </row>
    <row r="6477" spans="1:2" x14ac:dyDescent="0.3">
      <c r="A6477" s="5">
        <v>33508</v>
      </c>
      <c r="B6477" s="4">
        <v>1883.8000489999999</v>
      </c>
    </row>
    <row r="6478" spans="1:2" x14ac:dyDescent="0.3">
      <c r="A6478" s="5">
        <v>33507</v>
      </c>
      <c r="B6478" s="4">
        <v>1876.5</v>
      </c>
    </row>
    <row r="6479" spans="1:2" x14ac:dyDescent="0.3">
      <c r="A6479" s="5">
        <v>33506</v>
      </c>
      <c r="B6479" s="4">
        <v>1877.900024</v>
      </c>
    </row>
    <row r="6480" spans="1:2" x14ac:dyDescent="0.3">
      <c r="A6480" s="5">
        <v>33505</v>
      </c>
      <c r="B6480" s="4">
        <v>1885.1999510000001</v>
      </c>
    </row>
    <row r="6481" spans="1:2" x14ac:dyDescent="0.3">
      <c r="A6481" s="5">
        <v>33504</v>
      </c>
      <c r="B6481" s="4">
        <v>1888.400024</v>
      </c>
    </row>
    <row r="6482" spans="1:2" x14ac:dyDescent="0.3">
      <c r="A6482" s="5">
        <v>33501</v>
      </c>
      <c r="B6482" s="4">
        <v>1885.5</v>
      </c>
    </row>
    <row r="6483" spans="1:2" x14ac:dyDescent="0.3">
      <c r="A6483" s="5">
        <v>33500</v>
      </c>
      <c r="B6483" s="4">
        <v>1880.400024</v>
      </c>
    </row>
    <row r="6484" spans="1:2" x14ac:dyDescent="0.3">
      <c r="A6484" s="5">
        <v>33499</v>
      </c>
      <c r="B6484" s="4">
        <v>1869.400024</v>
      </c>
    </row>
    <row r="6485" spans="1:2" x14ac:dyDescent="0.3">
      <c r="A6485" s="5">
        <v>33498</v>
      </c>
      <c r="B6485" s="4">
        <v>1878.400024</v>
      </c>
    </row>
    <row r="6486" spans="1:2" x14ac:dyDescent="0.3">
      <c r="A6486" s="5">
        <v>33497</v>
      </c>
      <c r="B6486" s="4">
        <v>1878.3000489999999</v>
      </c>
    </row>
    <row r="6487" spans="1:2" x14ac:dyDescent="0.3">
      <c r="A6487" s="5">
        <v>33494</v>
      </c>
      <c r="B6487" s="4">
        <v>1876.1999510000001</v>
      </c>
    </row>
    <row r="6488" spans="1:2" x14ac:dyDescent="0.3">
      <c r="A6488" s="5">
        <v>33493</v>
      </c>
      <c r="B6488" s="4">
        <v>1861.1999510000001</v>
      </c>
    </row>
    <row r="6489" spans="1:2" x14ac:dyDescent="0.3">
      <c r="A6489" s="5">
        <v>33492</v>
      </c>
      <c r="B6489" s="4">
        <v>1842.599976</v>
      </c>
    </row>
    <row r="6490" spans="1:2" x14ac:dyDescent="0.3">
      <c r="A6490" s="5">
        <v>33491</v>
      </c>
      <c r="B6490" s="4">
        <v>1840.5</v>
      </c>
    </row>
    <row r="6491" spans="1:2" x14ac:dyDescent="0.3">
      <c r="A6491" s="5">
        <v>33490</v>
      </c>
      <c r="B6491" s="4">
        <v>1855.900024</v>
      </c>
    </row>
    <row r="6492" spans="1:2" x14ac:dyDescent="0.3">
      <c r="A6492" s="5">
        <v>33487</v>
      </c>
      <c r="B6492" s="4">
        <v>1860.400024</v>
      </c>
    </row>
    <row r="6493" spans="1:2" x14ac:dyDescent="0.3">
      <c r="A6493" s="5">
        <v>33486</v>
      </c>
      <c r="B6493" s="4">
        <v>1868.6999510000001</v>
      </c>
    </row>
    <row r="6494" spans="1:2" x14ac:dyDescent="0.3">
      <c r="A6494" s="5">
        <v>33485</v>
      </c>
      <c r="B6494" s="4">
        <v>1860.8000489999999</v>
      </c>
    </row>
    <row r="6495" spans="1:2" x14ac:dyDescent="0.3">
      <c r="A6495" s="5">
        <v>33484</v>
      </c>
      <c r="B6495" s="4">
        <v>1873.1999510000001</v>
      </c>
    </row>
    <row r="6496" spans="1:2" x14ac:dyDescent="0.3">
      <c r="A6496" s="5">
        <v>33483</v>
      </c>
      <c r="B6496" s="4">
        <v>1863.5</v>
      </c>
    </row>
    <row r="6497" spans="1:2" x14ac:dyDescent="0.3">
      <c r="A6497" s="5">
        <v>33480</v>
      </c>
      <c r="B6497" s="4">
        <v>1864.3000489999999</v>
      </c>
    </row>
    <row r="6498" spans="1:2" x14ac:dyDescent="0.3">
      <c r="A6498" s="5">
        <v>33479</v>
      </c>
      <c r="B6498" s="4">
        <v>1857.6999510000001</v>
      </c>
    </row>
    <row r="6499" spans="1:2" x14ac:dyDescent="0.3">
      <c r="A6499" s="5">
        <v>33478</v>
      </c>
      <c r="B6499" s="4">
        <v>1851.8000489999999</v>
      </c>
    </row>
    <row r="6500" spans="1:2" x14ac:dyDescent="0.3">
      <c r="A6500" s="5">
        <v>33477</v>
      </c>
      <c r="B6500" s="4">
        <v>1849.6999510000001</v>
      </c>
    </row>
    <row r="6501" spans="1:2" x14ac:dyDescent="0.3">
      <c r="A6501" s="5">
        <v>33476</v>
      </c>
      <c r="B6501" s="4">
        <v>1853.400024</v>
      </c>
    </row>
    <row r="6502" spans="1:2" x14ac:dyDescent="0.3">
      <c r="A6502" s="5">
        <v>33473</v>
      </c>
      <c r="B6502" s="4">
        <v>1833.5</v>
      </c>
    </row>
    <row r="6503" spans="1:2" x14ac:dyDescent="0.3">
      <c r="A6503" s="5">
        <v>33472</v>
      </c>
      <c r="B6503" s="4">
        <v>1819.099976</v>
      </c>
    </row>
    <row r="6504" spans="1:2" x14ac:dyDescent="0.3">
      <c r="A6504" s="5">
        <v>33471</v>
      </c>
      <c r="B6504" s="4">
        <v>1792.900024</v>
      </c>
    </row>
    <row r="6505" spans="1:2" x14ac:dyDescent="0.3">
      <c r="A6505" s="5">
        <v>33470</v>
      </c>
      <c r="B6505" s="4">
        <v>1725.599976</v>
      </c>
    </row>
    <row r="6506" spans="1:2" x14ac:dyDescent="0.3">
      <c r="A6506" s="5">
        <v>33469</v>
      </c>
      <c r="B6506" s="4">
        <v>1687.5</v>
      </c>
    </row>
    <row r="6507" spans="1:2" x14ac:dyDescent="0.3">
      <c r="A6507" s="5">
        <v>33464</v>
      </c>
      <c r="B6507" s="4">
        <v>1820.3000489999999</v>
      </c>
    </row>
    <row r="6508" spans="1:2" x14ac:dyDescent="0.3">
      <c r="A6508" s="5">
        <v>33463</v>
      </c>
      <c r="B6508" s="4">
        <v>1808.8000489999999</v>
      </c>
    </row>
    <row r="6509" spans="1:2" x14ac:dyDescent="0.3">
      <c r="A6509" s="5">
        <v>33462</v>
      </c>
      <c r="B6509" s="4">
        <v>1780.400024</v>
      </c>
    </row>
    <row r="6510" spans="1:2" x14ac:dyDescent="0.3">
      <c r="A6510" s="5">
        <v>33459</v>
      </c>
      <c r="B6510" s="4">
        <v>1783.5</v>
      </c>
    </row>
    <row r="6511" spans="1:2" x14ac:dyDescent="0.3">
      <c r="A6511" s="5">
        <v>33458</v>
      </c>
      <c r="B6511" s="4">
        <v>1789.5</v>
      </c>
    </row>
    <row r="6512" spans="1:2" x14ac:dyDescent="0.3">
      <c r="A6512" s="5">
        <v>33457</v>
      </c>
      <c r="B6512" s="4">
        <v>1782.400024</v>
      </c>
    </row>
    <row r="6513" spans="1:2" x14ac:dyDescent="0.3">
      <c r="A6513" s="5">
        <v>33456</v>
      </c>
      <c r="B6513" s="4">
        <v>1759.5</v>
      </c>
    </row>
    <row r="6514" spans="1:2" x14ac:dyDescent="0.3">
      <c r="A6514" s="5">
        <v>33455</v>
      </c>
      <c r="B6514" s="4">
        <v>1762.1999510000001</v>
      </c>
    </row>
    <row r="6515" spans="1:2" x14ac:dyDescent="0.3">
      <c r="A6515" s="5">
        <v>33452</v>
      </c>
      <c r="B6515" s="4">
        <v>1766.5</v>
      </c>
    </row>
    <row r="6516" spans="1:2" x14ac:dyDescent="0.3">
      <c r="A6516" s="5">
        <v>33451</v>
      </c>
      <c r="B6516" s="4">
        <v>1766.8000489999999</v>
      </c>
    </row>
    <row r="6517" spans="1:2" x14ac:dyDescent="0.3">
      <c r="A6517" s="5">
        <v>33450</v>
      </c>
      <c r="B6517" s="4">
        <v>1754.6999510000001</v>
      </c>
    </row>
    <row r="6518" spans="1:2" x14ac:dyDescent="0.3">
      <c r="A6518" s="5">
        <v>33449</v>
      </c>
      <c r="B6518" s="4">
        <v>1756.599976</v>
      </c>
    </row>
    <row r="6519" spans="1:2" x14ac:dyDescent="0.3">
      <c r="A6519" s="5">
        <v>33448</v>
      </c>
      <c r="B6519" s="4">
        <v>1757.900024</v>
      </c>
    </row>
    <row r="6520" spans="1:2" x14ac:dyDescent="0.3">
      <c r="A6520" s="5">
        <v>33445</v>
      </c>
      <c r="B6520" s="4">
        <v>1767.6999510000001</v>
      </c>
    </row>
    <row r="6521" spans="1:2" x14ac:dyDescent="0.3">
      <c r="A6521" s="5">
        <v>33444</v>
      </c>
      <c r="B6521" s="4">
        <v>1780.099976</v>
      </c>
    </row>
    <row r="6522" spans="1:2" x14ac:dyDescent="0.3">
      <c r="A6522" s="5">
        <v>33443</v>
      </c>
      <c r="B6522" s="4">
        <v>1778.099976</v>
      </c>
    </row>
    <row r="6523" spans="1:2" x14ac:dyDescent="0.3">
      <c r="A6523" s="5">
        <v>33442</v>
      </c>
      <c r="B6523" s="4">
        <v>1768.900024</v>
      </c>
    </row>
    <row r="6524" spans="1:2" x14ac:dyDescent="0.3">
      <c r="A6524" s="5">
        <v>33441</v>
      </c>
      <c r="B6524" s="4">
        <v>1762.8000489999999</v>
      </c>
    </row>
    <row r="6525" spans="1:2" x14ac:dyDescent="0.3">
      <c r="A6525" s="5">
        <v>33438</v>
      </c>
      <c r="B6525" s="4">
        <v>1763.5</v>
      </c>
    </row>
    <row r="6526" spans="1:2" x14ac:dyDescent="0.3">
      <c r="A6526" s="5">
        <v>33437</v>
      </c>
      <c r="B6526" s="4">
        <v>1757.5</v>
      </c>
    </row>
    <row r="6527" spans="1:2" x14ac:dyDescent="0.3">
      <c r="A6527" s="5">
        <v>33436</v>
      </c>
      <c r="B6527" s="4">
        <v>1758.099976</v>
      </c>
    </row>
    <row r="6528" spans="1:2" x14ac:dyDescent="0.3">
      <c r="A6528" s="5">
        <v>33435</v>
      </c>
      <c r="B6528" s="4">
        <v>1755.5</v>
      </c>
    </row>
    <row r="6529" spans="1:2" x14ac:dyDescent="0.3">
      <c r="A6529" s="5">
        <v>33434</v>
      </c>
      <c r="B6529" s="4">
        <v>1759.8000489999999</v>
      </c>
    </row>
    <row r="6530" spans="1:2" x14ac:dyDescent="0.3">
      <c r="A6530" s="5">
        <v>33431</v>
      </c>
      <c r="B6530" s="4">
        <v>1754.3000489999999</v>
      </c>
    </row>
    <row r="6531" spans="1:2" x14ac:dyDescent="0.3">
      <c r="A6531" s="5">
        <v>33430</v>
      </c>
      <c r="B6531" s="4">
        <v>1754</v>
      </c>
    </row>
    <row r="6532" spans="1:2" x14ac:dyDescent="0.3">
      <c r="A6532" s="5">
        <v>33429</v>
      </c>
      <c r="B6532" s="4">
        <v>1757.400024</v>
      </c>
    </row>
    <row r="6533" spans="1:2" x14ac:dyDescent="0.3">
      <c r="A6533" s="5">
        <v>33428</v>
      </c>
      <c r="B6533" s="4">
        <v>1734.5</v>
      </c>
    </row>
    <row r="6534" spans="1:2" x14ac:dyDescent="0.3">
      <c r="A6534" s="5">
        <v>33427</v>
      </c>
      <c r="B6534" s="4">
        <v>1714.3000489999999</v>
      </c>
    </row>
    <row r="6535" spans="1:2" x14ac:dyDescent="0.3">
      <c r="A6535" s="5">
        <v>33424</v>
      </c>
      <c r="B6535" s="4">
        <v>1723.099976</v>
      </c>
    </row>
    <row r="6536" spans="1:2" x14ac:dyDescent="0.3">
      <c r="A6536" s="5">
        <v>33423</v>
      </c>
      <c r="B6536" s="4">
        <v>1708.099976</v>
      </c>
    </row>
    <row r="6537" spans="1:2" x14ac:dyDescent="0.3">
      <c r="A6537" s="5">
        <v>33422</v>
      </c>
      <c r="B6537" s="4">
        <v>1718</v>
      </c>
    </row>
    <row r="6538" spans="1:2" x14ac:dyDescent="0.3">
      <c r="A6538" s="5">
        <v>33421</v>
      </c>
      <c r="B6538" s="4">
        <v>1750.5</v>
      </c>
    </row>
    <row r="6539" spans="1:2" x14ac:dyDescent="0.3">
      <c r="A6539" s="5">
        <v>33420</v>
      </c>
      <c r="B6539" s="4">
        <v>1772.8000489999999</v>
      </c>
    </row>
    <row r="6540" spans="1:2" x14ac:dyDescent="0.3">
      <c r="A6540" s="5">
        <v>33417</v>
      </c>
      <c r="B6540" s="4">
        <v>1747.599976</v>
      </c>
    </row>
    <row r="6541" spans="1:2" x14ac:dyDescent="0.3">
      <c r="A6541" s="5">
        <v>33416</v>
      </c>
      <c r="B6541" s="4">
        <v>1768</v>
      </c>
    </row>
    <row r="6542" spans="1:2" x14ac:dyDescent="0.3">
      <c r="A6542" s="5">
        <v>33415</v>
      </c>
      <c r="B6542" s="4">
        <v>1760.5</v>
      </c>
    </row>
    <row r="6543" spans="1:2" x14ac:dyDescent="0.3">
      <c r="A6543" s="5">
        <v>33414</v>
      </c>
      <c r="B6543" s="4">
        <v>1775.5</v>
      </c>
    </row>
    <row r="6544" spans="1:2" x14ac:dyDescent="0.3">
      <c r="A6544" s="5">
        <v>33413</v>
      </c>
      <c r="B6544" s="4">
        <v>1775.599976</v>
      </c>
    </row>
    <row r="6545" spans="1:2" x14ac:dyDescent="0.3">
      <c r="A6545" s="5">
        <v>33410</v>
      </c>
      <c r="B6545" s="4">
        <v>1806.599976</v>
      </c>
    </row>
    <row r="6546" spans="1:2" x14ac:dyDescent="0.3">
      <c r="A6546" s="5">
        <v>33409</v>
      </c>
      <c r="B6546" s="4">
        <v>1793.6999510000001</v>
      </c>
    </row>
    <row r="6547" spans="1:2" x14ac:dyDescent="0.3">
      <c r="A6547" s="5">
        <v>33408</v>
      </c>
      <c r="B6547" s="4">
        <v>1798.1999510000001</v>
      </c>
    </row>
    <row r="6548" spans="1:2" x14ac:dyDescent="0.3">
      <c r="A6548" s="5">
        <v>33407</v>
      </c>
      <c r="B6548" s="4">
        <v>1830.599976</v>
      </c>
    </row>
    <row r="6549" spans="1:2" x14ac:dyDescent="0.3">
      <c r="A6549" s="5">
        <v>33406</v>
      </c>
      <c r="B6549" s="4">
        <v>1844.900024</v>
      </c>
    </row>
    <row r="6550" spans="1:2" x14ac:dyDescent="0.3">
      <c r="A6550" s="5">
        <v>33403</v>
      </c>
      <c r="B6550" s="4">
        <v>1858.1999510000001</v>
      </c>
    </row>
    <row r="6551" spans="1:2" x14ac:dyDescent="0.3">
      <c r="A6551" s="5">
        <v>33402</v>
      </c>
      <c r="B6551" s="4">
        <v>1847.1999510000001</v>
      </c>
    </row>
    <row r="6552" spans="1:2" x14ac:dyDescent="0.3">
      <c r="A6552" s="5">
        <v>33401</v>
      </c>
      <c r="B6552" s="4">
        <v>1846.900024</v>
      </c>
    </row>
    <row r="6553" spans="1:2" x14ac:dyDescent="0.3">
      <c r="A6553" s="5">
        <v>33400</v>
      </c>
      <c r="B6553" s="4">
        <v>1874.8000489999999</v>
      </c>
    </row>
    <row r="6554" spans="1:2" x14ac:dyDescent="0.3">
      <c r="A6554" s="5">
        <v>33399</v>
      </c>
      <c r="B6554" s="4">
        <v>1846.3000489999999</v>
      </c>
    </row>
    <row r="6555" spans="1:2" x14ac:dyDescent="0.3">
      <c r="A6555" s="5">
        <v>33396</v>
      </c>
      <c r="B6555" s="4">
        <v>1852.5</v>
      </c>
    </row>
    <row r="6556" spans="1:2" x14ac:dyDescent="0.3">
      <c r="A6556" s="5">
        <v>33395</v>
      </c>
      <c r="B6556" s="4">
        <v>1863.900024</v>
      </c>
    </row>
    <row r="6557" spans="1:2" x14ac:dyDescent="0.3">
      <c r="A6557" s="5">
        <v>33394</v>
      </c>
      <c r="B6557" s="4">
        <v>1862.900024</v>
      </c>
    </row>
    <row r="6558" spans="1:2" x14ac:dyDescent="0.3">
      <c r="A6558" s="5">
        <v>33393</v>
      </c>
      <c r="B6558" s="4">
        <v>1851.3000489999999</v>
      </c>
    </row>
    <row r="6559" spans="1:2" x14ac:dyDescent="0.3">
      <c r="A6559" s="5">
        <v>33392</v>
      </c>
      <c r="B6559" s="4">
        <v>1865.6999510000001</v>
      </c>
    </row>
    <row r="6560" spans="1:2" x14ac:dyDescent="0.3">
      <c r="A6560" s="5">
        <v>33389</v>
      </c>
      <c r="B6560" s="4">
        <v>1861.8000489999999</v>
      </c>
    </row>
    <row r="6561" spans="1:2" x14ac:dyDescent="0.3">
      <c r="A6561" s="5">
        <v>33388</v>
      </c>
      <c r="B6561" s="4">
        <v>1837.099976</v>
      </c>
    </row>
    <row r="6562" spans="1:2" x14ac:dyDescent="0.3">
      <c r="A6562" s="5">
        <v>33387</v>
      </c>
      <c r="B6562" s="4">
        <v>1825.1999510000001</v>
      </c>
    </row>
    <row r="6563" spans="1:2" x14ac:dyDescent="0.3">
      <c r="A6563" s="5">
        <v>33386</v>
      </c>
      <c r="B6563" s="4">
        <v>1794.099976</v>
      </c>
    </row>
    <row r="6564" spans="1:2" x14ac:dyDescent="0.3">
      <c r="A6564" s="5">
        <v>33385</v>
      </c>
      <c r="B6564" s="4">
        <v>1801.5</v>
      </c>
    </row>
    <row r="6565" spans="1:2" x14ac:dyDescent="0.3">
      <c r="A6565" s="5">
        <v>33382</v>
      </c>
      <c r="B6565" s="4">
        <v>1804.8000489999999</v>
      </c>
    </row>
    <row r="6566" spans="1:2" x14ac:dyDescent="0.3">
      <c r="A6566" s="5">
        <v>33381</v>
      </c>
      <c r="B6566" s="4">
        <v>1813.6999510000001</v>
      </c>
    </row>
    <row r="6567" spans="1:2" x14ac:dyDescent="0.3">
      <c r="A6567" s="5">
        <v>33380</v>
      </c>
      <c r="B6567" s="4">
        <v>1831.099976</v>
      </c>
    </row>
    <row r="6568" spans="1:2" x14ac:dyDescent="0.3">
      <c r="A6568" s="5">
        <v>33379</v>
      </c>
      <c r="B6568" s="4">
        <v>1833.099976</v>
      </c>
    </row>
    <row r="6569" spans="1:2" x14ac:dyDescent="0.3">
      <c r="A6569" s="5">
        <v>33375</v>
      </c>
      <c r="B6569" s="4">
        <v>1827</v>
      </c>
    </row>
    <row r="6570" spans="1:2" x14ac:dyDescent="0.3">
      <c r="A6570" s="5">
        <v>33374</v>
      </c>
      <c r="B6570" s="4">
        <v>1826.3000489999999</v>
      </c>
    </row>
    <row r="6571" spans="1:2" x14ac:dyDescent="0.3">
      <c r="A6571" s="5">
        <v>33373</v>
      </c>
      <c r="B6571" s="4">
        <v>1802.599976</v>
      </c>
    </row>
    <row r="6572" spans="1:2" x14ac:dyDescent="0.3">
      <c r="A6572" s="5">
        <v>33372</v>
      </c>
      <c r="B6572" s="4">
        <v>1805.599976</v>
      </c>
    </row>
    <row r="6573" spans="1:2" x14ac:dyDescent="0.3">
      <c r="A6573" s="5">
        <v>33371</v>
      </c>
      <c r="B6573" s="4">
        <v>1834.5</v>
      </c>
    </row>
    <row r="6574" spans="1:2" x14ac:dyDescent="0.3">
      <c r="A6574" s="5">
        <v>33368</v>
      </c>
      <c r="B6574" s="4">
        <v>1850.3000489999999</v>
      </c>
    </row>
    <row r="6575" spans="1:2" x14ac:dyDescent="0.3">
      <c r="A6575" s="5">
        <v>33365</v>
      </c>
      <c r="B6575" s="4">
        <v>1830</v>
      </c>
    </row>
    <row r="6576" spans="1:2" x14ac:dyDescent="0.3">
      <c r="A6576" s="5">
        <v>33364</v>
      </c>
      <c r="B6576" s="4">
        <v>1828</v>
      </c>
    </row>
    <row r="6577" spans="1:2" x14ac:dyDescent="0.3">
      <c r="A6577" s="5">
        <v>33361</v>
      </c>
      <c r="B6577" s="4">
        <v>1832</v>
      </c>
    </row>
    <row r="6578" spans="1:2" x14ac:dyDescent="0.3">
      <c r="A6578" s="5">
        <v>33360</v>
      </c>
      <c r="B6578" s="4">
        <v>1824</v>
      </c>
    </row>
    <row r="6579" spans="1:2" x14ac:dyDescent="0.3">
      <c r="A6579" s="5">
        <v>33358</v>
      </c>
      <c r="B6579" s="4">
        <v>1779</v>
      </c>
    </row>
    <row r="6580" spans="1:2" x14ac:dyDescent="0.3">
      <c r="A6580" s="5">
        <v>33357</v>
      </c>
      <c r="B6580" s="4">
        <v>1797</v>
      </c>
    </row>
    <row r="6581" spans="1:2" x14ac:dyDescent="0.3">
      <c r="A6581" s="5">
        <v>33354</v>
      </c>
      <c r="B6581" s="4">
        <v>1774</v>
      </c>
    </row>
    <row r="6582" spans="1:2" x14ac:dyDescent="0.3">
      <c r="A6582" s="5">
        <v>33353</v>
      </c>
      <c r="B6582" s="4">
        <v>1777</v>
      </c>
    </row>
    <row r="6583" spans="1:2" x14ac:dyDescent="0.3">
      <c r="A6583" s="5">
        <v>33352</v>
      </c>
      <c r="B6583" s="4">
        <v>1782</v>
      </c>
    </row>
    <row r="6584" spans="1:2" x14ac:dyDescent="0.3">
      <c r="A6584" s="5">
        <v>33351</v>
      </c>
      <c r="B6584" s="4">
        <v>1782</v>
      </c>
    </row>
    <row r="6585" spans="1:2" x14ac:dyDescent="0.3">
      <c r="A6585" s="5">
        <v>33350</v>
      </c>
      <c r="B6585" s="4">
        <v>1767</v>
      </c>
    </row>
    <row r="6586" spans="1:2" x14ac:dyDescent="0.3">
      <c r="A6586" s="5">
        <v>33347</v>
      </c>
      <c r="B6586" s="4">
        <v>1791</v>
      </c>
    </row>
    <row r="6587" spans="1:2" x14ac:dyDescent="0.3">
      <c r="A6587" s="5">
        <v>33346</v>
      </c>
      <c r="B6587" s="4">
        <v>1816</v>
      </c>
    </row>
    <row r="6588" spans="1:2" x14ac:dyDescent="0.3">
      <c r="A6588" s="5">
        <v>33345</v>
      </c>
      <c r="B6588" s="4">
        <v>1829</v>
      </c>
    </row>
    <row r="6589" spans="1:2" x14ac:dyDescent="0.3">
      <c r="A6589" s="5">
        <v>33344</v>
      </c>
      <c r="B6589" s="4">
        <v>1803</v>
      </c>
    </row>
    <row r="6590" spans="1:2" x14ac:dyDescent="0.3">
      <c r="A6590" s="5">
        <v>33343</v>
      </c>
      <c r="B6590" s="4">
        <v>1822</v>
      </c>
    </row>
    <row r="6591" spans="1:2" x14ac:dyDescent="0.3">
      <c r="A6591" s="5">
        <v>33340</v>
      </c>
      <c r="B6591" s="4">
        <v>1821</v>
      </c>
    </row>
    <row r="6592" spans="1:2" x14ac:dyDescent="0.3">
      <c r="A6592" s="5">
        <v>33339</v>
      </c>
      <c r="B6592" s="4">
        <v>1825</v>
      </c>
    </row>
    <row r="6593" spans="1:2" x14ac:dyDescent="0.3">
      <c r="A6593" s="5">
        <v>33338</v>
      </c>
      <c r="B6593" s="4">
        <v>1817</v>
      </c>
    </row>
    <row r="6594" spans="1:2" x14ac:dyDescent="0.3">
      <c r="A6594" s="5">
        <v>33337</v>
      </c>
      <c r="B6594" s="4">
        <v>1846</v>
      </c>
    </row>
    <row r="6595" spans="1:2" x14ac:dyDescent="0.3">
      <c r="A6595" s="5">
        <v>33336</v>
      </c>
      <c r="B6595" s="4">
        <v>1847</v>
      </c>
    </row>
    <row r="6596" spans="1:2" x14ac:dyDescent="0.3">
      <c r="A6596" s="5">
        <v>33333</v>
      </c>
      <c r="B6596" s="4">
        <v>1852</v>
      </c>
    </row>
    <row r="6597" spans="1:2" x14ac:dyDescent="0.3">
      <c r="A6597" s="5">
        <v>33332</v>
      </c>
      <c r="B6597" s="4">
        <v>1836</v>
      </c>
    </row>
    <row r="6598" spans="1:2" x14ac:dyDescent="0.3">
      <c r="A6598" s="5">
        <v>33331</v>
      </c>
      <c r="B6598" s="4">
        <v>1852</v>
      </c>
    </row>
    <row r="6599" spans="1:2" x14ac:dyDescent="0.3">
      <c r="A6599" s="5">
        <v>33330</v>
      </c>
      <c r="B6599" s="4">
        <v>1827</v>
      </c>
    </row>
    <row r="6600" spans="1:2" x14ac:dyDescent="0.3">
      <c r="A6600" s="5">
        <v>33325</v>
      </c>
      <c r="B6600" s="4">
        <v>1816</v>
      </c>
    </row>
    <row r="6601" spans="1:2" x14ac:dyDescent="0.3">
      <c r="A6601" s="5">
        <v>33324</v>
      </c>
      <c r="B6601" s="4">
        <v>1797</v>
      </c>
    </row>
    <row r="6602" spans="1:2" x14ac:dyDescent="0.3">
      <c r="A6602" s="5">
        <v>33323</v>
      </c>
      <c r="B6602" s="4">
        <v>1775</v>
      </c>
    </row>
    <row r="6603" spans="1:2" x14ac:dyDescent="0.3">
      <c r="A6603" s="5">
        <v>33322</v>
      </c>
      <c r="B6603" s="4">
        <v>1773</v>
      </c>
    </row>
    <row r="6604" spans="1:2" x14ac:dyDescent="0.3">
      <c r="A6604" s="5">
        <v>33319</v>
      </c>
      <c r="B6604" s="4">
        <v>1772</v>
      </c>
    </row>
    <row r="6605" spans="1:2" x14ac:dyDescent="0.3">
      <c r="A6605" s="5">
        <v>33318</v>
      </c>
      <c r="B6605" s="4">
        <v>1771</v>
      </c>
    </row>
    <row r="6606" spans="1:2" x14ac:dyDescent="0.3">
      <c r="A6606" s="5">
        <v>33317</v>
      </c>
      <c r="B6606" s="4">
        <v>1752</v>
      </c>
    </row>
    <row r="6607" spans="1:2" x14ac:dyDescent="0.3">
      <c r="A6607" s="5">
        <v>33316</v>
      </c>
      <c r="B6607" s="4">
        <v>1741</v>
      </c>
    </row>
    <row r="6608" spans="1:2" x14ac:dyDescent="0.3">
      <c r="A6608" s="5">
        <v>33315</v>
      </c>
      <c r="B6608" s="4">
        <v>1778</v>
      </c>
    </row>
    <row r="6609" spans="1:2" x14ac:dyDescent="0.3">
      <c r="A6609" s="5">
        <v>33312</v>
      </c>
      <c r="B6609" s="4">
        <v>1800</v>
      </c>
    </row>
    <row r="6610" spans="1:2" x14ac:dyDescent="0.3">
      <c r="A6610" s="5">
        <v>33311</v>
      </c>
      <c r="B6610" s="4">
        <v>1816</v>
      </c>
    </row>
    <row r="6611" spans="1:2" x14ac:dyDescent="0.3">
      <c r="A6611" s="5">
        <v>33310</v>
      </c>
      <c r="B6611" s="4">
        <v>1781</v>
      </c>
    </row>
    <row r="6612" spans="1:2" x14ac:dyDescent="0.3">
      <c r="A6612" s="5">
        <v>33309</v>
      </c>
      <c r="B6612" s="4">
        <v>1795</v>
      </c>
    </row>
    <row r="6613" spans="1:2" x14ac:dyDescent="0.3">
      <c r="A6613" s="5">
        <v>33308</v>
      </c>
      <c r="B6613" s="4">
        <v>1797</v>
      </c>
    </row>
    <row r="6614" spans="1:2" x14ac:dyDescent="0.3">
      <c r="A6614" s="5">
        <v>33305</v>
      </c>
      <c r="B6614" s="4">
        <v>1828</v>
      </c>
    </row>
    <row r="6615" spans="1:2" x14ac:dyDescent="0.3">
      <c r="A6615" s="5">
        <v>33304</v>
      </c>
      <c r="B6615" s="4">
        <v>1832</v>
      </c>
    </row>
    <row r="6616" spans="1:2" x14ac:dyDescent="0.3">
      <c r="A6616" s="5">
        <v>33303</v>
      </c>
      <c r="B6616" s="4">
        <v>1821</v>
      </c>
    </row>
    <row r="6617" spans="1:2" x14ac:dyDescent="0.3">
      <c r="A6617" s="5">
        <v>33302</v>
      </c>
      <c r="B6617" s="4">
        <v>1800</v>
      </c>
    </row>
    <row r="6618" spans="1:2" x14ac:dyDescent="0.3">
      <c r="A6618" s="5">
        <v>33301</v>
      </c>
      <c r="B6618" s="4">
        <v>1766</v>
      </c>
    </row>
    <row r="6619" spans="1:2" x14ac:dyDescent="0.3">
      <c r="A6619" s="5">
        <v>33298</v>
      </c>
      <c r="B6619" s="4">
        <v>1747</v>
      </c>
    </row>
    <row r="6620" spans="1:2" x14ac:dyDescent="0.3">
      <c r="A6620" s="5">
        <v>33297</v>
      </c>
      <c r="B6620" s="4">
        <v>1760</v>
      </c>
    </row>
    <row r="6621" spans="1:2" x14ac:dyDescent="0.3">
      <c r="A6621" s="5">
        <v>33296</v>
      </c>
      <c r="B6621" s="4">
        <v>1731</v>
      </c>
    </row>
    <row r="6622" spans="1:2" x14ac:dyDescent="0.3">
      <c r="A6622" s="5">
        <v>33295</v>
      </c>
      <c r="B6622" s="4">
        <v>1712</v>
      </c>
    </row>
    <row r="6623" spans="1:2" x14ac:dyDescent="0.3">
      <c r="A6623" s="5">
        <v>33294</v>
      </c>
      <c r="B6623" s="4">
        <v>1745</v>
      </c>
    </row>
    <row r="6624" spans="1:2" x14ac:dyDescent="0.3">
      <c r="A6624" s="5">
        <v>33291</v>
      </c>
      <c r="B6624" s="4">
        <v>1717</v>
      </c>
    </row>
    <row r="6625" spans="1:2" x14ac:dyDescent="0.3">
      <c r="A6625" s="5">
        <v>33290</v>
      </c>
      <c r="B6625" s="4">
        <v>1710</v>
      </c>
    </row>
    <row r="6626" spans="1:2" x14ac:dyDescent="0.3">
      <c r="A6626" s="5">
        <v>33289</v>
      </c>
      <c r="B6626" s="4">
        <v>1693</v>
      </c>
    </row>
    <row r="6627" spans="1:2" x14ac:dyDescent="0.3">
      <c r="A6627" s="5">
        <v>33288</v>
      </c>
      <c r="B6627" s="4">
        <v>1701</v>
      </c>
    </row>
    <row r="6628" spans="1:2" x14ac:dyDescent="0.3">
      <c r="A6628" s="5">
        <v>33287</v>
      </c>
      <c r="B6628" s="4">
        <v>1695</v>
      </c>
    </row>
    <row r="6629" spans="1:2" x14ac:dyDescent="0.3">
      <c r="A6629" s="5">
        <v>33284</v>
      </c>
      <c r="B6629" s="4">
        <v>1670</v>
      </c>
    </row>
    <row r="6630" spans="1:2" x14ac:dyDescent="0.3">
      <c r="A6630" s="5">
        <v>33283</v>
      </c>
      <c r="B6630" s="4">
        <v>1652</v>
      </c>
    </row>
    <row r="6631" spans="1:2" x14ac:dyDescent="0.3">
      <c r="A6631" s="5">
        <v>33282</v>
      </c>
      <c r="B6631" s="4">
        <v>1636</v>
      </c>
    </row>
    <row r="6632" spans="1:2" x14ac:dyDescent="0.3">
      <c r="A6632" s="5">
        <v>33281</v>
      </c>
      <c r="B6632" s="4">
        <v>1626</v>
      </c>
    </row>
    <row r="6633" spans="1:2" x14ac:dyDescent="0.3">
      <c r="A6633" s="5">
        <v>33280</v>
      </c>
      <c r="B6633" s="4">
        <v>1637</v>
      </c>
    </row>
    <row r="6634" spans="1:2" x14ac:dyDescent="0.3">
      <c r="A6634" s="5">
        <v>33277</v>
      </c>
      <c r="B6634" s="4">
        <v>1622</v>
      </c>
    </row>
    <row r="6635" spans="1:2" x14ac:dyDescent="0.3">
      <c r="A6635" s="5">
        <v>33276</v>
      </c>
      <c r="B6635" s="4">
        <v>1598</v>
      </c>
    </row>
    <row r="6636" spans="1:2" x14ac:dyDescent="0.3">
      <c r="A6636" s="5">
        <v>33275</v>
      </c>
      <c r="B6636" s="4">
        <v>1598</v>
      </c>
    </row>
    <row r="6637" spans="1:2" x14ac:dyDescent="0.3">
      <c r="A6637" s="5">
        <v>33274</v>
      </c>
      <c r="B6637" s="4">
        <v>1606</v>
      </c>
    </row>
    <row r="6638" spans="1:2" x14ac:dyDescent="0.3">
      <c r="A6638" s="5">
        <v>33273</v>
      </c>
      <c r="B6638" s="4">
        <v>1581</v>
      </c>
    </row>
    <row r="6639" spans="1:2" x14ac:dyDescent="0.3">
      <c r="A6639" s="5">
        <v>33270</v>
      </c>
      <c r="B6639" s="4">
        <v>1578</v>
      </c>
    </row>
    <row r="6640" spans="1:2" x14ac:dyDescent="0.3">
      <c r="A6640" s="5">
        <v>33269</v>
      </c>
      <c r="B6640" s="4">
        <v>1580</v>
      </c>
    </row>
    <row r="6641" spans="1:2" x14ac:dyDescent="0.3">
      <c r="A6641" s="5">
        <v>33268</v>
      </c>
      <c r="B6641" s="4">
        <v>1582</v>
      </c>
    </row>
    <row r="6642" spans="1:2" x14ac:dyDescent="0.3">
      <c r="A6642" s="5">
        <v>33267</v>
      </c>
      <c r="B6642" s="4">
        <v>1554</v>
      </c>
    </row>
    <row r="6643" spans="1:2" x14ac:dyDescent="0.3">
      <c r="A6643" s="5">
        <v>33266</v>
      </c>
      <c r="B6643" s="4">
        <v>1565</v>
      </c>
    </row>
    <row r="6644" spans="1:2" x14ac:dyDescent="0.3">
      <c r="A6644" s="5">
        <v>33263</v>
      </c>
      <c r="B6644" s="4">
        <v>1563</v>
      </c>
    </row>
    <row r="6645" spans="1:2" x14ac:dyDescent="0.3">
      <c r="A6645" s="5">
        <v>33262</v>
      </c>
      <c r="B6645" s="4">
        <v>1553</v>
      </c>
    </row>
    <row r="6646" spans="1:2" x14ac:dyDescent="0.3">
      <c r="A6646" s="5">
        <v>33261</v>
      </c>
      <c r="B6646" s="4">
        <v>1522</v>
      </c>
    </row>
    <row r="6647" spans="1:2" x14ac:dyDescent="0.3">
      <c r="A6647" s="5">
        <v>33260</v>
      </c>
      <c r="B6647" s="4">
        <v>1548</v>
      </c>
    </row>
    <row r="6648" spans="1:2" x14ac:dyDescent="0.3">
      <c r="A6648" s="5">
        <v>33259</v>
      </c>
      <c r="B6648" s="4">
        <v>1553</v>
      </c>
    </row>
    <row r="6649" spans="1:2" x14ac:dyDescent="0.3">
      <c r="A6649" s="5">
        <v>33256</v>
      </c>
      <c r="B6649" s="4">
        <v>1560</v>
      </c>
    </row>
    <row r="6650" spans="1:2" x14ac:dyDescent="0.3">
      <c r="A6650" s="5">
        <v>33255</v>
      </c>
      <c r="B6650" s="4">
        <v>1560</v>
      </c>
    </row>
    <row r="6651" spans="1:2" x14ac:dyDescent="0.3">
      <c r="A6651" s="5">
        <v>33254</v>
      </c>
      <c r="B6651" s="4">
        <v>1457</v>
      </c>
    </row>
    <row r="6652" spans="1:2" x14ac:dyDescent="0.3">
      <c r="A6652" s="5">
        <v>33253</v>
      </c>
      <c r="B6652" s="4">
        <v>1457</v>
      </c>
    </row>
    <row r="6653" spans="1:2" x14ac:dyDescent="0.3">
      <c r="A6653" s="5">
        <v>33252</v>
      </c>
      <c r="B6653" s="4">
        <v>1441</v>
      </c>
    </row>
    <row r="6654" spans="1:2" x14ac:dyDescent="0.3">
      <c r="A6654" s="5">
        <v>33249</v>
      </c>
      <c r="B6654" s="4">
        <v>1495</v>
      </c>
    </row>
    <row r="6655" spans="1:2" x14ac:dyDescent="0.3">
      <c r="A6655" s="5">
        <v>33248</v>
      </c>
      <c r="B6655" s="4">
        <v>1507</v>
      </c>
    </row>
    <row r="6656" spans="1:2" x14ac:dyDescent="0.3">
      <c r="A6656" s="5">
        <v>33247</v>
      </c>
      <c r="B6656" s="4">
        <v>1552</v>
      </c>
    </row>
    <row r="6657" spans="1:2" x14ac:dyDescent="0.3">
      <c r="A6657" s="5">
        <v>33246</v>
      </c>
      <c r="B6657" s="4">
        <v>1503</v>
      </c>
    </row>
    <row r="6658" spans="1:2" x14ac:dyDescent="0.3">
      <c r="A6658" s="5">
        <v>33245</v>
      </c>
      <c r="B6658" s="4">
        <v>1508</v>
      </c>
    </row>
    <row r="6659" spans="1:2" x14ac:dyDescent="0.3">
      <c r="A6659" s="5">
        <v>33242</v>
      </c>
      <c r="B6659" s="4">
        <v>1547</v>
      </c>
    </row>
    <row r="6660" spans="1:2" x14ac:dyDescent="0.3">
      <c r="A6660" s="5">
        <v>33241</v>
      </c>
      <c r="B6660" s="4">
        <v>1539</v>
      </c>
    </row>
    <row r="6661" spans="1:2" x14ac:dyDescent="0.3">
      <c r="A6661" s="5">
        <v>33240</v>
      </c>
      <c r="B6661" s="4">
        <v>1505</v>
      </c>
    </row>
    <row r="6662" spans="1:2" x14ac:dyDescent="0.3">
      <c r="A6662" s="5">
        <v>33235</v>
      </c>
      <c r="B6662" s="4">
        <v>1509</v>
      </c>
    </row>
    <row r="6663" spans="1:2" x14ac:dyDescent="0.3">
      <c r="A6663" s="5">
        <v>33234</v>
      </c>
      <c r="B6663" s="4">
        <v>1529</v>
      </c>
    </row>
    <row r="6664" spans="1:2" x14ac:dyDescent="0.3">
      <c r="A6664" s="5">
        <v>33233</v>
      </c>
      <c r="B6664" s="4">
        <v>1537</v>
      </c>
    </row>
    <row r="6665" spans="1:2" x14ac:dyDescent="0.3">
      <c r="A6665" s="5">
        <v>33228</v>
      </c>
      <c r="B6665" s="4">
        <v>1564</v>
      </c>
    </row>
    <row r="6666" spans="1:2" x14ac:dyDescent="0.3">
      <c r="A6666" s="5">
        <v>33227</v>
      </c>
      <c r="B6666" s="4">
        <v>1553</v>
      </c>
    </row>
    <row r="6667" spans="1:2" x14ac:dyDescent="0.3">
      <c r="A6667" s="5">
        <v>33226</v>
      </c>
      <c r="B6667" s="4">
        <v>1589</v>
      </c>
    </row>
    <row r="6668" spans="1:2" x14ac:dyDescent="0.3">
      <c r="A6668" s="5">
        <v>33225</v>
      </c>
      <c r="B6668" s="4">
        <v>1591</v>
      </c>
    </row>
    <row r="6669" spans="1:2" x14ac:dyDescent="0.3">
      <c r="A6669" s="5">
        <v>33224</v>
      </c>
      <c r="B6669" s="4">
        <v>1606</v>
      </c>
    </row>
    <row r="6670" spans="1:2" x14ac:dyDescent="0.3">
      <c r="A6670" s="5">
        <v>33221</v>
      </c>
      <c r="B6670" s="4">
        <v>1635</v>
      </c>
    </row>
    <row r="6671" spans="1:2" x14ac:dyDescent="0.3">
      <c r="A6671" s="5">
        <v>33220</v>
      </c>
      <c r="B6671" s="4">
        <v>1659</v>
      </c>
    </row>
    <row r="6672" spans="1:2" x14ac:dyDescent="0.3">
      <c r="A6672" s="5">
        <v>33219</v>
      </c>
      <c r="B6672" s="4">
        <v>1668</v>
      </c>
    </row>
    <row r="6673" spans="1:2" x14ac:dyDescent="0.3">
      <c r="A6673" s="5">
        <v>33218</v>
      </c>
      <c r="B6673" s="4">
        <v>1665</v>
      </c>
    </row>
    <row r="6674" spans="1:2" x14ac:dyDescent="0.3">
      <c r="A6674" s="5">
        <v>33217</v>
      </c>
      <c r="B6674" s="4">
        <v>1675</v>
      </c>
    </row>
    <row r="6675" spans="1:2" x14ac:dyDescent="0.3">
      <c r="A6675" s="5">
        <v>33214</v>
      </c>
      <c r="B6675" s="4">
        <v>1691</v>
      </c>
    </row>
    <row r="6676" spans="1:2" x14ac:dyDescent="0.3">
      <c r="A6676" s="5">
        <v>33213</v>
      </c>
      <c r="B6676" s="4">
        <v>1693</v>
      </c>
    </row>
    <row r="6677" spans="1:2" x14ac:dyDescent="0.3">
      <c r="A6677" s="5">
        <v>33212</v>
      </c>
      <c r="B6677" s="4">
        <v>1660</v>
      </c>
    </row>
    <row r="6678" spans="1:2" x14ac:dyDescent="0.3">
      <c r="A6678" s="5">
        <v>33211</v>
      </c>
      <c r="B6678" s="4">
        <v>1646</v>
      </c>
    </row>
    <row r="6679" spans="1:2" x14ac:dyDescent="0.3">
      <c r="A6679" s="5">
        <v>33210</v>
      </c>
      <c r="B6679" s="4">
        <v>1645</v>
      </c>
    </row>
    <row r="6680" spans="1:2" x14ac:dyDescent="0.3">
      <c r="A6680" s="5">
        <v>33207</v>
      </c>
      <c r="B6680" s="4">
        <v>1605</v>
      </c>
    </row>
    <row r="6681" spans="1:2" x14ac:dyDescent="0.3">
      <c r="A6681" s="5">
        <v>33206</v>
      </c>
      <c r="B6681" s="4">
        <v>1607</v>
      </c>
    </row>
    <row r="6682" spans="1:2" x14ac:dyDescent="0.3">
      <c r="A6682" s="5">
        <v>33205</v>
      </c>
      <c r="B6682" s="4">
        <v>1601</v>
      </c>
    </row>
    <row r="6683" spans="1:2" x14ac:dyDescent="0.3">
      <c r="A6683" s="5">
        <v>33204</v>
      </c>
      <c r="B6683" s="4">
        <v>1606</v>
      </c>
    </row>
    <row r="6684" spans="1:2" x14ac:dyDescent="0.3">
      <c r="A6684" s="5">
        <v>33203</v>
      </c>
      <c r="B6684" s="4">
        <v>1607</v>
      </c>
    </row>
    <row r="6685" spans="1:2" x14ac:dyDescent="0.3">
      <c r="A6685" s="5">
        <v>33200</v>
      </c>
      <c r="B6685" s="4">
        <v>1640</v>
      </c>
    </row>
    <row r="6686" spans="1:2" x14ac:dyDescent="0.3">
      <c r="A6686" s="5">
        <v>33199</v>
      </c>
      <c r="B6686" s="4">
        <v>1639</v>
      </c>
    </row>
    <row r="6687" spans="1:2" x14ac:dyDescent="0.3">
      <c r="A6687" s="5">
        <v>33198</v>
      </c>
      <c r="B6687" s="4">
        <v>1627</v>
      </c>
    </row>
    <row r="6688" spans="1:2" x14ac:dyDescent="0.3">
      <c r="A6688" s="5">
        <v>33197</v>
      </c>
      <c r="B6688" s="4">
        <v>1633</v>
      </c>
    </row>
    <row r="6689" spans="1:2" x14ac:dyDescent="0.3">
      <c r="A6689" s="5">
        <v>33196</v>
      </c>
      <c r="B6689" s="4">
        <v>1633</v>
      </c>
    </row>
    <row r="6690" spans="1:2" x14ac:dyDescent="0.3">
      <c r="A6690" s="5">
        <v>33193</v>
      </c>
      <c r="B6690" s="4">
        <v>1612</v>
      </c>
    </row>
    <row r="6691" spans="1:2" x14ac:dyDescent="0.3">
      <c r="A6691" s="5">
        <v>33192</v>
      </c>
      <c r="B6691" s="4">
        <v>1598</v>
      </c>
    </row>
    <row r="6692" spans="1:2" x14ac:dyDescent="0.3">
      <c r="A6692" s="5">
        <v>33191</v>
      </c>
      <c r="B6692" s="4">
        <v>1599</v>
      </c>
    </row>
    <row r="6693" spans="1:2" x14ac:dyDescent="0.3">
      <c r="A6693" s="5">
        <v>33190</v>
      </c>
      <c r="B6693" s="4">
        <v>1610</v>
      </c>
    </row>
    <row r="6694" spans="1:2" x14ac:dyDescent="0.3">
      <c r="A6694" s="5">
        <v>33189</v>
      </c>
      <c r="B6694" s="4">
        <v>1597</v>
      </c>
    </row>
    <row r="6695" spans="1:2" x14ac:dyDescent="0.3">
      <c r="A6695" s="5">
        <v>33186</v>
      </c>
      <c r="B6695" s="4">
        <v>1573</v>
      </c>
    </row>
    <row r="6696" spans="1:2" x14ac:dyDescent="0.3">
      <c r="A6696" s="5">
        <v>33185</v>
      </c>
      <c r="B6696" s="4">
        <v>1570</v>
      </c>
    </row>
    <row r="6697" spans="1:2" x14ac:dyDescent="0.3">
      <c r="A6697" s="5">
        <v>33184</v>
      </c>
      <c r="B6697" s="4">
        <v>1583</v>
      </c>
    </row>
    <row r="6698" spans="1:2" x14ac:dyDescent="0.3">
      <c r="A6698" s="5">
        <v>33183</v>
      </c>
      <c r="B6698" s="4">
        <v>1613</v>
      </c>
    </row>
    <row r="6699" spans="1:2" x14ac:dyDescent="0.3">
      <c r="A6699" s="5">
        <v>33182</v>
      </c>
      <c r="B6699" s="4">
        <v>1620</v>
      </c>
    </row>
    <row r="6700" spans="1:2" x14ac:dyDescent="0.3">
      <c r="A6700" s="5">
        <v>33179</v>
      </c>
      <c r="B6700" s="4">
        <v>1639</v>
      </c>
    </row>
    <row r="6701" spans="1:2" x14ac:dyDescent="0.3">
      <c r="A6701" s="5">
        <v>33177</v>
      </c>
      <c r="B6701" s="4">
        <v>1645</v>
      </c>
    </row>
    <row r="6702" spans="1:2" x14ac:dyDescent="0.3">
      <c r="A6702" s="5">
        <v>33176</v>
      </c>
      <c r="B6702" s="4">
        <v>1613</v>
      </c>
    </row>
    <row r="6703" spans="1:2" x14ac:dyDescent="0.3">
      <c r="A6703" s="5">
        <v>33175</v>
      </c>
      <c r="B6703" s="4">
        <v>1628</v>
      </c>
    </row>
    <row r="6704" spans="1:2" x14ac:dyDescent="0.3">
      <c r="A6704" s="5">
        <v>33172</v>
      </c>
      <c r="B6704" s="4">
        <v>1618</v>
      </c>
    </row>
    <row r="6705" spans="1:2" x14ac:dyDescent="0.3">
      <c r="A6705" s="5">
        <v>33171</v>
      </c>
      <c r="B6705" s="4">
        <v>1646</v>
      </c>
    </row>
    <row r="6706" spans="1:2" x14ac:dyDescent="0.3">
      <c r="A6706" s="5">
        <v>33170</v>
      </c>
      <c r="B6706" s="4">
        <v>1667</v>
      </c>
    </row>
    <row r="6707" spans="1:2" x14ac:dyDescent="0.3">
      <c r="A6707" s="5">
        <v>33169</v>
      </c>
      <c r="B6707" s="4">
        <v>1676</v>
      </c>
    </row>
    <row r="6708" spans="1:2" x14ac:dyDescent="0.3">
      <c r="A6708" s="5">
        <v>33168</v>
      </c>
      <c r="B6708" s="4">
        <v>1640</v>
      </c>
    </row>
    <row r="6709" spans="1:2" x14ac:dyDescent="0.3">
      <c r="A6709" s="5">
        <v>33165</v>
      </c>
      <c r="B6709" s="4">
        <v>1644</v>
      </c>
    </row>
    <row r="6710" spans="1:2" x14ac:dyDescent="0.3">
      <c r="A6710" s="5">
        <v>33164</v>
      </c>
      <c r="B6710" s="4">
        <v>1647</v>
      </c>
    </row>
    <row r="6711" spans="1:2" x14ac:dyDescent="0.3">
      <c r="A6711" s="5">
        <v>33163</v>
      </c>
      <c r="B6711" s="4">
        <v>1616</v>
      </c>
    </row>
    <row r="6712" spans="1:2" x14ac:dyDescent="0.3">
      <c r="A6712" s="5">
        <v>33162</v>
      </c>
      <c r="B6712" s="4">
        <v>1602</v>
      </c>
    </row>
    <row r="6713" spans="1:2" x14ac:dyDescent="0.3">
      <c r="A6713" s="5">
        <v>33161</v>
      </c>
      <c r="B6713" s="4">
        <v>1599</v>
      </c>
    </row>
    <row r="6714" spans="1:2" x14ac:dyDescent="0.3">
      <c r="A6714" s="5">
        <v>33158</v>
      </c>
      <c r="B6714" s="4">
        <v>1575</v>
      </c>
    </row>
    <row r="6715" spans="1:2" x14ac:dyDescent="0.3">
      <c r="A6715" s="5">
        <v>33157</v>
      </c>
      <c r="B6715" s="4">
        <v>1542</v>
      </c>
    </row>
    <row r="6716" spans="1:2" x14ac:dyDescent="0.3">
      <c r="A6716" s="5">
        <v>33156</v>
      </c>
      <c r="B6716" s="4">
        <v>1540</v>
      </c>
    </row>
    <row r="6717" spans="1:2" x14ac:dyDescent="0.3">
      <c r="A6717" s="5">
        <v>33155</v>
      </c>
      <c r="B6717" s="4">
        <v>1551</v>
      </c>
    </row>
    <row r="6718" spans="1:2" x14ac:dyDescent="0.3">
      <c r="A6718" s="5">
        <v>33154</v>
      </c>
      <c r="B6718" s="4">
        <v>1586</v>
      </c>
    </row>
    <row r="6719" spans="1:2" x14ac:dyDescent="0.3">
      <c r="A6719" s="5">
        <v>33151</v>
      </c>
      <c r="B6719" s="4">
        <v>1552</v>
      </c>
    </row>
    <row r="6720" spans="1:2" x14ac:dyDescent="0.3">
      <c r="A6720" s="5">
        <v>33150</v>
      </c>
      <c r="B6720" s="4">
        <v>1553</v>
      </c>
    </row>
    <row r="6721" spans="1:2" x14ac:dyDescent="0.3">
      <c r="A6721" s="5">
        <v>33149</v>
      </c>
      <c r="B6721" s="4">
        <v>1567</v>
      </c>
    </row>
    <row r="6722" spans="1:2" x14ac:dyDescent="0.3">
      <c r="A6722" s="5">
        <v>33148</v>
      </c>
      <c r="B6722" s="4">
        <v>1573</v>
      </c>
    </row>
    <row r="6723" spans="1:2" x14ac:dyDescent="0.3">
      <c r="A6723" s="5">
        <v>33147</v>
      </c>
      <c r="B6723" s="4">
        <v>1541</v>
      </c>
    </row>
    <row r="6724" spans="1:2" x14ac:dyDescent="0.3">
      <c r="A6724" s="5">
        <v>33144</v>
      </c>
      <c r="B6724" s="4">
        <v>1499</v>
      </c>
    </row>
    <row r="6725" spans="1:2" x14ac:dyDescent="0.3">
      <c r="A6725" s="5">
        <v>33143</v>
      </c>
      <c r="B6725" s="4">
        <v>1524</v>
      </c>
    </row>
    <row r="6726" spans="1:2" x14ac:dyDescent="0.3">
      <c r="A6726" s="5">
        <v>33142</v>
      </c>
      <c r="B6726" s="4">
        <v>1499</v>
      </c>
    </row>
    <row r="6727" spans="1:2" x14ac:dyDescent="0.3">
      <c r="A6727" s="5">
        <v>33141</v>
      </c>
      <c r="B6727" s="4">
        <v>1485</v>
      </c>
    </row>
    <row r="6728" spans="1:2" x14ac:dyDescent="0.3">
      <c r="A6728" s="5">
        <v>33140</v>
      </c>
      <c r="B6728" s="4">
        <v>1503</v>
      </c>
    </row>
    <row r="6729" spans="1:2" x14ac:dyDescent="0.3">
      <c r="A6729" s="5">
        <v>33137</v>
      </c>
      <c r="B6729" s="4">
        <v>1543</v>
      </c>
    </row>
    <row r="6730" spans="1:2" x14ac:dyDescent="0.3">
      <c r="A6730" s="5">
        <v>33136</v>
      </c>
      <c r="B6730" s="4">
        <v>1540</v>
      </c>
    </row>
    <row r="6731" spans="1:2" x14ac:dyDescent="0.3">
      <c r="A6731" s="5">
        <v>33135</v>
      </c>
      <c r="B6731" s="4">
        <v>1570</v>
      </c>
    </row>
    <row r="6732" spans="1:2" x14ac:dyDescent="0.3">
      <c r="A6732" s="5">
        <v>33134</v>
      </c>
      <c r="B6732" s="4">
        <v>1580</v>
      </c>
    </row>
    <row r="6733" spans="1:2" x14ac:dyDescent="0.3">
      <c r="A6733" s="5">
        <v>33133</v>
      </c>
      <c r="B6733" s="4">
        <v>1604</v>
      </c>
    </row>
    <row r="6734" spans="1:2" x14ac:dyDescent="0.3">
      <c r="A6734" s="5">
        <v>33130</v>
      </c>
      <c r="B6734" s="4">
        <v>1615</v>
      </c>
    </row>
    <row r="6735" spans="1:2" x14ac:dyDescent="0.3">
      <c r="A6735" s="5">
        <v>33129</v>
      </c>
      <c r="B6735" s="4">
        <v>1646</v>
      </c>
    </row>
    <row r="6736" spans="1:2" x14ac:dyDescent="0.3">
      <c r="A6736" s="5">
        <v>33128</v>
      </c>
      <c r="B6736" s="4">
        <v>1648</v>
      </c>
    </row>
    <row r="6737" spans="1:2" x14ac:dyDescent="0.3">
      <c r="A6737" s="5">
        <v>33127</v>
      </c>
      <c r="B6737" s="4">
        <v>1654</v>
      </c>
    </row>
    <row r="6738" spans="1:2" x14ac:dyDescent="0.3">
      <c r="A6738" s="5">
        <v>33126</v>
      </c>
      <c r="B6738" s="4">
        <v>1662</v>
      </c>
    </row>
    <row r="6739" spans="1:2" x14ac:dyDescent="0.3">
      <c r="A6739" s="5">
        <v>33123</v>
      </c>
      <c r="B6739" s="4">
        <v>1619</v>
      </c>
    </row>
    <row r="6740" spans="1:2" x14ac:dyDescent="0.3">
      <c r="A6740" s="5">
        <v>33122</v>
      </c>
      <c r="B6740" s="4">
        <v>1609</v>
      </c>
    </row>
    <row r="6741" spans="1:2" x14ac:dyDescent="0.3">
      <c r="A6741" s="5">
        <v>33121</v>
      </c>
      <c r="B6741" s="4">
        <v>1638</v>
      </c>
    </row>
    <row r="6742" spans="1:2" x14ac:dyDescent="0.3">
      <c r="A6742" s="5">
        <v>33120</v>
      </c>
      <c r="B6742" s="4">
        <v>1621</v>
      </c>
    </row>
    <row r="6743" spans="1:2" x14ac:dyDescent="0.3">
      <c r="A6743" s="5">
        <v>33119</v>
      </c>
      <c r="B6743" s="4">
        <v>1644</v>
      </c>
    </row>
    <row r="6744" spans="1:2" x14ac:dyDescent="0.3">
      <c r="A6744" s="5">
        <v>33116</v>
      </c>
      <c r="B6744" s="4">
        <v>1690</v>
      </c>
    </row>
    <row r="6745" spans="1:2" x14ac:dyDescent="0.3">
      <c r="A6745" s="5">
        <v>33115</v>
      </c>
      <c r="B6745" s="4">
        <v>1723</v>
      </c>
    </row>
    <row r="6746" spans="1:2" x14ac:dyDescent="0.3">
      <c r="A6746" s="5">
        <v>33114</v>
      </c>
      <c r="B6746" s="4">
        <v>1698</v>
      </c>
    </row>
    <row r="6747" spans="1:2" x14ac:dyDescent="0.3">
      <c r="A6747" s="5">
        <v>33113</v>
      </c>
      <c r="B6747" s="4">
        <v>1680</v>
      </c>
    </row>
    <row r="6748" spans="1:2" x14ac:dyDescent="0.3">
      <c r="A6748" s="5">
        <v>33112</v>
      </c>
      <c r="B6748" s="4">
        <v>1700</v>
      </c>
    </row>
    <row r="6749" spans="1:2" x14ac:dyDescent="0.3">
      <c r="A6749" s="5">
        <v>33109</v>
      </c>
      <c r="B6749" s="4">
        <v>1617</v>
      </c>
    </row>
    <row r="6750" spans="1:2" x14ac:dyDescent="0.3">
      <c r="A6750" s="5">
        <v>33108</v>
      </c>
      <c r="B6750" s="4">
        <v>1553</v>
      </c>
    </row>
    <row r="6751" spans="1:2" x14ac:dyDescent="0.3">
      <c r="A6751" s="5">
        <v>33107</v>
      </c>
      <c r="B6751" s="4">
        <v>1586</v>
      </c>
    </row>
    <row r="6752" spans="1:2" x14ac:dyDescent="0.3">
      <c r="A6752" s="5">
        <v>33106</v>
      </c>
      <c r="B6752" s="4">
        <v>1546</v>
      </c>
    </row>
    <row r="6753" spans="1:2" x14ac:dyDescent="0.3">
      <c r="A6753" s="5">
        <v>33105</v>
      </c>
      <c r="B6753" s="4">
        <v>1611</v>
      </c>
    </row>
    <row r="6754" spans="1:2" x14ac:dyDescent="0.3">
      <c r="A6754" s="5">
        <v>33102</v>
      </c>
      <c r="B6754" s="4">
        <v>1665</v>
      </c>
    </row>
    <row r="6755" spans="1:2" x14ac:dyDescent="0.3">
      <c r="A6755" s="5">
        <v>33101</v>
      </c>
      <c r="B6755" s="4">
        <v>1723</v>
      </c>
    </row>
    <row r="6756" spans="1:2" x14ac:dyDescent="0.3">
      <c r="A6756" s="5">
        <v>33099</v>
      </c>
      <c r="B6756" s="4">
        <v>1712</v>
      </c>
    </row>
    <row r="6757" spans="1:2" x14ac:dyDescent="0.3">
      <c r="A6757" s="5">
        <v>33098</v>
      </c>
      <c r="B6757" s="4">
        <v>1721</v>
      </c>
    </row>
    <row r="6758" spans="1:2" x14ac:dyDescent="0.3">
      <c r="A6758" s="5">
        <v>33095</v>
      </c>
      <c r="B6758" s="4">
        <v>1778</v>
      </c>
    </row>
    <row r="6759" spans="1:2" x14ac:dyDescent="0.3">
      <c r="A6759" s="5">
        <v>33094</v>
      </c>
      <c r="B6759" s="4">
        <v>1780</v>
      </c>
    </row>
    <row r="6760" spans="1:2" x14ac:dyDescent="0.3">
      <c r="A6760" s="5">
        <v>33093</v>
      </c>
      <c r="B6760" s="4">
        <v>1757</v>
      </c>
    </row>
    <row r="6761" spans="1:2" x14ac:dyDescent="0.3">
      <c r="A6761" s="5">
        <v>33092</v>
      </c>
      <c r="B6761" s="4">
        <v>1812</v>
      </c>
    </row>
    <row r="6762" spans="1:2" x14ac:dyDescent="0.3">
      <c r="A6762" s="5">
        <v>33091</v>
      </c>
      <c r="B6762" s="4">
        <v>1774</v>
      </c>
    </row>
    <row r="6763" spans="1:2" x14ac:dyDescent="0.3">
      <c r="A6763" s="5">
        <v>33088</v>
      </c>
      <c r="B6763" s="4">
        <v>1869</v>
      </c>
    </row>
    <row r="6764" spans="1:2" x14ac:dyDescent="0.3">
      <c r="A6764" s="5">
        <v>33087</v>
      </c>
      <c r="B6764" s="4">
        <v>1916</v>
      </c>
    </row>
    <row r="6765" spans="1:2" x14ac:dyDescent="0.3">
      <c r="A6765" s="5">
        <v>33086</v>
      </c>
      <c r="B6765" s="4">
        <v>1960</v>
      </c>
    </row>
    <row r="6766" spans="1:2" x14ac:dyDescent="0.3">
      <c r="A6766" s="5">
        <v>33085</v>
      </c>
      <c r="B6766" s="4">
        <v>1965</v>
      </c>
    </row>
    <row r="6767" spans="1:2" x14ac:dyDescent="0.3">
      <c r="A6767" s="5">
        <v>33084</v>
      </c>
      <c r="B6767" s="4">
        <v>1955</v>
      </c>
    </row>
    <row r="6768" spans="1:2" x14ac:dyDescent="0.3">
      <c r="A6768" s="5">
        <v>33081</v>
      </c>
      <c r="B6768" s="4">
        <v>1965</v>
      </c>
    </row>
    <row r="6769" spans="1:2" x14ac:dyDescent="0.3">
      <c r="A6769" s="5">
        <v>33080</v>
      </c>
      <c r="B6769" s="4">
        <v>1984</v>
      </c>
    </row>
    <row r="6770" spans="1:2" x14ac:dyDescent="0.3">
      <c r="A6770" s="5">
        <v>33079</v>
      </c>
      <c r="B6770" s="4">
        <v>1998</v>
      </c>
    </row>
    <row r="6771" spans="1:2" x14ac:dyDescent="0.3">
      <c r="A6771" s="5">
        <v>33078</v>
      </c>
      <c r="B6771" s="4">
        <v>1995</v>
      </c>
    </row>
    <row r="6772" spans="1:2" x14ac:dyDescent="0.3">
      <c r="A6772" s="5">
        <v>33077</v>
      </c>
      <c r="B6772" s="4">
        <v>1990</v>
      </c>
    </row>
    <row r="6773" spans="1:2" x14ac:dyDescent="0.3">
      <c r="A6773" s="5">
        <v>33074</v>
      </c>
      <c r="B6773" s="4">
        <v>2031</v>
      </c>
    </row>
    <row r="6774" spans="1:2" x14ac:dyDescent="0.3">
      <c r="A6774" s="5">
        <v>33073</v>
      </c>
      <c r="B6774" s="4">
        <v>2023</v>
      </c>
    </row>
    <row r="6775" spans="1:2" x14ac:dyDescent="0.3">
      <c r="A6775" s="5">
        <v>33072</v>
      </c>
      <c r="B6775" s="4">
        <v>2029</v>
      </c>
    </row>
    <row r="6776" spans="1:2" x14ac:dyDescent="0.3">
      <c r="A6776" s="5">
        <v>33071</v>
      </c>
      <c r="B6776" s="4">
        <v>2019</v>
      </c>
    </row>
    <row r="6777" spans="1:2" x14ac:dyDescent="0.3">
      <c r="A6777" s="5">
        <v>33070</v>
      </c>
      <c r="B6777" s="4">
        <v>2015</v>
      </c>
    </row>
    <row r="6778" spans="1:2" x14ac:dyDescent="0.3">
      <c r="A6778" s="5">
        <v>33067</v>
      </c>
      <c r="B6778" s="4">
        <v>1998</v>
      </c>
    </row>
    <row r="6779" spans="1:2" x14ac:dyDescent="0.3">
      <c r="A6779" s="5">
        <v>33066</v>
      </c>
      <c r="B6779" s="4">
        <v>1975</v>
      </c>
    </row>
    <row r="6780" spans="1:2" x14ac:dyDescent="0.3">
      <c r="A6780" s="5">
        <v>33065</v>
      </c>
      <c r="B6780" s="4">
        <v>1970</v>
      </c>
    </row>
    <row r="6781" spans="1:2" x14ac:dyDescent="0.3">
      <c r="A6781" s="5">
        <v>33064</v>
      </c>
      <c r="B6781" s="4">
        <v>1963</v>
      </c>
    </row>
    <row r="6782" spans="1:2" x14ac:dyDescent="0.3">
      <c r="A6782" s="5">
        <v>33063</v>
      </c>
      <c r="B6782" s="4">
        <v>2002</v>
      </c>
    </row>
    <row r="6783" spans="1:2" x14ac:dyDescent="0.3">
      <c r="A6783" s="5">
        <v>33060</v>
      </c>
      <c r="B6783" s="4">
        <v>2002</v>
      </c>
    </row>
    <row r="6784" spans="1:2" x14ac:dyDescent="0.3">
      <c r="A6784" s="5">
        <v>33059</v>
      </c>
      <c r="B6784" s="4">
        <v>2000</v>
      </c>
    </row>
    <row r="6785" spans="1:2" x14ac:dyDescent="0.3">
      <c r="A6785" s="5">
        <v>33058</v>
      </c>
      <c r="B6785" s="4">
        <v>2032</v>
      </c>
    </row>
    <row r="6786" spans="1:2" x14ac:dyDescent="0.3">
      <c r="A6786" s="5">
        <v>33057</v>
      </c>
      <c r="B6786" s="4">
        <v>2031</v>
      </c>
    </row>
    <row r="6787" spans="1:2" x14ac:dyDescent="0.3">
      <c r="A6787" s="5">
        <v>33056</v>
      </c>
      <c r="B6787" s="4">
        <v>2035</v>
      </c>
    </row>
    <row r="6788" spans="1:2" x14ac:dyDescent="0.3">
      <c r="A6788" s="5">
        <v>33053</v>
      </c>
      <c r="B6788" s="4">
        <v>2035</v>
      </c>
    </row>
    <row r="6789" spans="1:2" x14ac:dyDescent="0.3">
      <c r="A6789" s="5">
        <v>33052</v>
      </c>
      <c r="B6789" s="4">
        <v>2038</v>
      </c>
    </row>
    <row r="6790" spans="1:2" x14ac:dyDescent="0.3">
      <c r="A6790" s="5">
        <v>33051</v>
      </c>
      <c r="B6790" s="4">
        <v>2034</v>
      </c>
    </row>
    <row r="6791" spans="1:2" x14ac:dyDescent="0.3">
      <c r="A6791" s="5">
        <v>33050</v>
      </c>
      <c r="B6791" s="4">
        <v>2053</v>
      </c>
    </row>
    <row r="6792" spans="1:2" x14ac:dyDescent="0.3">
      <c r="A6792" s="5">
        <v>33049</v>
      </c>
      <c r="B6792" s="4">
        <v>2040</v>
      </c>
    </row>
    <row r="6793" spans="1:2" x14ac:dyDescent="0.3">
      <c r="A6793" s="5">
        <v>33046</v>
      </c>
      <c r="B6793" s="4">
        <v>2032</v>
      </c>
    </row>
    <row r="6794" spans="1:2" x14ac:dyDescent="0.3">
      <c r="A6794" s="5">
        <v>33045</v>
      </c>
      <c r="B6794" s="4">
        <v>2008</v>
      </c>
    </row>
    <row r="6795" spans="1:2" x14ac:dyDescent="0.3">
      <c r="A6795" s="5">
        <v>33044</v>
      </c>
      <c r="B6795" s="4">
        <v>2004</v>
      </c>
    </row>
    <row r="6796" spans="1:2" x14ac:dyDescent="0.3">
      <c r="A6796" s="5">
        <v>33043</v>
      </c>
      <c r="B6796" s="4">
        <v>2000</v>
      </c>
    </row>
    <row r="6797" spans="1:2" x14ac:dyDescent="0.3">
      <c r="A6797" s="5">
        <v>33042</v>
      </c>
      <c r="B6797" s="4">
        <v>1988</v>
      </c>
    </row>
    <row r="6798" spans="1:2" x14ac:dyDescent="0.3">
      <c r="A6798" s="5">
        <v>33039</v>
      </c>
      <c r="B6798" s="4">
        <v>2012</v>
      </c>
    </row>
    <row r="6799" spans="1:2" x14ac:dyDescent="0.3">
      <c r="A6799" s="5">
        <v>33038</v>
      </c>
      <c r="B6799" s="4">
        <v>2028</v>
      </c>
    </row>
    <row r="6800" spans="1:2" x14ac:dyDescent="0.3">
      <c r="A6800" s="5">
        <v>33037</v>
      </c>
      <c r="B6800" s="4">
        <v>2026</v>
      </c>
    </row>
    <row r="6801" spans="1:2" x14ac:dyDescent="0.3">
      <c r="A6801" s="5">
        <v>33036</v>
      </c>
      <c r="B6801" s="4">
        <v>2006</v>
      </c>
    </row>
    <row r="6802" spans="1:2" x14ac:dyDescent="0.3">
      <c r="A6802" s="5">
        <v>33035</v>
      </c>
      <c r="B6802" s="4">
        <v>2001</v>
      </c>
    </row>
    <row r="6803" spans="1:2" x14ac:dyDescent="0.3">
      <c r="A6803" s="5">
        <v>33032</v>
      </c>
      <c r="B6803" s="4">
        <v>2021</v>
      </c>
    </row>
    <row r="6804" spans="1:2" x14ac:dyDescent="0.3">
      <c r="A6804" s="5">
        <v>33031</v>
      </c>
      <c r="B6804" s="4">
        <v>2045</v>
      </c>
    </row>
    <row r="6805" spans="1:2" x14ac:dyDescent="0.3">
      <c r="A6805" s="5">
        <v>33030</v>
      </c>
      <c r="B6805" s="4">
        <v>2045</v>
      </c>
    </row>
    <row r="6806" spans="1:2" x14ac:dyDescent="0.3">
      <c r="A6806" s="5">
        <v>33029</v>
      </c>
      <c r="B6806" s="4">
        <v>2069</v>
      </c>
    </row>
    <row r="6807" spans="1:2" x14ac:dyDescent="0.3">
      <c r="A6807" s="5">
        <v>33025</v>
      </c>
      <c r="B6807" s="4">
        <v>2087</v>
      </c>
    </row>
    <row r="6808" spans="1:2" x14ac:dyDescent="0.3">
      <c r="A6808" s="5">
        <v>33024</v>
      </c>
      <c r="B6808" s="4">
        <v>2107</v>
      </c>
    </row>
    <row r="6809" spans="1:2" x14ac:dyDescent="0.3">
      <c r="A6809" s="5">
        <v>33023</v>
      </c>
      <c r="B6809" s="4">
        <v>2121</v>
      </c>
    </row>
    <row r="6810" spans="1:2" x14ac:dyDescent="0.3">
      <c r="A6810" s="5">
        <v>33022</v>
      </c>
      <c r="B6810" s="4">
        <v>2123</v>
      </c>
    </row>
    <row r="6811" spans="1:2" x14ac:dyDescent="0.3">
      <c r="A6811" s="5">
        <v>33021</v>
      </c>
      <c r="B6811" s="4">
        <v>2114</v>
      </c>
    </row>
    <row r="6812" spans="1:2" x14ac:dyDescent="0.3">
      <c r="A6812" s="5">
        <v>33018</v>
      </c>
      <c r="B6812" s="4">
        <v>2112</v>
      </c>
    </row>
    <row r="6813" spans="1:2" x14ac:dyDescent="0.3">
      <c r="A6813" s="5">
        <v>33016</v>
      </c>
      <c r="B6813" s="4">
        <v>2123</v>
      </c>
    </row>
    <row r="6814" spans="1:2" x14ac:dyDescent="0.3">
      <c r="A6814" s="5">
        <v>33015</v>
      </c>
      <c r="B6814" s="4">
        <v>2115</v>
      </c>
    </row>
    <row r="6815" spans="1:2" x14ac:dyDescent="0.3">
      <c r="A6815" s="5">
        <v>33014</v>
      </c>
      <c r="B6815" s="4">
        <v>2092</v>
      </c>
    </row>
    <row r="6816" spans="1:2" x14ac:dyDescent="0.3">
      <c r="A6816" s="5">
        <v>33011</v>
      </c>
      <c r="B6816" s="4">
        <v>2100</v>
      </c>
    </row>
    <row r="6817" spans="1:2" x14ac:dyDescent="0.3">
      <c r="A6817" s="5">
        <v>33010</v>
      </c>
      <c r="B6817" s="4">
        <v>2104</v>
      </c>
    </row>
    <row r="6818" spans="1:2" x14ac:dyDescent="0.3">
      <c r="A6818" s="5">
        <v>33009</v>
      </c>
      <c r="B6818" s="4">
        <v>2071</v>
      </c>
    </row>
    <row r="6819" spans="1:2" x14ac:dyDescent="0.3">
      <c r="A6819" s="5">
        <v>33008</v>
      </c>
      <c r="B6819" s="4">
        <v>2070</v>
      </c>
    </row>
    <row r="6820" spans="1:2" x14ac:dyDescent="0.3">
      <c r="A6820" s="5">
        <v>33007</v>
      </c>
      <c r="B6820" s="4">
        <v>2090</v>
      </c>
    </row>
    <row r="6821" spans="1:2" x14ac:dyDescent="0.3">
      <c r="A6821" s="5">
        <v>33004</v>
      </c>
      <c r="B6821" s="4">
        <v>2092</v>
      </c>
    </row>
    <row r="6822" spans="1:2" x14ac:dyDescent="0.3">
      <c r="A6822" s="5">
        <v>33003</v>
      </c>
      <c r="B6822" s="4">
        <v>2104</v>
      </c>
    </row>
    <row r="6823" spans="1:2" x14ac:dyDescent="0.3">
      <c r="A6823" s="5">
        <v>33002</v>
      </c>
      <c r="B6823" s="4">
        <v>2103</v>
      </c>
    </row>
    <row r="6824" spans="1:2" x14ac:dyDescent="0.3">
      <c r="A6824" s="5">
        <v>33000</v>
      </c>
      <c r="B6824" s="4">
        <v>2120</v>
      </c>
    </row>
    <row r="6825" spans="1:2" x14ac:dyDescent="0.3">
      <c r="A6825" s="5">
        <v>32997</v>
      </c>
      <c r="B6825" s="4">
        <v>2099</v>
      </c>
    </row>
    <row r="6826" spans="1:2" x14ac:dyDescent="0.3">
      <c r="A6826" s="5">
        <v>32996</v>
      </c>
      <c r="B6826" s="4">
        <v>2099</v>
      </c>
    </row>
    <row r="6827" spans="1:2" x14ac:dyDescent="0.3">
      <c r="A6827" s="5">
        <v>32995</v>
      </c>
      <c r="B6827" s="4">
        <v>2066</v>
      </c>
    </row>
    <row r="6828" spans="1:2" x14ac:dyDescent="0.3">
      <c r="A6828" s="5">
        <v>32993</v>
      </c>
      <c r="B6828" s="4">
        <v>2046</v>
      </c>
    </row>
    <row r="6829" spans="1:2" x14ac:dyDescent="0.3">
      <c r="A6829" s="5">
        <v>32990</v>
      </c>
      <c r="B6829" s="4">
        <v>2066</v>
      </c>
    </row>
    <row r="6830" spans="1:2" x14ac:dyDescent="0.3">
      <c r="A6830" s="5">
        <v>32989</v>
      </c>
      <c r="B6830" s="4">
        <v>2072</v>
      </c>
    </row>
    <row r="6831" spans="1:2" x14ac:dyDescent="0.3">
      <c r="A6831" s="5">
        <v>32988</v>
      </c>
      <c r="B6831" s="4">
        <v>2092</v>
      </c>
    </row>
    <row r="6832" spans="1:2" x14ac:dyDescent="0.3">
      <c r="A6832" s="5">
        <v>32987</v>
      </c>
      <c r="B6832" s="4">
        <v>2101</v>
      </c>
    </row>
    <row r="6833" spans="1:2" x14ac:dyDescent="0.3">
      <c r="A6833" s="5">
        <v>32986</v>
      </c>
      <c r="B6833" s="4">
        <v>2090</v>
      </c>
    </row>
    <row r="6834" spans="1:2" x14ac:dyDescent="0.3">
      <c r="A6834" s="5">
        <v>32983</v>
      </c>
      <c r="B6834" s="4">
        <v>2129</v>
      </c>
    </row>
    <row r="6835" spans="1:2" x14ac:dyDescent="0.3">
      <c r="A6835" s="5">
        <v>32982</v>
      </c>
      <c r="B6835" s="4">
        <v>2097</v>
      </c>
    </row>
    <row r="6836" spans="1:2" x14ac:dyDescent="0.3">
      <c r="A6836" s="5">
        <v>32981</v>
      </c>
      <c r="B6836" s="4">
        <v>2098</v>
      </c>
    </row>
    <row r="6837" spans="1:2" x14ac:dyDescent="0.3">
      <c r="A6837" s="5">
        <v>32980</v>
      </c>
      <c r="B6837" s="4">
        <v>2126</v>
      </c>
    </row>
    <row r="6838" spans="1:2" x14ac:dyDescent="0.3">
      <c r="A6838" s="5">
        <v>32975</v>
      </c>
      <c r="B6838" s="4">
        <v>2117</v>
      </c>
    </row>
    <row r="6839" spans="1:2" x14ac:dyDescent="0.3">
      <c r="A6839" s="5">
        <v>32974</v>
      </c>
      <c r="B6839" s="4">
        <v>2103</v>
      </c>
    </row>
    <row r="6840" spans="1:2" x14ac:dyDescent="0.3">
      <c r="A6840" s="5">
        <v>32973</v>
      </c>
      <c r="B6840" s="4">
        <v>2075</v>
      </c>
    </row>
    <row r="6841" spans="1:2" x14ac:dyDescent="0.3">
      <c r="A6841" s="5">
        <v>32972</v>
      </c>
      <c r="B6841" s="4">
        <v>2083</v>
      </c>
    </row>
    <row r="6842" spans="1:2" x14ac:dyDescent="0.3">
      <c r="A6842" s="5">
        <v>32969</v>
      </c>
      <c r="B6842" s="4">
        <v>2070</v>
      </c>
    </row>
    <row r="6843" spans="1:2" x14ac:dyDescent="0.3">
      <c r="A6843" s="5">
        <v>32968</v>
      </c>
      <c r="B6843" s="4">
        <v>2028</v>
      </c>
    </row>
    <row r="6844" spans="1:2" x14ac:dyDescent="0.3">
      <c r="A6844" s="5">
        <v>32967</v>
      </c>
      <c r="B6844" s="4">
        <v>2001</v>
      </c>
    </row>
    <row r="6845" spans="1:2" x14ac:dyDescent="0.3">
      <c r="A6845" s="5">
        <v>32966</v>
      </c>
      <c r="B6845" s="4">
        <v>1985</v>
      </c>
    </row>
    <row r="6846" spans="1:2" x14ac:dyDescent="0.3">
      <c r="A6846" s="5">
        <v>32965</v>
      </c>
      <c r="B6846" s="4">
        <v>1947</v>
      </c>
    </row>
    <row r="6847" spans="1:2" x14ac:dyDescent="0.3">
      <c r="A6847" s="5">
        <v>32962</v>
      </c>
      <c r="B6847" s="4">
        <v>1972</v>
      </c>
    </row>
    <row r="6848" spans="1:2" x14ac:dyDescent="0.3">
      <c r="A6848" s="5">
        <v>32961</v>
      </c>
      <c r="B6848" s="4">
        <v>1947</v>
      </c>
    </row>
    <row r="6849" spans="1:2" x14ac:dyDescent="0.3">
      <c r="A6849" s="5">
        <v>32960</v>
      </c>
      <c r="B6849" s="4">
        <v>1939</v>
      </c>
    </row>
    <row r="6850" spans="1:2" x14ac:dyDescent="0.3">
      <c r="A6850" s="5">
        <v>32959</v>
      </c>
      <c r="B6850" s="4">
        <v>1946</v>
      </c>
    </row>
    <row r="6851" spans="1:2" x14ac:dyDescent="0.3">
      <c r="A6851" s="5">
        <v>32958</v>
      </c>
      <c r="B6851" s="4">
        <v>1964</v>
      </c>
    </row>
    <row r="6852" spans="1:2" x14ac:dyDescent="0.3">
      <c r="A6852" s="5">
        <v>32955</v>
      </c>
      <c r="B6852" s="4">
        <v>1937</v>
      </c>
    </row>
    <row r="6853" spans="1:2" x14ac:dyDescent="0.3">
      <c r="A6853" s="5">
        <v>32954</v>
      </c>
      <c r="B6853" s="4">
        <v>1914</v>
      </c>
    </row>
    <row r="6854" spans="1:2" x14ac:dyDescent="0.3">
      <c r="A6854" s="5">
        <v>32953</v>
      </c>
      <c r="B6854" s="4">
        <v>1938</v>
      </c>
    </row>
    <row r="6855" spans="1:2" x14ac:dyDescent="0.3">
      <c r="A6855" s="5">
        <v>32952</v>
      </c>
      <c r="B6855" s="4">
        <v>1925</v>
      </c>
    </row>
    <row r="6856" spans="1:2" x14ac:dyDescent="0.3">
      <c r="A6856" s="5">
        <v>32951</v>
      </c>
      <c r="B6856" s="4">
        <v>1936</v>
      </c>
    </row>
    <row r="6857" spans="1:2" x14ac:dyDescent="0.3">
      <c r="A6857" s="5">
        <v>32948</v>
      </c>
      <c r="B6857" s="4">
        <v>1958</v>
      </c>
    </row>
    <row r="6858" spans="1:2" x14ac:dyDescent="0.3">
      <c r="A6858" s="5">
        <v>32947</v>
      </c>
      <c r="B6858" s="4">
        <v>1964</v>
      </c>
    </row>
    <row r="6859" spans="1:2" x14ac:dyDescent="0.3">
      <c r="A6859" s="5">
        <v>32946</v>
      </c>
      <c r="B6859" s="4">
        <v>1946</v>
      </c>
    </row>
    <row r="6860" spans="1:2" x14ac:dyDescent="0.3">
      <c r="A6860" s="5">
        <v>32945</v>
      </c>
      <c r="B6860" s="4">
        <v>1924</v>
      </c>
    </row>
    <row r="6861" spans="1:2" x14ac:dyDescent="0.3">
      <c r="A6861" s="5">
        <v>32944</v>
      </c>
      <c r="B6861" s="4">
        <v>1912</v>
      </c>
    </row>
    <row r="6862" spans="1:2" x14ac:dyDescent="0.3">
      <c r="A6862" s="5">
        <v>32941</v>
      </c>
      <c r="B6862" s="4">
        <v>1921</v>
      </c>
    </row>
    <row r="6863" spans="1:2" x14ac:dyDescent="0.3">
      <c r="A6863" s="5">
        <v>32940</v>
      </c>
      <c r="B6863" s="4">
        <v>1917</v>
      </c>
    </row>
    <row r="6864" spans="1:2" x14ac:dyDescent="0.3">
      <c r="A6864" s="5">
        <v>32939</v>
      </c>
      <c r="B6864" s="4">
        <v>1880</v>
      </c>
    </row>
    <row r="6865" spans="1:2" x14ac:dyDescent="0.3">
      <c r="A6865" s="5">
        <v>32938</v>
      </c>
      <c r="B6865" s="4">
        <v>1872</v>
      </c>
    </row>
    <row r="6866" spans="1:2" x14ac:dyDescent="0.3">
      <c r="A6866" s="5">
        <v>32937</v>
      </c>
      <c r="B6866" s="4">
        <v>1874</v>
      </c>
    </row>
    <row r="6867" spans="1:2" x14ac:dyDescent="0.3">
      <c r="A6867" s="5">
        <v>32934</v>
      </c>
      <c r="B6867" s="4">
        <v>1860</v>
      </c>
    </row>
    <row r="6868" spans="1:2" x14ac:dyDescent="0.3">
      <c r="A6868" s="5">
        <v>32933</v>
      </c>
      <c r="B6868" s="4">
        <v>1832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6"/>
  <sheetViews>
    <sheetView workbookViewId="0">
      <selection activeCell="T24" sqref="T24"/>
    </sheetView>
  </sheetViews>
  <sheetFormatPr defaultColWidth="11.19921875" defaultRowHeight="15.6" x14ac:dyDescent="0.3"/>
  <sheetData>
    <row r="1" spans="1:10" x14ac:dyDescent="0.3">
      <c r="A1" s="3">
        <f>COUNT(A3:A2726)</f>
        <v>2724</v>
      </c>
      <c r="D1" s="3">
        <v>252</v>
      </c>
    </row>
    <row r="2" spans="1:10" x14ac:dyDescent="0.3">
      <c r="A2" s="7" t="s">
        <v>8</v>
      </c>
      <c r="B2" s="8" t="s">
        <v>9</v>
      </c>
      <c r="D2" s="8">
        <v>0</v>
      </c>
      <c r="E2" s="9" t="s">
        <v>1</v>
      </c>
      <c r="F2" s="9" t="s">
        <v>2</v>
      </c>
      <c r="G2" s="8" t="s">
        <v>3</v>
      </c>
      <c r="H2" s="8" t="s">
        <v>4</v>
      </c>
      <c r="I2" s="8" t="s">
        <v>5</v>
      </c>
      <c r="J2" s="8" t="s">
        <v>6</v>
      </c>
    </row>
    <row r="3" spans="1:10" x14ac:dyDescent="0.3">
      <c r="A3" s="2">
        <v>42795</v>
      </c>
      <c r="B3" s="3">
        <v>3458.44</v>
      </c>
      <c r="D3" s="3">
        <f t="array" ref="D3">IF(D2="","",IF(D2+1&lt;=$D$1,D2+1,""))</f>
        <v>1</v>
      </c>
      <c r="E3" s="3">
        <f t="array" aca="1" ref="E3" ca="1">IF(D3="","",AVERAGE(LN(OFFSET($B$3,$D3,0,$A$1-$D3,1)/OFFSET($B$3,0,0,$A$1-$D3,1))))</f>
        <v>-4.3751432031386198E-4</v>
      </c>
      <c r="F3" s="3">
        <f t="array" aca="1" ref="F3" ca="1">IF(D3="","",STDEV(LN(OFFSET($B$3,$D3,0,$A$1-$D3,1)/OFFSET($B$3,0,0,$A$1-$D3,1))))</f>
        <v>1.8638732872687438E-2</v>
      </c>
      <c r="G3" s="3">
        <f t="array" aca="1" ref="G3" ca="1">IF(D3="","",SKEW((((LN(OFFSET($B$3,$D3,0,$A$1-$D3,1)/OFFSET($B$3,0,0,$A$1-$D3,1)))-E3)/(F3))))</f>
        <v>0.57071570079669742</v>
      </c>
      <c r="H3" s="3">
        <f t="array" aca="1" ref="H3" ca="1">IF(D3="","",KURT((((LN(OFFSET($B$3,$D3,0,$A$1-$D3,1)/OFFSET($B$3,0,0,$A$1-$D3,1)))-E3)/(F3))))+3</f>
        <v>6.3425641457689359</v>
      </c>
      <c r="I3" s="3">
        <f t="array" aca="1" ref="I3" ca="1">IF(D3="","",STDEV(IF(LN(OFFSET($B$3,$D3,0,$A$1-$D3,1)/OFFSET($B$3,0,0,$A$1-$D3,1))&gt;E3,LN(OFFSET($B$3,$D3,0,$A$1-$D3,1)/OFFSET($B$3,0,0,$A$1-$D3,1)),"")))/F3</f>
        <v>0.80496175485168509</v>
      </c>
      <c r="J3" s="3">
        <f t="array" aca="1" ref="J3" ca="1">IF(D3="","",STDEV(IF(LN(OFFSET($B$3,$D3,0,$A$1-$D3,1)/OFFSET($B$3,0,0,$A$1-$D3,1))&lt;E3,LN(OFFSET($B$3,$D3,0,$A$1-$D3,1)/OFFSET($B$3,0,0,$A$1-$D3,1)),"")))/F3</f>
        <v>0.63966638277390364</v>
      </c>
    </row>
    <row r="4" spans="1:10" x14ac:dyDescent="0.3">
      <c r="A4" s="2">
        <v>42794</v>
      </c>
      <c r="B4" s="3">
        <v>3452.81</v>
      </c>
      <c r="D4" s="3">
        <f t="array" ref="D4">IF(D3="","",IF(D3+1&lt;=$D$1,D3+1,""))</f>
        <v>2</v>
      </c>
      <c r="E4" s="3">
        <f t="array" aca="1" ref="E4" ca="1">IF(D4="","",AVERAGE(LN(OFFSET($B$3,$D4,0,$A$1-$D4,1)/OFFSET($B$3,0,0,$A$1-$D4,1))))</f>
        <v>-8.7291353445317422E-4</v>
      </c>
      <c r="F4" s="3">
        <f t="array" aca="1" ref="F4" ca="1">IF(D4="","",STDEV(LN(OFFSET($B$3,$D4,0,$A$1-$D4,1)/OFFSET($B$3,0,0,$A$1-$D4,1))))</f>
        <v>2.670494425132373E-2</v>
      </c>
      <c r="G4" s="3">
        <f t="array" aca="1" ref="G4" ca="1">IF(D4="","",SKEW((((LN(OFFSET($B$3,$D4,0,$A$1-$D4,1)/OFFSET($B$3,0,0,$A$1-$D4,1)))-E4)/(F4))))</f>
        <v>0.40698460344613702</v>
      </c>
      <c r="H4" s="3">
        <f t="array" aca="1" ref="H4" ca="1">IF(D4="","",KURT((((LN(OFFSET($B$3,$D4,0,$A$1-$D4,1)/OFFSET($B$3,0,0,$A$1-$D4,1)))-E4)/(F4))))+3</f>
        <v>6.0537356128091027</v>
      </c>
      <c r="I4" s="3">
        <f t="array" aca="1" ref="I4" ca="1">IF(D4="","",STDEV(IF(LN(OFFSET($B$3,$D4,0,$A$1-$D4,1)/OFFSET($B$3,0,0,$A$1-$D4,1))&gt;E4,LN(OFFSET($B$3,$D4,0,$A$1-$D4,1)/OFFSET($B$3,0,0,$A$1-$D4,1)),"")))/F4</f>
        <v>0.75448669065990548</v>
      </c>
      <c r="J4" s="3">
        <f t="array" aca="1" ref="J4" ca="1">IF(D4="","",STDEV(IF(LN(OFFSET($B$3,$D4,0,$A$1-$D4,1)/OFFSET($B$3,0,0,$A$1-$D4,1))&lt;E4,LN(OFFSET($B$3,$D4,0,$A$1-$D4,1)/OFFSET($B$3,0,0,$A$1-$D4,1)),"")))/F4</f>
        <v>0.63369526512837215</v>
      </c>
    </row>
    <row r="5" spans="1:10" x14ac:dyDescent="0.3">
      <c r="A5" s="2">
        <v>42793</v>
      </c>
      <c r="B5" s="3">
        <v>3446.22</v>
      </c>
      <c r="D5" s="3">
        <f t="array" ref="D5">IF(D4="","",IF(D4+1&lt;=$D$1,D4+1,""))</f>
        <v>3</v>
      </c>
      <c r="E5" s="3">
        <f t="array" aca="1" ref="E5" ca="1">IF(D5="","",AVERAGE(LN(OFFSET($B$3,$D5,0,$A$1-$D5,1)/OFFSET($B$3,0,0,$A$1-$D5,1))))</f>
        <v>-1.3047047248884371E-3</v>
      </c>
      <c r="F5" s="3">
        <f t="array" aca="1" ref="F5" ca="1">IF(D5="","",STDEV(LN(OFFSET($B$3,$D5,0,$A$1-$D5,1)/OFFSET($B$3,0,0,$A$1-$D5,1))))</f>
        <v>3.255990299571792E-2</v>
      </c>
      <c r="G5" s="3">
        <f t="array" aca="1" ref="G5" ca="1">IF(D5="","",SKEW((((LN(OFFSET($B$3,$D5,0,$A$1-$D5,1)/OFFSET($B$3,0,0,$A$1-$D5,1)))-E5)/(F5))))</f>
        <v>0.44952970885225219</v>
      </c>
      <c r="H5" s="3">
        <f t="array" aca="1" ref="H5" ca="1">IF(D5="","",KURT((((LN(OFFSET($B$3,$D5,0,$A$1-$D5,1)/OFFSET($B$3,0,0,$A$1-$D5,1)))-E5)/(F5))))+3</f>
        <v>5.5415385578168213</v>
      </c>
      <c r="I5" s="3">
        <f t="array" aca="1" ref="I5" ca="1">IF(D5="","",STDEV(IF(LN(OFFSET($B$3,$D5,0,$A$1-$D5,1)/OFFSET($B$3,0,0,$A$1-$D5,1))&gt;E5,LN(OFFSET($B$3,$D5,0,$A$1-$D5,1)/OFFSET($B$3,0,0,$A$1-$D5,1)),"")))/F5</f>
        <v>0.74308481660266901</v>
      </c>
      <c r="J5" s="3">
        <f t="array" aca="1" ref="J5" ca="1">IF(D5="","",STDEV(IF(LN(OFFSET($B$3,$D5,0,$A$1-$D5,1)/OFFSET($B$3,0,0,$A$1-$D5,1))&lt;E5,LN(OFFSET($B$3,$D5,0,$A$1-$D5,1)/OFFSET($B$3,0,0,$A$1-$D5,1)),"")))/F5</f>
        <v>0.61102540732820076</v>
      </c>
    </row>
    <row r="6" spans="1:10" x14ac:dyDescent="0.3">
      <c r="A6" s="2">
        <v>42790</v>
      </c>
      <c r="B6" s="3">
        <v>3473.85</v>
      </c>
      <c r="D6" s="3">
        <f t="array" ref="D6">IF(D5="","",IF(D5+1&lt;=$D$1,D5+1,""))</f>
        <v>4</v>
      </c>
      <c r="E6" s="3">
        <f t="array" aca="1" ref="E6" ca="1">IF(D6="","",AVERAGE(LN(OFFSET($B$3,$D6,0,$A$1-$D6,1)/OFFSET($B$3,0,0,$A$1-$D6,1))))</f>
        <v>-1.7430982721750169E-3</v>
      </c>
      <c r="F6" s="3">
        <f t="array" aca="1" ref="F6" ca="1">IF(D6="","",STDEV(LN(OFFSET($B$3,$D6,0,$A$1-$D6,1)/OFFSET($B$3,0,0,$A$1-$D6,1))))</f>
        <v>3.7799913236985276E-2</v>
      </c>
      <c r="G6" s="3">
        <f t="array" aca="1" ref="G6" ca="1">IF(D6="","",SKEW((((LN(OFFSET($B$3,$D6,0,$A$1-$D6,1)/OFFSET($B$3,0,0,$A$1-$D6,1)))-E6)/(F6))))</f>
        <v>0.50839149570638742</v>
      </c>
      <c r="H6" s="3">
        <f t="array" aca="1" ref="H6" ca="1">IF(D6="","",KURT((((LN(OFFSET($B$3,$D6,0,$A$1-$D6,1)/OFFSET($B$3,0,0,$A$1-$D6,1)))-E6)/(F6))))+3</f>
        <v>5.2120566234571353</v>
      </c>
      <c r="I6" s="3">
        <f t="array" aca="1" ref="I6" ca="1">IF(D6="","",STDEV(IF(LN(OFFSET($B$3,$D6,0,$A$1-$D6,1)/OFFSET($B$3,0,0,$A$1-$D6,1))&gt;E6,LN(OFFSET($B$3,$D6,0,$A$1-$D6,1)/OFFSET($B$3,0,0,$A$1-$D6,1)),"")))/F6</f>
        <v>0.74654023780552714</v>
      </c>
      <c r="J6" s="3">
        <f t="array" aca="1" ref="J6" ca="1">IF(D6="","",STDEV(IF(LN(OFFSET($B$3,$D6,0,$A$1-$D6,1)/OFFSET($B$3,0,0,$A$1-$D6,1))&lt;E6,LN(OFFSET($B$3,$D6,0,$A$1-$D6,1)/OFFSET($B$3,0,0,$A$1-$D6,1)),"")))/F6</f>
        <v>0.594215754914591</v>
      </c>
    </row>
    <row r="7" spans="1:10" x14ac:dyDescent="0.3">
      <c r="A7" s="2">
        <v>42789</v>
      </c>
      <c r="B7" s="3">
        <v>3473.32</v>
      </c>
      <c r="D7" s="3">
        <f t="array" ref="D7">IF(D6="","",IF(D6+1&lt;=$D$1,D6+1,""))</f>
        <v>5</v>
      </c>
      <c r="E7" s="3">
        <f t="array" aca="1" ref="E7" ca="1">IF(D7="","",AVERAGE(LN(OFFSET($B$3,$D7,0,$A$1-$D7,1)/OFFSET($B$3,0,0,$A$1-$D7,1))))</f>
        <v>-2.1798608045324121E-3</v>
      </c>
      <c r="F7" s="3">
        <f t="array" aca="1" ref="F7" ca="1">IF(D7="","",STDEV(LN(OFFSET($B$3,$D7,0,$A$1-$D7,1)/OFFSET($B$3,0,0,$A$1-$D7,1))))</f>
        <v>4.3006046715993555E-2</v>
      </c>
      <c r="G7" s="3">
        <f t="array" aca="1" ref="G7" ca="1">IF(D7="","",SKEW((((LN(OFFSET($B$3,$D7,0,$A$1-$D7,1)/OFFSET($B$3,0,0,$A$1-$D7,1)))-E7)/(F7))))</f>
        <v>0.49205266961884037</v>
      </c>
      <c r="H7" s="3">
        <f t="array" aca="1" ref="H7" ca="1">IF(D7="","",KURT((((LN(OFFSET($B$3,$D7,0,$A$1-$D7,1)/OFFSET($B$3,0,0,$A$1-$D7,1)))-E7)/(F7))))+3</f>
        <v>4.9583030585515075</v>
      </c>
      <c r="I7" s="3">
        <f t="array" aca="1" ref="I7" ca="1">IF(D7="","",STDEV(IF(LN(OFFSET($B$3,$D7,0,$A$1-$D7,1)/OFFSET($B$3,0,0,$A$1-$D7,1))&gt;E7,LN(OFFSET($B$3,$D7,0,$A$1-$D7,1)/OFFSET($B$3,0,0,$A$1-$D7,1)),"")))/F7</f>
        <v>0.74243559128813386</v>
      </c>
      <c r="J7" s="3">
        <f t="array" aca="1" ref="J7" ca="1">IF(D7="","",STDEV(IF(LN(OFFSET($B$3,$D7,0,$A$1-$D7,1)/OFFSET($B$3,0,0,$A$1-$D7,1))&lt;E7,LN(OFFSET($B$3,$D7,0,$A$1-$D7,1)/OFFSET($B$3,0,0,$A$1-$D7,1)),"")))/F7</f>
        <v>0.59298606709902635</v>
      </c>
    </row>
    <row r="8" spans="1:10" x14ac:dyDescent="0.3">
      <c r="A8" s="2">
        <v>42788</v>
      </c>
      <c r="B8" s="3">
        <v>3489.76</v>
      </c>
      <c r="D8" s="3">
        <f t="array" ref="D8">IF(D7="","",IF(D7+1&lt;=$D$1,D7+1,""))</f>
        <v>6</v>
      </c>
      <c r="E8" s="3">
        <f t="array" aca="1" ref="E8" ca="1">IF(D8="","",AVERAGE(LN(OFFSET($B$3,$D8,0,$A$1-$D8,1)/OFFSET($B$3,0,0,$A$1-$D8,1))))</f>
        <v>-2.6124147462319824E-3</v>
      </c>
      <c r="F8" s="3">
        <f t="array" aca="1" ref="F8" ca="1">IF(D8="","",STDEV(LN(OFFSET($B$3,$D8,0,$A$1-$D8,1)/OFFSET($B$3,0,0,$A$1-$D8,1))))</f>
        <v>4.7569718049154788E-2</v>
      </c>
      <c r="G8" s="3">
        <f t="array" aca="1" ref="G8" ca="1">IF(D8="","",SKEW((((LN(OFFSET($B$3,$D8,0,$A$1-$D8,1)/OFFSET($B$3,0,0,$A$1-$D8,1)))-E8)/(F8))))</f>
        <v>0.47975257759560874</v>
      </c>
      <c r="H8" s="3">
        <f t="array" aca="1" ref="H8" ca="1">IF(D8="","",KURT((((LN(OFFSET($B$3,$D8,0,$A$1-$D8,1)/OFFSET($B$3,0,0,$A$1-$D8,1)))-E8)/(F8))))+3</f>
        <v>5.0854713248568126</v>
      </c>
      <c r="I8" s="3">
        <f t="array" aca="1" ref="I8" ca="1">IF(D8="","",STDEV(IF(LN(OFFSET($B$3,$D8,0,$A$1-$D8,1)/OFFSET($B$3,0,0,$A$1-$D8,1))&gt;E8,LN(OFFSET($B$3,$D8,0,$A$1-$D8,1)/OFFSET($B$3,0,0,$A$1-$D8,1)),"")))/F8</f>
        <v>0.7434988022543696</v>
      </c>
      <c r="J8" s="3">
        <f t="array" aca="1" ref="J8" ca="1">IF(D8="","",STDEV(IF(LN(OFFSET($B$3,$D8,0,$A$1-$D8,1)/OFFSET($B$3,0,0,$A$1-$D8,1))&lt;E8,LN(OFFSET($B$3,$D8,0,$A$1-$D8,1)/OFFSET($B$3,0,0,$A$1-$D8,1)),"")))/F8</f>
        <v>0.59935676006326111</v>
      </c>
    </row>
    <row r="9" spans="1:10" x14ac:dyDescent="0.3">
      <c r="A9" s="2">
        <v>42787</v>
      </c>
      <c r="B9" s="3">
        <v>3482.82</v>
      </c>
      <c r="D9" s="3">
        <f t="array" ref="D9">IF(D8="","",IF(D8+1&lt;=$D$1,D8+1,""))</f>
        <v>7</v>
      </c>
      <c r="E9" s="3">
        <f t="array" aca="1" ref="E9" ca="1">IF(D9="","",AVERAGE(LN(OFFSET($B$3,$D9,0,$A$1-$D9,1)/OFFSET($B$3,0,0,$A$1-$D9,1))))</f>
        <v>-3.0411431885265009E-3</v>
      </c>
      <c r="F9" s="3">
        <f t="array" aca="1" ref="F9" ca="1">IF(D9="","",STDEV(LN(OFFSET($B$3,$D9,0,$A$1-$D9,1)/OFFSET($B$3,0,0,$A$1-$D9,1))))</f>
        <v>5.1338754586326807E-2</v>
      </c>
      <c r="G9" s="3">
        <f t="array" aca="1" ref="G9" ca="1">IF(D9="","",SKEW((((LN(OFFSET($B$3,$D9,0,$A$1-$D9,1)/OFFSET($B$3,0,0,$A$1-$D9,1)))-E9)/(F9))))</f>
        <v>0.46288337841653399</v>
      </c>
      <c r="H9" s="3">
        <f t="array" aca="1" ref="H9" ca="1">IF(D9="","",KURT((((LN(OFFSET($B$3,$D9,0,$A$1-$D9,1)/OFFSET($B$3,0,0,$A$1-$D9,1)))-E9)/(F9))))+3</f>
        <v>4.9506018065651167</v>
      </c>
      <c r="I9" s="3">
        <f t="array" aca="1" ref="I9" ca="1">IF(D9="","",STDEV(IF(LN(OFFSET($B$3,$D9,0,$A$1-$D9,1)/OFFSET($B$3,0,0,$A$1-$D9,1))&gt;E9,LN(OFFSET($B$3,$D9,0,$A$1-$D9,1)/OFFSET($B$3,0,0,$A$1-$D9,1)),"")))/F9</f>
        <v>0.73808261766684358</v>
      </c>
      <c r="J9" s="3">
        <f t="array" aca="1" ref="J9" ca="1">IF(D9="","",STDEV(IF(LN(OFFSET($B$3,$D9,0,$A$1-$D9,1)/OFFSET($B$3,0,0,$A$1-$D9,1))&lt;E9,LN(OFFSET($B$3,$D9,0,$A$1-$D9,1)/OFFSET($B$3,0,0,$A$1-$D9,1)),"")))/F9</f>
        <v>0.59553437576489798</v>
      </c>
    </row>
    <row r="10" spans="1:10" x14ac:dyDescent="0.3">
      <c r="A10" s="2">
        <v>42783</v>
      </c>
      <c r="B10" s="3">
        <v>3421.44</v>
      </c>
      <c r="D10" s="3">
        <f t="array" ref="D10">IF(D9="","",IF(D9+1&lt;=$D$1,D9+1,""))</f>
        <v>8</v>
      </c>
      <c r="E10" s="3">
        <f t="array" aca="1" ref="E10" ca="1">IF(D10="","",AVERAGE(LN(OFFSET($B$3,$D10,0,$A$1-$D10,1)/OFFSET($B$3,0,0,$A$1-$D10,1))))</f>
        <v>-3.4600753503717446E-3</v>
      </c>
      <c r="F10" s="3">
        <f t="array" aca="1" ref="F10" ca="1">IF(D10="","",STDEV(LN(OFFSET($B$3,$D10,0,$A$1-$D10,1)/OFFSET($B$3,0,0,$A$1-$D10,1))))</f>
        <v>5.5091664827204297E-2</v>
      </c>
      <c r="G10" s="3">
        <f t="array" aca="1" ref="G10" ca="1">IF(D10="","",SKEW((((LN(OFFSET($B$3,$D10,0,$A$1-$D10,1)/OFFSET($B$3,0,0,$A$1-$D10,1)))-E10)/(F10))))</f>
        <v>0.46415174587699409</v>
      </c>
      <c r="H10" s="3">
        <f t="array" aca="1" ref="H10" ca="1">IF(D10="","",KURT((((LN(OFFSET($B$3,$D10,0,$A$1-$D10,1)/OFFSET($B$3,0,0,$A$1-$D10,1)))-E10)/(F10))))+3</f>
        <v>4.8059575782022428</v>
      </c>
      <c r="I10" s="3">
        <f t="array" aca="1" ref="I10" ca="1">IF(D10="","",STDEV(IF(LN(OFFSET($B$3,$D10,0,$A$1-$D10,1)/OFFSET($B$3,0,0,$A$1-$D10,1))&gt;E10,LN(OFFSET($B$3,$D10,0,$A$1-$D10,1)/OFFSET($B$3,0,0,$A$1-$D10,1)),"")))/F10</f>
        <v>0.74137931814105662</v>
      </c>
      <c r="J10" s="3">
        <f t="array" aca="1" ref="J10" ca="1">IF(D10="","",STDEV(IF(LN(OFFSET($B$3,$D10,0,$A$1-$D10,1)/OFFSET($B$3,0,0,$A$1-$D10,1))&lt;E10,LN(OFFSET($B$3,$D10,0,$A$1-$D10,1)/OFFSET($B$3,0,0,$A$1-$D10,1)),"")))/F10</f>
        <v>0.59613719834373791</v>
      </c>
    </row>
    <row r="11" spans="1:10" x14ac:dyDescent="0.3">
      <c r="A11" s="2">
        <v>42782</v>
      </c>
      <c r="B11" s="3">
        <v>3440.93</v>
      </c>
      <c r="D11" s="3">
        <f t="array" ref="D11">IF(D10="","",IF(D10+1&lt;=$D$1,D10+1,""))</f>
        <v>9</v>
      </c>
      <c r="E11" s="3">
        <f t="array" aca="1" ref="E11" ca="1">IF(D11="","",AVERAGE(LN(OFFSET($B$3,$D11,0,$A$1-$D11,1)/OFFSET($B$3,0,0,$A$1-$D11,1))))</f>
        <v>-3.8803149651185308E-3</v>
      </c>
      <c r="F11" s="3">
        <f t="array" aca="1" ref="F11" ca="1">IF(D11="","",STDEV(LN(OFFSET($B$3,$D11,0,$A$1-$D11,1)/OFFSET($B$3,0,0,$A$1-$D11,1))))</f>
        <v>5.8693357972684164E-2</v>
      </c>
      <c r="G11" s="3">
        <f t="array" aca="1" ref="G11" ca="1">IF(D11="","",SKEW((((LN(OFFSET($B$3,$D11,0,$A$1-$D11,1)/OFFSET($B$3,0,0,$A$1-$D11,1)))-E11)/(F11))))</f>
        <v>0.46228072977759754</v>
      </c>
      <c r="H11" s="3">
        <f t="array" aca="1" ref="H11" ca="1">IF(D11="","",KURT((((LN(OFFSET($B$3,$D11,0,$A$1-$D11,1)/OFFSET($B$3,0,0,$A$1-$D11,1)))-E11)/(F11))))+3</f>
        <v>4.7258629165669568</v>
      </c>
      <c r="I11" s="3">
        <f t="array" aca="1" ref="I11" ca="1">IF(D11="","",STDEV(IF(LN(OFFSET($B$3,$D11,0,$A$1-$D11,1)/OFFSET($B$3,0,0,$A$1-$D11,1))&gt;E11,LN(OFFSET($B$3,$D11,0,$A$1-$D11,1)/OFFSET($B$3,0,0,$A$1-$D11,1)),"")))/F11</f>
        <v>0.74086081853072061</v>
      </c>
      <c r="J11" s="3">
        <f t="array" aca="1" ref="J11" ca="1">IF(D11="","",STDEV(IF(LN(OFFSET($B$3,$D11,0,$A$1-$D11,1)/OFFSET($B$3,0,0,$A$1-$D11,1))&lt;E11,LN(OFFSET($B$3,$D11,0,$A$1-$D11,1)/OFFSET($B$3,0,0,$A$1-$D11,1)),"")))/F11</f>
        <v>0.5931997130566159</v>
      </c>
    </row>
    <row r="12" spans="1:10" x14ac:dyDescent="0.3">
      <c r="A12" s="2">
        <v>42781</v>
      </c>
      <c r="B12" s="3">
        <v>3421.71</v>
      </c>
      <c r="D12" s="3">
        <f t="array" ref="D12">IF(D11="","",IF(D11+1&lt;=$D$1,D11+1,""))</f>
        <v>10</v>
      </c>
      <c r="E12" s="3">
        <f t="array" aca="1" ref="E12" ca="1">IF(D12="","",AVERAGE(LN(OFFSET($B$3,$D12,0,$A$1-$D12,1)/OFFSET($B$3,0,0,$A$1-$D12,1))))</f>
        <v>-4.2988304468093942E-3</v>
      </c>
      <c r="F12" s="3">
        <f t="array" aca="1" ref="F12" ca="1">IF(D12="","",STDEV(LN(OFFSET($B$3,$D12,0,$A$1-$D12,1)/OFFSET($B$3,0,0,$A$1-$D12,1))))</f>
        <v>6.2170661314965146E-2</v>
      </c>
      <c r="G12" s="3">
        <f t="array" aca="1" ref="G12" ca="1">IF(D12="","",SKEW((((LN(OFFSET($B$3,$D12,0,$A$1-$D12,1)/OFFSET($B$3,0,0,$A$1-$D12,1)))-E12)/(F12))))</f>
        <v>0.46048172971802748</v>
      </c>
      <c r="H12" s="3">
        <f t="array" aca="1" ref="H12" ca="1">IF(D12="","",KURT((((LN(OFFSET($B$3,$D12,0,$A$1-$D12,1)/OFFSET($B$3,0,0,$A$1-$D12,1)))-E12)/(F12))))+3</f>
        <v>4.653409487531361</v>
      </c>
      <c r="I12" s="3">
        <f t="array" aca="1" ref="I12" ca="1">IF(D12="","",STDEV(IF(LN(OFFSET($B$3,$D12,0,$A$1-$D12,1)/OFFSET($B$3,0,0,$A$1-$D12,1))&gt;E12,LN(OFFSET($B$3,$D12,0,$A$1-$D12,1)/OFFSET($B$3,0,0,$A$1-$D12,1)),"")))/F12</f>
        <v>0.73743898112697237</v>
      </c>
      <c r="J12" s="3">
        <f t="array" aca="1" ref="J12" ca="1">IF(D12="","",STDEV(IF(LN(OFFSET($B$3,$D12,0,$A$1-$D12,1)/OFFSET($B$3,0,0,$A$1-$D12,1))&lt;E12,LN(OFFSET($B$3,$D12,0,$A$1-$D12,1)/OFFSET($B$3,0,0,$A$1-$D12,1)),"")))/F12</f>
        <v>0.59324576544460672</v>
      </c>
    </row>
    <row r="13" spans="1:10" x14ac:dyDescent="0.3">
      <c r="A13" s="2">
        <v>42780</v>
      </c>
      <c r="B13" s="3">
        <v>3435.8</v>
      </c>
      <c r="D13" s="3">
        <f t="array" ref="D13">IF(D12="","",IF(D12+1&lt;=$D$1,D12+1,""))</f>
        <v>11</v>
      </c>
      <c r="E13" s="3">
        <f t="array" aca="1" ref="E13" ca="1">IF(D13="","",AVERAGE(LN(OFFSET($B$3,$D13,0,$A$1-$D13,1)/OFFSET($B$3,0,0,$A$1-$D13,1))))</f>
        <v>-4.7142700911363229E-3</v>
      </c>
      <c r="F13" s="3">
        <f t="array" aca="1" ref="F13" ca="1">IF(D13="","",STDEV(LN(OFFSET($B$3,$D13,0,$A$1-$D13,1)/OFFSET($B$3,0,0,$A$1-$D13,1))))</f>
        <v>6.5540891801308648E-2</v>
      </c>
      <c r="G13" s="3">
        <f t="array" aca="1" ref="G13" ca="1">IF(D13="","",SKEW((((LN(OFFSET($B$3,$D13,0,$A$1-$D13,1)/OFFSET($B$3,0,0,$A$1-$D13,1)))-E13)/(F13))))</f>
        <v>0.42623074936326116</v>
      </c>
      <c r="H13" s="3">
        <f t="array" aca="1" ref="H13" ca="1">IF(D13="","",KURT((((LN(OFFSET($B$3,$D13,0,$A$1-$D13,1)/OFFSET($B$3,0,0,$A$1-$D13,1)))-E13)/(F13))))+3</f>
        <v>4.4482894036533569</v>
      </c>
      <c r="I13" s="3">
        <f t="array" aca="1" ref="I13" ca="1">IF(D13="","",STDEV(IF(LN(OFFSET($B$3,$D13,0,$A$1-$D13,1)/OFFSET($B$3,0,0,$A$1-$D13,1))&gt;E13,LN(OFFSET($B$3,$D13,0,$A$1-$D13,1)/OFFSET($B$3,0,0,$A$1-$D13,1)),"")))/F13</f>
        <v>0.72878627511534244</v>
      </c>
      <c r="J13" s="3">
        <f t="array" aca="1" ref="J13" ca="1">IF(D13="","",STDEV(IF(LN(OFFSET($B$3,$D13,0,$A$1-$D13,1)/OFFSET($B$3,0,0,$A$1-$D13,1))&lt;E13,LN(OFFSET($B$3,$D13,0,$A$1-$D13,1)/OFFSET($B$3,0,0,$A$1-$D13,1)),"")))/F13</f>
        <v>0.59467196665255184</v>
      </c>
    </row>
    <row r="14" spans="1:10" x14ac:dyDescent="0.3">
      <c r="A14" s="2">
        <v>42779</v>
      </c>
      <c r="B14" s="3">
        <v>3436.27</v>
      </c>
      <c r="D14" s="3">
        <f t="array" ref="D14">IF(D13="","",IF(D13+1&lt;=$D$1,D13+1,""))</f>
        <v>12</v>
      </c>
      <c r="E14" s="3">
        <f t="array" aca="1" ref="E14" ca="1">IF(D14="","",AVERAGE(LN(OFFSET($B$3,$D14,0,$A$1-$D14,1)/OFFSET($B$3,0,0,$A$1-$D14,1))))</f>
        <v>-5.1282896954514866E-3</v>
      </c>
      <c r="F14" s="3">
        <f t="array" aca="1" ref="F14" ca="1">IF(D14="","",STDEV(LN(OFFSET($B$3,$D14,0,$A$1-$D14,1)/OFFSET($B$3,0,0,$A$1-$D14,1))))</f>
        <v>6.8768151801783986E-2</v>
      </c>
      <c r="G14" s="3">
        <f t="array" aca="1" ref="G14" ca="1">IF(D14="","",SKEW((((LN(OFFSET($B$3,$D14,0,$A$1-$D14,1)/OFFSET($B$3,0,0,$A$1-$D14,1)))-E14)/(F14))))</f>
        <v>0.38770809849430865</v>
      </c>
      <c r="H14" s="3">
        <f t="array" aca="1" ref="H14" ca="1">IF(D14="","",KURT((((LN(OFFSET($B$3,$D14,0,$A$1-$D14,1)/OFFSET($B$3,0,0,$A$1-$D14,1)))-E14)/(F14))))+3</f>
        <v>4.1982388939006814</v>
      </c>
      <c r="I14" s="3">
        <f t="array" aca="1" ref="I14" ca="1">IF(D14="","",STDEV(IF(LN(OFFSET($B$3,$D14,0,$A$1-$D14,1)/OFFSET($B$3,0,0,$A$1-$D14,1))&gt;E14,LN(OFFSET($B$3,$D14,0,$A$1-$D14,1)/OFFSET($B$3,0,0,$A$1-$D14,1)),"")))/F14</f>
        <v>0.71752992378557612</v>
      </c>
      <c r="J14" s="3">
        <f t="array" aca="1" ref="J14" ca="1">IF(D14="","",STDEV(IF(LN(OFFSET($B$3,$D14,0,$A$1-$D14,1)/OFFSET($B$3,0,0,$A$1-$D14,1))&lt;E14,LN(OFFSET($B$3,$D14,0,$A$1-$D14,1)/OFFSET($B$3,0,0,$A$1-$D14,1)),"")))/F14</f>
        <v>0.59592631981925992</v>
      </c>
    </row>
    <row r="15" spans="1:10" x14ac:dyDescent="0.3">
      <c r="A15" s="2">
        <v>42776</v>
      </c>
      <c r="B15" s="3">
        <v>3413.49</v>
      </c>
      <c r="D15" s="3">
        <f t="array" ref="D15">IF(D14="","",IF(D14+1&lt;=$D$1,D14+1,""))</f>
        <v>13</v>
      </c>
      <c r="E15" s="3">
        <f t="array" aca="1" ref="E15" ca="1">IF(D15="","",AVERAGE(LN(OFFSET($B$3,$D15,0,$A$1-$D15,1)/OFFSET($B$3,0,0,$A$1-$D15,1))))</f>
        <v>-5.5422160444146195E-3</v>
      </c>
      <c r="F15" s="3">
        <f t="array" aca="1" ref="F15" ca="1">IF(D15="","",STDEV(LN(OFFSET($B$3,$D15,0,$A$1-$D15,1)/OFFSET($B$3,0,0,$A$1-$D15,1))))</f>
        <v>7.1954722137847649E-2</v>
      </c>
      <c r="G15" s="3">
        <f t="array" aca="1" ref="G15" ca="1">IF(D15="","",SKEW((((LN(OFFSET($B$3,$D15,0,$A$1-$D15,1)/OFFSET($B$3,0,0,$A$1-$D15,1)))-E15)/(F15))))</f>
        <v>0.36733007000567514</v>
      </c>
      <c r="H15" s="3">
        <f t="array" aca="1" ref="H15" ca="1">IF(D15="","",KURT((((LN(OFFSET($B$3,$D15,0,$A$1-$D15,1)/OFFSET($B$3,0,0,$A$1-$D15,1)))-E15)/(F15))))+3</f>
        <v>4.0590264462423828</v>
      </c>
      <c r="I15" s="3">
        <f t="array" aca="1" ref="I15" ca="1">IF(D15="","",STDEV(IF(LN(OFFSET($B$3,$D15,0,$A$1-$D15,1)/OFFSET($B$3,0,0,$A$1-$D15,1))&gt;E15,LN(OFFSET($B$3,$D15,0,$A$1-$D15,1)/OFFSET($B$3,0,0,$A$1-$D15,1)),"")))/F15</f>
        <v>0.71195779132365444</v>
      </c>
      <c r="J15" s="3">
        <f t="array" aca="1" ref="J15" ca="1">IF(D15="","",STDEV(IF(LN(OFFSET($B$3,$D15,0,$A$1-$D15,1)/OFFSET($B$3,0,0,$A$1-$D15,1))&lt;E15,LN(OFFSET($B$3,$D15,0,$A$1-$D15,1)/OFFSET($B$3,0,0,$A$1-$D15,1)),"")))/F15</f>
        <v>0.59548994677870948</v>
      </c>
    </row>
    <row r="16" spans="1:10" x14ac:dyDescent="0.3">
      <c r="A16" s="2">
        <v>42775</v>
      </c>
      <c r="B16" s="3">
        <v>3396.29</v>
      </c>
      <c r="D16" s="3">
        <f t="array" ref="D16">IF(D15="","",IF(D15+1&lt;=$D$1,D15+1,""))</f>
        <v>14</v>
      </c>
      <c r="E16" s="3">
        <f t="array" aca="1" ref="E16" ca="1">IF(D16="","",AVERAGE(LN(OFFSET($B$3,$D16,0,$A$1-$D16,1)/OFFSET($B$3,0,0,$A$1-$D16,1))))</f>
        <v>-5.9623079849502542E-3</v>
      </c>
      <c r="F16" s="3">
        <f t="array" aca="1" ref="F16" ca="1">IF(D16="","",STDEV(LN(OFFSET($B$3,$D16,0,$A$1-$D16,1)/OFFSET($B$3,0,0,$A$1-$D16,1))))</f>
        <v>7.5365926347167322E-2</v>
      </c>
      <c r="G16" s="3">
        <f t="array" aca="1" ref="G16" ca="1">IF(D16="","",SKEW((((LN(OFFSET($B$3,$D16,0,$A$1-$D16,1)/OFFSET($B$3,0,0,$A$1-$D16,1)))-E16)/(F16))))</f>
        <v>0.36875586793995685</v>
      </c>
      <c r="H16" s="3">
        <f t="array" aca="1" ref="H16" ca="1">IF(D16="","",KURT((((LN(OFFSET($B$3,$D16,0,$A$1-$D16,1)/OFFSET($B$3,0,0,$A$1-$D16,1)))-E16)/(F16))))+3</f>
        <v>4.0210854537279275</v>
      </c>
      <c r="I16" s="3">
        <f t="array" aca="1" ref="I16" ca="1">IF(D16="","",STDEV(IF(LN(OFFSET($B$3,$D16,0,$A$1-$D16,1)/OFFSET($B$3,0,0,$A$1-$D16,1))&gt;E16,LN(OFFSET($B$3,$D16,0,$A$1-$D16,1)/OFFSET($B$3,0,0,$A$1-$D16,1)),"")))/F16</f>
        <v>0.71337346133999746</v>
      </c>
      <c r="J16" s="3">
        <f t="array" aca="1" ref="J16" ca="1">IF(D16="","",STDEV(IF(LN(OFFSET($B$3,$D16,0,$A$1-$D16,1)/OFFSET($B$3,0,0,$A$1-$D16,1))&lt;E16,LN(OFFSET($B$3,$D16,0,$A$1-$D16,1)/OFFSET($B$3,0,0,$A$1-$D16,1)),"")))/F16</f>
        <v>0.5952127730956327</v>
      </c>
    </row>
    <row r="17" spans="1:10" x14ac:dyDescent="0.3">
      <c r="A17" s="2">
        <v>42774</v>
      </c>
      <c r="B17" s="3">
        <v>3383.29</v>
      </c>
      <c r="D17" s="3">
        <f t="array" ref="D17">IF(D16="","",IF(D16+1&lt;=$D$1,D16+1,""))</f>
        <v>15</v>
      </c>
      <c r="E17" s="3">
        <f t="array" aca="1" ref="E17" ca="1">IF(D17="","",AVERAGE(LN(OFFSET($B$3,$D17,0,$A$1-$D17,1)/OFFSET($B$3,0,0,$A$1-$D17,1))))</f>
        <v>-6.3730588427314836E-3</v>
      </c>
      <c r="F17" s="3">
        <f t="array" aca="1" ref="F17" ca="1">IF(D17="","",STDEV(LN(OFFSET($B$3,$D17,0,$A$1-$D17,1)/OFFSET($B$3,0,0,$A$1-$D17,1))))</f>
        <v>7.8478790144968585E-2</v>
      </c>
      <c r="G17" s="3">
        <f t="array" aca="1" ref="G17" ca="1">IF(D17="","",SKEW((((LN(OFFSET($B$3,$D17,0,$A$1-$D17,1)/OFFSET($B$3,0,0,$A$1-$D17,1)))-E17)/(F17))))</f>
        <v>0.34521352187594873</v>
      </c>
      <c r="H17" s="3">
        <f t="array" aca="1" ref="H17" ca="1">IF(D17="","",KURT((((LN(OFFSET($B$3,$D17,0,$A$1-$D17,1)/OFFSET($B$3,0,0,$A$1-$D17,1)))-E17)/(F17))))+3</f>
        <v>3.9331425520384</v>
      </c>
      <c r="I17" s="3">
        <f t="array" aca="1" ref="I17" ca="1">IF(D17="","",STDEV(IF(LN(OFFSET($B$3,$D17,0,$A$1-$D17,1)/OFFSET($B$3,0,0,$A$1-$D17,1))&gt;E17,LN(OFFSET($B$3,$D17,0,$A$1-$D17,1)/OFFSET($B$3,0,0,$A$1-$D17,1)),"")))/F17</f>
        <v>0.70911384617806128</v>
      </c>
      <c r="J17" s="3">
        <f t="array" aca="1" ref="J17" ca="1">IF(D17="","",STDEV(IF(LN(OFFSET($B$3,$D17,0,$A$1-$D17,1)/OFFSET($B$3,0,0,$A$1-$D17,1))&lt;E17,LN(OFFSET($B$3,$D17,0,$A$1-$D17,1)/OFFSET($B$3,0,0,$A$1-$D17,1)),"")))/F17</f>
        <v>0.59549952905556525</v>
      </c>
    </row>
    <row r="18" spans="1:10" x14ac:dyDescent="0.3">
      <c r="A18" s="2">
        <v>42773</v>
      </c>
      <c r="B18" s="3">
        <v>3365.68</v>
      </c>
      <c r="D18" s="3">
        <f t="array" ref="D18">IF(D17="","",IF(D17+1&lt;=$D$1,D17+1,""))</f>
        <v>16</v>
      </c>
      <c r="E18" s="3">
        <f t="array" aca="1" ref="E18" ca="1">IF(D18="","",AVERAGE(LN(OFFSET($B$3,$D18,0,$A$1-$D18,1)/OFFSET($B$3,0,0,$A$1-$D18,1))))</f>
        <v>-6.7802762090973783E-3</v>
      </c>
      <c r="F18" s="3">
        <f t="array" aca="1" ref="F18" ca="1">IF(D18="","",STDEV(LN(OFFSET($B$3,$D18,0,$A$1-$D18,1)/OFFSET($B$3,0,0,$A$1-$D18,1))))</f>
        <v>8.1626998068435125E-2</v>
      </c>
      <c r="G18" s="3">
        <f t="array" aca="1" ref="G18" ca="1">IF(D18="","",SKEW((((LN(OFFSET($B$3,$D18,0,$A$1-$D18,1)/OFFSET($B$3,0,0,$A$1-$D18,1)))-E18)/(F18))))</f>
        <v>0.33719471233230741</v>
      </c>
      <c r="H18" s="3">
        <f t="array" aca="1" ref="H18" ca="1">IF(D18="","",KURT((((LN(OFFSET($B$3,$D18,0,$A$1-$D18,1)/OFFSET($B$3,0,0,$A$1-$D18,1)))-E18)/(F18))))+3</f>
        <v>3.9296251839537377</v>
      </c>
      <c r="I18" s="3">
        <f t="array" aca="1" ref="I18" ca="1">IF(D18="","",STDEV(IF(LN(OFFSET($B$3,$D18,0,$A$1-$D18,1)/OFFSET($B$3,0,0,$A$1-$D18,1))&gt;E18,LN(OFFSET($B$3,$D18,0,$A$1-$D18,1)/OFFSET($B$3,0,0,$A$1-$D18,1)),"")))/F18</f>
        <v>0.70785238253479632</v>
      </c>
      <c r="J18" s="3">
        <f t="array" aca="1" ref="J18" ca="1">IF(D18="","",STDEV(IF(LN(OFFSET($B$3,$D18,0,$A$1-$D18,1)/OFFSET($B$3,0,0,$A$1-$D18,1))&lt;E18,LN(OFFSET($B$3,$D18,0,$A$1-$D18,1)/OFFSET($B$3,0,0,$A$1-$D18,1)),"")))/F18</f>
        <v>0.59907534938387219</v>
      </c>
    </row>
    <row r="19" spans="1:10" x14ac:dyDescent="0.3">
      <c r="A19" s="2">
        <v>42772</v>
      </c>
      <c r="B19" s="3">
        <v>3373.21</v>
      </c>
      <c r="D19" s="3">
        <f t="array" ref="D19">IF(D18="","",IF(D18+1&lt;=$D$1,D18+1,""))</f>
        <v>17</v>
      </c>
      <c r="E19" s="3">
        <f t="array" aca="1" ref="E19" ca="1">IF(D19="","",AVERAGE(LN(OFFSET($B$3,$D19,0,$A$1-$D19,1)/OFFSET($B$3,0,0,$A$1-$D19,1))))</f>
        <v>-7.1863698014319674E-3</v>
      </c>
      <c r="F19" s="3">
        <f t="array" aca="1" ref="F19" ca="1">IF(D19="","",STDEV(LN(OFFSET($B$3,$D19,0,$A$1-$D19,1)/OFFSET($B$3,0,0,$A$1-$D19,1))))</f>
        <v>8.4787932970284682E-2</v>
      </c>
      <c r="G19" s="3">
        <f t="array" aca="1" ref="G19" ca="1">IF(D19="","",SKEW((((LN(OFFSET($B$3,$D19,0,$A$1-$D19,1)/OFFSET($B$3,0,0,$A$1-$D19,1)))-E19)/(F19))))</f>
        <v>0.31891653834928352</v>
      </c>
      <c r="H19" s="3">
        <f t="array" aca="1" ref="H19" ca="1">IF(D19="","",KURT((((LN(OFFSET($B$3,$D19,0,$A$1-$D19,1)/OFFSET($B$3,0,0,$A$1-$D19,1)))-E19)/(F19))))+3</f>
        <v>3.8807648462160875</v>
      </c>
      <c r="I19" s="3">
        <f t="array" aca="1" ref="I19" ca="1">IF(D19="","",STDEV(IF(LN(OFFSET($B$3,$D19,0,$A$1-$D19,1)/OFFSET($B$3,0,0,$A$1-$D19,1))&gt;E19,LN(OFFSET($B$3,$D19,0,$A$1-$D19,1)/OFFSET($B$3,0,0,$A$1-$D19,1)),"")))/F19</f>
        <v>0.70333483918184037</v>
      </c>
      <c r="J19" s="3">
        <f t="array" aca="1" ref="J19" ca="1">IF(D19="","",STDEV(IF(LN(OFFSET($B$3,$D19,0,$A$1-$D19,1)/OFFSET($B$3,0,0,$A$1-$D19,1))&lt;E19,LN(OFFSET($B$3,$D19,0,$A$1-$D19,1)/OFFSET($B$3,0,0,$A$1-$D19,1)),"")))/F19</f>
        <v>0.60217970699147649</v>
      </c>
    </row>
    <row r="20" spans="1:10" x14ac:dyDescent="0.3">
      <c r="A20" s="2">
        <v>42769</v>
      </c>
      <c r="B20" s="3">
        <v>3364.49</v>
      </c>
      <c r="D20" s="3">
        <f t="array" ref="D20">IF(D19="","",IF(D19+1&lt;=$D$1,D19+1,""))</f>
        <v>18</v>
      </c>
      <c r="E20" s="3">
        <f t="array" aca="1" ref="E20" ca="1">IF(D20="","",AVERAGE(LN(OFFSET($B$3,$D20,0,$A$1-$D20,1)/OFFSET($B$3,0,0,$A$1-$D20,1))))</f>
        <v>-7.589540367380028E-3</v>
      </c>
      <c r="F20" s="3">
        <f t="array" aca="1" ref="F20" ca="1">IF(D20="","",STDEV(LN(OFFSET($B$3,$D20,0,$A$1-$D20,1)/OFFSET($B$3,0,0,$A$1-$D20,1))))</f>
        <v>8.7850948395465089E-2</v>
      </c>
      <c r="G20" s="3">
        <f t="array" aca="1" ref="G20" ca="1">IF(D20="","",SKEW((((LN(OFFSET($B$3,$D20,0,$A$1-$D20,1)/OFFSET($B$3,0,0,$A$1-$D20,1)))-E20)/(F20))))</f>
        <v>0.30343526609706328</v>
      </c>
      <c r="H20" s="3">
        <f t="array" aca="1" ref="H20" ca="1">IF(D20="","",KURT((((LN(OFFSET($B$3,$D20,0,$A$1-$D20,1)/OFFSET($B$3,0,0,$A$1-$D20,1)))-E20)/(F20))))+3</f>
        <v>3.8467916541490763</v>
      </c>
      <c r="I20" s="3">
        <f t="array" aca="1" ref="I20" ca="1">IF(D20="","",STDEV(IF(LN(OFFSET($B$3,$D20,0,$A$1-$D20,1)/OFFSET($B$3,0,0,$A$1-$D20,1))&gt;E20,LN(OFFSET($B$3,$D20,0,$A$1-$D20,1)/OFFSET($B$3,0,0,$A$1-$D20,1)),"")))/F20</f>
        <v>0.70257762211227104</v>
      </c>
      <c r="J20" s="3">
        <f t="array" aca="1" ref="J20" ca="1">IF(D20="","",STDEV(IF(LN(OFFSET($B$3,$D20,0,$A$1-$D20,1)/OFFSET($B$3,0,0,$A$1-$D20,1))&lt;E20,LN(OFFSET($B$3,$D20,0,$A$1-$D20,1)/OFFSET($B$3,0,0,$A$1-$D20,1)),"")))/F20</f>
        <v>0.6064951866208862</v>
      </c>
    </row>
    <row r="21" spans="1:10" x14ac:dyDescent="0.3">
      <c r="A21" s="2">
        <v>42761</v>
      </c>
      <c r="B21" s="3">
        <v>3387.96</v>
      </c>
      <c r="D21" s="3">
        <f t="array" ref="D21">IF(D20="","",IF(D20+1&lt;=$D$1,D20+1,""))</f>
        <v>19</v>
      </c>
      <c r="E21" s="3">
        <f t="array" aca="1" ref="E21" ca="1">IF(D21="","",AVERAGE(LN(OFFSET($B$3,$D21,0,$A$1-$D21,1)/OFFSET($B$3,0,0,$A$1-$D21,1))))</f>
        <v>-7.9968347350462664E-3</v>
      </c>
      <c r="F21" s="3">
        <f t="array" aca="1" ref="F21" ca="1">IF(D21="","",STDEV(LN(OFFSET($B$3,$D21,0,$A$1-$D21,1)/OFFSET($B$3,0,0,$A$1-$D21,1))))</f>
        <v>9.0836418119642909E-2</v>
      </c>
      <c r="G21" s="3">
        <f t="array" aca="1" ref="G21" ca="1">IF(D21="","",SKEW((((LN(OFFSET($B$3,$D21,0,$A$1-$D21,1)/OFFSET($B$3,0,0,$A$1-$D21,1)))-E21)/(F21))))</f>
        <v>0.2828559702899508</v>
      </c>
      <c r="H21" s="3">
        <f t="array" aca="1" ref="H21" ca="1">IF(D21="","",KURT((((LN(OFFSET($B$3,$D21,0,$A$1-$D21,1)/OFFSET($B$3,0,0,$A$1-$D21,1)))-E21)/(F21))))+3</f>
        <v>3.7977677021610554</v>
      </c>
      <c r="I21" s="3">
        <f t="array" aca="1" ref="I21" ca="1">IF(D21="","",STDEV(IF(LN(OFFSET($B$3,$D21,0,$A$1-$D21,1)/OFFSET($B$3,0,0,$A$1-$D21,1))&gt;E21,LN(OFFSET($B$3,$D21,0,$A$1-$D21,1)/OFFSET($B$3,0,0,$A$1-$D21,1)),"")))/F21</f>
        <v>0.69704601098165642</v>
      </c>
      <c r="J21" s="3">
        <f t="array" aca="1" ref="J21" ca="1">IF(D21="","",STDEV(IF(LN(OFFSET($B$3,$D21,0,$A$1-$D21,1)/OFFSET($B$3,0,0,$A$1-$D21,1))&lt;E21,LN(OFFSET($B$3,$D21,0,$A$1-$D21,1)/OFFSET($B$3,0,0,$A$1-$D21,1)),"")))/F21</f>
        <v>0.60742525216519072</v>
      </c>
    </row>
    <row r="22" spans="1:10" x14ac:dyDescent="0.3">
      <c r="A22" s="2">
        <v>42760</v>
      </c>
      <c r="B22" s="3">
        <v>3375.9</v>
      </c>
      <c r="D22" s="3">
        <f t="array" ref="D22">IF(D21="","",IF(D21+1&lt;=$D$1,D21+1,""))</f>
        <v>20</v>
      </c>
      <c r="E22" s="3">
        <f t="array" aca="1" ref="E22" ca="1">IF(D22="","",AVERAGE(LN(OFFSET($B$3,$D22,0,$A$1-$D22,1)/OFFSET($B$3,0,0,$A$1-$D22,1))))</f>
        <v>-8.3983242134049695E-3</v>
      </c>
      <c r="F22" s="3">
        <f t="array" aca="1" ref="F22" ca="1">IF(D22="","",STDEV(LN(OFFSET($B$3,$D22,0,$A$1-$D22,1)/OFFSET($B$3,0,0,$A$1-$D22,1))))</f>
        <v>9.3707616067151167E-2</v>
      </c>
      <c r="G22" s="3">
        <f t="array" aca="1" ref="G22" ca="1">IF(D22="","",SKEW((((LN(OFFSET($B$3,$D22,0,$A$1-$D22,1)/OFFSET($B$3,0,0,$A$1-$D22,1)))-E22)/(F22))))</f>
        <v>0.26168191725451229</v>
      </c>
      <c r="H22" s="3">
        <f t="array" aca="1" ref="H22" ca="1">IF(D22="","",KURT((((LN(OFFSET($B$3,$D22,0,$A$1-$D22,1)/OFFSET($B$3,0,0,$A$1-$D22,1)))-E22)/(F22))))+3</f>
        <v>3.7429840899555744</v>
      </c>
      <c r="I22" s="3">
        <f t="array" aca="1" ref="I22" ca="1">IF(D22="","",STDEV(IF(LN(OFFSET($B$3,$D22,0,$A$1-$D22,1)/OFFSET($B$3,0,0,$A$1-$D22,1))&gt;E22,LN(OFFSET($B$3,$D22,0,$A$1-$D22,1)/OFFSET($B$3,0,0,$A$1-$D22,1)),"")))/F22</f>
        <v>0.69461579042287125</v>
      </c>
      <c r="J22" s="3">
        <f t="array" aca="1" ref="J22" ca="1">IF(D22="","",STDEV(IF(LN(OFFSET($B$3,$D22,0,$A$1-$D22,1)/OFFSET($B$3,0,0,$A$1-$D22,1))&lt;E22,LN(OFFSET($B$3,$D22,0,$A$1-$D22,1)/OFFSET($B$3,0,0,$A$1-$D22,1)),"")))/F22</f>
        <v>0.60907964033904782</v>
      </c>
    </row>
    <row r="23" spans="1:10" x14ac:dyDescent="0.3">
      <c r="A23" s="2">
        <v>42759</v>
      </c>
      <c r="B23" s="3">
        <v>3364.45</v>
      </c>
      <c r="D23" s="3">
        <f t="array" ref="D23">IF(D22="","",IF(D22+1&lt;=$D$1,D22+1,""))</f>
        <v>21</v>
      </c>
      <c r="E23" s="3">
        <f t="array" aca="1" ref="E23" ca="1">IF(D23="","",AVERAGE(LN(OFFSET($B$3,$D23,0,$A$1-$D23,1)/OFFSET($B$3,0,0,$A$1-$D23,1))))</f>
        <v>-8.800939434836513E-3</v>
      </c>
      <c r="F23" s="3">
        <f t="array" aca="1" ref="F23" ca="1">IF(D23="","",STDEV(LN(OFFSET($B$3,$D23,0,$A$1-$D23,1)/OFFSET($B$3,0,0,$A$1-$D23,1))))</f>
        <v>9.6606948356743244E-2</v>
      </c>
      <c r="G23" s="3">
        <f t="array" aca="1" ref="G23" ca="1">IF(D23="","",SKEW((((LN(OFFSET($B$3,$D23,0,$A$1-$D23,1)/OFFSET($B$3,0,0,$A$1-$D23,1)))-E23)/(F23))))</f>
        <v>0.23047026939661952</v>
      </c>
      <c r="H23" s="3">
        <f t="array" aca="1" ref="H23" ca="1">IF(D23="","",KURT((((LN(OFFSET($B$3,$D23,0,$A$1-$D23,1)/OFFSET($B$3,0,0,$A$1-$D23,1)))-E23)/(F23))))+3</f>
        <v>3.6872838744209919</v>
      </c>
      <c r="I23" s="3">
        <f t="array" aca="1" ref="I23" ca="1">IF(D23="","",STDEV(IF(LN(OFFSET($B$3,$D23,0,$A$1-$D23,1)/OFFSET($B$3,0,0,$A$1-$D23,1))&gt;E23,LN(OFFSET($B$3,$D23,0,$A$1-$D23,1)/OFFSET($B$3,0,0,$A$1-$D23,1)),"")))/F23</f>
        <v>0.69169849448123366</v>
      </c>
      <c r="J23" s="3">
        <f t="array" aca="1" ref="J23" ca="1">IF(D23="","",STDEV(IF(LN(OFFSET($B$3,$D23,0,$A$1-$D23,1)/OFFSET($B$3,0,0,$A$1-$D23,1))&lt;E23,LN(OFFSET($B$3,$D23,0,$A$1-$D23,1)/OFFSET($B$3,0,0,$A$1-$D23,1)),"")))/F23</f>
        <v>0.61711041090634589</v>
      </c>
    </row>
    <row r="24" spans="1:10" x14ac:dyDescent="0.3">
      <c r="A24" s="2">
        <v>42758</v>
      </c>
      <c r="B24" s="3">
        <v>3364.08</v>
      </c>
      <c r="D24" s="3">
        <f t="array" ref="D24">IF(D23="","",IF(D23+1&lt;=$D$1,D23+1,""))</f>
        <v>22</v>
      </c>
      <c r="E24" s="3">
        <f t="array" aca="1" ref="E24" ca="1">IF(D24="","",AVERAGE(LN(OFFSET($B$3,$D24,0,$A$1-$D24,1)/OFFSET($B$3,0,0,$A$1-$D24,1))))</f>
        <v>-9.2040614367211934E-3</v>
      </c>
      <c r="F24" s="3">
        <f t="array" aca="1" ref="F24" ca="1">IF(D24="","",STDEV(LN(OFFSET($B$3,$D24,0,$A$1-$D24,1)/OFFSET($B$3,0,0,$A$1-$D24,1))))</f>
        <v>9.9424652444682363E-2</v>
      </c>
      <c r="G24" s="3">
        <f t="array" aca="1" ref="G24" ca="1">IF(D24="","",SKEW((((LN(OFFSET($B$3,$D24,0,$A$1-$D24,1)/OFFSET($B$3,0,0,$A$1-$D24,1)))-E24)/(F24))))</f>
        <v>0.20267718516975458</v>
      </c>
      <c r="H24" s="3">
        <f t="array" aca="1" ref="H24" ca="1">IF(D24="","",KURT((((LN(OFFSET($B$3,$D24,0,$A$1-$D24,1)/OFFSET($B$3,0,0,$A$1-$D24,1)))-E24)/(F24))))+3</f>
        <v>3.6414809567947093</v>
      </c>
      <c r="I24" s="3">
        <f t="array" aca="1" ref="I24" ca="1">IF(D24="","",STDEV(IF(LN(OFFSET($B$3,$D24,0,$A$1-$D24,1)/OFFSET($B$3,0,0,$A$1-$D24,1))&gt;E24,LN(OFFSET($B$3,$D24,0,$A$1-$D24,1)/OFFSET($B$3,0,0,$A$1-$D24,1)),"")))/F24</f>
        <v>0.69140087032448783</v>
      </c>
      <c r="J24" s="3">
        <f t="array" aca="1" ref="J24" ca="1">IF(D24="","",STDEV(IF(LN(OFFSET($B$3,$D24,0,$A$1-$D24,1)/OFFSET($B$3,0,0,$A$1-$D24,1))&lt;E24,LN(OFFSET($B$3,$D24,0,$A$1-$D24,1)/OFFSET($B$3,0,0,$A$1-$D24,1)),"")))/F24</f>
        <v>0.62466763088916855</v>
      </c>
    </row>
    <row r="25" spans="1:10" x14ac:dyDescent="0.3">
      <c r="A25" s="2">
        <v>42755</v>
      </c>
      <c r="B25" s="3">
        <v>3354.89</v>
      </c>
      <c r="D25" s="3">
        <f t="array" ref="D25">IF(D24="","",IF(D24+1&lt;=$D$1,D24+1,""))</f>
        <v>23</v>
      </c>
      <c r="E25" s="3">
        <f t="array" aca="1" ref="E25" ca="1">IF(D25="","",AVERAGE(LN(OFFSET($B$3,$D25,0,$A$1-$D25,1)/OFFSET($B$3,0,0,$A$1-$D25,1))))</f>
        <v>-9.602021771960588E-3</v>
      </c>
      <c r="F25" s="3">
        <f t="array" aca="1" ref="F25" ca="1">IF(D25="","",STDEV(LN(OFFSET($B$3,$D25,0,$A$1-$D25,1)/OFFSET($B$3,0,0,$A$1-$D25,1))))</f>
        <v>0.10223568518480146</v>
      </c>
      <c r="G25" s="3">
        <f t="array" aca="1" ref="G25" ca="1">IF(D25="","",SKEW((((LN(OFFSET($B$3,$D25,0,$A$1-$D25,1)/OFFSET($B$3,0,0,$A$1-$D25,1)))-E25)/(F25))))</f>
        <v>0.17820493680871818</v>
      </c>
      <c r="H25" s="3">
        <f t="array" aca="1" ref="H25" ca="1">IF(D25="","",KURT((((LN(OFFSET($B$3,$D25,0,$A$1-$D25,1)/OFFSET($B$3,0,0,$A$1-$D25,1)))-E25)/(F25))))+3</f>
        <v>3.6062471964327361</v>
      </c>
      <c r="I25" s="3">
        <f t="array" aca="1" ref="I25" ca="1">IF(D25="","",STDEV(IF(LN(OFFSET($B$3,$D25,0,$A$1-$D25,1)/OFFSET($B$3,0,0,$A$1-$D25,1))&gt;E25,LN(OFFSET($B$3,$D25,0,$A$1-$D25,1)/OFFSET($B$3,0,0,$A$1-$D25,1)),"")))/F25</f>
        <v>0.68825488380294841</v>
      </c>
      <c r="J25" s="3">
        <f t="array" aca="1" ref="J25" ca="1">IF(D25="","",STDEV(IF(LN(OFFSET($B$3,$D25,0,$A$1-$D25,1)/OFFSET($B$3,0,0,$A$1-$D25,1))&lt;E25,LN(OFFSET($B$3,$D25,0,$A$1-$D25,1)/OFFSET($B$3,0,0,$A$1-$D25,1)),"")))/F25</f>
        <v>0.63078809648525136</v>
      </c>
    </row>
    <row r="26" spans="1:10" x14ac:dyDescent="0.3">
      <c r="A26" s="2">
        <v>42754</v>
      </c>
      <c r="B26" s="3">
        <v>3329.29</v>
      </c>
      <c r="D26" s="3">
        <f t="array" ref="D26">IF(D25="","",IF(D25+1&lt;=$D$1,D25+1,""))</f>
        <v>24</v>
      </c>
      <c r="E26" s="3">
        <f t="array" aca="1" ref="E26" ca="1">IF(D26="","",AVERAGE(LN(OFFSET($B$3,$D26,0,$A$1-$D26,1)/OFFSET($B$3,0,0,$A$1-$D26,1))))</f>
        <v>-9.9975873300826058E-3</v>
      </c>
      <c r="F26" s="3">
        <f t="array" aca="1" ref="F26" ca="1">IF(D26="","",STDEV(LN(OFFSET($B$3,$D26,0,$A$1-$D26,1)/OFFSET($B$3,0,0,$A$1-$D26,1))))</f>
        <v>0.10492379176521648</v>
      </c>
      <c r="G26" s="3">
        <f t="array" aca="1" ref="G26" ca="1">IF(D26="","",SKEW((((LN(OFFSET($B$3,$D26,0,$A$1-$D26,1)/OFFSET($B$3,0,0,$A$1-$D26,1)))-E26)/(F26))))</f>
        <v>0.1497996907813067</v>
      </c>
      <c r="H26" s="3">
        <f t="array" aca="1" ref="H26" ca="1">IF(D26="","",KURT((((LN(OFFSET($B$3,$D26,0,$A$1-$D26,1)/OFFSET($B$3,0,0,$A$1-$D26,1)))-E26)/(F26))))+3</f>
        <v>3.5554324268170188</v>
      </c>
      <c r="I26" s="3">
        <f t="array" aca="1" ref="I26" ca="1">IF(D26="","",STDEV(IF(LN(OFFSET($B$3,$D26,0,$A$1-$D26,1)/OFFSET($B$3,0,0,$A$1-$D26,1))&gt;E26,LN(OFFSET($B$3,$D26,0,$A$1-$D26,1)/OFFSET($B$3,0,0,$A$1-$D26,1)),"")))/F26</f>
        <v>0.68215824007855108</v>
      </c>
      <c r="J26" s="3">
        <f t="array" aca="1" ref="J26" ca="1">IF(D26="","",STDEV(IF(LN(OFFSET($B$3,$D26,0,$A$1-$D26,1)/OFFSET($B$3,0,0,$A$1-$D26,1))&lt;E26,LN(OFFSET($B$3,$D26,0,$A$1-$D26,1)/OFFSET($B$3,0,0,$A$1-$D26,1)),"")))/F26</f>
        <v>0.6365955101165417</v>
      </c>
    </row>
    <row r="27" spans="1:10" x14ac:dyDescent="0.3">
      <c r="A27" s="2">
        <v>42753</v>
      </c>
      <c r="B27" s="3">
        <v>3339.37</v>
      </c>
      <c r="D27" s="3">
        <f t="array" ref="D27">IF(D26="","",IF(D26+1&lt;=$D$1,D26+1,""))</f>
        <v>25</v>
      </c>
      <c r="E27" s="3">
        <f t="array" aca="1" ref="E27" ca="1">IF(D27="","",AVERAGE(LN(OFFSET($B$3,$D27,0,$A$1-$D27,1)/OFFSET($B$3,0,0,$A$1-$D27,1))))</f>
        <v>-1.0389128446195295E-2</v>
      </c>
      <c r="F27" s="3">
        <f t="array" aca="1" ref="F27" ca="1">IF(D27="","",STDEV(LN(OFFSET($B$3,$D27,0,$A$1-$D27,1)/OFFSET($B$3,0,0,$A$1-$D27,1))))</f>
        <v>0.10754059155283241</v>
      </c>
      <c r="G27" s="3">
        <f t="array" aca="1" ref="G27" ca="1">IF(D27="","",SKEW((((LN(OFFSET($B$3,$D27,0,$A$1-$D27,1)/OFFSET($B$3,0,0,$A$1-$D27,1)))-E27)/(F27))))</f>
        <v>0.12063237174997933</v>
      </c>
      <c r="H27" s="3">
        <f t="array" aca="1" ref="H27" ca="1">IF(D27="","",KURT((((LN(OFFSET($B$3,$D27,0,$A$1-$D27,1)/OFFSET($B$3,0,0,$A$1-$D27,1)))-E27)/(F27))))+3</f>
        <v>3.5182589832168585</v>
      </c>
      <c r="I27" s="3">
        <f t="array" aca="1" ref="I27" ca="1">IF(D27="","",STDEV(IF(LN(OFFSET($B$3,$D27,0,$A$1-$D27,1)/OFFSET($B$3,0,0,$A$1-$D27,1))&gt;E27,LN(OFFSET($B$3,$D27,0,$A$1-$D27,1)/OFFSET($B$3,0,0,$A$1-$D27,1)),"")))/F27</f>
        <v>0.67749792051156033</v>
      </c>
      <c r="J27" s="3">
        <f t="array" aca="1" ref="J27" ca="1">IF(D27="","",STDEV(IF(LN(OFFSET($B$3,$D27,0,$A$1-$D27,1)/OFFSET($B$3,0,0,$A$1-$D27,1))&lt;E27,LN(OFFSET($B$3,$D27,0,$A$1-$D27,1)/OFFSET($B$3,0,0,$A$1-$D27,1)),"")))/F27</f>
        <v>0.64305254036495307</v>
      </c>
    </row>
    <row r="28" spans="1:10" x14ac:dyDescent="0.3">
      <c r="A28" s="2">
        <v>42752</v>
      </c>
      <c r="B28" s="3">
        <v>3326.36</v>
      </c>
      <c r="D28" s="3">
        <f t="array" ref="D28">IF(D27="","",IF(D27+1&lt;=$D$1,D27+1,""))</f>
        <v>26</v>
      </c>
      <c r="E28" s="3">
        <f t="array" aca="1" ref="E28" ca="1">IF(D28="","",AVERAGE(LN(OFFSET($B$3,$D28,0,$A$1-$D28,1)/OFFSET($B$3,0,0,$A$1-$D28,1))))</f>
        <v>-1.0765220510495747E-2</v>
      </c>
      <c r="F28" s="3">
        <f t="array" aca="1" ref="F28" ca="1">IF(D28="","",STDEV(LN(OFFSET($B$3,$D28,0,$A$1-$D28,1)/OFFSET($B$3,0,0,$A$1-$D28,1))))</f>
        <v>0.11018311665112462</v>
      </c>
      <c r="G28" s="3">
        <f t="array" aca="1" ref="G28" ca="1">IF(D28="","",SKEW((((LN(OFFSET($B$3,$D28,0,$A$1-$D28,1)/OFFSET($B$3,0,0,$A$1-$D28,1)))-E28)/(F28))))</f>
        <v>0.10256535456572854</v>
      </c>
      <c r="H28" s="3">
        <f t="array" aca="1" ref="H28" ca="1">IF(D28="","",KURT((((LN(OFFSET($B$3,$D28,0,$A$1-$D28,1)/OFFSET($B$3,0,0,$A$1-$D28,1)))-E28)/(F28))))+3</f>
        <v>3.4951593266173209</v>
      </c>
      <c r="I28" s="3">
        <f t="array" aca="1" ref="I28" ca="1">IF(D28="","",STDEV(IF(LN(OFFSET($B$3,$D28,0,$A$1-$D28,1)/OFFSET($B$3,0,0,$A$1-$D28,1))&gt;E28,LN(OFFSET($B$3,$D28,0,$A$1-$D28,1)/OFFSET($B$3,0,0,$A$1-$D28,1)),"")))/F28</f>
        <v>0.67344477472351516</v>
      </c>
      <c r="J28" s="3">
        <f t="array" aca="1" ref="J28" ca="1">IF(D28="","",STDEV(IF(LN(OFFSET($B$3,$D28,0,$A$1-$D28,1)/OFFSET($B$3,0,0,$A$1-$D28,1))&lt;E28,LN(OFFSET($B$3,$D28,0,$A$1-$D28,1)/OFFSET($B$3,0,0,$A$1-$D28,1)),"")))/F28</f>
        <v>0.64594649398293569</v>
      </c>
    </row>
    <row r="29" spans="1:10" x14ac:dyDescent="0.3">
      <c r="A29" s="2">
        <v>42751</v>
      </c>
      <c r="B29" s="3">
        <v>3319.45</v>
      </c>
      <c r="D29" s="3">
        <f t="array" ref="D29">IF(D28="","",IF(D28+1&lt;=$D$1,D28+1,""))</f>
        <v>27</v>
      </c>
      <c r="E29" s="3">
        <f t="array" aca="1" ref="E29" ca="1">IF(D29="","",AVERAGE(LN(OFFSET($B$3,$D29,0,$A$1-$D29,1)/OFFSET($B$3,0,0,$A$1-$D29,1))))</f>
        <v>-1.1130861446539866E-2</v>
      </c>
      <c r="F29" s="3">
        <f t="array" aca="1" ref="F29" ca="1">IF(D29="","",STDEV(LN(OFFSET($B$3,$D29,0,$A$1-$D29,1)/OFFSET($B$3,0,0,$A$1-$D29,1))))</f>
        <v>0.11278403366299276</v>
      </c>
      <c r="G29" s="3">
        <f t="array" aca="1" ref="G29" ca="1">IF(D29="","",SKEW((((LN(OFFSET($B$3,$D29,0,$A$1-$D29,1)/OFFSET($B$3,0,0,$A$1-$D29,1)))-E29)/(F29))))</f>
        <v>8.6941840167698917E-2</v>
      </c>
      <c r="H29" s="3">
        <f t="array" aca="1" ref="H29" ca="1">IF(D29="","",KURT((((LN(OFFSET($B$3,$D29,0,$A$1-$D29,1)/OFFSET($B$3,0,0,$A$1-$D29,1)))-E29)/(F29))))+3</f>
        <v>3.4778519494353088</v>
      </c>
      <c r="I29" s="3">
        <f t="array" aca="1" ref="I29" ca="1">IF(D29="","",STDEV(IF(LN(OFFSET($B$3,$D29,0,$A$1-$D29,1)/OFFSET($B$3,0,0,$A$1-$D29,1))&gt;E29,LN(OFFSET($B$3,$D29,0,$A$1-$D29,1)/OFFSET($B$3,0,0,$A$1-$D29,1)),"")))/F29</f>
        <v>0.66960405636567877</v>
      </c>
      <c r="J29" s="3">
        <f t="array" aca="1" ref="J29" ca="1">IF(D29="","",STDEV(IF(LN(OFFSET($B$3,$D29,0,$A$1-$D29,1)/OFFSET($B$3,0,0,$A$1-$D29,1))&lt;E29,LN(OFFSET($B$3,$D29,0,$A$1-$D29,1)/OFFSET($B$3,0,0,$A$1-$D29,1)),"")))/F29</f>
        <v>0.64717372812637319</v>
      </c>
    </row>
    <row r="30" spans="1:10" x14ac:dyDescent="0.3">
      <c r="A30" s="2">
        <v>42748</v>
      </c>
      <c r="B30" s="3">
        <v>3319.91</v>
      </c>
      <c r="D30" s="3">
        <f t="array" ref="D30">IF(D29="","",IF(D29+1&lt;=$D$1,D29+1,""))</f>
        <v>28</v>
      </c>
      <c r="E30" s="3">
        <f t="array" aca="1" ref="E30" ca="1">IF(D30="","",AVERAGE(LN(OFFSET($B$3,$D30,0,$A$1-$D30,1)/OFFSET($B$3,0,0,$A$1-$D30,1))))</f>
        <v>-1.1492605328453634E-2</v>
      </c>
      <c r="F30" s="3">
        <f t="array" aca="1" ref="F30" ca="1">IF(D30="","",STDEV(LN(OFFSET($B$3,$D30,0,$A$1-$D30,1)/OFFSET($B$3,0,0,$A$1-$D30,1))))</f>
        <v>0.11529606528629906</v>
      </c>
      <c r="G30" s="3">
        <f t="array" aca="1" ref="G30" ca="1">IF(D30="","",SKEW((((LN(OFFSET($B$3,$D30,0,$A$1-$D30,1)/OFFSET($B$3,0,0,$A$1-$D30,1)))-E30)/(F30))))</f>
        <v>6.823928488627741E-2</v>
      </c>
      <c r="H30" s="3">
        <f t="array" aca="1" ref="H30" ca="1">IF(D30="","",KURT((((LN(OFFSET($B$3,$D30,0,$A$1-$D30,1)/OFFSET($B$3,0,0,$A$1-$D30,1)))-E30)/(F30))))+3</f>
        <v>3.4778704592472707</v>
      </c>
      <c r="I30" s="3">
        <f t="array" aca="1" ref="I30" ca="1">IF(D30="","",STDEV(IF(LN(OFFSET($B$3,$D30,0,$A$1-$D30,1)/OFFSET($B$3,0,0,$A$1-$D30,1))&gt;E30,LN(OFFSET($B$3,$D30,0,$A$1-$D30,1)/OFFSET($B$3,0,0,$A$1-$D30,1)),"")))/F30</f>
        <v>0.66541739865493255</v>
      </c>
      <c r="J30" s="3">
        <f t="array" aca="1" ref="J30" ca="1">IF(D30="","",STDEV(IF(LN(OFFSET($B$3,$D30,0,$A$1-$D30,1)/OFFSET($B$3,0,0,$A$1-$D30,1))&lt;E30,LN(OFFSET($B$3,$D30,0,$A$1-$D30,1)/OFFSET($B$3,0,0,$A$1-$D30,1)),"")))/F30</f>
        <v>0.65116509809339684</v>
      </c>
    </row>
    <row r="31" spans="1:10" x14ac:dyDescent="0.3">
      <c r="A31" s="2">
        <v>42747</v>
      </c>
      <c r="B31" s="3">
        <v>3317.62</v>
      </c>
      <c r="D31" s="3">
        <f t="array" ref="D31">IF(D30="","",IF(D30+1&lt;=$D$1,D30+1,""))</f>
        <v>29</v>
      </c>
      <c r="E31" s="3">
        <f t="array" aca="1" ref="E31" ca="1">IF(D31="","",AVERAGE(LN(OFFSET($B$3,$D31,0,$A$1-$D31,1)/OFFSET($B$3,0,0,$A$1-$D31,1))))</f>
        <v>-1.1857567413473618E-2</v>
      </c>
      <c r="F31" s="3">
        <f t="array" aca="1" ref="F31" ca="1">IF(D31="","",STDEV(LN(OFFSET($B$3,$D31,0,$A$1-$D31,1)/OFFSET($B$3,0,0,$A$1-$D31,1))))</f>
        <v>0.11781163629461851</v>
      </c>
      <c r="G31" s="3">
        <f t="array" aca="1" ref="G31" ca="1">IF(D31="","",SKEW((((LN(OFFSET($B$3,$D31,0,$A$1-$D31,1)/OFFSET($B$3,0,0,$A$1-$D31,1)))-E31)/(F31))))</f>
        <v>5.3221157243222419E-2</v>
      </c>
      <c r="H31" s="3">
        <f t="array" aca="1" ref="H31" ca="1">IF(D31="","",KURT((((LN(OFFSET($B$3,$D31,0,$A$1-$D31,1)/OFFSET($B$3,0,0,$A$1-$D31,1)))-E31)/(F31))))+3</f>
        <v>3.4886320887484104</v>
      </c>
      <c r="I31" s="3">
        <f t="array" aca="1" ref="I31" ca="1">IF(D31="","",STDEV(IF(LN(OFFSET($B$3,$D31,0,$A$1-$D31,1)/OFFSET($B$3,0,0,$A$1-$D31,1))&gt;E31,LN(OFFSET($B$3,$D31,0,$A$1-$D31,1)/OFFSET($B$3,0,0,$A$1-$D31,1)),"")))/F31</f>
        <v>0.6623260055238267</v>
      </c>
      <c r="J31" s="3">
        <f t="array" aca="1" ref="J31" ca="1">IF(D31="","",STDEV(IF(LN(OFFSET($B$3,$D31,0,$A$1-$D31,1)/OFFSET($B$3,0,0,$A$1-$D31,1))&lt;E31,LN(OFFSET($B$3,$D31,0,$A$1-$D31,1)/OFFSET($B$3,0,0,$A$1-$D31,1)),"")))/F31</f>
        <v>0.65232342474980998</v>
      </c>
    </row>
    <row r="32" spans="1:10" x14ac:dyDescent="0.3">
      <c r="A32" s="2">
        <v>42746</v>
      </c>
      <c r="B32" s="3">
        <v>3334.5</v>
      </c>
      <c r="D32" s="3">
        <f t="array" ref="D32">IF(D31="","",IF(D31+1&lt;=$D$1,D31+1,""))</f>
        <v>30</v>
      </c>
      <c r="E32" s="3">
        <f t="array" aca="1" ref="E32" ca="1">IF(D32="","",AVERAGE(LN(OFFSET($B$3,$D32,0,$A$1-$D32,1)/OFFSET($B$3,0,0,$A$1-$D32,1))))</f>
        <v>-1.2212688837159799E-2</v>
      </c>
      <c r="F32" s="3">
        <f t="array" aca="1" ref="F32" ca="1">IF(D32="","",STDEV(LN(OFFSET($B$3,$D32,0,$A$1-$D32,1)/OFFSET($B$3,0,0,$A$1-$D32,1))))</f>
        <v>0.12034265131090952</v>
      </c>
      <c r="G32" s="3">
        <f t="array" aca="1" ref="G32" ca="1">IF(D32="","",SKEW((((LN(OFFSET($B$3,$D32,0,$A$1-$D32,1)/OFFSET($B$3,0,0,$A$1-$D32,1)))-E32)/(F32))))</f>
        <v>4.1339606149192513E-2</v>
      </c>
      <c r="H32" s="3">
        <f t="array" aca="1" ref="H32" ca="1">IF(D32="","",KURT((((LN(OFFSET($B$3,$D32,0,$A$1-$D32,1)/OFFSET($B$3,0,0,$A$1-$D32,1)))-E32)/(F32))))+3</f>
        <v>3.5062342658538808</v>
      </c>
      <c r="I32" s="3">
        <f t="array" aca="1" ref="I32" ca="1">IF(D32="","",STDEV(IF(LN(OFFSET($B$3,$D32,0,$A$1-$D32,1)/OFFSET($B$3,0,0,$A$1-$D32,1))&gt;E32,LN(OFFSET($B$3,$D32,0,$A$1-$D32,1)/OFFSET($B$3,0,0,$A$1-$D32,1)),"")))/F32</f>
        <v>0.66008113103333022</v>
      </c>
      <c r="J32" s="3">
        <f t="array" aca="1" ref="J32" ca="1">IF(D32="","",STDEV(IF(LN(OFFSET($B$3,$D32,0,$A$1-$D32,1)/OFFSET($B$3,0,0,$A$1-$D32,1))&lt;E32,LN(OFFSET($B$3,$D32,0,$A$1-$D32,1)/OFFSET($B$3,0,0,$A$1-$D32,1)),"")))/F32</f>
        <v>0.65434018288785367</v>
      </c>
    </row>
    <row r="33" spans="1:10" x14ac:dyDescent="0.3">
      <c r="A33" s="2">
        <v>42745</v>
      </c>
      <c r="B33" s="3">
        <v>3358.27</v>
      </c>
      <c r="D33" s="3">
        <f t="array" ref="D33">IF(D32="","",IF(D32+1&lt;=$D$1,D32+1,""))</f>
        <v>31</v>
      </c>
      <c r="E33" s="3">
        <f t="array" aca="1" ref="E33" ca="1">IF(D33="","",AVERAGE(LN(OFFSET($B$3,$D33,0,$A$1-$D33,1)/OFFSET($B$3,0,0,$A$1-$D33,1))))</f>
        <v>-1.2555033930159861E-2</v>
      </c>
      <c r="F33" s="3">
        <f t="array" aca="1" ref="F33" ca="1">IF(D33="","",STDEV(LN(OFFSET($B$3,$D33,0,$A$1-$D33,1)/OFFSET($B$3,0,0,$A$1-$D33,1))))</f>
        <v>0.12272337592588622</v>
      </c>
      <c r="G33" s="3">
        <f t="array" aca="1" ref="G33" ca="1">IF(D33="","",SKEW((((LN(OFFSET($B$3,$D33,0,$A$1-$D33,1)/OFFSET($B$3,0,0,$A$1-$D33,1)))-E33)/(F33))))</f>
        <v>2.956413044445199E-2</v>
      </c>
      <c r="H33" s="3">
        <f t="array" aca="1" ref="H33" ca="1">IF(D33="","",KURT((((LN(OFFSET($B$3,$D33,0,$A$1-$D33,1)/OFFSET($B$3,0,0,$A$1-$D33,1)))-E33)/(F33))))+3</f>
        <v>3.5061255615085898</v>
      </c>
      <c r="I33" s="3">
        <f t="array" aca="1" ref="I33" ca="1">IF(D33="","",STDEV(IF(LN(OFFSET($B$3,$D33,0,$A$1-$D33,1)/OFFSET($B$3,0,0,$A$1-$D33,1))&gt;E33,LN(OFFSET($B$3,$D33,0,$A$1-$D33,1)/OFFSET($B$3,0,0,$A$1-$D33,1)),"")))/F33</f>
        <v>0.65650106524857765</v>
      </c>
      <c r="J33" s="3">
        <f t="array" aca="1" ref="J33" ca="1">IF(D33="","",STDEV(IF(LN(OFFSET($B$3,$D33,0,$A$1-$D33,1)/OFFSET($B$3,0,0,$A$1-$D33,1))&lt;E33,LN(OFFSET($B$3,$D33,0,$A$1-$D33,1)/OFFSET($B$3,0,0,$A$1-$D33,1)),"")))/F33</f>
        <v>0.65567394123099976</v>
      </c>
    </row>
    <row r="34" spans="1:10" x14ac:dyDescent="0.3">
      <c r="A34" s="2">
        <v>42744</v>
      </c>
      <c r="B34" s="3">
        <v>3363.9</v>
      </c>
      <c r="D34" s="3">
        <f t="array" ref="D34">IF(D33="","",IF(D33+1&lt;=$D$1,D33+1,""))</f>
        <v>32</v>
      </c>
      <c r="E34" s="3">
        <f t="array" aca="1" ref="E34" ca="1">IF(D34="","",AVERAGE(LN(OFFSET($B$3,$D34,0,$A$1-$D34,1)/OFFSET($B$3,0,0,$A$1-$D34,1))))</f>
        <v>-1.2904078448553378E-2</v>
      </c>
      <c r="F34" s="3">
        <f t="array" aca="1" ref="F34" ca="1">IF(D34="","",STDEV(LN(OFFSET($B$3,$D34,0,$A$1-$D34,1)/OFFSET($B$3,0,0,$A$1-$D34,1))))</f>
        <v>0.12501916090753826</v>
      </c>
      <c r="G34" s="3">
        <f t="array" aca="1" ref="G34" ca="1">IF(D34="","",SKEW((((LN(OFFSET($B$3,$D34,0,$A$1-$D34,1)/OFFSET($B$3,0,0,$A$1-$D34,1)))-E34)/(F34))))</f>
        <v>1.4074969834332084E-2</v>
      </c>
      <c r="H34" s="3">
        <f t="array" aca="1" ref="H34" ca="1">IF(D34="","",KURT((((LN(OFFSET($B$3,$D34,0,$A$1-$D34,1)/OFFSET($B$3,0,0,$A$1-$D34,1)))-E34)/(F34))))+3</f>
        <v>3.4908706651413355</v>
      </c>
      <c r="I34" s="3">
        <f t="array" aca="1" ref="I34" ca="1">IF(D34="","",STDEV(IF(LN(OFFSET($B$3,$D34,0,$A$1-$D34,1)/OFFSET($B$3,0,0,$A$1-$D34,1))&gt;E34,LN(OFFSET($B$3,$D34,0,$A$1-$D34,1)/OFFSET($B$3,0,0,$A$1-$D34,1)),"")))/F34</f>
        <v>0.652135866595837</v>
      </c>
      <c r="J34" s="3">
        <f t="array" aca="1" ref="J34" ca="1">IF(D34="","",STDEV(IF(LN(OFFSET($B$3,$D34,0,$A$1-$D34,1)/OFFSET($B$3,0,0,$A$1-$D34,1))&lt;E34,LN(OFFSET($B$3,$D34,0,$A$1-$D34,1)/OFFSET($B$3,0,0,$A$1-$D34,1)),"")))/F34</f>
        <v>0.65718855470436155</v>
      </c>
    </row>
    <row r="35" spans="1:10" x14ac:dyDescent="0.3">
      <c r="A35" s="2">
        <v>42741</v>
      </c>
      <c r="B35" s="3">
        <v>3347.67</v>
      </c>
      <c r="D35" s="3">
        <f t="array" ref="D35">IF(D34="","",IF(D34+1&lt;=$D$1,D34+1,""))</f>
        <v>33</v>
      </c>
      <c r="E35" s="3">
        <f t="array" aca="1" ref="E35" ca="1">IF(D35="","",AVERAGE(LN(OFFSET($B$3,$D35,0,$A$1-$D35,1)/OFFSET($B$3,0,0,$A$1-$D35,1))))</f>
        <v>-1.3250361588943323E-2</v>
      </c>
      <c r="F35" s="3">
        <f t="array" aca="1" ref="F35" ca="1">IF(D35="","",STDEV(LN(OFFSET($B$3,$D35,0,$A$1-$D35,1)/OFFSET($B$3,0,0,$A$1-$D35,1))))</f>
        <v>0.12719520398708778</v>
      </c>
      <c r="G35" s="3">
        <f t="array" aca="1" ref="G35" ca="1">IF(D35="","",SKEW((((LN(OFFSET($B$3,$D35,0,$A$1-$D35,1)/OFFSET($B$3,0,0,$A$1-$D35,1)))-E35)/(F35))))</f>
        <v>-3.6213019215647307E-3</v>
      </c>
      <c r="H35" s="3">
        <f t="array" aca="1" ref="H35" ca="1">IF(D35="","",KURT((((LN(OFFSET($B$3,$D35,0,$A$1-$D35,1)/OFFSET($B$3,0,0,$A$1-$D35,1)))-E35)/(F35))))+3</f>
        <v>3.4592097873907206</v>
      </c>
      <c r="I35" s="3">
        <f t="array" aca="1" ref="I35" ca="1">IF(D35="","",STDEV(IF(LN(OFFSET($B$3,$D35,0,$A$1-$D35,1)/OFFSET($B$3,0,0,$A$1-$D35,1))&gt;E35,LN(OFFSET($B$3,$D35,0,$A$1-$D35,1)/OFFSET($B$3,0,0,$A$1-$D35,1)),"")))/F35</f>
        <v>0.64618270580601578</v>
      </c>
      <c r="J35" s="3">
        <f t="array" aca="1" ref="J35" ca="1">IF(D35="","",STDEV(IF(LN(OFFSET($B$3,$D35,0,$A$1-$D35,1)/OFFSET($B$3,0,0,$A$1-$D35,1))&lt;E35,LN(OFFSET($B$3,$D35,0,$A$1-$D35,1)/OFFSET($B$3,0,0,$A$1-$D35,1)),"")))/F35</f>
        <v>0.65673275675238396</v>
      </c>
    </row>
    <row r="36" spans="1:10" x14ac:dyDescent="0.3">
      <c r="A36" s="2">
        <v>42740</v>
      </c>
      <c r="B36" s="3">
        <v>3367.79</v>
      </c>
      <c r="D36" s="3">
        <f t="array" ref="D36">IF(D35="","",IF(D35+1&lt;=$D$1,D35+1,""))</f>
        <v>34</v>
      </c>
      <c r="E36" s="3">
        <f t="array" aca="1" ref="E36" ca="1">IF(D36="","",AVERAGE(LN(OFFSET($B$3,$D36,0,$A$1-$D36,1)/OFFSET($B$3,0,0,$A$1-$D36,1))))</f>
        <v>-1.3600334196153854E-2</v>
      </c>
      <c r="F36" s="3">
        <f t="array" aca="1" ref="F36" ca="1">IF(D36="","",STDEV(LN(OFFSET($B$3,$D36,0,$A$1-$D36,1)/OFFSET($B$3,0,0,$A$1-$D36,1))))</f>
        <v>0.12937214216170104</v>
      </c>
      <c r="G36" s="3">
        <f t="array" aca="1" ref="G36" ca="1">IF(D36="","",SKEW((((LN(OFFSET($B$3,$D36,0,$A$1-$D36,1)/OFFSET($B$3,0,0,$A$1-$D36,1)))-E36)/(F36))))</f>
        <v>-2.2450669051223858E-2</v>
      </c>
      <c r="H36" s="3">
        <f t="array" aca="1" ref="H36" ca="1">IF(D36="","",KURT((((LN(OFFSET($B$3,$D36,0,$A$1-$D36,1)/OFFSET($B$3,0,0,$A$1-$D36,1)))-E36)/(F36))))+3</f>
        <v>3.4280698904034215</v>
      </c>
      <c r="I36" s="3">
        <f t="array" aca="1" ref="I36" ca="1">IF(D36="","",STDEV(IF(LN(OFFSET($B$3,$D36,0,$A$1-$D36,1)/OFFSET($B$3,0,0,$A$1-$D36,1))&gt;E36,LN(OFFSET($B$3,$D36,0,$A$1-$D36,1)/OFFSET($B$3,0,0,$A$1-$D36,1)),"")))/F36</f>
        <v>0.64063997946101026</v>
      </c>
      <c r="J36" s="3">
        <f t="array" aca="1" ref="J36" ca="1">IF(D36="","",STDEV(IF(LN(OFFSET($B$3,$D36,0,$A$1-$D36,1)/OFFSET($B$3,0,0,$A$1-$D36,1))&lt;E36,LN(OFFSET($B$3,$D36,0,$A$1-$D36,1)/OFFSET($B$3,0,0,$A$1-$D36,1)),"")))/F36</f>
        <v>0.65608959107370457</v>
      </c>
    </row>
    <row r="37" spans="1:10" x14ac:dyDescent="0.3">
      <c r="A37" s="2">
        <v>42739</v>
      </c>
      <c r="B37" s="3">
        <v>3368.31</v>
      </c>
      <c r="D37" s="3">
        <f t="array" ref="D37">IF(D36="","",IF(D36+1&lt;=$D$1,D36+1,""))</f>
        <v>35</v>
      </c>
      <c r="E37" s="3">
        <f t="array" aca="1" ref="E37" ca="1">IF(D37="","",AVERAGE(LN(OFFSET($B$3,$D37,0,$A$1-$D37,1)/OFFSET($B$3,0,0,$A$1-$D37,1))))</f>
        <v>-1.3941000430510348E-2</v>
      </c>
      <c r="F37" s="3">
        <f t="array" aca="1" ref="F37" ca="1">IF(D37="","",STDEV(LN(OFFSET($B$3,$D37,0,$A$1-$D37,1)/OFFSET($B$3,0,0,$A$1-$D37,1))))</f>
        <v>0.13150659800100256</v>
      </c>
      <c r="G37" s="3">
        <f t="array" aca="1" ref="G37" ca="1">IF(D37="","",SKEW((((LN(OFFSET($B$3,$D37,0,$A$1-$D37,1)/OFFSET($B$3,0,0,$A$1-$D37,1)))-E37)/(F37))))</f>
        <v>-3.6579796674579279E-2</v>
      </c>
      <c r="H37" s="3">
        <f t="array" aca="1" ref="H37" ca="1">IF(D37="","",KURT((((LN(OFFSET($B$3,$D37,0,$A$1-$D37,1)/OFFSET($B$3,0,0,$A$1-$D37,1)))-E37)/(F37))))+3</f>
        <v>3.4066054209829542</v>
      </c>
      <c r="I37" s="3">
        <f t="array" aca="1" ref="I37" ca="1">IF(D37="","",STDEV(IF(LN(OFFSET($B$3,$D37,0,$A$1-$D37,1)/OFFSET($B$3,0,0,$A$1-$D37,1))&gt;E37,LN(OFFSET($B$3,$D37,0,$A$1-$D37,1)/OFFSET($B$3,0,0,$A$1-$D37,1)),"")))/F37</f>
        <v>0.63739057238984642</v>
      </c>
      <c r="J37" s="3">
        <f t="array" aca="1" ref="J37" ca="1">IF(D37="","",STDEV(IF(LN(OFFSET($B$3,$D37,0,$A$1-$D37,1)/OFFSET($B$3,0,0,$A$1-$D37,1))&lt;E37,LN(OFFSET($B$3,$D37,0,$A$1-$D37,1)/OFFSET($B$3,0,0,$A$1-$D37,1)),"")))/F37</f>
        <v>0.65860993948130686</v>
      </c>
    </row>
    <row r="38" spans="1:10" x14ac:dyDescent="0.3">
      <c r="A38" s="2">
        <v>42738</v>
      </c>
      <c r="B38" s="3">
        <v>3342.23</v>
      </c>
      <c r="D38" s="3">
        <f t="array" ref="D38">IF(D37="","",IF(D37+1&lt;=$D$1,D37+1,""))</f>
        <v>36</v>
      </c>
      <c r="E38" s="3">
        <f t="array" aca="1" ref="E38" ca="1">IF(D38="","",AVERAGE(LN(OFFSET($B$3,$D38,0,$A$1-$D38,1)/OFFSET($B$3,0,0,$A$1-$D38,1))))</f>
        <v>-1.4276972625086117E-2</v>
      </c>
      <c r="F38" s="3">
        <f t="array" aca="1" ref="F38" ca="1">IF(D38="","",STDEV(LN(OFFSET($B$3,$D38,0,$A$1-$D38,1)/OFFSET($B$3,0,0,$A$1-$D38,1))))</f>
        <v>0.13364325364829979</v>
      </c>
      <c r="G38" s="3">
        <f t="array" aca="1" ref="G38" ca="1">IF(D38="","",SKEW((((LN(OFFSET($B$3,$D38,0,$A$1-$D38,1)/OFFSET($B$3,0,0,$A$1-$D38,1)))-E38)/(F38))))</f>
        <v>-5.3132489557619039E-2</v>
      </c>
      <c r="H38" s="3">
        <f t="array" aca="1" ref="H38" ca="1">IF(D38="","",KURT((((LN(OFFSET($B$3,$D38,0,$A$1-$D38,1)/OFFSET($B$3,0,0,$A$1-$D38,1)))-E38)/(F38))))+3</f>
        <v>3.3829867362267434</v>
      </c>
      <c r="I38" s="3">
        <f t="array" aca="1" ref="I38" ca="1">IF(D38="","",STDEV(IF(LN(OFFSET($B$3,$D38,0,$A$1-$D38,1)/OFFSET($B$3,0,0,$A$1-$D38,1))&gt;E38,LN(OFFSET($B$3,$D38,0,$A$1-$D38,1)/OFFSET($B$3,0,0,$A$1-$D38,1)),"")))/F38</f>
        <v>0.63480415068440754</v>
      </c>
      <c r="J38" s="3">
        <f t="array" aca="1" ref="J38" ca="1">IF(D38="","",STDEV(IF(LN(OFFSET($B$3,$D38,0,$A$1-$D38,1)/OFFSET($B$3,0,0,$A$1-$D38,1))&lt;E38,LN(OFFSET($B$3,$D38,0,$A$1-$D38,1)/OFFSET($B$3,0,0,$A$1-$D38,1)),"")))/F38</f>
        <v>0.66057604450000906</v>
      </c>
    </row>
    <row r="39" spans="1:10" x14ac:dyDescent="0.3">
      <c r="A39" s="2">
        <v>42734</v>
      </c>
      <c r="B39" s="3">
        <v>3310.08</v>
      </c>
      <c r="D39" s="3">
        <f t="array" ref="D39">IF(D38="","",IF(D38+1&lt;=$D$1,D38+1,""))</f>
        <v>37</v>
      </c>
      <c r="E39" s="3">
        <f t="array" aca="1" ref="E39" ca="1">IF(D39="","",AVERAGE(LN(OFFSET($B$3,$D39,0,$A$1-$D39,1)/OFFSET($B$3,0,0,$A$1-$D39,1))))</f>
        <v>-1.4625093013609074E-2</v>
      </c>
      <c r="F39" s="3">
        <f t="array" aca="1" ref="F39" ca="1">IF(D39="","",STDEV(LN(OFFSET($B$3,$D39,0,$A$1-$D39,1)/OFFSET($B$3,0,0,$A$1-$D39,1))))</f>
        <v>0.13573454867536594</v>
      </c>
      <c r="G39" s="3">
        <f t="array" aca="1" ref="G39" ca="1">IF(D39="","",SKEW((((LN(OFFSET($B$3,$D39,0,$A$1-$D39,1)/OFFSET($B$3,0,0,$A$1-$D39,1)))-E39)/(F39))))</f>
        <v>-7.1036784474232298E-2</v>
      </c>
      <c r="H39" s="3">
        <f t="array" aca="1" ref="H39" ca="1">IF(D39="","",KURT((((LN(OFFSET($B$3,$D39,0,$A$1-$D39,1)/OFFSET($B$3,0,0,$A$1-$D39,1)))-E39)/(F39))))+3</f>
        <v>3.3414192776242997</v>
      </c>
      <c r="I39" s="3">
        <f t="array" aca="1" ref="I39" ca="1">IF(D39="","",STDEV(IF(LN(OFFSET($B$3,$D39,0,$A$1-$D39,1)/OFFSET($B$3,0,0,$A$1-$D39,1))&gt;E39,LN(OFFSET($B$3,$D39,0,$A$1-$D39,1)/OFFSET($B$3,0,0,$A$1-$D39,1)),"")))/F39</f>
        <v>0.63123159912344962</v>
      </c>
      <c r="J39" s="3">
        <f t="array" aca="1" ref="J39" ca="1">IF(D39="","",STDEV(IF(LN(OFFSET($B$3,$D39,0,$A$1-$D39,1)/OFFSET($B$3,0,0,$A$1-$D39,1))&lt;E39,LN(OFFSET($B$3,$D39,0,$A$1-$D39,1)/OFFSET($B$3,0,0,$A$1-$D39,1)),"")))/F39</f>
        <v>0.66110713665922471</v>
      </c>
    </row>
    <row r="40" spans="1:10" x14ac:dyDescent="0.3">
      <c r="A40" s="2">
        <v>42733</v>
      </c>
      <c r="B40" s="3">
        <v>3297.76</v>
      </c>
      <c r="D40" s="3">
        <f t="array" ref="D40">IF(D39="","",IF(D39+1&lt;=$D$1,D39+1,""))</f>
        <v>38</v>
      </c>
      <c r="E40" s="3">
        <f t="array" aca="1" ref="E40" ca="1">IF(D40="","",AVERAGE(LN(OFFSET($B$3,$D40,0,$A$1-$D40,1)/OFFSET($B$3,0,0,$A$1-$D40,1))))</f>
        <v>-1.4974752663901159E-2</v>
      </c>
      <c r="F40" s="3">
        <f t="array" aca="1" ref="F40" ca="1">IF(D40="","",STDEV(LN(OFFSET($B$3,$D40,0,$A$1-$D40,1)/OFFSET($B$3,0,0,$A$1-$D40,1))))</f>
        <v>0.13787324158309677</v>
      </c>
      <c r="G40" s="3">
        <f t="array" aca="1" ref="G40" ca="1">IF(D40="","",SKEW((((LN(OFFSET($B$3,$D40,0,$A$1-$D40,1)/OFFSET($B$3,0,0,$A$1-$D40,1)))-E40)/(F40))))</f>
        <v>-8.2280525740262039E-2</v>
      </c>
      <c r="H40" s="3">
        <f t="array" aca="1" ref="H40" ca="1">IF(D40="","",KURT((((LN(OFFSET($B$3,$D40,0,$A$1-$D40,1)/OFFSET($B$3,0,0,$A$1-$D40,1)))-E40)/(F40))))+3</f>
        <v>3.3151582789059679</v>
      </c>
      <c r="I40" s="3">
        <f t="array" aca="1" ref="I40" ca="1">IF(D40="","",STDEV(IF(LN(OFFSET($B$3,$D40,0,$A$1-$D40,1)/OFFSET($B$3,0,0,$A$1-$D40,1))&gt;E40,LN(OFFSET($B$3,$D40,0,$A$1-$D40,1)/OFFSET($B$3,0,0,$A$1-$D40,1)),"")))/F40</f>
        <v>0.62862916502209754</v>
      </c>
      <c r="J40" s="3">
        <f t="array" aca="1" ref="J40" ca="1">IF(D40="","",STDEV(IF(LN(OFFSET($B$3,$D40,0,$A$1-$D40,1)/OFFSET($B$3,0,0,$A$1-$D40,1))&lt;E40,LN(OFFSET($B$3,$D40,0,$A$1-$D40,1)/OFFSET($B$3,0,0,$A$1-$D40,1)),"")))/F40</f>
        <v>0.66319739522318921</v>
      </c>
    </row>
    <row r="41" spans="1:10" x14ac:dyDescent="0.3">
      <c r="A41" s="2">
        <v>42732</v>
      </c>
      <c r="B41" s="3">
        <v>3301.89</v>
      </c>
      <c r="D41" s="3">
        <f t="array" ref="D41">IF(D40="","",IF(D40+1&lt;=$D$1,D40+1,""))</f>
        <v>39</v>
      </c>
      <c r="E41" s="3">
        <f t="array" aca="1" ref="E41" ca="1">IF(D41="","",AVERAGE(LN(OFFSET($B$3,$D41,0,$A$1-$D41,1)/OFFSET($B$3,0,0,$A$1-$D41,1))))</f>
        <v>-1.5325292669686259E-2</v>
      </c>
      <c r="F41" s="3">
        <f t="array" aca="1" ref="F41" ca="1">IF(D41="","",STDEV(LN(OFFSET($B$3,$D41,0,$A$1-$D41,1)/OFFSET($B$3,0,0,$A$1-$D41,1))))</f>
        <v>0.14007035282137736</v>
      </c>
      <c r="G41" s="3">
        <f t="array" aca="1" ref="G41" ca="1">IF(D41="","",SKEW((((LN(OFFSET($B$3,$D41,0,$A$1-$D41,1)/OFFSET($B$3,0,0,$A$1-$D41,1)))-E41)/(F41))))</f>
        <v>-8.8908438868576092E-2</v>
      </c>
      <c r="H41" s="3">
        <f t="array" aca="1" ref="H41" ca="1">IF(D41="","",KURT((((LN(OFFSET($B$3,$D41,0,$A$1-$D41,1)/OFFSET($B$3,0,0,$A$1-$D41,1)))-E41)/(F41))))+3</f>
        <v>3.302650520753116</v>
      </c>
      <c r="I41" s="3">
        <f t="array" aca="1" ref="I41" ca="1">IF(D41="","",STDEV(IF(LN(OFFSET($B$3,$D41,0,$A$1-$D41,1)/OFFSET($B$3,0,0,$A$1-$D41,1))&gt;E41,LN(OFFSET($B$3,$D41,0,$A$1-$D41,1)/OFFSET($B$3,0,0,$A$1-$D41,1)),"")))/F41</f>
        <v>0.62617969175010091</v>
      </c>
      <c r="J41" s="3">
        <f t="array" aca="1" ref="J41" ca="1">IF(D41="","",STDEV(IF(LN(OFFSET($B$3,$D41,0,$A$1-$D41,1)/OFFSET($B$3,0,0,$A$1-$D41,1))&lt;E41,LN(OFFSET($B$3,$D41,0,$A$1-$D41,1)/OFFSET($B$3,0,0,$A$1-$D41,1)),"")))/F41</f>
        <v>0.66467145982401532</v>
      </c>
    </row>
    <row r="42" spans="1:10" x14ac:dyDescent="0.3">
      <c r="A42" s="2">
        <v>42731</v>
      </c>
      <c r="B42" s="3">
        <v>3316.39</v>
      </c>
      <c r="D42" s="3">
        <f t="array" ref="D42">IF(D41="","",IF(D41+1&lt;=$D$1,D41+1,""))</f>
        <v>40</v>
      </c>
      <c r="E42" s="3">
        <f t="array" aca="1" ref="E42" ca="1">IF(D42="","",AVERAGE(LN(OFFSET($B$3,$D42,0,$A$1-$D42,1)/OFFSET($B$3,0,0,$A$1-$D42,1))))</f>
        <v>-1.5671140869764927E-2</v>
      </c>
      <c r="F42" s="3">
        <f t="array" aca="1" ref="F42" ca="1">IF(D42="","",STDEV(LN(OFFSET($B$3,$D42,0,$A$1-$D42,1)/OFFSET($B$3,0,0,$A$1-$D42,1))))</f>
        <v>0.14220686358200918</v>
      </c>
      <c r="G42" s="3">
        <f t="array" aca="1" ref="G42" ca="1">IF(D42="","",SKEW((((LN(OFFSET($B$3,$D42,0,$A$1-$D42,1)/OFFSET($B$3,0,0,$A$1-$D42,1)))-E42)/(F42))))</f>
        <v>-9.9412062151105471E-2</v>
      </c>
      <c r="H42" s="3">
        <f t="array" aca="1" ref="H42" ca="1">IF(D42="","",KURT((((LN(OFFSET($B$3,$D42,0,$A$1-$D42,1)/OFFSET($B$3,0,0,$A$1-$D42,1)))-E42)/(F42))))+3</f>
        <v>3.2916772350506793</v>
      </c>
      <c r="I42" s="3">
        <f t="array" aca="1" ref="I42" ca="1">IF(D42="","",STDEV(IF(LN(OFFSET($B$3,$D42,0,$A$1-$D42,1)/OFFSET($B$3,0,0,$A$1-$D42,1))&gt;E42,LN(OFFSET($B$3,$D42,0,$A$1-$D42,1)/OFFSET($B$3,0,0,$A$1-$D42,1)),"")))/F42</f>
        <v>0.62401375288773553</v>
      </c>
      <c r="J42" s="3">
        <f t="array" aca="1" ref="J42" ca="1">IF(D42="","",STDEV(IF(LN(OFFSET($B$3,$D42,0,$A$1-$D42,1)/OFFSET($B$3,0,0,$A$1-$D42,1))&lt;E42,LN(OFFSET($B$3,$D42,0,$A$1-$D42,1)/OFFSET($B$3,0,0,$A$1-$D42,1)),"")))/F42</f>
        <v>0.66648859271666072</v>
      </c>
    </row>
    <row r="43" spans="1:10" x14ac:dyDescent="0.3">
      <c r="A43" s="2">
        <v>42730</v>
      </c>
      <c r="B43" s="3">
        <v>3322.4</v>
      </c>
      <c r="D43" s="3">
        <f t="array" ref="D43">IF(D42="","",IF(D42+1&lt;=$D$1,D42+1,""))</f>
        <v>41</v>
      </c>
      <c r="E43" s="3">
        <f t="array" aca="1" ref="E43" ca="1">IF(D43="","",AVERAGE(LN(OFFSET($B$3,$D43,0,$A$1-$D43,1)/OFFSET($B$3,0,0,$A$1-$D43,1))))</f>
        <v>-1.6008173861529914E-2</v>
      </c>
      <c r="F43" s="3">
        <f t="array" aca="1" ref="F43" ca="1">IF(D43="","",STDEV(LN(OFFSET($B$3,$D43,0,$A$1-$D43,1)/OFFSET($B$3,0,0,$A$1-$D43,1))))</f>
        <v>0.14441330143098149</v>
      </c>
      <c r="G43" s="3">
        <f t="array" aca="1" ref="G43" ca="1">IF(D43="","",SKEW((((LN(OFFSET($B$3,$D43,0,$A$1-$D43,1)/OFFSET($B$3,0,0,$A$1-$D43,1)))-E43)/(F43))))</f>
        <v>-0.10436110221060668</v>
      </c>
      <c r="H43" s="3">
        <f t="array" aca="1" ref="H43" ca="1">IF(D43="","",KURT((((LN(OFFSET($B$3,$D43,0,$A$1-$D43,1)/OFFSET($B$3,0,0,$A$1-$D43,1)))-E43)/(F43))))+3</f>
        <v>3.2884105367536969</v>
      </c>
      <c r="I43" s="3">
        <f t="array" aca="1" ref="I43" ca="1">IF(D43="","",STDEV(IF(LN(OFFSET($B$3,$D43,0,$A$1-$D43,1)/OFFSET($B$3,0,0,$A$1-$D43,1))&gt;E43,LN(OFFSET($B$3,$D43,0,$A$1-$D43,1)/OFFSET($B$3,0,0,$A$1-$D43,1)),"")))/F43</f>
        <v>0.62291228210007965</v>
      </c>
      <c r="J43" s="3">
        <f t="array" aca="1" ref="J43" ca="1">IF(D43="","",STDEV(IF(LN(OFFSET($B$3,$D43,0,$A$1-$D43,1)/OFFSET($B$3,0,0,$A$1-$D43,1))&lt;E43,LN(OFFSET($B$3,$D43,0,$A$1-$D43,1)/OFFSET($B$3,0,0,$A$1-$D43,1)),"")))/F43</f>
        <v>0.66649688253394468</v>
      </c>
    </row>
    <row r="44" spans="1:10" x14ac:dyDescent="0.3">
      <c r="A44" s="2">
        <v>42727</v>
      </c>
      <c r="B44" s="3">
        <v>3307.6</v>
      </c>
      <c r="D44" s="3">
        <f t="array" ref="D44">IF(D43="","",IF(D43+1&lt;=$D$1,D43+1,""))</f>
        <v>42</v>
      </c>
      <c r="E44" s="3">
        <f t="array" aca="1" ref="E44" ca="1">IF(D44="","",AVERAGE(LN(OFFSET($B$3,$D44,0,$A$1-$D44,1)/OFFSET($B$3,0,0,$A$1-$D44,1))))</f>
        <v>-1.6340405957063705E-2</v>
      </c>
      <c r="F44" s="3">
        <f t="array" aca="1" ref="F44" ca="1">IF(D44="","",STDEV(LN(OFFSET($B$3,$D44,0,$A$1-$D44,1)/OFFSET($B$3,0,0,$A$1-$D44,1))))</f>
        <v>0.14663557234052416</v>
      </c>
      <c r="G44" s="3">
        <f t="array" aca="1" ref="G44" ca="1">IF(D44="","",SKEW((((LN(OFFSET($B$3,$D44,0,$A$1-$D44,1)/OFFSET($B$3,0,0,$A$1-$D44,1)))-E44)/(F44))))</f>
        <v>-0.10728148452301732</v>
      </c>
      <c r="H44" s="3">
        <f t="array" aca="1" ref="H44" ca="1">IF(D44="","",KURT((((LN(OFFSET($B$3,$D44,0,$A$1-$D44,1)/OFFSET($B$3,0,0,$A$1-$D44,1)))-E44)/(F44))))+3</f>
        <v>3.2955925659748222</v>
      </c>
      <c r="I44" s="3">
        <f t="array" aca="1" ref="I44" ca="1">IF(D44="","",STDEV(IF(LN(OFFSET($B$3,$D44,0,$A$1-$D44,1)/OFFSET($B$3,0,0,$A$1-$D44,1))&gt;E44,LN(OFFSET($B$3,$D44,0,$A$1-$D44,1)/OFFSET($B$3,0,0,$A$1-$D44,1)),"")))/F44</f>
        <v>0.62166459001885632</v>
      </c>
      <c r="J44" s="3">
        <f t="array" aca="1" ref="J44" ca="1">IF(D44="","",STDEV(IF(LN(OFFSET($B$3,$D44,0,$A$1-$D44,1)/OFFSET($B$3,0,0,$A$1-$D44,1))&lt;E44,LN(OFFSET($B$3,$D44,0,$A$1-$D44,1)/OFFSET($B$3,0,0,$A$1-$D44,1)),"")))/F44</f>
        <v>0.66675289093526957</v>
      </c>
    </row>
    <row r="45" spans="1:10" x14ac:dyDescent="0.3">
      <c r="A45" s="2">
        <v>42726</v>
      </c>
      <c r="B45" s="3">
        <v>3335.67</v>
      </c>
      <c r="D45" s="3">
        <f t="array" ref="D45">IF(D44="","",IF(D44+1&lt;=$D$1,D44+1,""))</f>
        <v>43</v>
      </c>
      <c r="E45" s="3">
        <f t="array" aca="1" ref="E45" ca="1">IF(D45="","",AVERAGE(LN(OFFSET($B$3,$D45,0,$A$1-$D45,1)/OFFSET($B$3,0,0,$A$1-$D45,1))))</f>
        <v>-1.6679656206992823E-2</v>
      </c>
      <c r="F45" s="3">
        <f t="array" aca="1" ref="F45" ca="1">IF(D45="","",STDEV(LN(OFFSET($B$3,$D45,0,$A$1-$D45,1)/OFFSET($B$3,0,0,$A$1-$D45,1))))</f>
        <v>0.14893612626353619</v>
      </c>
      <c r="G45" s="3">
        <f t="array" aca="1" ref="G45" ca="1">IF(D45="","",SKEW((((LN(OFFSET($B$3,$D45,0,$A$1-$D45,1)/OFFSET($B$3,0,0,$A$1-$D45,1)))-E45)/(F45))))</f>
        <v>-0.10967382796923295</v>
      </c>
      <c r="H45" s="3">
        <f t="array" aca="1" ref="H45" ca="1">IF(D45="","",KURT((((LN(OFFSET($B$3,$D45,0,$A$1-$D45,1)/OFFSET($B$3,0,0,$A$1-$D45,1)))-E45)/(F45))))+3</f>
        <v>3.2994544149827925</v>
      </c>
      <c r="I45" s="3">
        <f t="array" aca="1" ref="I45" ca="1">IF(D45="","",STDEV(IF(LN(OFFSET($B$3,$D45,0,$A$1-$D45,1)/OFFSET($B$3,0,0,$A$1-$D45,1))&gt;E45,LN(OFFSET($B$3,$D45,0,$A$1-$D45,1)/OFFSET($B$3,0,0,$A$1-$D45,1)),"")))/F45</f>
        <v>0.62071321645831867</v>
      </c>
      <c r="J45" s="3">
        <f t="array" aca="1" ref="J45" ca="1">IF(D45="","",STDEV(IF(LN(OFFSET($B$3,$D45,0,$A$1-$D45,1)/OFFSET($B$3,0,0,$A$1-$D45,1))&lt;E45,LN(OFFSET($B$3,$D45,0,$A$1-$D45,1)/OFFSET($B$3,0,0,$A$1-$D45,1)),"")))/F45</f>
        <v>0.6688162690878886</v>
      </c>
    </row>
    <row r="46" spans="1:10" x14ac:dyDescent="0.3">
      <c r="A46" s="2">
        <v>42725</v>
      </c>
      <c r="B46" s="3">
        <v>3338.54</v>
      </c>
      <c r="D46" s="3">
        <f t="array" ref="D46">IF(D45="","",IF(D45+1&lt;=$D$1,D45+1,""))</f>
        <v>44</v>
      </c>
      <c r="E46" s="3">
        <f t="array" aca="1" ref="E46" ca="1">IF(D46="","",AVERAGE(LN(OFFSET($B$3,$D46,0,$A$1-$D46,1)/OFFSET($B$3,0,0,$A$1-$D46,1))))</f>
        <v>-1.7009389779911652E-2</v>
      </c>
      <c r="F46" s="3">
        <f t="array" aca="1" ref="F46" ca="1">IF(D46="","",STDEV(LN(OFFSET($B$3,$D46,0,$A$1-$D46,1)/OFFSET($B$3,0,0,$A$1-$D46,1))))</f>
        <v>0.15125842873721779</v>
      </c>
      <c r="G46" s="3">
        <f t="array" aca="1" ref="G46" ca="1">IF(D46="","",SKEW((((LN(OFFSET($B$3,$D46,0,$A$1-$D46,1)/OFFSET($B$3,0,0,$A$1-$D46,1)))-E46)/(F46))))</f>
        <v>-0.11015101313568709</v>
      </c>
      <c r="H46" s="3">
        <f t="array" aca="1" ref="H46" ca="1">IF(D46="","",KURT((((LN(OFFSET($B$3,$D46,0,$A$1-$D46,1)/OFFSET($B$3,0,0,$A$1-$D46,1)))-E46)/(F46))))+3</f>
        <v>3.3065136539664524</v>
      </c>
      <c r="I46" s="3">
        <f t="array" aca="1" ref="I46" ca="1">IF(D46="","",STDEV(IF(LN(OFFSET($B$3,$D46,0,$A$1-$D46,1)/OFFSET($B$3,0,0,$A$1-$D46,1))&gt;E46,LN(OFFSET($B$3,$D46,0,$A$1-$D46,1)/OFFSET($B$3,0,0,$A$1-$D46,1)),"")))/F46</f>
        <v>0.62036039582271707</v>
      </c>
      <c r="J46" s="3">
        <f t="array" aca="1" ref="J46" ca="1">IF(D46="","",STDEV(IF(LN(OFFSET($B$3,$D46,0,$A$1-$D46,1)/OFFSET($B$3,0,0,$A$1-$D46,1))&lt;E46,LN(OFFSET($B$3,$D46,0,$A$1-$D46,1)/OFFSET($B$3,0,0,$A$1-$D46,1)),"")))/F46</f>
        <v>0.66991643378462473</v>
      </c>
    </row>
    <row r="47" spans="1:10" x14ac:dyDescent="0.3">
      <c r="A47" s="2">
        <v>42724</v>
      </c>
      <c r="B47" s="3">
        <v>3309.06</v>
      </c>
      <c r="D47" s="3">
        <f t="array" ref="D47">IF(D46="","",IF(D46+1&lt;=$D$1,D46+1,""))</f>
        <v>45</v>
      </c>
      <c r="E47" s="3">
        <f t="array" aca="1" ref="E47" ca="1">IF(D47="","",AVERAGE(LN(OFFSET($B$3,$D47,0,$A$1-$D47,1)/OFFSET($B$3,0,0,$A$1-$D47,1))))</f>
        <v>-1.7339469465081365E-2</v>
      </c>
      <c r="F47" s="3">
        <f t="array" aca="1" ref="F47" ca="1">IF(D47="","",STDEV(LN(OFFSET($B$3,$D47,0,$A$1-$D47,1)/OFFSET($B$3,0,0,$A$1-$D47,1))))</f>
        <v>0.15354627728237882</v>
      </c>
      <c r="G47" s="3">
        <f t="array" aca="1" ref="G47" ca="1">IF(D47="","",SKEW((((LN(OFFSET($B$3,$D47,0,$A$1-$D47,1)/OFFSET($B$3,0,0,$A$1-$D47,1)))-E47)/(F47))))</f>
        <v>-0.11029074105754265</v>
      </c>
      <c r="H47" s="3">
        <f t="array" aca="1" ref="H47" ca="1">IF(D47="","",KURT((((LN(OFFSET($B$3,$D47,0,$A$1-$D47,1)/OFFSET($B$3,0,0,$A$1-$D47,1)))-E47)/(F47))))+3</f>
        <v>3.310372174529296</v>
      </c>
      <c r="I47" s="3">
        <f t="array" aca="1" ref="I47" ca="1">IF(D47="","",STDEV(IF(LN(OFFSET($B$3,$D47,0,$A$1-$D47,1)/OFFSET($B$3,0,0,$A$1-$D47,1))&gt;E47,LN(OFFSET($B$3,$D47,0,$A$1-$D47,1)/OFFSET($B$3,0,0,$A$1-$D47,1)),"")))/F47</f>
        <v>0.6187966962347794</v>
      </c>
      <c r="J47" s="3">
        <f t="array" aca="1" ref="J47" ca="1">IF(D47="","",STDEV(IF(LN(OFFSET($B$3,$D47,0,$A$1-$D47,1)/OFFSET($B$3,0,0,$A$1-$D47,1))&lt;E47,LN(OFFSET($B$3,$D47,0,$A$1-$D47,1)/OFFSET($B$3,0,0,$A$1-$D47,1)),"")))/F47</f>
        <v>0.67106869422181969</v>
      </c>
    </row>
    <row r="48" spans="1:10" x14ac:dyDescent="0.3">
      <c r="A48" s="2">
        <v>42723</v>
      </c>
      <c r="B48" s="3">
        <v>3328.98</v>
      </c>
      <c r="D48" s="3">
        <f t="array" ref="D48">IF(D47="","",IF(D47+1&lt;=$D$1,D47+1,""))</f>
        <v>46</v>
      </c>
      <c r="E48" s="3">
        <f t="array" aca="1" ref="E48" ca="1">IF(D48="","",AVERAGE(LN(OFFSET($B$3,$D48,0,$A$1-$D48,1)/OFFSET($B$3,0,0,$A$1-$D48,1))))</f>
        <v>-1.7668550340462889E-2</v>
      </c>
      <c r="F48" s="3">
        <f t="array" aca="1" ref="F48" ca="1">IF(D48="","",STDEV(LN(OFFSET($B$3,$D48,0,$A$1-$D48,1)/OFFSET($B$3,0,0,$A$1-$D48,1))))</f>
        <v>0.15583581217474923</v>
      </c>
      <c r="G48" s="3">
        <f t="array" aca="1" ref="G48" ca="1">IF(D48="","",SKEW((((LN(OFFSET($B$3,$D48,0,$A$1-$D48,1)/OFFSET($B$3,0,0,$A$1-$D48,1)))-E48)/(F48))))</f>
        <v>-0.1077572184192485</v>
      </c>
      <c r="H48" s="3">
        <f t="array" aca="1" ref="H48" ca="1">IF(D48="","",KURT((((LN(OFFSET($B$3,$D48,0,$A$1-$D48,1)/OFFSET($B$3,0,0,$A$1-$D48,1)))-E48)/(F48))))+3</f>
        <v>3.3109458902273503</v>
      </c>
      <c r="I48" s="3">
        <f t="array" aca="1" ref="I48" ca="1">IF(D48="","",STDEV(IF(LN(OFFSET($B$3,$D48,0,$A$1-$D48,1)/OFFSET($B$3,0,0,$A$1-$D48,1))&gt;E48,LN(OFFSET($B$3,$D48,0,$A$1-$D48,1)/OFFSET($B$3,0,0,$A$1-$D48,1)),"")))/F48</f>
        <v>0.61883064274536748</v>
      </c>
      <c r="J48" s="3">
        <f t="array" aca="1" ref="J48" ca="1">IF(D48="","",STDEV(IF(LN(OFFSET($B$3,$D48,0,$A$1-$D48,1)/OFFSET($B$3,0,0,$A$1-$D48,1))&lt;E48,LN(OFFSET($B$3,$D48,0,$A$1-$D48,1)/OFFSET($B$3,0,0,$A$1-$D48,1)),"")))/F48</f>
        <v>0.67025412406627161</v>
      </c>
    </row>
    <row r="49" spans="1:10" x14ac:dyDescent="0.3">
      <c r="A49" s="2">
        <v>42718</v>
      </c>
      <c r="B49" s="3">
        <v>3378.95</v>
      </c>
      <c r="D49" s="3">
        <f t="array" ref="D49">IF(D48="","",IF(D48+1&lt;=$D$1,D48+1,""))</f>
        <v>47</v>
      </c>
      <c r="E49" s="3">
        <f t="array" aca="1" ref="E49" ca="1">IF(D49="","",AVERAGE(LN(OFFSET($B$3,$D49,0,$A$1-$D49,1)/OFFSET($B$3,0,0,$A$1-$D49,1))))</f>
        <v>-1.8004514404164691E-2</v>
      </c>
      <c r="F49" s="3">
        <f t="array" aca="1" ref="F49" ca="1">IF(D49="","",STDEV(LN(OFFSET($B$3,$D49,0,$A$1-$D49,1)/OFFSET($B$3,0,0,$A$1-$D49,1))))</f>
        <v>0.1580856994160732</v>
      </c>
      <c r="G49" s="3">
        <f t="array" aca="1" ref="G49" ca="1">IF(D49="","",SKEW((((LN(OFFSET($B$3,$D49,0,$A$1-$D49,1)/OFFSET($B$3,0,0,$A$1-$D49,1)))-E49)/(F49))))</f>
        <v>-0.10562575088445385</v>
      </c>
      <c r="H49" s="3">
        <f t="array" aca="1" ref="H49" ca="1">IF(D49="","",KURT((((LN(OFFSET($B$3,$D49,0,$A$1-$D49,1)/OFFSET($B$3,0,0,$A$1-$D49,1)))-E49)/(F49))))+3</f>
        <v>3.31558404222007</v>
      </c>
      <c r="I49" s="3">
        <f t="array" aca="1" ref="I49" ca="1">IF(D49="","",STDEV(IF(LN(OFFSET($B$3,$D49,0,$A$1-$D49,1)/OFFSET($B$3,0,0,$A$1-$D49,1))&gt;E49,LN(OFFSET($B$3,$D49,0,$A$1-$D49,1)/OFFSET($B$3,0,0,$A$1-$D49,1)),"")))/F49</f>
        <v>0.61930524551585031</v>
      </c>
      <c r="J49" s="3">
        <f t="array" aca="1" ref="J49" ca="1">IF(D49="","",STDEV(IF(LN(OFFSET($B$3,$D49,0,$A$1-$D49,1)/OFFSET($B$3,0,0,$A$1-$D49,1))&lt;E49,LN(OFFSET($B$3,$D49,0,$A$1-$D49,1)/OFFSET($B$3,0,0,$A$1-$D49,1)),"")))/F49</f>
        <v>0.66950046786745254</v>
      </c>
    </row>
    <row r="50" spans="1:10" x14ac:dyDescent="0.3">
      <c r="A50" s="2">
        <v>42717</v>
      </c>
      <c r="B50" s="3">
        <v>3405.04</v>
      </c>
      <c r="D50" s="3">
        <f t="array" ref="D50">IF(D49="","",IF(D49+1&lt;=$D$1,D49+1,""))</f>
        <v>48</v>
      </c>
      <c r="E50" s="3">
        <f t="array" aca="1" ref="E50" ca="1">IF(D50="","",AVERAGE(LN(OFFSET($B$3,$D50,0,$A$1-$D50,1)/OFFSET($B$3,0,0,$A$1-$D50,1))))</f>
        <v>-1.8365297377827904E-2</v>
      </c>
      <c r="F50" s="3">
        <f t="array" aca="1" ref="F50" ca="1">IF(D50="","",STDEV(LN(OFFSET($B$3,$D50,0,$A$1-$D50,1)/OFFSET($B$3,0,0,$A$1-$D50,1))))</f>
        <v>0.16030463619061994</v>
      </c>
      <c r="G50" s="3">
        <f t="array" aca="1" ref="G50" ca="1">IF(D50="","",SKEW((((LN(OFFSET($B$3,$D50,0,$A$1-$D50,1)/OFFSET($B$3,0,0,$A$1-$D50,1)))-E50)/(F50))))</f>
        <v>-0.10336553786516751</v>
      </c>
      <c r="H50" s="3">
        <f t="array" aca="1" ref="H50" ca="1">IF(D50="","",KURT((((LN(OFFSET($B$3,$D50,0,$A$1-$D50,1)/OFFSET($B$3,0,0,$A$1-$D50,1)))-E50)/(F50))))+3</f>
        <v>3.3166431556907896</v>
      </c>
      <c r="I50" s="3">
        <f t="array" aca="1" ref="I50" ca="1">IF(D50="","",STDEV(IF(LN(OFFSET($B$3,$D50,0,$A$1-$D50,1)/OFFSET($B$3,0,0,$A$1-$D50,1))&gt;E50,LN(OFFSET($B$3,$D50,0,$A$1-$D50,1)/OFFSET($B$3,0,0,$A$1-$D50,1)),"")))/F50</f>
        <v>0.61816509168116962</v>
      </c>
      <c r="J50" s="3">
        <f t="array" aca="1" ref="J50" ca="1">IF(D50="","",STDEV(IF(LN(OFFSET($B$3,$D50,0,$A$1-$D50,1)/OFFSET($B$3,0,0,$A$1-$D50,1))&lt;E50,LN(OFFSET($B$3,$D50,0,$A$1-$D50,1)/OFFSET($B$3,0,0,$A$1-$D50,1)),"")))/F50</f>
        <v>0.67035438335905351</v>
      </c>
    </row>
    <row r="51" spans="1:10" x14ac:dyDescent="0.3">
      <c r="A51" s="2">
        <v>42716</v>
      </c>
      <c r="B51" s="3">
        <v>3409.18</v>
      </c>
      <c r="D51" s="3">
        <f t="array" ref="D51">IF(D50="","",IF(D50+1&lt;=$D$1,D50+1,""))</f>
        <v>49</v>
      </c>
      <c r="E51" s="3">
        <f t="array" aca="1" ref="E51" ca="1">IF(D51="","",AVERAGE(LN(OFFSET($B$3,$D51,0,$A$1-$D51,1)/OFFSET($B$3,0,0,$A$1-$D51,1))))</f>
        <v>-1.87251797261846E-2</v>
      </c>
      <c r="F51" s="3">
        <f t="array" aca="1" ref="F51" ca="1">IF(D51="","",STDEV(LN(OFFSET($B$3,$D51,0,$A$1-$D51,1)/OFFSET($B$3,0,0,$A$1-$D51,1))))</f>
        <v>0.16246765460031867</v>
      </c>
      <c r="G51" s="3">
        <f t="array" aca="1" ref="G51" ca="1">IF(D51="","",SKEW((((LN(OFFSET($B$3,$D51,0,$A$1-$D51,1)/OFFSET($B$3,0,0,$A$1-$D51,1)))-E51)/(F51))))</f>
        <v>-0.10170774300004767</v>
      </c>
      <c r="H51" s="3">
        <f t="array" aca="1" ref="H51" ca="1">IF(D51="","",KURT((((LN(OFFSET($B$3,$D51,0,$A$1-$D51,1)/OFFSET($B$3,0,0,$A$1-$D51,1)))-E51)/(F51))))+3</f>
        <v>3.3145306608998779</v>
      </c>
      <c r="I51" s="3">
        <f t="array" aca="1" ref="I51" ca="1">IF(D51="","",STDEV(IF(LN(OFFSET($B$3,$D51,0,$A$1-$D51,1)/OFFSET($B$3,0,0,$A$1-$D51,1))&gt;E51,LN(OFFSET($B$3,$D51,0,$A$1-$D51,1)/OFFSET($B$3,0,0,$A$1-$D51,1)),"")))/F51</f>
        <v>0.61652054607958606</v>
      </c>
      <c r="J51" s="3">
        <f t="array" aca="1" ref="J51" ca="1">IF(D51="","",STDEV(IF(LN(OFFSET($B$3,$D51,0,$A$1-$D51,1)/OFFSET($B$3,0,0,$A$1-$D51,1))&lt;E51,LN(OFFSET($B$3,$D51,0,$A$1-$D51,1)/OFFSET($B$3,0,0,$A$1-$D51,1)),"")))/F51</f>
        <v>0.67080465007372481</v>
      </c>
    </row>
    <row r="52" spans="1:10" x14ac:dyDescent="0.3">
      <c r="A52" s="2">
        <v>42713</v>
      </c>
      <c r="B52" s="3">
        <v>3493.7</v>
      </c>
      <c r="D52" s="3">
        <f t="array" ref="D52">IF(D51="","",IF(D51+1&lt;=$D$1,D51+1,""))</f>
        <v>50</v>
      </c>
      <c r="E52" s="3">
        <f t="array" aca="1" ref="E52" ca="1">IF(D52="","",AVERAGE(LN(OFFSET($B$3,$D52,0,$A$1-$D52,1)/OFFSET($B$3,0,0,$A$1-$D52,1))))</f>
        <v>-1.9103564733456351E-2</v>
      </c>
      <c r="F52" s="3">
        <f t="array" aca="1" ref="F52" ca="1">IF(D52="","",STDEV(LN(OFFSET($B$3,$D52,0,$A$1-$D52,1)/OFFSET($B$3,0,0,$A$1-$D52,1))))</f>
        <v>0.16463175625317578</v>
      </c>
      <c r="G52" s="3">
        <f t="array" aca="1" ref="G52" ca="1">IF(D52="","",SKEW((((LN(OFFSET($B$3,$D52,0,$A$1-$D52,1)/OFFSET($B$3,0,0,$A$1-$D52,1)))-E52)/(F52))))</f>
        <v>-9.9446416020304615E-2</v>
      </c>
      <c r="H52" s="3">
        <f t="array" aca="1" ref="H52" ca="1">IF(D52="","",KURT((((LN(OFFSET($B$3,$D52,0,$A$1-$D52,1)/OFFSET($B$3,0,0,$A$1-$D52,1)))-E52)/(F52))))+3</f>
        <v>3.322467075754763</v>
      </c>
      <c r="I52" s="3">
        <f t="array" aca="1" ref="I52" ca="1">IF(D52="","",STDEV(IF(LN(OFFSET($B$3,$D52,0,$A$1-$D52,1)/OFFSET($B$3,0,0,$A$1-$D52,1))&gt;E52,LN(OFFSET($B$3,$D52,0,$A$1-$D52,1)/OFFSET($B$3,0,0,$A$1-$D52,1)),"")))/F52</f>
        <v>0.61604262009208632</v>
      </c>
      <c r="J52" s="3">
        <f t="array" aca="1" ref="J52" ca="1">IF(D52="","",STDEV(IF(LN(OFFSET($B$3,$D52,0,$A$1-$D52,1)/OFFSET($B$3,0,0,$A$1-$D52,1))&lt;E52,LN(OFFSET($B$3,$D52,0,$A$1-$D52,1)/OFFSET($B$3,0,0,$A$1-$D52,1)),"")))/F52</f>
        <v>0.67074020784794697</v>
      </c>
    </row>
    <row r="53" spans="1:10" x14ac:dyDescent="0.3">
      <c r="A53" s="2">
        <v>42712</v>
      </c>
      <c r="B53" s="3">
        <v>3470.14</v>
      </c>
      <c r="D53" s="3">
        <f t="array" ref="D53">IF(D52="","",IF(D52+1&lt;=$D$1,D52+1,""))</f>
        <v>51</v>
      </c>
      <c r="E53" s="3">
        <f t="array" aca="1" ref="E53" ca="1">IF(D53="","",AVERAGE(LN(OFFSET($B$3,$D53,0,$A$1-$D53,1)/OFFSET($B$3,0,0,$A$1-$D53,1))))</f>
        <v>-1.947869685280906E-2</v>
      </c>
      <c r="F53" s="3">
        <f t="array" aca="1" ref="F53" ca="1">IF(D53="","",STDEV(LN(OFFSET($B$3,$D53,0,$A$1-$D53,1)/OFFSET($B$3,0,0,$A$1-$D53,1))))</f>
        <v>0.16681548217259648</v>
      </c>
      <c r="G53" s="3">
        <f t="array" aca="1" ref="G53" ca="1">IF(D53="","",SKEW((((LN(OFFSET($B$3,$D53,0,$A$1-$D53,1)/OFFSET($B$3,0,0,$A$1-$D53,1)))-E53)/(F53))))</f>
        <v>-9.9367242412774351E-2</v>
      </c>
      <c r="H53" s="3">
        <f t="array" aca="1" ref="H53" ca="1">IF(D53="","",KURT((((LN(OFFSET($B$3,$D53,0,$A$1-$D53,1)/OFFSET($B$3,0,0,$A$1-$D53,1)))-E53)/(F53))))+3</f>
        <v>3.3265342117514272</v>
      </c>
      <c r="I53" s="3">
        <f t="array" aca="1" ref="I53" ca="1">IF(D53="","",STDEV(IF(LN(OFFSET($B$3,$D53,0,$A$1-$D53,1)/OFFSET($B$3,0,0,$A$1-$D53,1))&gt;E53,LN(OFFSET($B$3,$D53,0,$A$1-$D53,1)/OFFSET($B$3,0,0,$A$1-$D53,1)),"")))/F53</f>
        <v>0.61517786001608477</v>
      </c>
      <c r="J53" s="3">
        <f t="array" aca="1" ref="J53" ca="1">IF(D53="","",STDEV(IF(LN(OFFSET($B$3,$D53,0,$A$1-$D53,1)/OFFSET($B$3,0,0,$A$1-$D53,1))&lt;E53,LN(OFFSET($B$3,$D53,0,$A$1-$D53,1)/OFFSET($B$3,0,0,$A$1-$D53,1)),"")))/F53</f>
        <v>0.67046445625491879</v>
      </c>
    </row>
    <row r="54" spans="1:10" x14ac:dyDescent="0.3">
      <c r="A54" s="2">
        <v>42711</v>
      </c>
      <c r="B54" s="3">
        <v>3475.75</v>
      </c>
      <c r="D54" s="3">
        <f t="array" ref="D54">IF(D53="","",IF(D53+1&lt;=$D$1,D53+1,""))</f>
        <v>52</v>
      </c>
      <c r="E54" s="3">
        <f t="array" aca="1" ref="E54" ca="1">IF(D54="","",AVERAGE(LN(OFFSET($B$3,$D54,0,$A$1-$D54,1)/OFFSET($B$3,0,0,$A$1-$D54,1))))</f>
        <v>-1.9854538420329592E-2</v>
      </c>
      <c r="F54" s="3">
        <f t="array" aca="1" ref="F54" ca="1">IF(D54="","",STDEV(LN(OFFSET($B$3,$D54,0,$A$1-$D54,1)/OFFSET($B$3,0,0,$A$1-$D54,1))))</f>
        <v>0.16900621406790842</v>
      </c>
      <c r="G54" s="3">
        <f t="array" aca="1" ref="G54" ca="1">IF(D54="","",SKEW((((LN(OFFSET($B$3,$D54,0,$A$1-$D54,1)/OFFSET($B$3,0,0,$A$1-$D54,1)))-E54)/(F54))))</f>
        <v>-0.10172799174908698</v>
      </c>
      <c r="H54" s="3">
        <f t="array" aca="1" ref="H54" ca="1">IF(D54="","",KURT((((LN(OFFSET($B$3,$D54,0,$A$1-$D54,1)/OFFSET($B$3,0,0,$A$1-$D54,1)))-E54)/(F54))))+3</f>
        <v>3.3294950471033338</v>
      </c>
      <c r="I54" s="3">
        <f t="array" aca="1" ref="I54" ca="1">IF(D54="","",STDEV(IF(LN(OFFSET($B$3,$D54,0,$A$1-$D54,1)/OFFSET($B$3,0,0,$A$1-$D54,1))&gt;E54,LN(OFFSET($B$3,$D54,0,$A$1-$D54,1)/OFFSET($B$3,0,0,$A$1-$D54,1)),"")))/F54</f>
        <v>0.61462751416521588</v>
      </c>
      <c r="J54" s="3">
        <f t="array" aca="1" ref="J54" ca="1">IF(D54="","",STDEV(IF(LN(OFFSET($B$3,$D54,0,$A$1-$D54,1)/OFFSET($B$3,0,0,$A$1-$D54,1))&lt;E54,LN(OFFSET($B$3,$D54,0,$A$1-$D54,1)/OFFSET($B$3,0,0,$A$1-$D54,1)),"")))/F54</f>
        <v>0.66965261315561686</v>
      </c>
    </row>
    <row r="55" spans="1:10" x14ac:dyDescent="0.3">
      <c r="A55" s="2">
        <v>42710</v>
      </c>
      <c r="B55" s="3">
        <v>3459.15</v>
      </c>
      <c r="D55" s="3">
        <f t="array" ref="D55">IF(D54="","",IF(D54+1&lt;=$D$1,D54+1,""))</f>
        <v>53</v>
      </c>
      <c r="E55" s="3">
        <f t="array" aca="1" ref="E55" ca="1">IF(D55="","",AVERAGE(LN(OFFSET($B$3,$D55,0,$A$1-$D55,1)/OFFSET($B$3,0,0,$A$1-$D55,1))))</f>
        <v>-2.0233044855976653E-2</v>
      </c>
      <c r="F55" s="3">
        <f t="array" aca="1" ref="F55" ca="1">IF(D55="","",STDEV(LN(OFFSET($B$3,$D55,0,$A$1-$D55,1)/OFFSET($B$3,0,0,$A$1-$D55,1))))</f>
        <v>0.17119223389978575</v>
      </c>
      <c r="G55" s="3">
        <f t="array" aca="1" ref="G55" ca="1">IF(D55="","",SKEW((((LN(OFFSET($B$3,$D55,0,$A$1-$D55,1)/OFFSET($B$3,0,0,$A$1-$D55,1)))-E55)/(F55))))</f>
        <v>-0.1016399357780737</v>
      </c>
      <c r="H55" s="3">
        <f t="array" aca="1" ref="H55" ca="1">IF(D55="","",KURT((((LN(OFFSET($B$3,$D55,0,$A$1-$D55,1)/OFFSET($B$3,0,0,$A$1-$D55,1)))-E55)/(F55))))+3</f>
        <v>3.3249498588471744</v>
      </c>
      <c r="I55" s="3">
        <f t="array" aca="1" ref="I55" ca="1">IF(D55="","",STDEV(IF(LN(OFFSET($B$3,$D55,0,$A$1-$D55,1)/OFFSET($B$3,0,0,$A$1-$D55,1))&gt;E55,LN(OFFSET($B$3,$D55,0,$A$1-$D55,1)/OFFSET($B$3,0,0,$A$1-$D55,1)),"")))/F55</f>
        <v>0.61349032344199828</v>
      </c>
      <c r="J55" s="3">
        <f t="array" aca="1" ref="J55" ca="1">IF(D55="","",STDEV(IF(LN(OFFSET($B$3,$D55,0,$A$1-$D55,1)/OFFSET($B$3,0,0,$A$1-$D55,1))&lt;E55,LN(OFFSET($B$3,$D55,0,$A$1-$D55,1)/OFFSET($B$3,0,0,$A$1-$D55,1)),"")))/F55</f>
        <v>0.67019328188512783</v>
      </c>
    </row>
    <row r="56" spans="1:10" x14ac:dyDescent="0.3">
      <c r="A56" s="2">
        <v>42709</v>
      </c>
      <c r="B56" s="3">
        <v>3469.41</v>
      </c>
      <c r="D56" s="3">
        <f t="array" ref="D56">IF(D55="","",IF(D55+1&lt;=$D$1,D55+1,""))</f>
        <v>54</v>
      </c>
      <c r="E56" s="3">
        <f t="array" aca="1" ref="E56" ca="1">IF(D56="","",AVERAGE(LN(OFFSET($B$3,$D56,0,$A$1-$D56,1)/OFFSET($B$3,0,0,$A$1-$D56,1))))</f>
        <v>-2.0612503815262941E-2</v>
      </c>
      <c r="F56" s="3">
        <f t="array" aca="1" ref="F56" ca="1">IF(D56="","",STDEV(LN(OFFSET($B$3,$D56,0,$A$1-$D56,1)/OFFSET($B$3,0,0,$A$1-$D56,1))))</f>
        <v>0.17338211212713378</v>
      </c>
      <c r="G56" s="3">
        <f t="array" aca="1" ref="G56" ca="1">IF(D56="","",SKEW((((LN(OFFSET($B$3,$D56,0,$A$1-$D56,1)/OFFSET($B$3,0,0,$A$1-$D56,1)))-E56)/(F56))))</f>
        <v>-0.10095540276527513</v>
      </c>
      <c r="H56" s="3">
        <f t="array" aca="1" ref="H56" ca="1">IF(D56="","",KURT((((LN(OFFSET($B$3,$D56,0,$A$1-$D56,1)/OFFSET($B$3,0,0,$A$1-$D56,1)))-E56)/(F56))))+3</f>
        <v>3.3201439577009313</v>
      </c>
      <c r="I56" s="3">
        <f t="array" aca="1" ref="I56" ca="1">IF(D56="","",STDEV(IF(LN(OFFSET($B$3,$D56,0,$A$1-$D56,1)/OFFSET($B$3,0,0,$A$1-$D56,1))&gt;E56,LN(OFFSET($B$3,$D56,0,$A$1-$D56,1)/OFFSET($B$3,0,0,$A$1-$D56,1)),"")))/F56</f>
        <v>0.61163987425899968</v>
      </c>
      <c r="J56" s="3">
        <f t="array" aca="1" ref="J56" ca="1">IF(D56="","",STDEV(IF(LN(OFFSET($B$3,$D56,0,$A$1-$D56,1)/OFFSET($B$3,0,0,$A$1-$D56,1))&lt;E56,LN(OFFSET($B$3,$D56,0,$A$1-$D56,1)/OFFSET($B$3,0,0,$A$1-$D56,1)),"")))/F56</f>
        <v>0.67115523581655134</v>
      </c>
    </row>
    <row r="57" spans="1:10" x14ac:dyDescent="0.3">
      <c r="A57" s="2">
        <v>42706</v>
      </c>
      <c r="B57" s="3">
        <v>3528.95</v>
      </c>
      <c r="D57" s="3">
        <f t="array" ref="D57">IF(D56="","",IF(D56+1&lt;=$D$1,D56+1,""))</f>
        <v>55</v>
      </c>
      <c r="E57" s="3">
        <f t="array" aca="1" ref="E57" ca="1">IF(D57="","",AVERAGE(LN(OFFSET($B$3,$D57,0,$A$1-$D57,1)/OFFSET($B$3,0,0,$A$1-$D57,1))))</f>
        <v>-2.0989232873630654E-2</v>
      </c>
      <c r="F57" s="3">
        <f t="array" aca="1" ref="F57" ca="1">IF(D57="","",STDEV(LN(OFFSET($B$3,$D57,0,$A$1-$D57,1)/OFFSET($B$3,0,0,$A$1-$D57,1))))</f>
        <v>0.1755507058836103</v>
      </c>
      <c r="G57" s="3">
        <f t="array" aca="1" ref="G57" ca="1">IF(D57="","",SKEW((((LN(OFFSET($B$3,$D57,0,$A$1-$D57,1)/OFFSET($B$3,0,0,$A$1-$D57,1)))-E57)/(F57))))</f>
        <v>-9.9292865025350993E-2</v>
      </c>
      <c r="H57" s="3">
        <f t="array" aca="1" ref="H57" ca="1">IF(D57="","",KURT((((LN(OFFSET($B$3,$D57,0,$A$1-$D57,1)/OFFSET($B$3,0,0,$A$1-$D57,1)))-E57)/(F57))))+3</f>
        <v>3.3169125375016106</v>
      </c>
      <c r="I57" s="3">
        <f t="array" aca="1" ref="I57" ca="1">IF(D57="","",STDEV(IF(LN(OFFSET($B$3,$D57,0,$A$1-$D57,1)/OFFSET($B$3,0,0,$A$1-$D57,1))&gt;E57,LN(OFFSET($B$3,$D57,0,$A$1-$D57,1)/OFFSET($B$3,0,0,$A$1-$D57,1)),"")))/F57</f>
        <v>0.60996587495599242</v>
      </c>
      <c r="J57" s="3">
        <f t="array" aca="1" ref="J57" ca="1">IF(D57="","",STDEV(IF(LN(OFFSET($B$3,$D57,0,$A$1-$D57,1)/OFFSET($B$3,0,0,$A$1-$D57,1))&lt;E57,LN(OFFSET($B$3,$D57,0,$A$1-$D57,1)/OFFSET($B$3,0,0,$A$1-$D57,1)),"")))/F57</f>
        <v>0.67102181522195403</v>
      </c>
    </row>
    <row r="58" spans="1:10" x14ac:dyDescent="0.3">
      <c r="A58" s="2">
        <v>42705</v>
      </c>
      <c r="B58" s="3">
        <v>3565.04</v>
      </c>
      <c r="D58" s="3">
        <f t="array" ref="D58">IF(D57="","",IF(D57+1&lt;=$D$1,D57+1,""))</f>
        <v>56</v>
      </c>
      <c r="E58" s="3">
        <f t="array" aca="1" ref="E58" ca="1">IF(D58="","",AVERAGE(LN(OFFSET($B$3,$D58,0,$A$1-$D58,1)/OFFSET($B$3,0,0,$A$1-$D58,1))))</f>
        <v>-2.1365288201748961E-2</v>
      </c>
      <c r="F58" s="3">
        <f t="array" aca="1" ref="F58" ca="1">IF(D58="","",STDEV(LN(OFFSET($B$3,$D58,0,$A$1-$D58,1)/OFFSET($B$3,0,0,$A$1-$D58,1))))</f>
        <v>0.17766914621884078</v>
      </c>
      <c r="G58" s="3">
        <f t="array" aca="1" ref="G58" ca="1">IF(D58="","",SKEW((((LN(OFFSET($B$3,$D58,0,$A$1-$D58,1)/OFFSET($B$3,0,0,$A$1-$D58,1)))-E58)/(F58))))</f>
        <v>-9.7050579915061858E-2</v>
      </c>
      <c r="H58" s="3">
        <f t="array" aca="1" ref="H58" ca="1">IF(D58="","",KURT((((LN(OFFSET($B$3,$D58,0,$A$1-$D58,1)/OFFSET($B$3,0,0,$A$1-$D58,1)))-E58)/(F58))))+3</f>
        <v>3.3191664942830368</v>
      </c>
      <c r="I58" s="3">
        <f t="array" aca="1" ref="I58" ca="1">IF(D58="","",STDEV(IF(LN(OFFSET($B$3,$D58,0,$A$1-$D58,1)/OFFSET($B$3,0,0,$A$1-$D58,1))&gt;E58,LN(OFFSET($B$3,$D58,0,$A$1-$D58,1)/OFFSET($B$3,0,0,$A$1-$D58,1)),"")))/F58</f>
        <v>0.60930201248535376</v>
      </c>
      <c r="J58" s="3">
        <f t="array" aca="1" ref="J58" ca="1">IF(D58="","",STDEV(IF(LN(OFFSET($B$3,$D58,0,$A$1-$D58,1)/OFFSET($B$3,0,0,$A$1-$D58,1))&lt;E58,LN(OFFSET($B$3,$D58,0,$A$1-$D58,1)/OFFSET($B$3,0,0,$A$1-$D58,1)),"")))/F58</f>
        <v>0.67095268101500083</v>
      </c>
    </row>
    <row r="59" spans="1:10" x14ac:dyDescent="0.3">
      <c r="A59" s="2">
        <v>42704</v>
      </c>
      <c r="B59" s="3">
        <v>3538</v>
      </c>
      <c r="D59" s="3">
        <f t="array" ref="D59">IF(D58="","",IF(D58+1&lt;=$D$1,D58+1,""))</f>
        <v>57</v>
      </c>
      <c r="E59" s="3">
        <f t="array" aca="1" ref="E59" ca="1">IF(D59="","",AVERAGE(LN(OFFSET($B$3,$D59,0,$A$1-$D59,1)/OFFSET($B$3,0,0,$A$1-$D59,1))))</f>
        <v>-2.1737836574915584E-2</v>
      </c>
      <c r="F59" s="3">
        <f t="array" aca="1" ref="F59" ca="1">IF(D59="","",STDEV(LN(OFFSET($B$3,$D59,0,$A$1-$D59,1)/OFFSET($B$3,0,0,$A$1-$D59,1))))</f>
        <v>0.17979592877845926</v>
      </c>
      <c r="G59" s="3">
        <f t="array" aca="1" ref="G59" ca="1">IF(D59="","",SKEW((((LN(OFFSET($B$3,$D59,0,$A$1-$D59,1)/OFFSET($B$3,0,0,$A$1-$D59,1)))-E59)/(F59))))</f>
        <v>-9.3430229820262625E-2</v>
      </c>
      <c r="H59" s="3">
        <f t="array" aca="1" ref="H59" ca="1">IF(D59="","",KURT((((LN(OFFSET($B$3,$D59,0,$A$1-$D59,1)/OFFSET($B$3,0,0,$A$1-$D59,1)))-E59)/(F59))))+3</f>
        <v>3.3208515105893004</v>
      </c>
      <c r="I59" s="3">
        <f t="array" aca="1" ref="I59" ca="1">IF(D59="","",STDEV(IF(LN(OFFSET($B$3,$D59,0,$A$1-$D59,1)/OFFSET($B$3,0,0,$A$1-$D59,1))&gt;E59,LN(OFFSET($B$3,$D59,0,$A$1-$D59,1)/OFFSET($B$3,0,0,$A$1-$D59,1)),"")))/F59</f>
        <v>0.60951392016274175</v>
      </c>
      <c r="J59" s="3">
        <f t="array" aca="1" ref="J59" ca="1">IF(D59="","",STDEV(IF(LN(OFFSET($B$3,$D59,0,$A$1-$D59,1)/OFFSET($B$3,0,0,$A$1-$D59,1))&lt;E59,LN(OFFSET($B$3,$D59,0,$A$1-$D59,1)/OFFSET($B$3,0,0,$A$1-$D59,1)),"")))/F59</f>
        <v>0.67203188024782001</v>
      </c>
    </row>
    <row r="60" spans="1:10" x14ac:dyDescent="0.3">
      <c r="A60" s="2">
        <v>42703</v>
      </c>
      <c r="B60" s="3">
        <v>3564.04</v>
      </c>
      <c r="D60" s="3">
        <f t="array" ref="D60">IF(D59="","",IF(D59+1&lt;=$D$1,D59+1,""))</f>
        <v>58</v>
      </c>
      <c r="E60" s="3">
        <f t="array" aca="1" ref="E60" ca="1">IF(D60="","",AVERAGE(LN(OFFSET($B$3,$D60,0,$A$1-$D60,1)/OFFSET($B$3,0,0,$A$1-$D60,1))))</f>
        <v>-2.2114731926712382E-2</v>
      </c>
      <c r="F60" s="3">
        <f t="array" aca="1" ref="F60" ca="1">IF(D60="","",STDEV(LN(OFFSET($B$3,$D60,0,$A$1-$D60,1)/OFFSET($B$3,0,0,$A$1-$D60,1))))</f>
        <v>0.18191732906471508</v>
      </c>
      <c r="G60" s="3">
        <f t="array" aca="1" ref="G60" ca="1">IF(D60="","",SKEW((((LN(OFFSET($B$3,$D60,0,$A$1-$D60,1)/OFFSET($B$3,0,0,$A$1-$D60,1)))-E60)/(F60))))</f>
        <v>-8.9249229307815175E-2</v>
      </c>
      <c r="H60" s="3">
        <f t="array" aca="1" ref="H60" ca="1">IF(D60="","",KURT((((LN(OFFSET($B$3,$D60,0,$A$1-$D60,1)/OFFSET($B$3,0,0,$A$1-$D60,1)))-E60)/(F60))))+3</f>
        <v>3.3283534737434048</v>
      </c>
      <c r="I60" s="3">
        <f t="array" aca="1" ref="I60" ca="1">IF(D60="","",STDEV(IF(LN(OFFSET($B$3,$D60,0,$A$1-$D60,1)/OFFSET($B$3,0,0,$A$1-$D60,1))&gt;E60,LN(OFFSET($B$3,$D60,0,$A$1-$D60,1)/OFFSET($B$3,0,0,$A$1-$D60,1)),"")))/F60</f>
        <v>0.61036859728849135</v>
      </c>
      <c r="J60" s="3">
        <f t="array" aca="1" ref="J60" ca="1">IF(D60="","",STDEV(IF(LN(OFFSET($B$3,$D60,0,$A$1-$D60,1)/OFFSET($B$3,0,0,$A$1-$D60,1))&lt;E60,LN(OFFSET($B$3,$D60,0,$A$1-$D60,1)/OFFSET($B$3,0,0,$A$1-$D60,1)),"")))/F60</f>
        <v>0.67200329010219906</v>
      </c>
    </row>
    <row r="61" spans="1:10" x14ac:dyDescent="0.3">
      <c r="A61" s="2">
        <v>42702</v>
      </c>
      <c r="B61" s="3">
        <v>3535.08</v>
      </c>
      <c r="D61" s="3">
        <f t="array" ref="D61">IF(D60="","",IF(D60+1&lt;=$D$1,D60+1,""))</f>
        <v>59</v>
      </c>
      <c r="E61" s="3">
        <f t="array" aca="1" ref="E61" ca="1">IF(D61="","",AVERAGE(LN(OFFSET($B$3,$D61,0,$A$1-$D61,1)/OFFSET($B$3,0,0,$A$1-$D61,1))))</f>
        <v>-2.2489406217389069E-2</v>
      </c>
      <c r="F61" s="3">
        <f t="array" aca="1" ref="F61" ca="1">IF(D61="","",STDEV(LN(OFFSET($B$3,$D61,0,$A$1-$D61,1)/OFFSET($B$3,0,0,$A$1-$D61,1))))</f>
        <v>0.18393939968631831</v>
      </c>
      <c r="G61" s="3">
        <f t="array" aca="1" ref="G61" ca="1">IF(D61="","",SKEW((((LN(OFFSET($B$3,$D61,0,$A$1-$D61,1)/OFFSET($B$3,0,0,$A$1-$D61,1)))-E61)/(F61))))</f>
        <v>-8.573543061486491E-2</v>
      </c>
      <c r="H61" s="3">
        <f t="array" aca="1" ref="H61" ca="1">IF(D61="","",KURT((((LN(OFFSET($B$3,$D61,0,$A$1-$D61,1)/OFFSET($B$3,0,0,$A$1-$D61,1)))-E61)/(F61))))+3</f>
        <v>3.3273049507062638</v>
      </c>
      <c r="I61" s="3">
        <f t="array" aca="1" ref="I61" ca="1">IF(D61="","",STDEV(IF(LN(OFFSET($B$3,$D61,0,$A$1-$D61,1)/OFFSET($B$3,0,0,$A$1-$D61,1))&gt;E61,LN(OFFSET($B$3,$D61,0,$A$1-$D61,1)/OFFSET($B$3,0,0,$A$1-$D61,1)),"")))/F61</f>
        <v>0.61104215308656384</v>
      </c>
      <c r="J61" s="3">
        <f t="array" aca="1" ref="J61" ca="1">IF(D61="","",STDEV(IF(LN(OFFSET($B$3,$D61,0,$A$1-$D61,1)/OFFSET($B$3,0,0,$A$1-$D61,1))&lt;E61,LN(OFFSET($B$3,$D61,0,$A$1-$D61,1)/OFFSET($B$3,0,0,$A$1-$D61,1)),"")))/F61</f>
        <v>0.67043442182012414</v>
      </c>
    </row>
    <row r="62" spans="1:10" x14ac:dyDescent="0.3">
      <c r="A62" s="2">
        <v>42699</v>
      </c>
      <c r="B62" s="3">
        <v>3521.3</v>
      </c>
      <c r="D62" s="3">
        <f t="array" ref="D62">IF(D61="","",IF(D61+1&lt;=$D$1,D61+1,""))</f>
        <v>60</v>
      </c>
      <c r="E62" s="3">
        <f t="array" aca="1" ref="E62" ca="1">IF(D62="","",AVERAGE(LN(OFFSET($B$3,$D62,0,$A$1-$D62,1)/OFFSET($B$3,0,0,$A$1-$D62,1))))</f>
        <v>-2.286067519782569E-2</v>
      </c>
      <c r="F62" s="3">
        <f t="array" aca="1" ref="F62" ca="1">IF(D62="","",STDEV(LN(OFFSET($B$3,$D62,0,$A$1-$D62,1)/OFFSET($B$3,0,0,$A$1-$D62,1))))</f>
        <v>0.18591156834433215</v>
      </c>
      <c r="G62" s="3">
        <f t="array" aca="1" ref="G62" ca="1">IF(D62="","",SKEW((((LN(OFFSET($B$3,$D62,0,$A$1-$D62,1)/OFFSET($B$3,0,0,$A$1-$D62,1)))-E62)/(F62))))</f>
        <v>-8.5023756290857122E-2</v>
      </c>
      <c r="H62" s="3">
        <f t="array" aca="1" ref="H62" ca="1">IF(D62="","",KURT((((LN(OFFSET($B$3,$D62,0,$A$1-$D62,1)/OFFSET($B$3,0,0,$A$1-$D62,1)))-E62)/(F62))))+3</f>
        <v>3.3244167034362033</v>
      </c>
      <c r="I62" s="3">
        <f t="array" aca="1" ref="I62" ca="1">IF(D62="","",STDEV(IF(LN(OFFSET($B$3,$D62,0,$A$1-$D62,1)/OFFSET($B$3,0,0,$A$1-$D62,1))&gt;E62,LN(OFFSET($B$3,$D62,0,$A$1-$D62,1)/OFFSET($B$3,0,0,$A$1-$D62,1)),"")))/F62</f>
        <v>0.61055368927346321</v>
      </c>
      <c r="J62" s="3">
        <f t="array" aca="1" ref="J62" ca="1">IF(D62="","",STDEV(IF(LN(OFFSET($B$3,$D62,0,$A$1-$D62,1)/OFFSET($B$3,0,0,$A$1-$D62,1))&lt;E62,LN(OFFSET($B$3,$D62,0,$A$1-$D62,1)/OFFSET($B$3,0,0,$A$1-$D62,1)),"")))/F62</f>
        <v>0.67279110076352311</v>
      </c>
    </row>
    <row r="63" spans="1:10" x14ac:dyDescent="0.3">
      <c r="A63" s="2">
        <v>42698</v>
      </c>
      <c r="B63" s="3">
        <v>3488.71</v>
      </c>
      <c r="D63" s="3">
        <f t="array" ref="D63">IF(D62="","",IF(D62+1&lt;=$D$1,D62+1,""))</f>
        <v>61</v>
      </c>
      <c r="E63" s="3">
        <f t="array" aca="1" ref="E63" ca="1">IF(D63="","",AVERAGE(LN(OFFSET($B$3,$D63,0,$A$1-$D63,1)/OFFSET($B$3,0,0,$A$1-$D63,1))))</f>
        <v>-2.3222073545948747E-2</v>
      </c>
      <c r="F63" s="3">
        <f t="array" aca="1" ref="F63" ca="1">IF(D63="","",STDEV(LN(OFFSET($B$3,$D63,0,$A$1-$D63,1)/OFFSET($B$3,0,0,$A$1-$D63,1))))</f>
        <v>0.18791420009201934</v>
      </c>
      <c r="G63" s="3">
        <f t="array" aca="1" ref="G63" ca="1">IF(D63="","",SKEW((((LN(OFFSET($B$3,$D63,0,$A$1-$D63,1)/OFFSET($B$3,0,0,$A$1-$D63,1)))-E63)/(F63))))</f>
        <v>-8.5448789940504796E-2</v>
      </c>
      <c r="H63" s="3">
        <f t="array" aca="1" ref="H63" ca="1">IF(D63="","",KURT((((LN(OFFSET($B$3,$D63,0,$A$1-$D63,1)/OFFSET($B$3,0,0,$A$1-$D63,1)))-E63)/(F63))))+3</f>
        <v>3.3260197902173956</v>
      </c>
      <c r="I63" s="3">
        <f t="array" aca="1" ref="I63" ca="1">IF(D63="","",STDEV(IF(LN(OFFSET($B$3,$D63,0,$A$1-$D63,1)/OFFSET($B$3,0,0,$A$1-$D63,1))&gt;E63,LN(OFFSET($B$3,$D63,0,$A$1-$D63,1)/OFFSET($B$3,0,0,$A$1-$D63,1)),"")))/F63</f>
        <v>0.60959902188970927</v>
      </c>
      <c r="J63" s="3">
        <f t="array" aca="1" ref="J63" ca="1">IF(D63="","",STDEV(IF(LN(OFFSET($B$3,$D63,0,$A$1-$D63,1)/OFFSET($B$3,0,0,$A$1-$D63,1))&lt;E63,LN(OFFSET($B$3,$D63,0,$A$1-$D63,1)/OFFSET($B$3,0,0,$A$1-$D63,1)),"")))/F63</f>
        <v>0.67427838129902351</v>
      </c>
    </row>
    <row r="64" spans="1:10" x14ac:dyDescent="0.3">
      <c r="A64" s="2">
        <v>42697</v>
      </c>
      <c r="B64" s="3">
        <v>3474.73</v>
      </c>
      <c r="D64" s="3">
        <f t="array" ref="D64">IF(D63="","",IF(D63+1&lt;=$D$1,D63+1,""))</f>
        <v>62</v>
      </c>
      <c r="E64" s="3">
        <f t="array" aca="1" ref="E64" ca="1">IF(D64="","",AVERAGE(LN(OFFSET($B$3,$D64,0,$A$1-$D64,1)/OFFSET($B$3,0,0,$A$1-$D64,1))))</f>
        <v>-2.3582100070648829E-2</v>
      </c>
      <c r="F64" s="3">
        <f t="array" aca="1" ref="F64" ca="1">IF(D64="","",STDEV(LN(OFFSET($B$3,$D64,0,$A$1-$D64,1)/OFFSET($B$3,0,0,$A$1-$D64,1))))</f>
        <v>0.1899453783780764</v>
      </c>
      <c r="G64" s="3">
        <f t="array" aca="1" ref="G64" ca="1">IF(D64="","",SKEW((((LN(OFFSET($B$3,$D64,0,$A$1-$D64,1)/OFFSET($B$3,0,0,$A$1-$D64,1)))-E64)/(F64))))</f>
        <v>-8.8426091542592844E-2</v>
      </c>
      <c r="H64" s="3">
        <f t="array" aca="1" ref="H64" ca="1">IF(D64="","",KURT((((LN(OFFSET($B$3,$D64,0,$A$1-$D64,1)/OFFSET($B$3,0,0,$A$1-$D64,1)))-E64)/(F64))))+3</f>
        <v>3.3309173647042103</v>
      </c>
      <c r="I64" s="3">
        <f t="array" aca="1" ref="I64" ca="1">IF(D64="","",STDEV(IF(LN(OFFSET($B$3,$D64,0,$A$1-$D64,1)/OFFSET($B$3,0,0,$A$1-$D64,1))&gt;E64,LN(OFFSET($B$3,$D64,0,$A$1-$D64,1)/OFFSET($B$3,0,0,$A$1-$D64,1)),"")))/F64</f>
        <v>0.60973553554934534</v>
      </c>
      <c r="J64" s="3">
        <f t="array" aca="1" ref="J64" ca="1">IF(D64="","",STDEV(IF(LN(OFFSET($B$3,$D64,0,$A$1-$D64,1)/OFFSET($B$3,0,0,$A$1-$D64,1))&lt;E64,LN(OFFSET($B$3,$D64,0,$A$1-$D64,1)/OFFSET($B$3,0,0,$A$1-$D64,1)),"")))/F64</f>
        <v>0.67477874595479537</v>
      </c>
    </row>
    <row r="65" spans="1:10" x14ac:dyDescent="0.3">
      <c r="A65" s="2">
        <v>42696</v>
      </c>
      <c r="B65" s="3">
        <v>3468.36</v>
      </c>
      <c r="D65" s="3">
        <f t="array" ref="D65">IF(D64="","",IF(D64+1&lt;=$D$1,D64+1,""))</f>
        <v>63</v>
      </c>
      <c r="E65" s="3">
        <f t="array" aca="1" ref="E65" ca="1">IF(D65="","",AVERAGE(LN(OFFSET($B$3,$D65,0,$A$1-$D65,1)/OFFSET($B$3,0,0,$A$1-$D65,1))))</f>
        <v>-2.3941986021306819E-2</v>
      </c>
      <c r="F65" s="3">
        <f t="array" aca="1" ref="F65" ca="1">IF(D65="","",STDEV(LN(OFFSET($B$3,$D65,0,$A$1-$D65,1)/OFFSET($B$3,0,0,$A$1-$D65,1))))</f>
        <v>0.19199538736412938</v>
      </c>
      <c r="G65" s="3">
        <f t="array" aca="1" ref="G65" ca="1">IF(D65="","",SKEW((((LN(OFFSET($B$3,$D65,0,$A$1-$D65,1)/OFFSET($B$3,0,0,$A$1-$D65,1)))-E65)/(F65))))</f>
        <v>-9.021972392674954E-2</v>
      </c>
      <c r="H65" s="3">
        <f t="array" aca="1" ref="H65" ca="1">IF(D65="","",KURT((((LN(OFFSET($B$3,$D65,0,$A$1-$D65,1)/OFFSET($B$3,0,0,$A$1-$D65,1)))-E65)/(F65))))+3</f>
        <v>3.3427196754524946</v>
      </c>
      <c r="I65" s="3">
        <f t="array" aca="1" ref="I65" ca="1">IF(D65="","",STDEV(IF(LN(OFFSET($B$3,$D65,0,$A$1-$D65,1)/OFFSET($B$3,0,0,$A$1-$D65,1))&gt;E65,LN(OFFSET($B$3,$D65,0,$A$1-$D65,1)/OFFSET($B$3,0,0,$A$1-$D65,1)),"")))/F65</f>
        <v>0.60987071920627911</v>
      </c>
      <c r="J65" s="3">
        <f t="array" aca="1" ref="J65" ca="1">IF(D65="","",STDEV(IF(LN(OFFSET($B$3,$D65,0,$A$1-$D65,1)/OFFSET($B$3,0,0,$A$1-$D65,1))&lt;E65,LN(OFFSET($B$3,$D65,0,$A$1-$D65,1)/OFFSET($B$3,0,0,$A$1-$D65,1)),"")))/F65</f>
        <v>0.67678869008271081</v>
      </c>
    </row>
    <row r="66" spans="1:10" x14ac:dyDescent="0.3">
      <c r="A66" s="2">
        <v>42695</v>
      </c>
      <c r="B66" s="3">
        <v>3441.11</v>
      </c>
      <c r="D66" s="3">
        <f t="array" ref="D66">IF(D65="","",IF(D65+1&lt;=$D$1,D65+1,""))</f>
        <v>64</v>
      </c>
      <c r="E66" s="3">
        <f t="array" aca="1" ref="E66" ca="1">IF(D66="","",AVERAGE(LN(OFFSET($B$3,$D66,0,$A$1-$D66,1)/OFFSET($B$3,0,0,$A$1-$D66,1))))</f>
        <v>-2.4290390399764689E-2</v>
      </c>
      <c r="F66" s="3">
        <f t="array" aca="1" ref="F66" ca="1">IF(D66="","",STDEV(LN(OFFSET($B$3,$D66,0,$A$1-$D66,1)/OFFSET($B$3,0,0,$A$1-$D66,1))))</f>
        <v>0.19404619419518171</v>
      </c>
      <c r="G66" s="3">
        <f t="array" aca="1" ref="G66" ca="1">IF(D66="","",SKEW((((LN(OFFSET($B$3,$D66,0,$A$1-$D66,1)/OFFSET($B$3,0,0,$A$1-$D66,1)))-E66)/(F66))))</f>
        <v>-9.2794938667676963E-2</v>
      </c>
      <c r="H66" s="3">
        <f t="array" aca="1" ref="H66" ca="1">IF(D66="","",KURT((((LN(OFFSET($B$3,$D66,0,$A$1-$D66,1)/OFFSET($B$3,0,0,$A$1-$D66,1)))-E66)/(F66))))+3</f>
        <v>3.3477713802688083</v>
      </c>
      <c r="I66" s="3">
        <f t="array" aca="1" ref="I66" ca="1">IF(D66="","",STDEV(IF(LN(OFFSET($B$3,$D66,0,$A$1-$D66,1)/OFFSET($B$3,0,0,$A$1-$D66,1))&gt;E66,LN(OFFSET($B$3,$D66,0,$A$1-$D66,1)/OFFSET($B$3,0,0,$A$1-$D66,1)),"")))/F66</f>
        <v>0.60996113534297314</v>
      </c>
      <c r="J66" s="3">
        <f t="array" aca="1" ref="J66" ca="1">IF(D66="","",STDEV(IF(LN(OFFSET($B$3,$D66,0,$A$1-$D66,1)/OFFSET($B$3,0,0,$A$1-$D66,1))&lt;E66,LN(OFFSET($B$3,$D66,0,$A$1-$D66,1)/OFFSET($B$3,0,0,$A$1-$D66,1)),"")))/F66</f>
        <v>0.67866305344268596</v>
      </c>
    </row>
    <row r="67" spans="1:10" x14ac:dyDescent="0.3">
      <c r="A67" s="2">
        <v>42692</v>
      </c>
      <c r="B67" s="3">
        <v>3417.46</v>
      </c>
      <c r="D67" s="3">
        <f t="array" ref="D67">IF(D66="","",IF(D66+1&lt;=$D$1,D66+1,""))</f>
        <v>65</v>
      </c>
      <c r="E67" s="3">
        <f t="array" aca="1" ref="E67" ca="1">IF(D67="","",AVERAGE(LN(OFFSET($B$3,$D67,0,$A$1-$D67,1)/OFFSET($B$3,0,0,$A$1-$D67,1))))</f>
        <v>-2.4636776017652164E-2</v>
      </c>
      <c r="F67" s="3">
        <f t="array" aca="1" ref="F67" ca="1">IF(D67="","",STDEV(LN(OFFSET($B$3,$D67,0,$A$1-$D67,1)/OFFSET($B$3,0,0,$A$1-$D67,1))))</f>
        <v>0.19618398426821365</v>
      </c>
      <c r="G67" s="3">
        <f t="array" aca="1" ref="G67" ca="1">IF(D67="","",SKEW((((LN(OFFSET($B$3,$D67,0,$A$1-$D67,1)/OFFSET($B$3,0,0,$A$1-$D67,1)))-E67)/(F67))))</f>
        <v>-9.6114978719540264E-2</v>
      </c>
      <c r="H67" s="3">
        <f t="array" aca="1" ref="H67" ca="1">IF(D67="","",KURT((((LN(OFFSET($B$3,$D67,0,$A$1-$D67,1)/OFFSET($B$3,0,0,$A$1-$D67,1)))-E67)/(F67))))+3</f>
        <v>3.3523969132935298</v>
      </c>
      <c r="I67" s="3">
        <f t="array" aca="1" ref="I67" ca="1">IF(D67="","",STDEV(IF(LN(OFFSET($B$3,$D67,0,$A$1-$D67,1)/OFFSET($B$3,0,0,$A$1-$D67,1))&gt;E67,LN(OFFSET($B$3,$D67,0,$A$1-$D67,1)/OFFSET($B$3,0,0,$A$1-$D67,1)),"")))/F67</f>
        <v>0.60967139845458618</v>
      </c>
      <c r="J67" s="3">
        <f t="array" aca="1" ref="J67" ca="1">IF(D67="","",STDEV(IF(LN(OFFSET($B$3,$D67,0,$A$1-$D67,1)/OFFSET($B$3,0,0,$A$1-$D67,1))&lt;E67,LN(OFFSET($B$3,$D67,0,$A$1-$D67,1)/OFFSET($B$3,0,0,$A$1-$D67,1)),"")))/F67</f>
        <v>0.68211454290737683</v>
      </c>
    </row>
    <row r="68" spans="1:10" x14ac:dyDescent="0.3">
      <c r="A68" s="2">
        <v>42691</v>
      </c>
      <c r="B68" s="3">
        <v>3436.53</v>
      </c>
      <c r="D68" s="3">
        <f t="array" ref="D68">IF(D67="","",IF(D67+1&lt;=$D$1,D67+1,""))</f>
        <v>66</v>
      </c>
      <c r="E68" s="3">
        <f t="array" aca="1" ref="E68" ca="1">IF(D68="","",AVERAGE(LN(OFFSET($B$3,$D68,0,$A$1-$D68,1)/OFFSET($B$3,0,0,$A$1-$D68,1))))</f>
        <v>-2.4978465174308084E-2</v>
      </c>
      <c r="F68" s="3">
        <f t="array" aca="1" ref="F68" ca="1">IF(D68="","",STDEV(LN(OFFSET($B$3,$D68,0,$A$1-$D68,1)/OFFSET($B$3,0,0,$A$1-$D68,1))))</f>
        <v>0.19829286851076092</v>
      </c>
      <c r="G68" s="3">
        <f t="array" aca="1" ref="G68" ca="1">IF(D68="","",SKEW((((LN(OFFSET($B$3,$D68,0,$A$1-$D68,1)/OFFSET($B$3,0,0,$A$1-$D68,1)))-E68)/(F68))))</f>
        <v>-9.8877730853108567E-2</v>
      </c>
      <c r="H68" s="3">
        <f t="array" aca="1" ref="H68" ca="1">IF(D68="","",KURT((((LN(OFFSET($B$3,$D68,0,$A$1-$D68,1)/OFFSET($B$3,0,0,$A$1-$D68,1)))-E68)/(F68))))+3</f>
        <v>3.3527529569435424</v>
      </c>
      <c r="I68" s="3">
        <f t="array" aca="1" ref="I68" ca="1">IF(D68="","",STDEV(IF(LN(OFFSET($B$3,$D68,0,$A$1-$D68,1)/OFFSET($B$3,0,0,$A$1-$D68,1))&gt;E68,LN(OFFSET($B$3,$D68,0,$A$1-$D68,1)/OFFSET($B$3,0,0,$A$1-$D68,1)),"")))/F68</f>
        <v>0.61026508821983694</v>
      </c>
      <c r="J68" s="3">
        <f t="array" aca="1" ref="J68" ca="1">IF(D68="","",STDEV(IF(LN(OFFSET($B$3,$D68,0,$A$1-$D68,1)/OFFSET($B$3,0,0,$A$1-$D68,1))&lt;E68,LN(OFFSET($B$3,$D68,0,$A$1-$D68,1)/OFFSET($B$3,0,0,$A$1-$D68,1)),"")))/F68</f>
        <v>0.68508090832390034</v>
      </c>
    </row>
    <row r="69" spans="1:10" x14ac:dyDescent="0.3">
      <c r="A69" s="2">
        <v>42690</v>
      </c>
      <c r="B69" s="3">
        <v>3429.59</v>
      </c>
      <c r="D69" s="3">
        <f t="array" ref="D69">IF(D68="","",IF(D68+1&lt;=$D$1,D68+1,""))</f>
        <v>67</v>
      </c>
      <c r="E69" s="3">
        <f t="array" aca="1" ref="E69" ca="1">IF(D69="","",AVERAGE(LN(OFFSET($B$3,$D69,0,$A$1-$D69,1)/OFFSET($B$3,0,0,$A$1-$D69,1))))</f>
        <v>-2.5322128488445051E-2</v>
      </c>
      <c r="F69" s="3">
        <f t="array" aca="1" ref="F69" ca="1">IF(D69="","",STDEV(LN(OFFSET($B$3,$D69,0,$A$1-$D69,1)/OFFSET($B$3,0,0,$A$1-$D69,1))))</f>
        <v>0.2003341156407322</v>
      </c>
      <c r="G69" s="3">
        <f t="array" aca="1" ref="G69" ca="1">IF(D69="","",SKEW((((LN(OFFSET($B$3,$D69,0,$A$1-$D69,1)/OFFSET($B$3,0,0,$A$1-$D69,1)))-E69)/(F69))))</f>
        <v>-9.92904539062546E-2</v>
      </c>
      <c r="H69" s="3">
        <f t="array" aca="1" ref="H69" ca="1">IF(D69="","",KURT((((LN(OFFSET($B$3,$D69,0,$A$1-$D69,1)/OFFSET($B$3,0,0,$A$1-$D69,1)))-E69)/(F69))))+3</f>
        <v>3.3498797372350979</v>
      </c>
      <c r="I69" s="3">
        <f t="array" aca="1" ref="I69" ca="1">IF(D69="","",STDEV(IF(LN(OFFSET($B$3,$D69,0,$A$1-$D69,1)/OFFSET($B$3,0,0,$A$1-$D69,1))&gt;E69,LN(OFFSET($B$3,$D69,0,$A$1-$D69,1)/OFFSET($B$3,0,0,$A$1-$D69,1)),"")))/F69</f>
        <v>0.61106019511788967</v>
      </c>
      <c r="J69" s="3">
        <f t="array" aca="1" ref="J69" ca="1">IF(D69="","",STDEV(IF(LN(OFFSET($B$3,$D69,0,$A$1-$D69,1)/OFFSET($B$3,0,0,$A$1-$D69,1))&lt;E69,LN(OFFSET($B$3,$D69,0,$A$1-$D69,1)/OFFSET($B$3,0,0,$A$1-$D69,1)),"")))/F69</f>
        <v>0.68636850558435747</v>
      </c>
    </row>
    <row r="70" spans="1:10" x14ac:dyDescent="0.3">
      <c r="A70" s="2">
        <v>42689</v>
      </c>
      <c r="B70" s="3">
        <v>3429.87</v>
      </c>
      <c r="D70" s="3">
        <f t="array" ref="D70">IF(D69="","",IF(D69+1&lt;=$D$1,D69+1,""))</f>
        <v>68</v>
      </c>
      <c r="E70" s="3">
        <f t="array" aca="1" ref="E70" ca="1">IF(D70="","",AVERAGE(LN(OFFSET($B$3,$D70,0,$A$1-$D70,1)/OFFSET($B$3,0,0,$A$1-$D70,1))))</f>
        <v>-2.5670915240911422E-2</v>
      </c>
      <c r="F70" s="3">
        <f t="array" aca="1" ref="F70" ca="1">IF(D70="","",STDEV(LN(OFFSET($B$3,$D70,0,$A$1-$D70,1)/OFFSET($B$3,0,0,$A$1-$D70,1))))</f>
        <v>0.20235476983867404</v>
      </c>
      <c r="G70" s="3">
        <f t="array" aca="1" ref="G70" ca="1">IF(D70="","",SKEW((((LN(OFFSET($B$3,$D70,0,$A$1-$D70,1)/OFFSET($B$3,0,0,$A$1-$D70,1)))-E70)/(F70))))</f>
        <v>-9.9244930216703012E-2</v>
      </c>
      <c r="H70" s="3">
        <f t="array" aca="1" ref="H70" ca="1">IF(D70="","",KURT((((LN(OFFSET($B$3,$D70,0,$A$1-$D70,1)/OFFSET($B$3,0,0,$A$1-$D70,1)))-E70)/(F70))))+3</f>
        <v>3.345718304802499</v>
      </c>
      <c r="I70" s="3">
        <f t="array" aca="1" ref="I70" ca="1">IF(D70="","",STDEV(IF(LN(OFFSET($B$3,$D70,0,$A$1-$D70,1)/OFFSET($B$3,0,0,$A$1-$D70,1))&gt;E70,LN(OFFSET($B$3,$D70,0,$A$1-$D70,1)/OFFSET($B$3,0,0,$A$1-$D70,1)),"")))/F70</f>
        <v>0.61087313016112321</v>
      </c>
      <c r="J70" s="3">
        <f t="array" aca="1" ref="J70" ca="1">IF(D70="","",STDEV(IF(LN(OFFSET($B$3,$D70,0,$A$1-$D70,1)/OFFSET($B$3,0,0,$A$1-$D70,1))&lt;E70,LN(OFFSET($B$3,$D70,0,$A$1-$D70,1)/OFFSET($B$3,0,0,$A$1-$D70,1)),"")))/F70</f>
        <v>0.68852379679842379</v>
      </c>
    </row>
    <row r="71" spans="1:10" x14ac:dyDescent="0.3">
      <c r="A71" s="2">
        <v>42688</v>
      </c>
      <c r="B71" s="3">
        <v>3430.25</v>
      </c>
      <c r="D71" s="3">
        <f t="array" ref="D71">IF(D70="","",IF(D70+1&lt;=$D$1,D70+1,""))</f>
        <v>69</v>
      </c>
      <c r="E71" s="3">
        <f t="array" aca="1" ref="E71" ca="1">IF(D71="","",AVERAGE(LN(OFFSET($B$3,$D71,0,$A$1-$D71,1)/OFFSET($B$3,0,0,$A$1-$D71,1))))</f>
        <v>-2.6013128874898917E-2</v>
      </c>
      <c r="F71" s="3">
        <f t="array" aca="1" ref="F71" ca="1">IF(D71="","",STDEV(LN(OFFSET($B$3,$D71,0,$A$1-$D71,1)/OFFSET($B$3,0,0,$A$1-$D71,1))))</f>
        <v>0.20431126848938011</v>
      </c>
      <c r="G71" s="3">
        <f t="array" aca="1" ref="G71" ca="1">IF(D71="","",SKEW((((LN(OFFSET($B$3,$D71,0,$A$1-$D71,1)/OFFSET($B$3,0,0,$A$1-$D71,1)))-E71)/(F71))))</f>
        <v>-0.10065190506991371</v>
      </c>
      <c r="H71" s="3">
        <f t="array" aca="1" ref="H71" ca="1">IF(D71="","",KURT((((LN(OFFSET($B$3,$D71,0,$A$1-$D71,1)/OFFSET($B$3,0,0,$A$1-$D71,1)))-E71)/(F71))))+3</f>
        <v>3.3451956457920424</v>
      </c>
      <c r="I71" s="3">
        <f t="array" aca="1" ref="I71" ca="1">IF(D71="","",STDEV(IF(LN(OFFSET($B$3,$D71,0,$A$1-$D71,1)/OFFSET($B$3,0,0,$A$1-$D71,1))&gt;E71,LN(OFFSET($B$3,$D71,0,$A$1-$D71,1)/OFFSET($B$3,0,0,$A$1-$D71,1)),"")))/F71</f>
        <v>0.61185359536354367</v>
      </c>
      <c r="J71" s="3">
        <f t="array" aca="1" ref="J71" ca="1">IF(D71="","",STDEV(IF(LN(OFFSET($B$3,$D71,0,$A$1-$D71,1)/OFFSET($B$3,0,0,$A$1-$D71,1))&lt;E71,LN(OFFSET($B$3,$D71,0,$A$1-$D71,1)/OFFSET($B$3,0,0,$A$1-$D71,1)),"")))/F71</f>
        <v>0.68898683645957493</v>
      </c>
    </row>
    <row r="72" spans="1:10" x14ac:dyDescent="0.3">
      <c r="A72" s="2">
        <v>42685</v>
      </c>
      <c r="B72" s="3">
        <v>3417.15</v>
      </c>
      <c r="D72" s="3">
        <f t="array" ref="D72">IF(D71="","",IF(D71+1&lt;=$D$1,D71+1,""))</f>
        <v>70</v>
      </c>
      <c r="E72" s="3">
        <f t="array" aca="1" ref="E72" ca="1">IF(D72="","",AVERAGE(LN(OFFSET($B$3,$D72,0,$A$1-$D72,1)/OFFSET($B$3,0,0,$A$1-$D72,1))))</f>
        <v>-2.6356356221079735E-2</v>
      </c>
      <c r="F72" s="3">
        <f t="array" aca="1" ref="F72" ca="1">IF(D72="","",STDEV(LN(OFFSET($B$3,$D72,0,$A$1-$D72,1)/OFFSET($B$3,0,0,$A$1-$D72,1))))</f>
        <v>0.20627685371606053</v>
      </c>
      <c r="G72" s="3">
        <f t="array" aca="1" ref="G72" ca="1">IF(D72="","",SKEW((((LN(OFFSET($B$3,$D72,0,$A$1-$D72,1)/OFFSET($B$3,0,0,$A$1-$D72,1)))-E72)/(F72))))</f>
        <v>-0.10199501205403119</v>
      </c>
      <c r="H72" s="3">
        <f t="array" aca="1" ref="H72" ca="1">IF(D72="","",KURT((((LN(OFFSET($B$3,$D72,0,$A$1-$D72,1)/OFFSET($B$3,0,0,$A$1-$D72,1)))-E72)/(F72))))+3</f>
        <v>3.3447061451304587</v>
      </c>
      <c r="I72" s="3">
        <f t="array" aca="1" ref="I72" ca="1">IF(D72="","",STDEV(IF(LN(OFFSET($B$3,$D72,0,$A$1-$D72,1)/OFFSET($B$3,0,0,$A$1-$D72,1))&gt;E72,LN(OFFSET($B$3,$D72,0,$A$1-$D72,1)/OFFSET($B$3,0,0,$A$1-$D72,1)),"")))/F72</f>
        <v>0.61204747568113649</v>
      </c>
      <c r="J72" s="3">
        <f t="array" aca="1" ref="J72" ca="1">IF(D72="","",STDEV(IF(LN(OFFSET($B$3,$D72,0,$A$1-$D72,1)/OFFSET($B$3,0,0,$A$1-$D72,1))&lt;E72,LN(OFFSET($B$3,$D72,0,$A$1-$D72,1)/OFFSET($B$3,0,0,$A$1-$D72,1)),"")))/F72</f>
        <v>0.69037193719970336</v>
      </c>
    </row>
    <row r="73" spans="1:10" x14ac:dyDescent="0.3">
      <c r="A73" s="2">
        <v>42684</v>
      </c>
      <c r="B73" s="3">
        <v>3390.61</v>
      </c>
      <c r="D73" s="3">
        <f t="array" ref="D73">IF(D72="","",IF(D72+1&lt;=$D$1,D72+1,""))</f>
        <v>71</v>
      </c>
      <c r="E73" s="3">
        <f t="array" aca="1" ref="E73" ca="1">IF(D73="","",AVERAGE(LN(OFFSET($B$3,$D73,0,$A$1-$D73,1)/OFFSET($B$3,0,0,$A$1-$D73,1))))</f>
        <v>-2.669645199233241E-2</v>
      </c>
      <c r="F73" s="3">
        <f t="array" aca="1" ref="F73" ca="1">IF(D73="","",STDEV(LN(OFFSET($B$3,$D73,0,$A$1-$D73,1)/OFFSET($B$3,0,0,$A$1-$D73,1))))</f>
        <v>0.20818510776379348</v>
      </c>
      <c r="G73" s="3">
        <f t="array" aca="1" ref="G73" ca="1">IF(D73="","",SKEW((((LN(OFFSET($B$3,$D73,0,$A$1-$D73,1)/OFFSET($B$3,0,0,$A$1-$D73,1)))-E73)/(F73))))</f>
        <v>-0.10360243465601625</v>
      </c>
      <c r="H73" s="3">
        <f t="array" aca="1" ref="H73" ca="1">IF(D73="","",KURT((((LN(OFFSET($B$3,$D73,0,$A$1-$D73,1)/OFFSET($B$3,0,0,$A$1-$D73,1)))-E73)/(F73))))+3</f>
        <v>3.34488848206919</v>
      </c>
      <c r="I73" s="3">
        <f t="array" aca="1" ref="I73" ca="1">IF(D73="","",STDEV(IF(LN(OFFSET($B$3,$D73,0,$A$1-$D73,1)/OFFSET($B$3,0,0,$A$1-$D73,1))&gt;E73,LN(OFFSET($B$3,$D73,0,$A$1-$D73,1)/OFFSET($B$3,0,0,$A$1-$D73,1)),"")))/F73</f>
        <v>0.61194372579911771</v>
      </c>
      <c r="J73" s="3">
        <f t="array" aca="1" ref="J73" ca="1">IF(D73="","",STDEV(IF(LN(OFFSET($B$3,$D73,0,$A$1-$D73,1)/OFFSET($B$3,0,0,$A$1-$D73,1))&lt;E73,LN(OFFSET($B$3,$D73,0,$A$1-$D73,1)/OFFSET($B$3,0,0,$A$1-$D73,1)),"")))/F73</f>
        <v>0.69125048609183537</v>
      </c>
    </row>
    <row r="74" spans="1:10" x14ac:dyDescent="0.3">
      <c r="A74" s="2">
        <v>42683</v>
      </c>
      <c r="B74" s="3">
        <v>3353.05</v>
      </c>
      <c r="D74" s="3">
        <f t="array" ref="D74">IF(D73="","",IF(D73+1&lt;=$D$1,D73+1,""))</f>
        <v>72</v>
      </c>
      <c r="E74" s="3">
        <f t="array" aca="1" ref="E74" ca="1">IF(D74="","",AVERAGE(LN(OFFSET($B$3,$D74,0,$A$1-$D74,1)/OFFSET($B$3,0,0,$A$1-$D74,1))))</f>
        <v>-2.7030885442344599E-2</v>
      </c>
      <c r="F74" s="3">
        <f t="array" aca="1" ref="F74" ca="1">IF(D74="","",STDEV(LN(OFFSET($B$3,$D74,0,$A$1-$D74,1)/OFFSET($B$3,0,0,$A$1-$D74,1))))</f>
        <v>0.2100826256507046</v>
      </c>
      <c r="G74" s="3">
        <f t="array" aca="1" ref="G74" ca="1">IF(D74="","",SKEW((((LN(OFFSET($B$3,$D74,0,$A$1-$D74,1)/OFFSET($B$3,0,0,$A$1-$D74,1)))-E74)/(F74))))</f>
        <v>-0.10704478756090632</v>
      </c>
      <c r="H74" s="3">
        <f t="array" aca="1" ref="H74" ca="1">IF(D74="","",KURT((((LN(OFFSET($B$3,$D74,0,$A$1-$D74,1)/OFFSET($B$3,0,0,$A$1-$D74,1)))-E74)/(F74))))+3</f>
        <v>3.345166474967554</v>
      </c>
      <c r="I74" s="3">
        <f t="array" aca="1" ref="I74" ca="1">IF(D74="","",STDEV(IF(LN(OFFSET($B$3,$D74,0,$A$1-$D74,1)/OFFSET($B$3,0,0,$A$1-$D74,1))&gt;E74,LN(OFFSET($B$3,$D74,0,$A$1-$D74,1)/OFFSET($B$3,0,0,$A$1-$D74,1)),"")))/F74</f>
        <v>0.61178520362691469</v>
      </c>
      <c r="J74" s="3">
        <f t="array" aca="1" ref="J74" ca="1">IF(D74="","",STDEV(IF(LN(OFFSET($B$3,$D74,0,$A$1-$D74,1)/OFFSET($B$3,0,0,$A$1-$D74,1))&lt;E74,LN(OFFSET($B$3,$D74,0,$A$1-$D74,1)/OFFSET($B$3,0,0,$A$1-$D74,1)),"")))/F74</f>
        <v>0.69354783021231237</v>
      </c>
    </row>
    <row r="75" spans="1:10" x14ac:dyDescent="0.3">
      <c r="A75" s="2">
        <v>42682</v>
      </c>
      <c r="B75" s="3">
        <v>3371.12</v>
      </c>
      <c r="D75" s="3">
        <f t="array" ref="D75">IF(D74="","",IF(D74+1&lt;=$D$1,D74+1,""))</f>
        <v>73</v>
      </c>
      <c r="E75" s="3">
        <f t="array" aca="1" ref="E75" ca="1">IF(D75="","",AVERAGE(LN(OFFSET($B$3,$D75,0,$A$1-$D75,1)/OFFSET($B$3,0,0,$A$1-$D75,1))))</f>
        <v>-2.73674311180266E-2</v>
      </c>
      <c r="F75" s="3">
        <f t="array" aca="1" ref="F75" ca="1">IF(D75="","",STDEV(LN(OFFSET($B$3,$D75,0,$A$1-$D75,1)/OFFSET($B$3,0,0,$A$1-$D75,1))))</f>
        <v>0.21194769114351489</v>
      </c>
      <c r="G75" s="3">
        <f t="array" aca="1" ref="G75" ca="1">IF(D75="","",SKEW((((LN(OFFSET($B$3,$D75,0,$A$1-$D75,1)/OFFSET($B$3,0,0,$A$1-$D75,1)))-E75)/(F75))))</f>
        <v>-0.11223931753738382</v>
      </c>
      <c r="H75" s="3">
        <f t="array" aca="1" ref="H75" ca="1">IF(D75="","",KURT((((LN(OFFSET($B$3,$D75,0,$A$1-$D75,1)/OFFSET($B$3,0,0,$A$1-$D75,1)))-E75)/(F75))))+3</f>
        <v>3.3359953117554126</v>
      </c>
      <c r="I75" s="3">
        <f t="array" aca="1" ref="I75" ca="1">IF(D75="","",STDEV(IF(LN(OFFSET($B$3,$D75,0,$A$1-$D75,1)/OFFSET($B$3,0,0,$A$1-$D75,1))&gt;E75,LN(OFFSET($B$3,$D75,0,$A$1-$D75,1)/OFFSET($B$3,0,0,$A$1-$D75,1)),"")))/F75</f>
        <v>0.61147445681048129</v>
      </c>
      <c r="J75" s="3">
        <f t="array" aca="1" ref="J75" ca="1">IF(D75="","",STDEV(IF(LN(OFFSET($B$3,$D75,0,$A$1-$D75,1)/OFFSET($B$3,0,0,$A$1-$D75,1))&lt;E75,LN(OFFSET($B$3,$D75,0,$A$1-$D75,1)/OFFSET($B$3,0,0,$A$1-$D75,1)),"")))/F75</f>
        <v>0.69508895137228566</v>
      </c>
    </row>
    <row r="76" spans="1:10" x14ac:dyDescent="0.3">
      <c r="A76" s="2">
        <v>42681</v>
      </c>
      <c r="B76" s="3">
        <v>3356.59</v>
      </c>
      <c r="D76" s="3">
        <f t="array" ref="D76">IF(D75="","",IF(D75+1&lt;=$D$1,D75+1,""))</f>
        <v>74</v>
      </c>
      <c r="E76" s="3">
        <f t="array" aca="1" ref="E76" ca="1">IF(D76="","",AVERAGE(LN(OFFSET($B$3,$D76,0,$A$1-$D76,1)/OFFSET($B$3,0,0,$A$1-$D76,1))))</f>
        <v>-2.7722559010490228E-2</v>
      </c>
      <c r="F76" s="3">
        <f t="array" aca="1" ref="F76" ca="1">IF(D76="","",STDEV(LN(OFFSET($B$3,$D76,0,$A$1-$D76,1)/OFFSET($B$3,0,0,$A$1-$D76,1))))</f>
        <v>0.21382138042539445</v>
      </c>
      <c r="G76" s="3">
        <f t="array" aca="1" ref="G76" ca="1">IF(D76="","",SKEW((((LN(OFFSET($B$3,$D76,0,$A$1-$D76,1)/OFFSET($B$3,0,0,$A$1-$D76,1)))-E76)/(F76))))</f>
        <v>-0.11828374631337285</v>
      </c>
      <c r="H76" s="3">
        <f t="array" aca="1" ref="H76" ca="1">IF(D76="","",KURT((((LN(OFFSET($B$3,$D76,0,$A$1-$D76,1)/OFFSET($B$3,0,0,$A$1-$D76,1)))-E76)/(F76))))+3</f>
        <v>3.3246727290790026</v>
      </c>
      <c r="I76" s="3">
        <f t="array" aca="1" ref="I76" ca="1">IF(D76="","",STDEV(IF(LN(OFFSET($B$3,$D76,0,$A$1-$D76,1)/OFFSET($B$3,0,0,$A$1-$D76,1))&gt;E76,LN(OFFSET($B$3,$D76,0,$A$1-$D76,1)/OFFSET($B$3,0,0,$A$1-$D76,1)),"")))/F76</f>
        <v>0.6101789131872104</v>
      </c>
      <c r="J76" s="3">
        <f t="array" aca="1" ref="J76" ca="1">IF(D76="","",STDEV(IF(LN(OFFSET($B$3,$D76,0,$A$1-$D76,1)/OFFSET($B$3,0,0,$A$1-$D76,1))&lt;E76,LN(OFFSET($B$3,$D76,0,$A$1-$D76,1)/OFFSET($B$3,0,0,$A$1-$D76,1)),"")))/F76</f>
        <v>0.6975358147798133</v>
      </c>
    </row>
    <row r="77" spans="1:10" x14ac:dyDescent="0.3">
      <c r="A77" s="2">
        <v>42678</v>
      </c>
      <c r="B77" s="3">
        <v>3354.17</v>
      </c>
      <c r="D77" s="3">
        <f t="array" ref="D77">IF(D76="","",IF(D76+1&lt;=$D$1,D76+1,""))</f>
        <v>75</v>
      </c>
      <c r="E77" s="3">
        <f t="array" aca="1" ref="E77" ca="1">IF(D77="","",AVERAGE(LN(OFFSET($B$3,$D77,0,$A$1-$D77,1)/OFFSET($B$3,0,0,$A$1-$D77,1))))</f>
        <v>-2.8074599301563561E-2</v>
      </c>
      <c r="F77" s="3">
        <f t="array" aca="1" ref="F77" ca="1">IF(D77="","",STDEV(LN(OFFSET($B$3,$D77,0,$A$1-$D77,1)/OFFSET($B$3,0,0,$A$1-$D77,1))))</f>
        <v>0.21569499778789195</v>
      </c>
      <c r="G77" s="3">
        <f t="array" aca="1" ref="G77" ca="1">IF(D77="","",SKEW((((LN(OFFSET($B$3,$D77,0,$A$1-$D77,1)/OFFSET($B$3,0,0,$A$1-$D77,1)))-E77)/(F77))))</f>
        <v>-0.12533623544875078</v>
      </c>
      <c r="H77" s="3">
        <f t="array" aca="1" ref="H77" ca="1">IF(D77="","",KURT((((LN(OFFSET($B$3,$D77,0,$A$1-$D77,1)/OFFSET($B$3,0,0,$A$1-$D77,1)))-E77)/(F77))))+3</f>
        <v>3.3142313395598477</v>
      </c>
      <c r="I77" s="3">
        <f t="array" aca="1" ref="I77" ca="1">IF(D77="","",STDEV(IF(LN(OFFSET($B$3,$D77,0,$A$1-$D77,1)/OFFSET($B$3,0,0,$A$1-$D77,1))&gt;E77,LN(OFFSET($B$3,$D77,0,$A$1-$D77,1)/OFFSET($B$3,0,0,$A$1-$D77,1)),"")))/F77</f>
        <v>0.60960163146739232</v>
      </c>
      <c r="J77" s="3">
        <f t="array" aca="1" ref="J77" ca="1">IF(D77="","",STDEV(IF(LN(OFFSET($B$3,$D77,0,$A$1-$D77,1)/OFFSET($B$3,0,0,$A$1-$D77,1))&lt;E77,LN(OFFSET($B$3,$D77,0,$A$1-$D77,1)/OFFSET($B$3,0,0,$A$1-$D77,1)),"")))/F77</f>
        <v>0.69863477023041909</v>
      </c>
    </row>
    <row r="78" spans="1:10" x14ac:dyDescent="0.3">
      <c r="A78" s="2">
        <v>42677</v>
      </c>
      <c r="B78" s="3">
        <v>3365.08</v>
      </c>
      <c r="D78" s="3">
        <f t="array" ref="D78">IF(D77="","",IF(D77+1&lt;=$D$1,D77+1,""))</f>
        <v>76</v>
      </c>
      <c r="E78" s="3">
        <f t="array" aca="1" ref="E78" ca="1">IF(D78="","",AVERAGE(LN(OFFSET($B$3,$D78,0,$A$1-$D78,1)/OFFSET($B$3,0,0,$A$1-$D78,1))))</f>
        <v>-2.8423947718411571E-2</v>
      </c>
      <c r="F78" s="3">
        <f t="array" aca="1" ref="F78" ca="1">IF(D78="","",STDEV(LN(OFFSET($B$3,$D78,0,$A$1-$D78,1)/OFFSET($B$3,0,0,$A$1-$D78,1))))</f>
        <v>0.21753349252007456</v>
      </c>
      <c r="G78" s="3">
        <f t="array" aca="1" ref="G78" ca="1">IF(D78="","",SKEW((((LN(OFFSET($B$3,$D78,0,$A$1-$D78,1)/OFFSET($B$3,0,0,$A$1-$D78,1)))-E78)/(F78))))</f>
        <v>-0.13258489481199223</v>
      </c>
      <c r="H78" s="3">
        <f t="array" aca="1" ref="H78" ca="1">IF(D78="","",KURT((((LN(OFFSET($B$3,$D78,0,$A$1-$D78,1)/OFFSET($B$3,0,0,$A$1-$D78,1)))-E78)/(F78))))+3</f>
        <v>3.3069654109464586</v>
      </c>
      <c r="I78" s="3">
        <f t="array" aca="1" ref="I78" ca="1">IF(D78="","",STDEV(IF(LN(OFFSET($B$3,$D78,0,$A$1-$D78,1)/OFFSET($B$3,0,0,$A$1-$D78,1))&gt;E78,LN(OFFSET($B$3,$D78,0,$A$1-$D78,1)/OFFSET($B$3,0,0,$A$1-$D78,1)),"")))/F78</f>
        <v>0.60879624906212959</v>
      </c>
      <c r="J78" s="3">
        <f t="array" aca="1" ref="J78" ca="1">IF(D78="","",STDEV(IF(LN(OFFSET($B$3,$D78,0,$A$1-$D78,1)/OFFSET($B$3,0,0,$A$1-$D78,1))&lt;E78,LN(OFFSET($B$3,$D78,0,$A$1-$D78,1)/OFFSET($B$3,0,0,$A$1-$D78,1)),"")))/F78</f>
        <v>0.70007337600072772</v>
      </c>
    </row>
    <row r="79" spans="1:10" x14ac:dyDescent="0.3">
      <c r="A79" s="2">
        <v>42676</v>
      </c>
      <c r="B79" s="3">
        <v>3333.35</v>
      </c>
      <c r="D79" s="3">
        <f t="array" ref="D79">IF(D78="","",IF(D78+1&lt;=$D$1,D78+1,""))</f>
        <v>77</v>
      </c>
      <c r="E79" s="3">
        <f t="array" aca="1" ref="E79" ca="1">IF(D79="","",AVERAGE(LN(OFFSET($B$3,$D79,0,$A$1-$D79,1)/OFFSET($B$3,0,0,$A$1-$D79,1))))</f>
        <v>-2.8769659003841718E-2</v>
      </c>
      <c r="F79" s="3">
        <f t="array" aca="1" ref="F79" ca="1">IF(D79="","",STDEV(LN(OFFSET($B$3,$D79,0,$A$1-$D79,1)/OFFSET($B$3,0,0,$A$1-$D79,1))))</f>
        <v>0.21944138081743883</v>
      </c>
      <c r="G79" s="3">
        <f t="array" aca="1" ref="G79" ca="1">IF(D79="","",SKEW((((LN(OFFSET($B$3,$D79,0,$A$1-$D79,1)/OFFSET($B$3,0,0,$A$1-$D79,1)))-E79)/(F79))))</f>
        <v>-0.14059460528477077</v>
      </c>
      <c r="H79" s="3">
        <f t="array" aca="1" ref="H79" ca="1">IF(D79="","",KURT((((LN(OFFSET($B$3,$D79,0,$A$1-$D79,1)/OFFSET($B$3,0,0,$A$1-$D79,1)))-E79)/(F79))))+3</f>
        <v>3.2984869282439404</v>
      </c>
      <c r="I79" s="3">
        <f t="array" aca="1" ref="I79" ca="1">IF(D79="","",STDEV(IF(LN(OFFSET($B$3,$D79,0,$A$1-$D79,1)/OFFSET($B$3,0,0,$A$1-$D79,1))&gt;E79,LN(OFFSET($B$3,$D79,0,$A$1-$D79,1)/OFFSET($B$3,0,0,$A$1-$D79,1)),"")))/F79</f>
        <v>0.60721013871153706</v>
      </c>
      <c r="J79" s="3">
        <f t="array" aca="1" ref="J79" ca="1">IF(D79="","",STDEV(IF(LN(OFFSET($B$3,$D79,0,$A$1-$D79,1)/OFFSET($B$3,0,0,$A$1-$D79,1))&lt;E79,LN(OFFSET($B$3,$D79,0,$A$1-$D79,1)/OFFSET($B$3,0,0,$A$1-$D79,1)),"")))/F79</f>
        <v>0.70130006855510496</v>
      </c>
    </row>
    <row r="80" spans="1:10" x14ac:dyDescent="0.3">
      <c r="A80" s="2">
        <v>42675</v>
      </c>
      <c r="B80" s="3">
        <v>3359.05</v>
      </c>
      <c r="D80" s="3">
        <f t="array" ref="D80">IF(D79="","",IF(D79+1&lt;=$D$1,D79+1,""))</f>
        <v>78</v>
      </c>
      <c r="E80" s="3">
        <f t="array" aca="1" ref="E80" ca="1">IF(D80="","",AVERAGE(LN(OFFSET($B$3,$D80,0,$A$1-$D80,1)/OFFSET($B$3,0,0,$A$1-$D80,1))))</f>
        <v>-2.9128793112904078E-2</v>
      </c>
      <c r="F80" s="3">
        <f t="array" aca="1" ref="F80" ca="1">IF(D80="","",STDEV(LN(OFFSET($B$3,$D80,0,$A$1-$D80,1)/OFFSET($B$3,0,0,$A$1-$D80,1))))</f>
        <v>0.22137450023197092</v>
      </c>
      <c r="G80" s="3">
        <f t="array" aca="1" ref="G80" ca="1">IF(D80="","",SKEW((((LN(OFFSET($B$3,$D80,0,$A$1-$D80,1)/OFFSET($B$3,0,0,$A$1-$D80,1)))-E80)/(F80))))</f>
        <v>-0.14814505212801687</v>
      </c>
      <c r="H80" s="3">
        <f t="array" aca="1" ref="H80" ca="1">IF(D80="","",KURT((((LN(OFFSET($B$3,$D80,0,$A$1-$D80,1)/OFFSET($B$3,0,0,$A$1-$D80,1)))-E80)/(F80))))+3</f>
        <v>3.2936402616321798</v>
      </c>
      <c r="I80" s="3">
        <f t="array" aca="1" ref="I80" ca="1">IF(D80="","",STDEV(IF(LN(OFFSET($B$3,$D80,0,$A$1-$D80,1)/OFFSET($B$3,0,0,$A$1-$D80,1))&gt;E80,LN(OFFSET($B$3,$D80,0,$A$1-$D80,1)/OFFSET($B$3,0,0,$A$1-$D80,1)),"")))/F80</f>
        <v>0.60569221334813639</v>
      </c>
      <c r="J80" s="3">
        <f t="array" aca="1" ref="J80" ca="1">IF(D80="","",STDEV(IF(LN(OFFSET($B$3,$D80,0,$A$1-$D80,1)/OFFSET($B$3,0,0,$A$1-$D80,1))&lt;E80,LN(OFFSET($B$3,$D80,0,$A$1-$D80,1)/OFFSET($B$3,0,0,$A$1-$D80,1)),"")))/F80</f>
        <v>0.70358221209074212</v>
      </c>
    </row>
    <row r="81" spans="1:10" x14ac:dyDescent="0.3">
      <c r="A81" s="2">
        <v>42674</v>
      </c>
      <c r="B81" s="3">
        <v>3336.28</v>
      </c>
      <c r="D81" s="3">
        <f t="array" ref="D81">IF(D80="","",IF(D80+1&lt;=$D$1,D80+1,""))</f>
        <v>79</v>
      </c>
      <c r="E81" s="3">
        <f t="array" aca="1" ref="E81" ca="1">IF(D81="","",AVERAGE(LN(OFFSET($B$3,$D81,0,$A$1-$D81,1)/OFFSET($B$3,0,0,$A$1-$D81,1))))</f>
        <v>-2.9483216530644486E-2</v>
      </c>
      <c r="F81" s="3">
        <f t="array" aca="1" ref="F81" ca="1">IF(D81="","",STDEV(LN(OFFSET($B$3,$D81,0,$A$1-$D81,1)/OFFSET($B$3,0,0,$A$1-$D81,1))))</f>
        <v>0.22332669651251508</v>
      </c>
      <c r="G81" s="3">
        <f t="array" aca="1" ref="G81" ca="1">IF(D81="","",SKEW((((LN(OFFSET($B$3,$D81,0,$A$1-$D81,1)/OFFSET($B$3,0,0,$A$1-$D81,1)))-E81)/(F81))))</f>
        <v>-0.15530384486974289</v>
      </c>
      <c r="H81" s="3">
        <f t="array" aca="1" ref="H81" ca="1">IF(D81="","",KURT((((LN(OFFSET($B$3,$D81,0,$A$1-$D81,1)/OFFSET($B$3,0,0,$A$1-$D81,1)))-E81)/(F81))))+3</f>
        <v>3.2911602243286868</v>
      </c>
      <c r="I81" s="3">
        <f t="array" aca="1" ref="I81" ca="1">IF(D81="","",STDEV(IF(LN(OFFSET($B$3,$D81,0,$A$1-$D81,1)/OFFSET($B$3,0,0,$A$1-$D81,1))&gt;E81,LN(OFFSET($B$3,$D81,0,$A$1-$D81,1)/OFFSET($B$3,0,0,$A$1-$D81,1)),"")))/F81</f>
        <v>0.60415956226354517</v>
      </c>
      <c r="J81" s="3">
        <f t="array" aca="1" ref="J81" ca="1">IF(D81="","",STDEV(IF(LN(OFFSET($B$3,$D81,0,$A$1-$D81,1)/OFFSET($B$3,0,0,$A$1-$D81,1))&lt;E81,LN(OFFSET($B$3,$D81,0,$A$1-$D81,1)/OFFSET($B$3,0,0,$A$1-$D81,1)),"")))/F81</f>
        <v>0.70422098740790617</v>
      </c>
    </row>
    <row r="82" spans="1:10" x14ac:dyDescent="0.3">
      <c r="A82" s="2">
        <v>42671</v>
      </c>
      <c r="B82" s="3">
        <v>3340.13</v>
      </c>
      <c r="D82" s="3">
        <f t="array" ref="D82">IF(D81="","",IF(D81+1&lt;=$D$1,D81+1,""))</f>
        <v>80</v>
      </c>
      <c r="E82" s="3">
        <f t="array" aca="1" ref="E82" ca="1">IF(D82="","",AVERAGE(LN(OFFSET($B$3,$D82,0,$A$1-$D82,1)/OFFSET($B$3,0,0,$A$1-$D82,1))))</f>
        <v>-2.9835308675784537E-2</v>
      </c>
      <c r="F82" s="3">
        <f t="array" aca="1" ref="F82" ca="1">IF(D82="","",STDEV(LN(OFFSET($B$3,$D82,0,$A$1-$D82,1)/OFFSET($B$3,0,0,$A$1-$D82,1))))</f>
        <v>0.22528949182134098</v>
      </c>
      <c r="G82" s="3">
        <f t="array" aca="1" ref="G82" ca="1">IF(D82="","",SKEW((((LN(OFFSET($B$3,$D82,0,$A$1-$D82,1)/OFFSET($B$3,0,0,$A$1-$D82,1)))-E82)/(F82))))</f>
        <v>-0.1599459071915931</v>
      </c>
      <c r="H82" s="3">
        <f t="array" aca="1" ref="H82" ca="1">IF(D82="","",KURT((((LN(OFFSET($B$3,$D82,0,$A$1-$D82,1)/OFFSET($B$3,0,0,$A$1-$D82,1)))-E82)/(F82))))+3</f>
        <v>3.2978620683089477</v>
      </c>
      <c r="I82" s="3">
        <f t="array" aca="1" ref="I82" ca="1">IF(D82="","",STDEV(IF(LN(OFFSET($B$3,$D82,0,$A$1-$D82,1)/OFFSET($B$3,0,0,$A$1-$D82,1))&gt;E82,LN(OFFSET($B$3,$D82,0,$A$1-$D82,1)/OFFSET($B$3,0,0,$A$1-$D82,1)),"")))/F82</f>
        <v>0.6038889208998276</v>
      </c>
      <c r="J82" s="3">
        <f t="array" aca="1" ref="J82" ca="1">IF(D82="","",STDEV(IF(LN(OFFSET($B$3,$D82,0,$A$1-$D82,1)/OFFSET($B$3,0,0,$A$1-$D82,1))&lt;E82,LN(OFFSET($B$3,$D82,0,$A$1-$D82,1)/OFFSET($B$3,0,0,$A$1-$D82,1)),"")))/F82</f>
        <v>0.70400024679550122</v>
      </c>
    </row>
    <row r="83" spans="1:10" x14ac:dyDescent="0.3">
      <c r="A83" s="2">
        <v>42670</v>
      </c>
      <c r="B83" s="3">
        <v>3345.7</v>
      </c>
      <c r="D83" s="3">
        <f t="array" ref="D83">IF(D82="","",IF(D82+1&lt;=$D$1,D82+1,""))</f>
        <v>81</v>
      </c>
      <c r="E83" s="3">
        <f t="array" aca="1" ref="E83" ca="1">IF(D83="","",AVERAGE(LN(OFFSET($B$3,$D83,0,$A$1-$D83,1)/OFFSET($B$3,0,0,$A$1-$D83,1))))</f>
        <v>-3.0187714978262975E-2</v>
      </c>
      <c r="F83" s="3">
        <f t="array" aca="1" ref="F83" ca="1">IF(D83="","",STDEV(LN(OFFSET($B$3,$D83,0,$A$1-$D83,1)/OFFSET($B$3,0,0,$A$1-$D83,1))))</f>
        <v>0.22729863184840748</v>
      </c>
      <c r="G83" s="3">
        <f t="array" aca="1" ref="G83" ca="1">IF(D83="","",SKEW((((LN(OFFSET($B$3,$D83,0,$A$1-$D83,1)/OFFSET($B$3,0,0,$A$1-$D83,1)))-E83)/(F83))))</f>
        <v>-0.16589813277535689</v>
      </c>
      <c r="H83" s="3">
        <f t="array" aca="1" ref="H83" ca="1">IF(D83="","",KURT((((LN(OFFSET($B$3,$D83,0,$A$1-$D83,1)/OFFSET($B$3,0,0,$A$1-$D83,1)))-E83)/(F83))))+3</f>
        <v>3.3031043613020135</v>
      </c>
      <c r="I83" s="3">
        <f t="array" aca="1" ref="I83" ca="1">IF(D83="","",STDEV(IF(LN(OFFSET($B$3,$D83,0,$A$1-$D83,1)/OFFSET($B$3,0,0,$A$1-$D83,1))&gt;E83,LN(OFFSET($B$3,$D83,0,$A$1-$D83,1)/OFFSET($B$3,0,0,$A$1-$D83,1)),"")))/F83</f>
        <v>0.60338261870948828</v>
      </c>
      <c r="J83" s="3">
        <f t="array" aca="1" ref="J83" ca="1">IF(D83="","",STDEV(IF(LN(OFFSET($B$3,$D83,0,$A$1-$D83,1)/OFFSET($B$3,0,0,$A$1-$D83,1))&lt;E83,LN(OFFSET($B$3,$D83,0,$A$1-$D83,1)/OFFSET($B$3,0,0,$A$1-$D83,1)),"")))/F83</f>
        <v>0.70465392699387441</v>
      </c>
    </row>
    <row r="84" spans="1:10" x14ac:dyDescent="0.3">
      <c r="A84" s="2">
        <v>42669</v>
      </c>
      <c r="B84" s="3">
        <v>3354.8</v>
      </c>
      <c r="D84" s="3">
        <f t="array" ref="D84">IF(D83="","",IF(D83+1&lt;=$D$1,D83+1,""))</f>
        <v>82</v>
      </c>
      <c r="E84" s="3">
        <f t="array" aca="1" ref="E84" ca="1">IF(D84="","",AVERAGE(LN(OFFSET($B$3,$D84,0,$A$1-$D84,1)/OFFSET($B$3,0,0,$A$1-$D84,1))))</f>
        <v>-3.053696931536112E-2</v>
      </c>
      <c r="F84" s="3">
        <f t="array" aca="1" ref="F84" ca="1">IF(D84="","",STDEV(LN(OFFSET($B$3,$D84,0,$A$1-$D84,1)/OFFSET($B$3,0,0,$A$1-$D84,1))))</f>
        <v>0.22927561785826284</v>
      </c>
      <c r="G84" s="3">
        <f t="array" aca="1" ref="G84" ca="1">IF(D84="","",SKEW((((LN(OFFSET($B$3,$D84,0,$A$1-$D84,1)/OFFSET($B$3,0,0,$A$1-$D84,1)))-E84)/(F84))))</f>
        <v>-0.17198303653349578</v>
      </c>
      <c r="H84" s="3">
        <f t="array" aca="1" ref="H84" ca="1">IF(D84="","",KURT((((LN(OFFSET($B$3,$D84,0,$A$1-$D84,1)/OFFSET($B$3,0,0,$A$1-$D84,1)))-E84)/(F84))))+3</f>
        <v>3.3049863530782586</v>
      </c>
      <c r="I84" s="3">
        <f t="array" aca="1" ref="I84" ca="1">IF(D84="","",STDEV(IF(LN(OFFSET($B$3,$D84,0,$A$1-$D84,1)/OFFSET($B$3,0,0,$A$1-$D84,1))&gt;E84,LN(OFFSET($B$3,$D84,0,$A$1-$D84,1)/OFFSET($B$3,0,0,$A$1-$D84,1)),"")))/F84</f>
        <v>0.60210428664334092</v>
      </c>
      <c r="J84" s="3">
        <f t="array" aca="1" ref="J84" ca="1">IF(D84="","",STDEV(IF(LN(OFFSET($B$3,$D84,0,$A$1-$D84,1)/OFFSET($B$3,0,0,$A$1-$D84,1))&lt;E84,LN(OFFSET($B$3,$D84,0,$A$1-$D84,1)/OFFSET($B$3,0,0,$A$1-$D84,1)),"")))/F84</f>
        <v>0.70629647573130871</v>
      </c>
    </row>
    <row r="85" spans="1:10" x14ac:dyDescent="0.3">
      <c r="A85" s="2">
        <v>42668</v>
      </c>
      <c r="B85" s="3">
        <v>3367.45</v>
      </c>
      <c r="D85" s="3">
        <f t="array" ref="D85">IF(D84="","",IF(D84+1&lt;=$D$1,D84+1,""))</f>
        <v>83</v>
      </c>
      <c r="E85" s="3">
        <f t="array" aca="1" ref="E85" ca="1">IF(D85="","",AVERAGE(LN(OFFSET($B$3,$D85,0,$A$1-$D85,1)/OFFSET($B$3,0,0,$A$1-$D85,1))))</f>
        <v>-3.0888704853291402E-2</v>
      </c>
      <c r="F85" s="3">
        <f t="array" aca="1" ref="F85" ca="1">IF(D85="","",STDEV(LN(OFFSET($B$3,$D85,0,$A$1-$D85,1)/OFFSET($B$3,0,0,$A$1-$D85,1))))</f>
        <v>0.23126972788968256</v>
      </c>
      <c r="G85" s="3">
        <f t="array" aca="1" ref="G85" ca="1">IF(D85="","",SKEW((((LN(OFFSET($B$3,$D85,0,$A$1-$D85,1)/OFFSET($B$3,0,0,$A$1-$D85,1)))-E85)/(F85))))</f>
        <v>-0.17799480393788533</v>
      </c>
      <c r="H85" s="3">
        <f t="array" aca="1" ref="H85" ca="1">IF(D85="","",KURT((((LN(OFFSET($B$3,$D85,0,$A$1-$D85,1)/OFFSET($B$3,0,0,$A$1-$D85,1)))-E85)/(F85))))+3</f>
        <v>3.309934114715098</v>
      </c>
      <c r="I85" s="3">
        <f t="array" aca="1" ref="I85" ca="1">IF(D85="","",STDEV(IF(LN(OFFSET($B$3,$D85,0,$A$1-$D85,1)/OFFSET($B$3,0,0,$A$1-$D85,1))&gt;E85,LN(OFFSET($B$3,$D85,0,$A$1-$D85,1)/OFFSET($B$3,0,0,$A$1-$D85,1)),"")))/F85</f>
        <v>0.60111929057769331</v>
      </c>
      <c r="J85" s="3">
        <f t="array" aca="1" ref="J85" ca="1">IF(D85="","",STDEV(IF(LN(OFFSET($B$3,$D85,0,$A$1-$D85,1)/OFFSET($B$3,0,0,$A$1-$D85,1))&lt;E85,LN(OFFSET($B$3,$D85,0,$A$1-$D85,1)/OFFSET($B$3,0,0,$A$1-$D85,1)),"")))/F85</f>
        <v>0.70823344691321299</v>
      </c>
    </row>
    <row r="86" spans="1:10" x14ac:dyDescent="0.3">
      <c r="A86" s="2">
        <v>42667</v>
      </c>
      <c r="B86" s="3">
        <v>3367.58</v>
      </c>
      <c r="D86" s="3">
        <f t="array" ref="D86">IF(D85="","",IF(D85+1&lt;=$D$1,D85+1,""))</f>
        <v>84</v>
      </c>
      <c r="E86" s="3">
        <f t="array" aca="1" ref="E86" ca="1">IF(D86="","",AVERAGE(LN(OFFSET($B$3,$D86,0,$A$1-$D86,1)/OFFSET($B$3,0,0,$A$1-$D86,1))))</f>
        <v>-3.1245097207206418E-2</v>
      </c>
      <c r="F86" s="3">
        <f t="array" aca="1" ref="F86" ca="1">IF(D86="","",STDEV(LN(OFFSET($B$3,$D86,0,$A$1-$D86,1)/OFFSET($B$3,0,0,$A$1-$D86,1))))</f>
        <v>0.2332468336791324</v>
      </c>
      <c r="G86" s="3">
        <f t="array" aca="1" ref="G86" ca="1">IF(D86="","",SKEW((((LN(OFFSET($B$3,$D86,0,$A$1-$D86,1)/OFFSET($B$3,0,0,$A$1-$D86,1)))-E86)/(F86))))</f>
        <v>-0.18519413931274503</v>
      </c>
      <c r="H86" s="3">
        <f t="array" aca="1" ref="H86" ca="1">IF(D86="","",KURT((((LN(OFFSET($B$3,$D86,0,$A$1-$D86,1)/OFFSET($B$3,0,0,$A$1-$D86,1)))-E86)/(F86))))+3</f>
        <v>3.3138204513283607</v>
      </c>
      <c r="I86" s="3">
        <f t="array" aca="1" ref="I86" ca="1">IF(D86="","",STDEV(IF(LN(OFFSET($B$3,$D86,0,$A$1-$D86,1)/OFFSET($B$3,0,0,$A$1-$D86,1))&gt;E86,LN(OFFSET($B$3,$D86,0,$A$1-$D86,1)/OFFSET($B$3,0,0,$A$1-$D86,1)),"")))/F86</f>
        <v>0.60009526540936942</v>
      </c>
      <c r="J86" s="3">
        <f t="array" aca="1" ref="J86" ca="1">IF(D86="","",STDEV(IF(LN(OFFSET($B$3,$D86,0,$A$1-$D86,1)/OFFSET($B$3,0,0,$A$1-$D86,1))&lt;E86,LN(OFFSET($B$3,$D86,0,$A$1-$D86,1)/OFFSET($B$3,0,0,$A$1-$D86,1)),"")))/F86</f>
        <v>0.71077246963510654</v>
      </c>
    </row>
    <row r="87" spans="1:10" x14ac:dyDescent="0.3">
      <c r="A87" s="2">
        <v>42664</v>
      </c>
      <c r="B87" s="3">
        <v>3327.74</v>
      </c>
      <c r="D87" s="3">
        <f t="array" ref="D87">IF(D86="","",IF(D86+1&lt;=$D$1,D86+1,""))</f>
        <v>85</v>
      </c>
      <c r="E87" s="3">
        <f t="array" aca="1" ref="E87" ca="1">IF(D87="","",AVERAGE(LN(OFFSET($B$3,$D87,0,$A$1-$D87,1)/OFFSET($B$3,0,0,$A$1-$D87,1))))</f>
        <v>-3.160122911412426E-2</v>
      </c>
      <c r="F87" s="3">
        <f t="array" aca="1" ref="F87" ca="1">IF(D87="","",STDEV(LN(OFFSET($B$3,$D87,0,$A$1-$D87,1)/OFFSET($B$3,0,0,$A$1-$D87,1))))</f>
        <v>0.23524991050982708</v>
      </c>
      <c r="G87" s="3">
        <f t="array" aca="1" ref="G87" ca="1">IF(D87="","",SKEW((((LN(OFFSET($B$3,$D87,0,$A$1-$D87,1)/OFFSET($B$3,0,0,$A$1-$D87,1)))-E87)/(F87))))</f>
        <v>-0.19044131644120005</v>
      </c>
      <c r="H87" s="3">
        <f t="array" aca="1" ref="H87" ca="1">IF(D87="","",KURT((((LN(OFFSET($B$3,$D87,0,$A$1-$D87,1)/OFFSET($B$3,0,0,$A$1-$D87,1)))-E87)/(F87))))+3</f>
        <v>3.3200359537197706</v>
      </c>
      <c r="I87" s="3">
        <f t="array" aca="1" ref="I87" ca="1">IF(D87="","",STDEV(IF(LN(OFFSET($B$3,$D87,0,$A$1-$D87,1)/OFFSET($B$3,0,0,$A$1-$D87,1))&gt;E87,LN(OFFSET($B$3,$D87,0,$A$1-$D87,1)/OFFSET($B$3,0,0,$A$1-$D87,1)),"")))/F87</f>
        <v>0.59944366849805442</v>
      </c>
      <c r="J87" s="3">
        <f t="array" aca="1" ref="J87" ca="1">IF(D87="","",STDEV(IF(LN(OFFSET($B$3,$D87,0,$A$1-$D87,1)/OFFSET($B$3,0,0,$A$1-$D87,1))&lt;E87,LN(OFFSET($B$3,$D87,0,$A$1-$D87,1)/OFFSET($B$3,0,0,$A$1-$D87,1)),"")))/F87</f>
        <v>0.71210091130465103</v>
      </c>
    </row>
    <row r="88" spans="1:10" x14ac:dyDescent="0.3">
      <c r="A88" s="2">
        <v>42663</v>
      </c>
      <c r="B88" s="3">
        <v>3318.6</v>
      </c>
      <c r="D88" s="3">
        <f t="array" ref="D88">IF(D87="","",IF(D87+1&lt;=$D$1,D87+1,""))</f>
        <v>86</v>
      </c>
      <c r="E88" s="3">
        <f t="array" aca="1" ref="E88" ca="1">IF(D88="","",AVERAGE(LN(OFFSET($B$3,$D88,0,$A$1-$D88,1)/OFFSET($B$3,0,0,$A$1-$D88,1))))</f>
        <v>-3.1970126403590121E-2</v>
      </c>
      <c r="F88" s="3">
        <f t="array" aca="1" ref="F88" ca="1">IF(D88="","",STDEV(LN(OFFSET($B$3,$D88,0,$A$1-$D88,1)/OFFSET($B$3,0,0,$A$1-$D88,1))))</f>
        <v>0.23723509989172509</v>
      </c>
      <c r="G88" s="3">
        <f t="array" aca="1" ref="G88" ca="1">IF(D88="","",SKEW((((LN(OFFSET($B$3,$D88,0,$A$1-$D88,1)/OFFSET($B$3,0,0,$A$1-$D88,1)))-E88)/(F88))))</f>
        <v>-0.19550479572013099</v>
      </c>
      <c r="H88" s="3">
        <f t="array" aca="1" ref="H88" ca="1">IF(D88="","",KURT((((LN(OFFSET($B$3,$D88,0,$A$1-$D88,1)/OFFSET($B$3,0,0,$A$1-$D88,1)))-E88)/(F88))))+3</f>
        <v>3.3247730848512829</v>
      </c>
      <c r="I88" s="3">
        <f t="array" aca="1" ref="I88" ca="1">IF(D88="","",STDEV(IF(LN(OFFSET($B$3,$D88,0,$A$1-$D88,1)/OFFSET($B$3,0,0,$A$1-$D88,1))&gt;E88,LN(OFFSET($B$3,$D88,0,$A$1-$D88,1)/OFFSET($B$3,0,0,$A$1-$D88,1)),"")))/F88</f>
        <v>0.5988118415793896</v>
      </c>
      <c r="J88" s="3">
        <f t="array" aca="1" ref="J88" ca="1">IF(D88="","",STDEV(IF(LN(OFFSET($B$3,$D88,0,$A$1-$D88,1)/OFFSET($B$3,0,0,$A$1-$D88,1))&lt;E88,LN(OFFSET($B$3,$D88,0,$A$1-$D88,1)/OFFSET($B$3,0,0,$A$1-$D88,1)),"")))/F88</f>
        <v>0.71235518926653574</v>
      </c>
    </row>
    <row r="89" spans="1:10" x14ac:dyDescent="0.3">
      <c r="A89" s="2">
        <v>42662</v>
      </c>
      <c r="B89" s="3">
        <v>3316.24</v>
      </c>
      <c r="D89" s="3">
        <f t="array" ref="D89">IF(D88="","",IF(D88+1&lt;=$D$1,D88+1,""))</f>
        <v>87</v>
      </c>
      <c r="E89" s="3">
        <f t="array" aca="1" ref="E89" ca="1">IF(D89="","",AVERAGE(LN(OFFSET($B$3,$D89,0,$A$1-$D89,1)/OFFSET($B$3,0,0,$A$1-$D89,1))))</f>
        <v>-3.2342645773381327E-2</v>
      </c>
      <c r="F89" s="3">
        <f t="array" aca="1" ref="F89" ca="1">IF(D89="","",STDEV(LN(OFFSET($B$3,$D89,0,$A$1-$D89,1)/OFFSET($B$3,0,0,$A$1-$D89,1))))</f>
        <v>0.23925714911494675</v>
      </c>
      <c r="G89" s="3">
        <f t="array" aca="1" ref="G89" ca="1">IF(D89="","",SKEW((((LN(OFFSET($B$3,$D89,0,$A$1-$D89,1)/OFFSET($B$3,0,0,$A$1-$D89,1)))-E89)/(F89))))</f>
        <v>-0.19850919348551838</v>
      </c>
      <c r="H89" s="3">
        <f t="array" aca="1" ref="H89" ca="1">IF(D89="","",KURT((((LN(OFFSET($B$3,$D89,0,$A$1-$D89,1)/OFFSET($B$3,0,0,$A$1-$D89,1)))-E89)/(F89))))+3</f>
        <v>3.3368220993388418</v>
      </c>
      <c r="I89" s="3">
        <f t="array" aca="1" ref="I89" ca="1">IF(D89="","",STDEV(IF(LN(OFFSET($B$3,$D89,0,$A$1-$D89,1)/OFFSET($B$3,0,0,$A$1-$D89,1))&gt;E89,LN(OFFSET($B$3,$D89,0,$A$1-$D89,1)/OFFSET($B$3,0,0,$A$1-$D89,1)),"")))/F89</f>
        <v>0.59800286837376382</v>
      </c>
      <c r="J89" s="3">
        <f t="array" aca="1" ref="J89" ca="1">IF(D89="","",STDEV(IF(LN(OFFSET($B$3,$D89,0,$A$1-$D89,1)/OFFSET($B$3,0,0,$A$1-$D89,1))&lt;E89,LN(OFFSET($B$3,$D89,0,$A$1-$D89,1)/OFFSET($B$3,0,0,$A$1-$D89,1)),"")))/F89</f>
        <v>0.71401098980806199</v>
      </c>
    </row>
    <row r="90" spans="1:10" x14ac:dyDescent="0.3">
      <c r="A90" s="2">
        <v>42661</v>
      </c>
      <c r="B90" s="3">
        <v>3321.33</v>
      </c>
      <c r="D90" s="3">
        <f t="array" ref="D90">IF(D89="","",IF(D89+1&lt;=$D$1,D89+1,""))</f>
        <v>88</v>
      </c>
      <c r="E90" s="3">
        <f t="array" aca="1" ref="E90" ca="1">IF(D90="","",AVERAGE(LN(OFFSET($B$3,$D90,0,$A$1-$D90,1)/OFFSET($B$3,0,0,$A$1-$D90,1))))</f>
        <v>-3.2718097665087389E-2</v>
      </c>
      <c r="F90" s="3">
        <f t="array" aca="1" ref="F90" ca="1">IF(D90="","",STDEV(LN(OFFSET($B$3,$D90,0,$A$1-$D90,1)/OFFSET($B$3,0,0,$A$1-$D90,1))))</f>
        <v>0.24130361893684521</v>
      </c>
      <c r="G90" s="3">
        <f t="array" aca="1" ref="G90" ca="1">IF(D90="","",SKEW((((LN(OFFSET($B$3,$D90,0,$A$1-$D90,1)/OFFSET($B$3,0,0,$A$1-$D90,1)))-E90)/(F90))))</f>
        <v>-0.20382122079358236</v>
      </c>
      <c r="H90" s="3">
        <f t="array" aca="1" ref="H90" ca="1">IF(D90="","",KURT((((LN(OFFSET($B$3,$D90,0,$A$1-$D90,1)/OFFSET($B$3,0,0,$A$1-$D90,1)))-E90)/(F90))))+3</f>
        <v>3.3436167256638187</v>
      </c>
      <c r="I90" s="3">
        <f t="array" aca="1" ref="I90" ca="1">IF(D90="","",STDEV(IF(LN(OFFSET($B$3,$D90,0,$A$1-$D90,1)/OFFSET($B$3,0,0,$A$1-$D90,1))&gt;E90,LN(OFFSET($B$3,$D90,0,$A$1-$D90,1)/OFFSET($B$3,0,0,$A$1-$D90,1)),"")))/F90</f>
        <v>0.59753220913591565</v>
      </c>
      <c r="J90" s="3">
        <f t="array" aca="1" ref="J90" ca="1">IF(D90="","",STDEV(IF(LN(OFFSET($B$3,$D90,0,$A$1-$D90,1)/OFFSET($B$3,0,0,$A$1-$D90,1))&lt;E90,LN(OFFSET($B$3,$D90,0,$A$1-$D90,1)/OFFSET($B$3,0,0,$A$1-$D90,1)),"")))/F90</f>
        <v>0.71548237972091511</v>
      </c>
    </row>
    <row r="91" spans="1:10" x14ac:dyDescent="0.3">
      <c r="A91" s="2">
        <v>42660</v>
      </c>
      <c r="B91" s="3">
        <v>3277.88</v>
      </c>
      <c r="D91" s="3">
        <f t="array" ref="D91">IF(D90="","",IF(D90+1&lt;=$D$1,D90+1,""))</f>
        <v>89</v>
      </c>
      <c r="E91" s="3">
        <f t="array" aca="1" ref="E91" ca="1">IF(D91="","",AVERAGE(LN(OFFSET($B$3,$D91,0,$A$1-$D91,1)/OFFSET($B$3,0,0,$A$1-$D91,1))))</f>
        <v>-3.3089835398719195E-2</v>
      </c>
      <c r="F91" s="3">
        <f t="array" aca="1" ref="F91" ca="1">IF(D91="","",STDEV(LN(OFFSET($B$3,$D91,0,$A$1-$D91,1)/OFFSET($B$3,0,0,$A$1-$D91,1))))</f>
        <v>0.24333443457224241</v>
      </c>
      <c r="G91" s="3">
        <f t="array" aca="1" ref="G91" ca="1">IF(D91="","",SKEW((((LN(OFFSET($B$3,$D91,0,$A$1-$D91,1)/OFFSET($B$3,0,0,$A$1-$D91,1)))-E91)/(F91))))</f>
        <v>-0.20974616178654193</v>
      </c>
      <c r="H91" s="3">
        <f t="array" aca="1" ref="H91" ca="1">IF(D91="","",KURT((((LN(OFFSET($B$3,$D91,0,$A$1-$D91,1)/OFFSET($B$3,0,0,$A$1-$D91,1)))-E91)/(F91))))+3</f>
        <v>3.3475508773385116</v>
      </c>
      <c r="I91" s="3">
        <f t="array" aca="1" ref="I91" ca="1">IF(D91="","",STDEV(IF(LN(OFFSET($B$3,$D91,0,$A$1-$D91,1)/OFFSET($B$3,0,0,$A$1-$D91,1))&gt;E91,LN(OFFSET($B$3,$D91,0,$A$1-$D91,1)/OFFSET($B$3,0,0,$A$1-$D91,1)),"")))/F91</f>
        <v>0.59610016570958535</v>
      </c>
      <c r="J91" s="3">
        <f t="array" aca="1" ref="J91" ca="1">IF(D91="","",STDEV(IF(LN(OFFSET($B$3,$D91,0,$A$1-$D91,1)/OFFSET($B$3,0,0,$A$1-$D91,1))&lt;E91,LN(OFFSET($B$3,$D91,0,$A$1-$D91,1)/OFFSET($B$3,0,0,$A$1-$D91,1)),"")))/F91</f>
        <v>0.71663883326164823</v>
      </c>
    </row>
    <row r="92" spans="1:10" x14ac:dyDescent="0.3">
      <c r="A92" s="2">
        <v>42657</v>
      </c>
      <c r="B92" s="3">
        <v>3305.85</v>
      </c>
      <c r="D92" s="3">
        <f t="array" ref="D92">IF(D91="","",IF(D91+1&lt;=$D$1,D91+1,""))</f>
        <v>90</v>
      </c>
      <c r="E92" s="3">
        <f t="array" aca="1" ref="E92" ca="1">IF(D92="","",AVERAGE(LN(OFFSET($B$3,$D92,0,$A$1-$D92,1)/OFFSET($B$3,0,0,$A$1-$D92,1))))</f>
        <v>-3.3474092401224814E-2</v>
      </c>
      <c r="F92" s="3">
        <f t="array" aca="1" ref="F92" ca="1">IF(D92="","",STDEV(LN(OFFSET($B$3,$D92,0,$A$1-$D92,1)/OFFSET($B$3,0,0,$A$1-$D92,1))))</f>
        <v>0.24539159322834803</v>
      </c>
      <c r="G92" s="3">
        <f t="array" aca="1" ref="G92" ca="1">IF(D92="","",SKEW((((LN(OFFSET($B$3,$D92,0,$A$1-$D92,1)/OFFSET($B$3,0,0,$A$1-$D92,1)))-E92)/(F92))))</f>
        <v>-0.21537451939555832</v>
      </c>
      <c r="H92" s="3">
        <f t="array" aca="1" ref="H92" ca="1">IF(D92="","",KURT((((LN(OFFSET($B$3,$D92,0,$A$1-$D92,1)/OFFSET($B$3,0,0,$A$1-$D92,1)))-E92)/(F92))))+3</f>
        <v>3.3485429488414273</v>
      </c>
      <c r="I92" s="3">
        <f t="array" aca="1" ref="I92" ca="1">IF(D92="","",STDEV(IF(LN(OFFSET($B$3,$D92,0,$A$1-$D92,1)/OFFSET($B$3,0,0,$A$1-$D92,1))&gt;E92,LN(OFFSET($B$3,$D92,0,$A$1-$D92,1)/OFFSET($B$3,0,0,$A$1-$D92,1)),"")))/F92</f>
        <v>0.59478641519675191</v>
      </c>
      <c r="J92" s="3">
        <f t="array" aca="1" ref="J92" ca="1">IF(D92="","",STDEV(IF(LN(OFFSET($B$3,$D92,0,$A$1-$D92,1)/OFFSET($B$3,0,0,$A$1-$D92,1))&lt;E92,LN(OFFSET($B$3,$D92,0,$A$1-$D92,1)/OFFSET($B$3,0,0,$A$1-$D92,1)),"")))/F92</f>
        <v>0.7160551847159099</v>
      </c>
    </row>
    <row r="93" spans="1:10" x14ac:dyDescent="0.3">
      <c r="A93" s="2">
        <v>42656</v>
      </c>
      <c r="B93" s="3">
        <v>3302.65</v>
      </c>
      <c r="D93" s="3">
        <f t="array" ref="D93">IF(D92="","",IF(D92+1&lt;=$D$1,D92+1,""))</f>
        <v>91</v>
      </c>
      <c r="E93" s="3">
        <f t="array" aca="1" ref="E93" ca="1">IF(D93="","",AVERAGE(LN(OFFSET($B$3,$D93,0,$A$1-$D93,1)/OFFSET($B$3,0,0,$A$1-$D93,1))))</f>
        <v>-3.3863759468760399E-2</v>
      </c>
      <c r="F93" s="3">
        <f t="array" aca="1" ref="F93" ca="1">IF(D93="","",STDEV(LN(OFFSET($B$3,$D93,0,$A$1-$D93,1)/OFFSET($B$3,0,0,$A$1-$D93,1))))</f>
        <v>0.24750787803605198</v>
      </c>
      <c r="G93" s="3">
        <f t="array" aca="1" ref="G93" ca="1">IF(D93="","",SKEW((((LN(OFFSET($B$3,$D93,0,$A$1-$D93,1)/OFFSET($B$3,0,0,$A$1-$D93,1)))-E93)/(F93))))</f>
        <v>-0.21985129953690949</v>
      </c>
      <c r="H93" s="3">
        <f t="array" aca="1" ref="H93" ca="1">IF(D93="","",KURT((((LN(OFFSET($B$3,$D93,0,$A$1-$D93,1)/OFFSET($B$3,0,0,$A$1-$D93,1)))-E93)/(F93))))+3</f>
        <v>3.3531244999592422</v>
      </c>
      <c r="I93" s="3">
        <f t="array" aca="1" ref="I93" ca="1">IF(D93="","",STDEV(IF(LN(OFFSET($B$3,$D93,0,$A$1-$D93,1)/OFFSET($B$3,0,0,$A$1-$D93,1))&gt;E93,LN(OFFSET($B$3,$D93,0,$A$1-$D93,1)/OFFSET($B$3,0,0,$A$1-$D93,1)),"")))/F93</f>
        <v>0.59306631454803749</v>
      </c>
      <c r="J93" s="3">
        <f t="array" aca="1" ref="J93" ca="1">IF(D93="","",STDEV(IF(LN(OFFSET($B$3,$D93,0,$A$1-$D93,1)/OFFSET($B$3,0,0,$A$1-$D93,1))&lt;E93,LN(OFFSET($B$3,$D93,0,$A$1-$D93,1)/OFFSET($B$3,0,0,$A$1-$D93,1)),"")))/F93</f>
        <v>0.71604768677063479</v>
      </c>
    </row>
    <row r="94" spans="1:10" x14ac:dyDescent="0.3">
      <c r="A94" s="2">
        <v>42655</v>
      </c>
      <c r="B94" s="3">
        <v>3300.01</v>
      </c>
      <c r="D94" s="3">
        <f t="array" ref="D94">IF(D93="","",IF(D93+1&lt;=$D$1,D93+1,""))</f>
        <v>92</v>
      </c>
      <c r="E94" s="3">
        <f t="array" aca="1" ref="E94" ca="1">IF(D94="","",AVERAGE(LN(OFFSET($B$3,$D94,0,$A$1-$D94,1)/OFFSET($B$3,0,0,$A$1-$D94,1))))</f>
        <v>-3.424473801453197E-2</v>
      </c>
      <c r="F94" s="3">
        <f t="array" aca="1" ref="F94" ca="1">IF(D94="","",STDEV(LN(OFFSET($B$3,$D94,0,$A$1-$D94,1)/OFFSET($B$3,0,0,$A$1-$D94,1))))</f>
        <v>0.24967104049848629</v>
      </c>
      <c r="G94" s="3">
        <f t="array" aca="1" ref="G94" ca="1">IF(D94="","",SKEW((((LN(OFFSET($B$3,$D94,0,$A$1-$D94,1)/OFFSET($B$3,0,0,$A$1-$D94,1)))-E94)/(F94))))</f>
        <v>-0.22338958281884955</v>
      </c>
      <c r="H94" s="3">
        <f t="array" aca="1" ref="H94" ca="1">IF(D94="","",KURT((((LN(OFFSET($B$3,$D94,0,$A$1-$D94,1)/OFFSET($B$3,0,0,$A$1-$D94,1)))-E94)/(F94))))+3</f>
        <v>3.3613366693356816</v>
      </c>
      <c r="I94" s="3">
        <f t="array" aca="1" ref="I94" ca="1">IF(D94="","",STDEV(IF(LN(OFFSET($B$3,$D94,0,$A$1-$D94,1)/OFFSET($B$3,0,0,$A$1-$D94,1))&gt;E94,LN(OFFSET($B$3,$D94,0,$A$1-$D94,1)/OFFSET($B$3,0,0,$A$1-$D94,1)),"")))/F94</f>
        <v>0.59174385346445635</v>
      </c>
      <c r="J94" s="3">
        <f t="array" aca="1" ref="J94" ca="1">IF(D94="","",STDEV(IF(LN(OFFSET($B$3,$D94,0,$A$1-$D94,1)/OFFSET($B$3,0,0,$A$1-$D94,1))&lt;E94,LN(OFFSET($B$3,$D94,0,$A$1-$D94,1)/OFFSET($B$3,0,0,$A$1-$D94,1)),"")))/F94</f>
        <v>0.71618220157721291</v>
      </c>
    </row>
    <row r="95" spans="1:10" x14ac:dyDescent="0.3">
      <c r="A95" s="2">
        <v>42654</v>
      </c>
      <c r="B95" s="3">
        <v>3306.56</v>
      </c>
      <c r="D95" s="3">
        <f t="array" ref="D95">IF(D94="","",IF(D94+1&lt;=$D$1,D94+1,""))</f>
        <v>93</v>
      </c>
      <c r="E95" s="3">
        <f t="array" aca="1" ref="E95" ca="1">IF(D95="","",AVERAGE(LN(OFFSET($B$3,$D95,0,$A$1-$D95,1)/OFFSET($B$3,0,0,$A$1-$D95,1))))</f>
        <v>-3.4627090770582764E-2</v>
      </c>
      <c r="F95" s="3">
        <f t="array" aca="1" ref="F95" ca="1">IF(D95="","",STDEV(LN(OFFSET($B$3,$D95,0,$A$1-$D95,1)/OFFSET($B$3,0,0,$A$1-$D95,1))))</f>
        <v>0.25188358220420803</v>
      </c>
      <c r="G95" s="3">
        <f t="array" aca="1" ref="G95" ca="1">IF(D95="","",SKEW((((LN(OFFSET($B$3,$D95,0,$A$1-$D95,1)/OFFSET($B$3,0,0,$A$1-$D95,1)))-E95)/(F95))))</f>
        <v>-0.22659599210828177</v>
      </c>
      <c r="H95" s="3">
        <f t="array" aca="1" ref="H95" ca="1">IF(D95="","",KURT((((LN(OFFSET($B$3,$D95,0,$A$1-$D95,1)/OFFSET($B$3,0,0,$A$1-$D95,1)))-E95)/(F95))))+3</f>
        <v>3.3711202906820055</v>
      </c>
      <c r="I95" s="3">
        <f t="array" aca="1" ref="I95" ca="1">IF(D95="","",STDEV(IF(LN(OFFSET($B$3,$D95,0,$A$1-$D95,1)/OFFSET($B$3,0,0,$A$1-$D95,1))&gt;E95,LN(OFFSET($B$3,$D95,0,$A$1-$D95,1)/OFFSET($B$3,0,0,$A$1-$D95,1)),"")))/F95</f>
        <v>0.5909846559225248</v>
      </c>
      <c r="J95" s="3">
        <f t="array" aca="1" ref="J95" ca="1">IF(D95="","",STDEV(IF(LN(OFFSET($B$3,$D95,0,$A$1-$D95,1)/OFFSET($B$3,0,0,$A$1-$D95,1))&lt;E95,LN(OFFSET($B$3,$D95,0,$A$1-$D95,1)/OFFSET($B$3,0,0,$A$1-$D95,1)),"")))/F95</f>
        <v>0.71592829631843213</v>
      </c>
    </row>
    <row r="96" spans="1:10" x14ac:dyDescent="0.3">
      <c r="A96" s="2">
        <v>42653</v>
      </c>
      <c r="B96" s="3">
        <v>3293.87</v>
      </c>
      <c r="D96" s="3">
        <f t="array" ref="D96">IF(D95="","",IF(D95+1&lt;=$D$1,D95+1,""))</f>
        <v>94</v>
      </c>
      <c r="E96" s="3">
        <f t="array" aca="1" ref="E96" ca="1">IF(D96="","",AVERAGE(LN(OFFSET($B$3,$D96,0,$A$1-$D96,1)/OFFSET($B$3,0,0,$A$1-$D96,1))))</f>
        <v>-3.5002192118350949E-2</v>
      </c>
      <c r="F96" s="3">
        <f t="array" aca="1" ref="F96" ca="1">IF(D96="","",STDEV(LN(OFFSET($B$3,$D96,0,$A$1-$D96,1)/OFFSET($B$3,0,0,$A$1-$D96,1))))</f>
        <v>0.25413589005714088</v>
      </c>
      <c r="G96" s="3">
        <f t="array" aca="1" ref="G96" ca="1">IF(D96="","",SKEW((((LN(OFFSET($B$3,$D96,0,$A$1-$D96,1)/OFFSET($B$3,0,0,$A$1-$D96,1)))-E96)/(F96))))</f>
        <v>-0.22940892029091509</v>
      </c>
      <c r="H96" s="3">
        <f t="array" aca="1" ref="H96" ca="1">IF(D96="","",KURT((((LN(OFFSET($B$3,$D96,0,$A$1-$D96,1)/OFFSET($B$3,0,0,$A$1-$D96,1)))-E96)/(F96))))+3</f>
        <v>3.382219646643025</v>
      </c>
      <c r="I96" s="3">
        <f t="array" aca="1" ref="I96" ca="1">IF(D96="","",STDEV(IF(LN(OFFSET($B$3,$D96,0,$A$1-$D96,1)/OFFSET($B$3,0,0,$A$1-$D96,1))&gt;E96,LN(OFFSET($B$3,$D96,0,$A$1-$D96,1)/OFFSET($B$3,0,0,$A$1-$D96,1)),"")))/F96</f>
        <v>0.59065233452248167</v>
      </c>
      <c r="J96" s="3">
        <f t="array" aca="1" ref="J96" ca="1">IF(D96="","",STDEV(IF(LN(OFFSET($B$3,$D96,0,$A$1-$D96,1)/OFFSET($B$3,0,0,$A$1-$D96,1))&lt;E96,LN(OFFSET($B$3,$D96,0,$A$1-$D96,1)/OFFSET($B$3,0,0,$A$1-$D96,1)),"")))/F96</f>
        <v>0.71576367502666627</v>
      </c>
    </row>
    <row r="97" spans="1:10" x14ac:dyDescent="0.3">
      <c r="A97" s="2">
        <v>42643</v>
      </c>
      <c r="B97" s="3">
        <v>3253.28</v>
      </c>
      <c r="D97" s="3">
        <f t="array" ref="D97">IF(D96="","",IF(D96+1&lt;=$D$1,D96+1,""))</f>
        <v>95</v>
      </c>
      <c r="E97" s="3">
        <f t="array" aca="1" ref="E97" ca="1">IF(D97="","",AVERAGE(LN(OFFSET($B$3,$D97,0,$A$1-$D97,1)/OFFSET($B$3,0,0,$A$1-$D97,1))))</f>
        <v>-3.5371613973684608E-2</v>
      </c>
      <c r="F97" s="3">
        <f t="array" aca="1" ref="F97" ca="1">IF(D97="","",STDEV(LN(OFFSET($B$3,$D97,0,$A$1-$D97,1)/OFFSET($B$3,0,0,$A$1-$D97,1))))</f>
        <v>0.25635624535805362</v>
      </c>
      <c r="G97" s="3">
        <f t="array" aca="1" ref="G97" ca="1">IF(D97="","",SKEW((((LN(OFFSET($B$3,$D97,0,$A$1-$D97,1)/OFFSET($B$3,0,0,$A$1-$D97,1)))-E97)/(F97))))</f>
        <v>-0.23348542251808591</v>
      </c>
      <c r="H97" s="3">
        <f t="array" aca="1" ref="H97" ca="1">IF(D97="","",KURT((((LN(OFFSET($B$3,$D97,0,$A$1-$D97,1)/OFFSET($B$3,0,0,$A$1-$D97,1)))-E97)/(F97))))+3</f>
        <v>3.3924921635511183</v>
      </c>
      <c r="I97" s="3">
        <f t="array" aca="1" ref="I97" ca="1">IF(D97="","",STDEV(IF(LN(OFFSET($B$3,$D97,0,$A$1-$D97,1)/OFFSET($B$3,0,0,$A$1-$D97,1))&gt;E97,LN(OFFSET($B$3,$D97,0,$A$1-$D97,1)/OFFSET($B$3,0,0,$A$1-$D97,1)),"")))/F97</f>
        <v>0.5895048951937647</v>
      </c>
      <c r="J97" s="3">
        <f t="array" aca="1" ref="J97" ca="1">IF(D97="","",STDEV(IF(LN(OFFSET($B$3,$D97,0,$A$1-$D97,1)/OFFSET($B$3,0,0,$A$1-$D97,1))&lt;E97,LN(OFFSET($B$3,$D97,0,$A$1-$D97,1)/OFFSET($B$3,0,0,$A$1-$D97,1)),"")))/F97</f>
        <v>0.71652879772693567</v>
      </c>
    </row>
    <row r="98" spans="1:10" x14ac:dyDescent="0.3">
      <c r="A98" s="2">
        <v>42642</v>
      </c>
      <c r="B98" s="3">
        <v>3244.39</v>
      </c>
      <c r="D98" s="3">
        <f t="array" ref="D98">IF(D97="","",IF(D97+1&lt;=$D$1,D97+1,""))</f>
        <v>96</v>
      </c>
      <c r="E98" s="3">
        <f t="array" aca="1" ref="E98" ca="1">IF(D98="","",AVERAGE(LN(OFFSET($B$3,$D98,0,$A$1-$D98,1)/OFFSET($B$3,0,0,$A$1-$D98,1))))</f>
        <v>-3.5749310050144999E-2</v>
      </c>
      <c r="F98" s="3">
        <f t="array" aca="1" ref="F98" ca="1">IF(D98="","",STDEV(LN(OFFSET($B$3,$D98,0,$A$1-$D98,1)/OFFSET($B$3,0,0,$A$1-$D98,1))))</f>
        <v>0.25857618685964051</v>
      </c>
      <c r="G98" s="3">
        <f t="array" aca="1" ref="G98" ca="1">IF(D98="","",SKEW((((LN(OFFSET($B$3,$D98,0,$A$1-$D98,1)/OFFSET($B$3,0,0,$A$1-$D98,1)))-E98)/(F98))))</f>
        <v>-0.23764560697314679</v>
      </c>
      <c r="H98" s="3">
        <f t="array" aca="1" ref="H98" ca="1">IF(D98="","",KURT((((LN(OFFSET($B$3,$D98,0,$A$1-$D98,1)/OFFSET($B$3,0,0,$A$1-$D98,1)))-E98)/(F98))))+3</f>
        <v>3.3989908191289446</v>
      </c>
      <c r="I98" s="3">
        <f t="array" aca="1" ref="I98" ca="1">IF(D98="","",STDEV(IF(LN(OFFSET($B$3,$D98,0,$A$1-$D98,1)/OFFSET($B$3,0,0,$A$1-$D98,1))&gt;E98,LN(OFFSET($B$3,$D98,0,$A$1-$D98,1)/OFFSET($B$3,0,0,$A$1-$D98,1)),"")))/F98</f>
        <v>0.58951217055010741</v>
      </c>
      <c r="J98" s="3">
        <f t="array" aca="1" ref="J98" ca="1">IF(D98="","",STDEV(IF(LN(OFFSET($B$3,$D98,0,$A$1-$D98,1)/OFFSET($B$3,0,0,$A$1-$D98,1))&lt;E98,LN(OFFSET($B$3,$D98,0,$A$1-$D98,1)/OFFSET($B$3,0,0,$A$1-$D98,1)),"")))/F98</f>
        <v>0.7164824353038165</v>
      </c>
    </row>
    <row r="99" spans="1:10" x14ac:dyDescent="0.3">
      <c r="A99" s="2">
        <v>42641</v>
      </c>
      <c r="B99" s="3">
        <v>3230.89</v>
      </c>
      <c r="D99" s="3">
        <f t="array" ref="D99">IF(D98="","",IF(D98+1&lt;=$D$1,D98+1,""))</f>
        <v>97</v>
      </c>
      <c r="E99" s="3">
        <f t="array" aca="1" ref="E99" ca="1">IF(D99="","",AVERAGE(LN(OFFSET($B$3,$D99,0,$A$1-$D99,1)/OFFSET($B$3,0,0,$A$1-$D99,1))))</f>
        <v>-3.6119601339843085E-2</v>
      </c>
      <c r="F99" s="3">
        <f t="array" aca="1" ref="F99" ca="1">IF(D99="","",STDEV(LN(OFFSET($B$3,$D99,0,$A$1-$D99,1)/OFFSET($B$3,0,0,$A$1-$D99,1))))</f>
        <v>0.26078297145804419</v>
      </c>
      <c r="G99" s="3">
        <f t="array" aca="1" ref="G99" ca="1">IF(D99="","",SKEW((((LN(OFFSET($B$3,$D99,0,$A$1-$D99,1)/OFFSET($B$3,0,0,$A$1-$D99,1)))-E99)/(F99))))</f>
        <v>-0.24322351069798726</v>
      </c>
      <c r="H99" s="3">
        <f t="array" aca="1" ref="H99" ca="1">IF(D99="","",KURT((((LN(OFFSET($B$3,$D99,0,$A$1-$D99,1)/OFFSET($B$3,0,0,$A$1-$D99,1)))-E99)/(F99))))+3</f>
        <v>3.4028784049203438</v>
      </c>
      <c r="I99" s="3">
        <f t="array" aca="1" ref="I99" ca="1">IF(D99="","",STDEV(IF(LN(OFFSET($B$3,$D99,0,$A$1-$D99,1)/OFFSET($B$3,0,0,$A$1-$D99,1))&gt;E99,LN(OFFSET($B$3,$D99,0,$A$1-$D99,1)/OFFSET($B$3,0,0,$A$1-$D99,1)),"")))/F99</f>
        <v>0.58771979467308988</v>
      </c>
      <c r="J99" s="3">
        <f t="array" aca="1" ref="J99" ca="1">IF(D99="","",STDEV(IF(LN(OFFSET($B$3,$D99,0,$A$1-$D99,1)/OFFSET($B$3,0,0,$A$1-$D99,1))&lt;E99,LN(OFFSET($B$3,$D99,0,$A$1-$D99,1)/OFFSET($B$3,0,0,$A$1-$D99,1)),"")))/F99</f>
        <v>0.71793279438225099</v>
      </c>
    </row>
    <row r="100" spans="1:10" x14ac:dyDescent="0.3">
      <c r="A100" s="2">
        <v>42640</v>
      </c>
      <c r="B100" s="3">
        <v>3240.75</v>
      </c>
      <c r="D100" s="3">
        <f t="array" ref="D100">IF(D99="","",IF(D99+1&lt;=$D$1,D99+1,""))</f>
        <v>98</v>
      </c>
      <c r="E100" s="3">
        <f t="array" aca="1" ref="E100" ca="1">IF(D100="","",AVERAGE(LN(OFFSET($B$3,$D100,0,$A$1-$D100,1)/OFFSET($B$3,0,0,$A$1-$D100,1))))</f>
        <v>-3.6486044267346619E-2</v>
      </c>
      <c r="F100" s="3">
        <f t="array" aca="1" ref="F100" ca="1">IF(D100="","",STDEV(LN(OFFSET($B$3,$D100,0,$A$1-$D100,1)/OFFSET($B$3,0,0,$A$1-$D100,1))))</f>
        <v>0.26304175399022262</v>
      </c>
      <c r="G100" s="3">
        <f t="array" aca="1" ref="G100" ca="1">IF(D100="","",SKEW((((LN(OFFSET($B$3,$D100,0,$A$1-$D100,1)/OFFSET($B$3,0,0,$A$1-$D100,1)))-E100)/(F100))))</f>
        <v>-0.24747988472049542</v>
      </c>
      <c r="H100" s="3">
        <f t="array" aca="1" ref="H100" ca="1">IF(D100="","",KURT((((LN(OFFSET($B$3,$D100,0,$A$1-$D100,1)/OFFSET($B$3,0,0,$A$1-$D100,1)))-E100)/(F100))))+3</f>
        <v>3.4091332065776441</v>
      </c>
      <c r="I100" s="3">
        <f t="array" aca="1" ref="I100" ca="1">IF(D100="","",STDEV(IF(LN(OFFSET($B$3,$D100,0,$A$1-$D100,1)/OFFSET($B$3,0,0,$A$1-$D100,1))&gt;E100,LN(OFFSET($B$3,$D100,0,$A$1-$D100,1)/OFFSET($B$3,0,0,$A$1-$D100,1)),"")))/F100</f>
        <v>0.58681242809378775</v>
      </c>
      <c r="J100" s="3">
        <f t="array" aca="1" ref="J100" ca="1">IF(D100="","",STDEV(IF(LN(OFFSET($B$3,$D100,0,$A$1-$D100,1)/OFFSET($B$3,0,0,$A$1-$D100,1))&lt;E100,LN(OFFSET($B$3,$D100,0,$A$1-$D100,1)/OFFSET($B$3,0,0,$A$1-$D100,1)),"")))/F100</f>
        <v>0.71861354977410341</v>
      </c>
    </row>
    <row r="101" spans="1:10" x14ac:dyDescent="0.3">
      <c r="A101" s="2">
        <v>42639</v>
      </c>
      <c r="B101" s="3">
        <v>3220.28</v>
      </c>
      <c r="D101" s="3">
        <f t="array" ref="D101">IF(D100="","",IF(D100+1&lt;=$D$1,D100+1,""))</f>
        <v>99</v>
      </c>
      <c r="E101" s="3">
        <f t="array" aca="1" ref="E101" ca="1">IF(D101="","",AVERAGE(LN(OFFSET($B$3,$D101,0,$A$1-$D101,1)/OFFSET($B$3,0,0,$A$1-$D101,1))))</f>
        <v>-3.6853912768094785E-2</v>
      </c>
      <c r="F101" s="3">
        <f t="array" aca="1" ref="F101" ca="1">IF(D101="","",STDEV(LN(OFFSET($B$3,$D101,0,$A$1-$D101,1)/OFFSET($B$3,0,0,$A$1-$D101,1))))</f>
        <v>0.26520987904782878</v>
      </c>
      <c r="G101" s="3">
        <f t="array" aca="1" ref="G101" ca="1">IF(D101="","",SKEW((((LN(OFFSET($B$3,$D101,0,$A$1-$D101,1)/OFFSET($B$3,0,0,$A$1-$D101,1)))-E101)/(F101))))</f>
        <v>-0.25367990778126243</v>
      </c>
      <c r="H101" s="3">
        <f t="array" aca="1" ref="H101" ca="1">IF(D101="","",KURT((((LN(OFFSET($B$3,$D101,0,$A$1-$D101,1)/OFFSET($B$3,0,0,$A$1-$D101,1)))-E101)/(F101))))+3</f>
        <v>3.4128000486610732</v>
      </c>
      <c r="I101" s="3">
        <f t="array" aca="1" ref="I101" ca="1">IF(D101="","",STDEV(IF(LN(OFFSET($B$3,$D101,0,$A$1-$D101,1)/OFFSET($B$3,0,0,$A$1-$D101,1))&gt;E101,LN(OFFSET($B$3,$D101,0,$A$1-$D101,1)/OFFSET($B$3,0,0,$A$1-$D101,1)),"")))/F101</f>
        <v>0.58569866522866942</v>
      </c>
      <c r="J101" s="3">
        <f t="array" aca="1" ref="J101" ca="1">IF(D101="","",STDEV(IF(LN(OFFSET($B$3,$D101,0,$A$1-$D101,1)/OFFSET($B$3,0,0,$A$1-$D101,1))&lt;E101,LN(OFFSET($B$3,$D101,0,$A$1-$D101,1)/OFFSET($B$3,0,0,$A$1-$D101,1)),"")))/F101</f>
        <v>0.71933074449493239</v>
      </c>
    </row>
    <row r="102" spans="1:10" x14ac:dyDescent="0.3">
      <c r="A102" s="2">
        <v>42636</v>
      </c>
      <c r="B102" s="3">
        <v>3275.67</v>
      </c>
      <c r="D102" s="3">
        <f t="array" ref="D102">IF(D101="","",IF(D101+1&lt;=$D$1,D101+1,""))</f>
        <v>100</v>
      </c>
      <c r="E102" s="3">
        <f t="array" aca="1" ref="E102" ca="1">IF(D102="","",AVERAGE(LN(OFFSET($B$3,$D102,0,$A$1-$D102,1)/OFFSET($B$3,0,0,$A$1-$D102,1))))</f>
        <v>-3.7229689450253567E-2</v>
      </c>
      <c r="F102" s="3">
        <f t="array" aca="1" ref="F102" ca="1">IF(D102="","",STDEV(LN(OFFSET($B$3,$D102,0,$A$1-$D102,1)/OFFSET($B$3,0,0,$A$1-$D102,1))))</f>
        <v>0.267363418489939</v>
      </c>
      <c r="G102" s="3">
        <f t="array" aca="1" ref="G102" ca="1">IF(D102="","",SKEW((((LN(OFFSET($B$3,$D102,0,$A$1-$D102,1)/OFFSET($B$3,0,0,$A$1-$D102,1)))-E102)/(F102))))</f>
        <v>-0.25910771214659822</v>
      </c>
      <c r="H102" s="3">
        <f t="array" aca="1" ref="H102" ca="1">IF(D102="","",KURT((((LN(OFFSET($B$3,$D102,0,$A$1-$D102,1)/OFFSET($B$3,0,0,$A$1-$D102,1)))-E102)/(F102))))+3</f>
        <v>3.4179315499005316</v>
      </c>
      <c r="I102" s="3">
        <f t="array" aca="1" ref="I102" ca="1">IF(D102="","",STDEV(IF(LN(OFFSET($B$3,$D102,0,$A$1-$D102,1)/OFFSET($B$3,0,0,$A$1-$D102,1))&gt;E102,LN(OFFSET($B$3,$D102,0,$A$1-$D102,1)/OFFSET($B$3,0,0,$A$1-$D102,1)),"")))/F102</f>
        <v>0.58459820068909552</v>
      </c>
      <c r="J102" s="3">
        <f t="array" aca="1" ref="J102" ca="1">IF(D102="","",STDEV(IF(LN(OFFSET($B$3,$D102,0,$A$1-$D102,1)/OFFSET($B$3,0,0,$A$1-$D102,1))&lt;E102,LN(OFFSET($B$3,$D102,0,$A$1-$D102,1)/OFFSET($B$3,0,0,$A$1-$D102,1)),"")))/F102</f>
        <v>0.71978202993193019</v>
      </c>
    </row>
    <row r="103" spans="1:10" x14ac:dyDescent="0.3">
      <c r="A103" s="2">
        <v>42635</v>
      </c>
      <c r="B103" s="3">
        <v>3291.12</v>
      </c>
      <c r="D103" s="3">
        <f t="array" ref="D103">IF(D102="","",IF(D102+1&lt;=$D$1,D102+1,""))</f>
        <v>101</v>
      </c>
      <c r="E103" s="3">
        <f t="array" aca="1" ref="E103" ca="1">IF(D103="","",AVERAGE(LN(OFFSET($B$3,$D103,0,$A$1-$D103,1)/OFFSET($B$3,0,0,$A$1-$D103,1))))</f>
        <v>-3.7606738582416394E-2</v>
      </c>
      <c r="F103" s="3">
        <f t="array" aca="1" ref="F103" ca="1">IF(D103="","",STDEV(LN(OFFSET($B$3,$D103,0,$A$1-$D103,1)/OFFSET($B$3,0,0,$A$1-$D103,1))))</f>
        <v>0.26953706800008143</v>
      </c>
      <c r="G103" s="3">
        <f t="array" aca="1" ref="G103" ca="1">IF(D103="","",SKEW((((LN(OFFSET($B$3,$D103,0,$A$1-$D103,1)/OFFSET($B$3,0,0,$A$1-$D103,1)))-E103)/(F103))))</f>
        <v>-0.26421391112113385</v>
      </c>
      <c r="H103" s="3">
        <f t="array" aca="1" ref="H103" ca="1">IF(D103="","",KURT((((LN(OFFSET($B$3,$D103,0,$A$1-$D103,1)/OFFSET($B$3,0,0,$A$1-$D103,1)))-E103)/(F103))))+3</f>
        <v>3.4221012148515362</v>
      </c>
      <c r="I103" s="3">
        <f t="array" aca="1" ref="I103" ca="1">IF(D103="","",STDEV(IF(LN(OFFSET($B$3,$D103,0,$A$1-$D103,1)/OFFSET($B$3,0,0,$A$1-$D103,1))&gt;E103,LN(OFFSET($B$3,$D103,0,$A$1-$D103,1)/OFFSET($B$3,0,0,$A$1-$D103,1)),"")))/F103</f>
        <v>0.58288157760066073</v>
      </c>
      <c r="J103" s="3">
        <f t="array" aca="1" ref="J103" ca="1">IF(D103="","",STDEV(IF(LN(OFFSET($B$3,$D103,0,$A$1-$D103,1)/OFFSET($B$3,0,0,$A$1-$D103,1))&lt;E103,LN(OFFSET($B$3,$D103,0,$A$1-$D103,1)/OFFSET($B$3,0,0,$A$1-$D103,1)),"")))/F103</f>
        <v>0.72099081983818292</v>
      </c>
    </row>
    <row r="104" spans="1:10" x14ac:dyDescent="0.3">
      <c r="A104" s="2">
        <v>42634</v>
      </c>
      <c r="B104" s="3">
        <v>3266.64</v>
      </c>
      <c r="D104" s="3">
        <f t="array" ref="D104">IF(D103="","",IF(D103+1&lt;=$D$1,D103+1,""))</f>
        <v>102</v>
      </c>
      <c r="E104" s="3">
        <f t="array" aca="1" ref="E104" ca="1">IF(D104="","",AVERAGE(LN(OFFSET($B$3,$D104,0,$A$1-$D104,1)/OFFSET($B$3,0,0,$A$1-$D104,1))))</f>
        <v>-3.7976837689695127E-2</v>
      </c>
      <c r="F104" s="3">
        <f t="array" aca="1" ref="F104" ca="1">IF(D104="","",STDEV(LN(OFFSET($B$3,$D104,0,$A$1-$D104,1)/OFFSET($B$3,0,0,$A$1-$D104,1))))</f>
        <v>0.27172882536099524</v>
      </c>
      <c r="G104" s="3">
        <f t="array" aca="1" ref="G104" ca="1">IF(D104="","",SKEW((((LN(OFFSET($B$3,$D104,0,$A$1-$D104,1)/OFFSET($B$3,0,0,$A$1-$D104,1)))-E104)/(F104))))</f>
        <v>-0.26834193728555411</v>
      </c>
      <c r="H104" s="3">
        <f t="array" aca="1" ref="H104" ca="1">IF(D104="","",KURT((((LN(OFFSET($B$3,$D104,0,$A$1-$D104,1)/OFFSET($B$3,0,0,$A$1-$D104,1)))-E104)/(F104))))+3</f>
        <v>3.4301940250765108</v>
      </c>
      <c r="I104" s="3">
        <f t="array" aca="1" ref="I104" ca="1">IF(D104="","",STDEV(IF(LN(OFFSET($B$3,$D104,0,$A$1-$D104,1)/OFFSET($B$3,0,0,$A$1-$D104,1))&gt;E104,LN(OFFSET($B$3,$D104,0,$A$1-$D104,1)/OFFSET($B$3,0,0,$A$1-$D104,1)),"")))/F104</f>
        <v>0.58234137366582828</v>
      </c>
      <c r="J104" s="3">
        <f t="array" aca="1" ref="J104" ca="1">IF(D104="","",STDEV(IF(LN(OFFSET($B$3,$D104,0,$A$1-$D104,1)/OFFSET($B$3,0,0,$A$1-$D104,1))&lt;E104,LN(OFFSET($B$3,$D104,0,$A$1-$D104,1)/OFFSET($B$3,0,0,$A$1-$D104,1)),"")))/F104</f>
        <v>0.72107979298262881</v>
      </c>
    </row>
    <row r="105" spans="1:10" x14ac:dyDescent="0.3">
      <c r="A105" s="2">
        <v>42633</v>
      </c>
      <c r="B105" s="3">
        <v>3257.4</v>
      </c>
      <c r="D105" s="3">
        <f t="array" ref="D105">IF(D104="","",IF(D104+1&lt;=$D$1,D104+1,""))</f>
        <v>103</v>
      </c>
      <c r="E105" s="3">
        <f t="array" aca="1" ref="E105" ca="1">IF(D105="","",AVERAGE(LN(OFFSET($B$3,$D105,0,$A$1-$D105,1)/OFFSET($B$3,0,0,$A$1-$D105,1))))</f>
        <v>-3.8346016784539957E-2</v>
      </c>
      <c r="F105" s="3">
        <f t="array" aca="1" ref="F105" ca="1">IF(D105="","",STDEV(LN(OFFSET($B$3,$D105,0,$A$1-$D105,1)/OFFSET($B$3,0,0,$A$1-$D105,1))))</f>
        <v>0.27390870164315206</v>
      </c>
      <c r="G105" s="3">
        <f t="array" aca="1" ref="G105" ca="1">IF(D105="","",SKEW((((LN(OFFSET($B$3,$D105,0,$A$1-$D105,1)/OFFSET($B$3,0,0,$A$1-$D105,1)))-E105)/(F105))))</f>
        <v>-0.27097047178860362</v>
      </c>
      <c r="H105" s="3">
        <f t="array" aca="1" ref="H105" ca="1">IF(D105="","",KURT((((LN(OFFSET($B$3,$D105,0,$A$1-$D105,1)/OFFSET($B$3,0,0,$A$1-$D105,1)))-E105)/(F105))))+3</f>
        <v>3.4398628988013495</v>
      </c>
      <c r="I105" s="3">
        <f t="array" aca="1" ref="I105" ca="1">IF(D105="","",STDEV(IF(LN(OFFSET($B$3,$D105,0,$A$1-$D105,1)/OFFSET($B$3,0,0,$A$1-$D105,1))&gt;E105,LN(OFFSET($B$3,$D105,0,$A$1-$D105,1)/OFFSET($B$3,0,0,$A$1-$D105,1)),"")))/F105</f>
        <v>0.5820319021171394</v>
      </c>
      <c r="J105" s="3">
        <f t="array" aca="1" ref="J105" ca="1">IF(D105="","",STDEV(IF(LN(OFFSET($B$3,$D105,0,$A$1-$D105,1)/OFFSET($B$3,0,0,$A$1-$D105,1))&lt;E105,LN(OFFSET($B$3,$D105,0,$A$1-$D105,1)/OFFSET($B$3,0,0,$A$1-$D105,1)),"")))/F105</f>
        <v>0.72119754821711302</v>
      </c>
    </row>
    <row r="106" spans="1:10" x14ac:dyDescent="0.3">
      <c r="A106" s="2">
        <v>42632</v>
      </c>
      <c r="B106" s="3">
        <v>3263.12</v>
      </c>
      <c r="D106" s="3">
        <f t="array" ref="D106">IF(D105="","",IF(D105+1&lt;=$D$1,D105+1,""))</f>
        <v>104</v>
      </c>
      <c r="E106" s="3">
        <f t="array" aca="1" ref="E106" ca="1">IF(D106="","",AVERAGE(LN(OFFSET($B$3,$D106,0,$A$1-$D106,1)/OFFSET($B$3,0,0,$A$1-$D106,1))))</f>
        <v>-3.8714157568785941E-2</v>
      </c>
      <c r="F106" s="3">
        <f t="array" aca="1" ref="F106" ca="1">IF(D106="","",STDEV(LN(OFFSET($B$3,$D106,0,$A$1-$D106,1)/OFFSET($B$3,0,0,$A$1-$D106,1))))</f>
        <v>0.27610028680007753</v>
      </c>
      <c r="G106" s="3">
        <f t="array" aca="1" ref="G106" ca="1">IF(D106="","",SKEW((((LN(OFFSET($B$3,$D106,0,$A$1-$D106,1)/OFFSET($B$3,0,0,$A$1-$D106,1)))-E106)/(F106))))</f>
        <v>-0.27398621498630832</v>
      </c>
      <c r="H106" s="3">
        <f t="array" aca="1" ref="H106" ca="1">IF(D106="","",KURT((((LN(OFFSET($B$3,$D106,0,$A$1-$D106,1)/OFFSET($B$3,0,0,$A$1-$D106,1)))-E106)/(F106))))+3</f>
        <v>3.4474118320739029</v>
      </c>
      <c r="I106" s="3">
        <f t="array" aca="1" ref="I106" ca="1">IF(D106="","",STDEV(IF(LN(OFFSET($B$3,$D106,0,$A$1-$D106,1)/OFFSET($B$3,0,0,$A$1-$D106,1))&gt;E106,LN(OFFSET($B$3,$D106,0,$A$1-$D106,1)/OFFSET($B$3,0,0,$A$1-$D106,1)),"")))/F106</f>
        <v>0.58053960425194417</v>
      </c>
      <c r="J106" s="3">
        <f t="array" aca="1" ref="J106" ca="1">IF(D106="","",STDEV(IF(LN(OFFSET($B$3,$D106,0,$A$1-$D106,1)/OFFSET($B$3,0,0,$A$1-$D106,1))&lt;E106,LN(OFFSET($B$3,$D106,0,$A$1-$D106,1)/OFFSET($B$3,0,0,$A$1-$D106,1)),"")))/F106</f>
        <v>0.72243857347715112</v>
      </c>
    </row>
    <row r="107" spans="1:10" x14ac:dyDescent="0.3">
      <c r="A107" s="2">
        <v>42627</v>
      </c>
      <c r="B107" s="3">
        <v>3238.73</v>
      </c>
      <c r="D107" s="3">
        <f t="array" ref="D107">IF(D106="","",IF(D106+1&lt;=$D$1,D106+1,""))</f>
        <v>105</v>
      </c>
      <c r="E107" s="3">
        <f t="array" aca="1" ref="E107" ca="1">IF(D107="","",AVERAGE(LN(OFFSET($B$3,$D107,0,$A$1-$D107,1)/OFFSET($B$3,0,0,$A$1-$D107,1))))</f>
        <v>-3.9078817755665983E-2</v>
      </c>
      <c r="F107" s="3">
        <f t="array" aca="1" ref="F107" ca="1">IF(D107="","",STDEV(LN(OFFSET($B$3,$D107,0,$A$1-$D107,1)/OFFSET($B$3,0,0,$A$1-$D107,1))))</f>
        <v>0.27832059950325555</v>
      </c>
      <c r="G107" s="3">
        <f t="array" aca="1" ref="G107" ca="1">IF(D107="","",SKEW((((LN(OFFSET($B$3,$D107,0,$A$1-$D107,1)/OFFSET($B$3,0,0,$A$1-$D107,1)))-E107)/(F107))))</f>
        <v>-0.27602866392085607</v>
      </c>
      <c r="H107" s="3">
        <f t="array" aca="1" ref="H107" ca="1">IF(D107="","",KURT((((LN(OFFSET($B$3,$D107,0,$A$1-$D107,1)/OFFSET($B$3,0,0,$A$1-$D107,1)))-E107)/(F107))))+3</f>
        <v>3.4519984449156689</v>
      </c>
      <c r="I107" s="3">
        <f t="array" aca="1" ref="I107" ca="1">IF(D107="","",STDEV(IF(LN(OFFSET($B$3,$D107,0,$A$1-$D107,1)/OFFSET($B$3,0,0,$A$1-$D107,1))&gt;E107,LN(OFFSET($B$3,$D107,0,$A$1-$D107,1)/OFFSET($B$3,0,0,$A$1-$D107,1)),"")))/F107</f>
        <v>0.58119043550524008</v>
      </c>
      <c r="J107" s="3">
        <f t="array" aca="1" ref="J107" ca="1">IF(D107="","",STDEV(IF(LN(OFFSET($B$3,$D107,0,$A$1-$D107,1)/OFFSET($B$3,0,0,$A$1-$D107,1))&lt;E107,LN(OFFSET($B$3,$D107,0,$A$1-$D107,1)/OFFSET($B$3,0,0,$A$1-$D107,1)),"")))/F107</f>
        <v>0.72226913807175908</v>
      </c>
    </row>
    <row r="108" spans="1:10" x14ac:dyDescent="0.3">
      <c r="A108" s="2">
        <v>42626</v>
      </c>
      <c r="B108" s="3">
        <v>3260.33</v>
      </c>
      <c r="D108" s="3">
        <f t="array" ref="D108">IF(D107="","",IF(D107+1&lt;=$D$1,D107+1,""))</f>
        <v>106</v>
      </c>
      <c r="E108" s="3">
        <f t="array" aca="1" ref="E108" ca="1">IF(D108="","",AVERAGE(LN(OFFSET($B$3,$D108,0,$A$1-$D108,1)/OFFSET($B$3,0,0,$A$1-$D108,1))))</f>
        <v>-3.9437421003542944E-2</v>
      </c>
      <c r="F108" s="3">
        <f t="array" aca="1" ref="F108" ca="1">IF(D108="","",STDEV(LN(OFFSET($B$3,$D108,0,$A$1-$D108,1)/OFFSET($B$3,0,0,$A$1-$D108,1))))</f>
        <v>0.28056195647222243</v>
      </c>
      <c r="G108" s="3">
        <f t="array" aca="1" ref="G108" ca="1">IF(D108="","",SKEW((((LN(OFFSET($B$3,$D108,0,$A$1-$D108,1)/OFFSET($B$3,0,0,$A$1-$D108,1)))-E108)/(F108))))</f>
        <v>-0.27713749177145869</v>
      </c>
      <c r="H108" s="3">
        <f t="array" aca="1" ref="H108" ca="1">IF(D108="","",KURT((((LN(OFFSET($B$3,$D108,0,$A$1-$D108,1)/OFFSET($B$3,0,0,$A$1-$D108,1)))-E108)/(F108))))+3</f>
        <v>3.4596986928249374</v>
      </c>
      <c r="I108" s="3">
        <f t="array" aca="1" ref="I108" ca="1">IF(D108="","",STDEV(IF(LN(OFFSET($B$3,$D108,0,$A$1-$D108,1)/OFFSET($B$3,0,0,$A$1-$D108,1))&gt;E108,LN(OFFSET($B$3,$D108,0,$A$1-$D108,1)/OFFSET($B$3,0,0,$A$1-$D108,1)),"")))/F108</f>
        <v>0.5815986426162254</v>
      </c>
      <c r="J108" s="3">
        <f t="array" aca="1" ref="J108" ca="1">IF(D108="","",STDEV(IF(LN(OFFSET($B$3,$D108,0,$A$1-$D108,1)/OFFSET($B$3,0,0,$A$1-$D108,1))&lt;E108,LN(OFFSET($B$3,$D108,0,$A$1-$D108,1)/OFFSET($B$3,0,0,$A$1-$D108,1)),"")))/F108</f>
        <v>0.72316068752802554</v>
      </c>
    </row>
    <row r="109" spans="1:10" x14ac:dyDescent="0.3">
      <c r="A109" s="2">
        <v>42625</v>
      </c>
      <c r="B109" s="3">
        <v>3262.6</v>
      </c>
      <c r="D109" s="3">
        <f t="array" ref="D109">IF(D108="","",IF(D108+1&lt;=$D$1,D108+1,""))</f>
        <v>107</v>
      </c>
      <c r="E109" s="3">
        <f t="array" aca="1" ref="E109" ca="1">IF(D109="","",AVERAGE(LN(OFFSET($B$3,$D109,0,$A$1-$D109,1)/OFFSET($B$3,0,0,$A$1-$D109,1))))</f>
        <v>-3.9795335641973864E-2</v>
      </c>
      <c r="F109" s="3">
        <f t="array" aca="1" ref="F109" ca="1">IF(D109="","",STDEV(LN(OFFSET($B$3,$D109,0,$A$1-$D109,1)/OFFSET($B$3,0,0,$A$1-$D109,1))))</f>
        <v>0.2827843490582605</v>
      </c>
      <c r="G109" s="3">
        <f t="array" aca="1" ref="G109" ca="1">IF(D109="","",SKEW((((LN(OFFSET($B$3,$D109,0,$A$1-$D109,1)/OFFSET($B$3,0,0,$A$1-$D109,1)))-E109)/(F109))))</f>
        <v>-0.27838386581980451</v>
      </c>
      <c r="H109" s="3">
        <f t="array" aca="1" ref="H109" ca="1">IF(D109="","",KURT((((LN(OFFSET($B$3,$D109,0,$A$1-$D109,1)/OFFSET($B$3,0,0,$A$1-$D109,1)))-E109)/(F109))))+3</f>
        <v>3.4702623722753203</v>
      </c>
      <c r="I109" s="3">
        <f t="array" aca="1" ref="I109" ca="1">IF(D109="","",STDEV(IF(LN(OFFSET($B$3,$D109,0,$A$1-$D109,1)/OFFSET($B$3,0,0,$A$1-$D109,1))&gt;E109,LN(OFFSET($B$3,$D109,0,$A$1-$D109,1)/OFFSET($B$3,0,0,$A$1-$D109,1)),"")))/F109</f>
        <v>0.58273466732513601</v>
      </c>
      <c r="J109" s="3">
        <f t="array" aca="1" ref="J109" ca="1">IF(D109="","",STDEV(IF(LN(OFFSET($B$3,$D109,0,$A$1-$D109,1)/OFFSET($B$3,0,0,$A$1-$D109,1))&lt;E109,LN(OFFSET($B$3,$D109,0,$A$1-$D109,1)/OFFSET($B$3,0,0,$A$1-$D109,1)),"")))/F109</f>
        <v>0.72359042945071783</v>
      </c>
    </row>
    <row r="110" spans="1:10" x14ac:dyDescent="0.3">
      <c r="A110" s="2">
        <v>42622</v>
      </c>
      <c r="B110" s="3">
        <v>3318.04</v>
      </c>
      <c r="D110" s="3">
        <f t="array" ref="D110">IF(D109="","",IF(D109+1&lt;=$D$1,D109+1,""))</f>
        <v>108</v>
      </c>
      <c r="E110" s="3">
        <f t="array" aca="1" ref="E110" ca="1">IF(D110="","",AVERAGE(LN(OFFSET($B$3,$D110,0,$A$1-$D110,1)/OFFSET($B$3,0,0,$A$1-$D110,1))))</f>
        <v>-4.0158671082535118E-2</v>
      </c>
      <c r="F110" s="3">
        <f t="array" aca="1" ref="F110" ca="1">IF(D110="","",STDEV(LN(OFFSET($B$3,$D110,0,$A$1-$D110,1)/OFFSET($B$3,0,0,$A$1-$D110,1))))</f>
        <v>0.28490740439471401</v>
      </c>
      <c r="G110" s="3">
        <f t="array" aca="1" ref="G110" ca="1">IF(D110="","",SKEW((((LN(OFFSET($B$3,$D110,0,$A$1-$D110,1)/OFFSET($B$3,0,0,$A$1-$D110,1)))-E110)/(F110))))</f>
        <v>-0.28113639655695749</v>
      </c>
      <c r="H110" s="3">
        <f t="array" aca="1" ref="H110" ca="1">IF(D110="","",KURT((((LN(OFFSET($B$3,$D110,0,$A$1-$D110,1)/OFFSET($B$3,0,0,$A$1-$D110,1)))-E110)/(F110))))+3</f>
        <v>3.4773268983830863</v>
      </c>
      <c r="I110" s="3">
        <f t="array" aca="1" ref="I110" ca="1">IF(D110="","",STDEV(IF(LN(OFFSET($B$3,$D110,0,$A$1-$D110,1)/OFFSET($B$3,0,0,$A$1-$D110,1))&gt;E110,LN(OFFSET($B$3,$D110,0,$A$1-$D110,1)/OFFSET($B$3,0,0,$A$1-$D110,1)),"")))/F110</f>
        <v>0.58187517738483163</v>
      </c>
      <c r="J110" s="3">
        <f t="array" aca="1" ref="J110" ca="1">IF(D110="","",STDEV(IF(LN(OFFSET($B$3,$D110,0,$A$1-$D110,1)/OFFSET($B$3,0,0,$A$1-$D110,1))&lt;E110,LN(OFFSET($B$3,$D110,0,$A$1-$D110,1)/OFFSET($B$3,0,0,$A$1-$D110,1)),"")))/F110</f>
        <v>0.72540985515605338</v>
      </c>
    </row>
    <row r="111" spans="1:10" x14ac:dyDescent="0.3">
      <c r="A111" s="2">
        <v>42621</v>
      </c>
      <c r="B111" s="3">
        <v>3339.56</v>
      </c>
      <c r="D111" s="3">
        <f t="array" ref="D111">IF(D110="","",IF(D110+1&lt;=$D$1,D110+1,""))</f>
        <v>109</v>
      </c>
      <c r="E111" s="3">
        <f t="array" aca="1" ref="E111" ca="1">IF(D111="","",AVERAGE(LN(OFFSET($B$3,$D111,0,$A$1-$D111,1)/OFFSET($B$3,0,0,$A$1-$D111,1))))</f>
        <v>-4.0523606535314387E-2</v>
      </c>
      <c r="F111" s="3">
        <f t="array" aca="1" ref="F111" ca="1">IF(D111="","",STDEV(LN(OFFSET($B$3,$D111,0,$A$1-$D111,1)/OFFSET($B$3,0,0,$A$1-$D111,1))))</f>
        <v>0.28702463293391473</v>
      </c>
      <c r="G111" s="3">
        <f t="array" aca="1" ref="G111" ca="1">IF(D111="","",SKEW((((LN(OFFSET($B$3,$D111,0,$A$1-$D111,1)/OFFSET($B$3,0,0,$A$1-$D111,1)))-E111)/(F111))))</f>
        <v>-0.28270857993067916</v>
      </c>
      <c r="H111" s="3">
        <f t="array" aca="1" ref="H111" ca="1">IF(D111="","",KURT((((LN(OFFSET($B$3,$D111,0,$A$1-$D111,1)/OFFSET($B$3,0,0,$A$1-$D111,1)))-E111)/(F111))))+3</f>
        <v>3.485824130964982</v>
      </c>
      <c r="I111" s="3">
        <f t="array" aca="1" ref="I111" ca="1">IF(D111="","",STDEV(IF(LN(OFFSET($B$3,$D111,0,$A$1-$D111,1)/OFFSET($B$3,0,0,$A$1-$D111,1))&gt;E111,LN(OFFSET($B$3,$D111,0,$A$1-$D111,1)/OFFSET($B$3,0,0,$A$1-$D111,1)),"")))/F111</f>
        <v>0.58161402229189496</v>
      </c>
      <c r="J111" s="3">
        <f t="array" aca="1" ref="J111" ca="1">IF(D111="","",STDEV(IF(LN(OFFSET($B$3,$D111,0,$A$1-$D111,1)/OFFSET($B$3,0,0,$A$1-$D111,1))&lt;E111,LN(OFFSET($B$3,$D111,0,$A$1-$D111,1)/OFFSET($B$3,0,0,$A$1-$D111,1)),"")))/F111</f>
        <v>0.72672049720425425</v>
      </c>
    </row>
    <row r="112" spans="1:10" x14ac:dyDescent="0.3">
      <c r="A112" s="2">
        <v>42620</v>
      </c>
      <c r="B112" s="3">
        <v>3340.82</v>
      </c>
      <c r="D112" s="3">
        <f t="array" ref="D112">IF(D111="","",IF(D111+1&lt;=$D$1,D111+1,""))</f>
        <v>110</v>
      </c>
      <c r="E112" s="3">
        <f t="array" aca="1" ref="E112" ca="1">IF(D112="","",AVERAGE(LN(OFFSET($B$3,$D112,0,$A$1-$D112,1)/OFFSET($B$3,0,0,$A$1-$D112,1))))</f>
        <v>-4.0894895206560554E-2</v>
      </c>
      <c r="F112" s="3">
        <f t="array" aca="1" ref="F112" ca="1">IF(D112="","",STDEV(LN(OFFSET($B$3,$D112,0,$A$1-$D112,1)/OFFSET($B$3,0,0,$A$1-$D112,1))))</f>
        <v>0.2891495573473844</v>
      </c>
      <c r="G112" s="3">
        <f t="array" aca="1" ref="G112" ca="1">IF(D112="","",SKEW((((LN(OFFSET($B$3,$D112,0,$A$1-$D112,1)/OFFSET($B$3,0,0,$A$1-$D112,1)))-E112)/(F112))))</f>
        <v>-0.28294417816069495</v>
      </c>
      <c r="H112" s="3">
        <f t="array" aca="1" ref="H112" ca="1">IF(D112="","",KURT((((LN(OFFSET($B$3,$D112,0,$A$1-$D112,1)/OFFSET($B$3,0,0,$A$1-$D112,1)))-E112)/(F112))))+3</f>
        <v>3.4934779162745246</v>
      </c>
      <c r="I112" s="3">
        <f t="array" aca="1" ref="I112" ca="1">IF(D112="","",STDEV(IF(LN(OFFSET($B$3,$D112,0,$A$1-$D112,1)/OFFSET($B$3,0,0,$A$1-$D112,1))&gt;E112,LN(OFFSET($B$3,$D112,0,$A$1-$D112,1)/OFFSET($B$3,0,0,$A$1-$D112,1)),"")))/F112</f>
        <v>0.5827471372476084</v>
      </c>
      <c r="J112" s="3">
        <f t="array" aca="1" ref="J112" ca="1">IF(D112="","",STDEV(IF(LN(OFFSET($B$3,$D112,0,$A$1-$D112,1)/OFFSET($B$3,0,0,$A$1-$D112,1))&lt;E112,LN(OFFSET($B$3,$D112,0,$A$1-$D112,1)/OFFSET($B$3,0,0,$A$1-$D112,1)),"")))/F112</f>
        <v>0.72665882195643505</v>
      </c>
    </row>
    <row r="113" spans="1:10" x14ac:dyDescent="0.3">
      <c r="A113" s="2">
        <v>42619</v>
      </c>
      <c r="B113" s="3">
        <v>3342.63</v>
      </c>
      <c r="D113" s="3">
        <f t="array" ref="D113">IF(D112="","",IF(D112+1&lt;=$D$1,D112+1,""))</f>
        <v>111</v>
      </c>
      <c r="E113" s="3">
        <f t="array" aca="1" ref="E113" ca="1">IF(D113="","",AVERAGE(LN(OFFSET($B$3,$D113,0,$A$1-$D113,1)/OFFSET($B$3,0,0,$A$1-$D113,1))))</f>
        <v>-4.1261158133893236E-2</v>
      </c>
      <c r="F113" s="3">
        <f t="array" aca="1" ref="F113" ca="1">IF(D113="","",STDEV(LN(OFFSET($B$3,$D113,0,$A$1-$D113,1)/OFFSET($B$3,0,0,$A$1-$D113,1))))</f>
        <v>0.29127067037651122</v>
      </c>
      <c r="G113" s="3">
        <f t="array" aca="1" ref="G113" ca="1">IF(D113="","",SKEW((((LN(OFFSET($B$3,$D113,0,$A$1-$D113,1)/OFFSET($B$3,0,0,$A$1-$D113,1)))-E113)/(F113))))</f>
        <v>-0.28342278798225851</v>
      </c>
      <c r="H113" s="3">
        <f t="array" aca="1" ref="H113" ca="1">IF(D113="","",KURT((((LN(OFFSET($B$3,$D113,0,$A$1-$D113,1)/OFFSET($B$3,0,0,$A$1-$D113,1)))-E113)/(F113))))+3</f>
        <v>3.5052700875232596</v>
      </c>
      <c r="I113" s="3">
        <f t="array" aca="1" ref="I113" ca="1">IF(D113="","",STDEV(IF(LN(OFFSET($B$3,$D113,0,$A$1-$D113,1)/OFFSET($B$3,0,0,$A$1-$D113,1))&gt;E113,LN(OFFSET($B$3,$D113,0,$A$1-$D113,1)/OFFSET($B$3,0,0,$A$1-$D113,1)),"")))/F113</f>
        <v>0.58320936863414619</v>
      </c>
      <c r="J113" s="3">
        <f t="array" aca="1" ref="J113" ca="1">IF(D113="","",STDEV(IF(LN(OFFSET($B$3,$D113,0,$A$1-$D113,1)/OFFSET($B$3,0,0,$A$1-$D113,1))&lt;E113,LN(OFFSET($B$3,$D113,0,$A$1-$D113,1)/OFFSET($B$3,0,0,$A$1-$D113,1)),"")))/F113</f>
        <v>0.72812591463391196</v>
      </c>
    </row>
    <row r="114" spans="1:10" x14ac:dyDescent="0.3">
      <c r="A114" s="2">
        <v>42618</v>
      </c>
      <c r="B114" s="3">
        <v>3319.68</v>
      </c>
      <c r="D114" s="3">
        <f t="array" ref="D114">IF(D113="","",IF(D113+1&lt;=$D$1,D113+1,""))</f>
        <v>112</v>
      </c>
      <c r="E114" s="3">
        <f t="array" aca="1" ref="E114" ca="1">IF(D114="","",AVERAGE(LN(OFFSET($B$3,$D114,0,$A$1-$D114,1)/OFFSET($B$3,0,0,$A$1-$D114,1))))</f>
        <v>-4.1624080263656271E-2</v>
      </c>
      <c r="F114" s="3">
        <f t="array" aca="1" ref="F114" ca="1">IF(D114="","",STDEV(LN(OFFSET($B$3,$D114,0,$A$1-$D114,1)/OFFSET($B$3,0,0,$A$1-$D114,1))))</f>
        <v>0.29335328001597077</v>
      </c>
      <c r="G114" s="3">
        <f t="array" aca="1" ref="G114" ca="1">IF(D114="","",SKEW((((LN(OFFSET($B$3,$D114,0,$A$1-$D114,1)/OFFSET($B$3,0,0,$A$1-$D114,1)))-E114)/(F114))))</f>
        <v>-0.28580886596212901</v>
      </c>
      <c r="H114" s="3">
        <f t="array" aca="1" ref="H114" ca="1">IF(D114="","",KURT((((LN(OFFSET($B$3,$D114,0,$A$1-$D114,1)/OFFSET($B$3,0,0,$A$1-$D114,1)))-E114)/(F114))))+3</f>
        <v>3.5118192161966086</v>
      </c>
      <c r="I114" s="3">
        <f t="array" aca="1" ref="I114" ca="1">IF(D114="","",STDEV(IF(LN(OFFSET($B$3,$D114,0,$A$1-$D114,1)/OFFSET($B$3,0,0,$A$1-$D114,1))&gt;E114,LN(OFFSET($B$3,$D114,0,$A$1-$D114,1)/OFFSET($B$3,0,0,$A$1-$D114,1)),"")))/F114</f>
        <v>0.5826076367309222</v>
      </c>
      <c r="J114" s="3">
        <f t="array" aca="1" ref="J114" ca="1">IF(D114="","",STDEV(IF(LN(OFFSET($B$3,$D114,0,$A$1-$D114,1)/OFFSET($B$3,0,0,$A$1-$D114,1))&lt;E114,LN(OFFSET($B$3,$D114,0,$A$1-$D114,1)/OFFSET($B$3,0,0,$A$1-$D114,1)),"")))/F114</f>
        <v>0.73010452485509481</v>
      </c>
    </row>
    <row r="115" spans="1:10" x14ac:dyDescent="0.3">
      <c r="A115" s="2">
        <v>42615</v>
      </c>
      <c r="B115" s="3">
        <v>3314.11</v>
      </c>
      <c r="D115" s="3">
        <f t="array" ref="D115">IF(D114="","",IF(D114+1&lt;=$D$1,D114+1,""))</f>
        <v>113</v>
      </c>
      <c r="E115" s="3">
        <f t="array" aca="1" ref="E115" ca="1">IF(D115="","",AVERAGE(LN(OFFSET($B$3,$D115,0,$A$1-$D115,1)/OFFSET($B$3,0,0,$A$1-$D115,1))))</f>
        <v>-4.1985015196336274E-2</v>
      </c>
      <c r="F115" s="3">
        <f t="array" aca="1" ref="F115" ca="1">IF(D115="","",STDEV(LN(OFFSET($B$3,$D115,0,$A$1-$D115,1)/OFFSET($B$3,0,0,$A$1-$D115,1))))</f>
        <v>0.29540916540616113</v>
      </c>
      <c r="G115" s="3">
        <f t="array" aca="1" ref="G115" ca="1">IF(D115="","",SKEW((((LN(OFFSET($B$3,$D115,0,$A$1-$D115,1)/OFFSET($B$3,0,0,$A$1-$D115,1)))-E115)/(F115))))</f>
        <v>-0.28750044464968511</v>
      </c>
      <c r="H115" s="3">
        <f t="array" aca="1" ref="H115" ca="1">IF(D115="","",KURT((((LN(OFFSET($B$3,$D115,0,$A$1-$D115,1)/OFFSET($B$3,0,0,$A$1-$D115,1)))-E115)/(F115))))+3</f>
        <v>3.516856354660117</v>
      </c>
      <c r="I115" s="3">
        <f t="array" aca="1" ref="I115" ca="1">IF(D115="","",STDEV(IF(LN(OFFSET($B$3,$D115,0,$A$1-$D115,1)/OFFSET($B$3,0,0,$A$1-$D115,1))&gt;E115,LN(OFFSET($B$3,$D115,0,$A$1-$D115,1)/OFFSET($B$3,0,0,$A$1-$D115,1)),"")))/F115</f>
        <v>0.58340384422267588</v>
      </c>
      <c r="J115" s="3">
        <f t="array" aca="1" ref="J115" ca="1">IF(D115="","",STDEV(IF(LN(OFFSET($B$3,$D115,0,$A$1-$D115,1)/OFFSET($B$3,0,0,$A$1-$D115,1))&lt;E115,LN(OFFSET($B$3,$D115,0,$A$1-$D115,1)/OFFSET($B$3,0,0,$A$1-$D115,1)),"")))/F115</f>
        <v>0.73098695121809198</v>
      </c>
    </row>
    <row r="116" spans="1:10" x14ac:dyDescent="0.3">
      <c r="A116" s="2">
        <v>42614</v>
      </c>
      <c r="B116" s="3">
        <v>3301.58</v>
      </c>
      <c r="D116" s="3">
        <f t="array" ref="D116">IF(D115="","",IF(D115+1&lt;=$D$1,D115+1,""))</f>
        <v>114</v>
      </c>
      <c r="E116" s="3">
        <f t="array" aca="1" ref="E116" ca="1">IF(D116="","",AVERAGE(LN(OFFSET($B$3,$D116,0,$A$1-$D116,1)/OFFSET($B$3,0,0,$A$1-$D116,1))))</f>
        <v>-4.2349929373448975E-2</v>
      </c>
      <c r="F116" s="3">
        <f t="array" aca="1" ref="F116" ca="1">IF(D116="","",STDEV(LN(OFFSET($B$3,$D116,0,$A$1-$D116,1)/OFFSET($B$3,0,0,$A$1-$D116,1))))</f>
        <v>0.2974635287762305</v>
      </c>
      <c r="G116" s="3">
        <f t="array" aca="1" ref="G116" ca="1">IF(D116="","",SKEW((((LN(OFFSET($B$3,$D116,0,$A$1-$D116,1)/OFFSET($B$3,0,0,$A$1-$D116,1)))-E116)/(F116))))</f>
        <v>-0.28874017252093809</v>
      </c>
      <c r="H116" s="3">
        <f t="array" aca="1" ref="H116" ca="1">IF(D116="","",KURT((((LN(OFFSET($B$3,$D116,0,$A$1-$D116,1)/OFFSET($B$3,0,0,$A$1-$D116,1)))-E116)/(F116))))+3</f>
        <v>3.5216226998942157</v>
      </c>
      <c r="I116" s="3">
        <f t="array" aca="1" ref="I116" ca="1">IF(D116="","",STDEV(IF(LN(OFFSET($B$3,$D116,0,$A$1-$D116,1)/OFFSET($B$3,0,0,$A$1-$D116,1))&gt;E116,LN(OFFSET($B$3,$D116,0,$A$1-$D116,1)/OFFSET($B$3,0,0,$A$1-$D116,1)),"")))/F116</f>
        <v>0.58381295886107476</v>
      </c>
      <c r="J116" s="3">
        <f t="array" aca="1" ref="J116" ca="1">IF(D116="","",STDEV(IF(LN(OFFSET($B$3,$D116,0,$A$1-$D116,1)/OFFSET($B$3,0,0,$A$1-$D116,1))&lt;E116,LN(OFFSET($B$3,$D116,0,$A$1-$D116,1)/OFFSET($B$3,0,0,$A$1-$D116,1)),"")))/F116</f>
        <v>0.73173931845407036</v>
      </c>
    </row>
    <row r="117" spans="1:10" x14ac:dyDescent="0.3">
      <c r="A117" s="2">
        <v>42613</v>
      </c>
      <c r="B117" s="3">
        <v>3327.79</v>
      </c>
      <c r="D117" s="3">
        <f t="array" ref="D117">IF(D116="","",IF(D116+1&lt;=$D$1,D116+1,""))</f>
        <v>115</v>
      </c>
      <c r="E117" s="3">
        <f t="array" aca="1" ref="E117" ca="1">IF(D117="","",AVERAGE(LN(OFFSET($B$3,$D117,0,$A$1-$D117,1)/OFFSET($B$3,0,0,$A$1-$D117,1))))</f>
        <v>-4.2717067806177733E-2</v>
      </c>
      <c r="F117" s="3">
        <f t="array" aca="1" ref="F117" ca="1">IF(D117="","",STDEV(LN(OFFSET($B$3,$D117,0,$A$1-$D117,1)/OFFSET($B$3,0,0,$A$1-$D117,1))))</f>
        <v>0.29951512306245498</v>
      </c>
      <c r="G117" s="3">
        <f t="array" aca="1" ref="G117" ca="1">IF(D117="","",SKEW((((LN(OFFSET($B$3,$D117,0,$A$1-$D117,1)/OFFSET($B$3,0,0,$A$1-$D117,1)))-E117)/(F117))))</f>
        <v>-0.29101614708295548</v>
      </c>
      <c r="H117" s="3">
        <f t="array" aca="1" ref="H117" ca="1">IF(D117="","",KURT((((LN(OFFSET($B$3,$D117,0,$A$1-$D117,1)/OFFSET($B$3,0,0,$A$1-$D117,1)))-E117)/(F117))))+3</f>
        <v>3.525018857779715</v>
      </c>
      <c r="I117" s="3">
        <f t="array" aca="1" ref="I117" ca="1">IF(D117="","",STDEV(IF(LN(OFFSET($B$3,$D117,0,$A$1-$D117,1)/OFFSET($B$3,0,0,$A$1-$D117,1))&gt;E117,LN(OFFSET($B$3,$D117,0,$A$1-$D117,1)/OFFSET($B$3,0,0,$A$1-$D117,1)),"")))/F117</f>
        <v>0.58380661117423038</v>
      </c>
      <c r="J117" s="3">
        <f t="array" aca="1" ref="J117" ca="1">IF(D117="","",STDEV(IF(LN(OFFSET($B$3,$D117,0,$A$1-$D117,1)/OFFSET($B$3,0,0,$A$1-$D117,1))&lt;E117,LN(OFFSET($B$3,$D117,0,$A$1-$D117,1)/OFFSET($B$3,0,0,$A$1-$D117,1)),"")))/F117</f>
        <v>0.73290730764903256</v>
      </c>
    </row>
    <row r="118" spans="1:10" x14ac:dyDescent="0.3">
      <c r="A118" s="2">
        <v>42612</v>
      </c>
      <c r="B118" s="3">
        <v>3311.99</v>
      </c>
      <c r="D118" s="3">
        <f t="array" ref="D118">IF(D117="","",IF(D117+1&lt;=$D$1,D117+1,""))</f>
        <v>116</v>
      </c>
      <c r="E118" s="3">
        <f t="array" aca="1" ref="E118" ca="1">IF(D118="","",AVERAGE(LN(OFFSET($B$3,$D118,0,$A$1-$D118,1)/OFFSET($B$3,0,0,$A$1-$D118,1))))</f>
        <v>-4.3080765073276912E-2</v>
      </c>
      <c r="F118" s="3">
        <f t="array" aca="1" ref="F118" ca="1">IF(D118="","",STDEV(LN(OFFSET($B$3,$D118,0,$A$1-$D118,1)/OFFSET($B$3,0,0,$A$1-$D118,1))))</f>
        <v>0.30153608380443592</v>
      </c>
      <c r="G118" s="3">
        <f t="array" aca="1" ref="G118" ca="1">IF(D118="","",SKEW((((LN(OFFSET($B$3,$D118,0,$A$1-$D118,1)/OFFSET($B$3,0,0,$A$1-$D118,1)))-E118)/(F118))))</f>
        <v>-0.29448655304261467</v>
      </c>
      <c r="H118" s="3">
        <f t="array" aca="1" ref="H118" ca="1">IF(D118="","",KURT((((LN(OFFSET($B$3,$D118,0,$A$1-$D118,1)/OFFSET($B$3,0,0,$A$1-$D118,1)))-E118)/(F118))))+3</f>
        <v>3.5273452597742496</v>
      </c>
      <c r="I118" s="3">
        <f t="array" aca="1" ref="I118" ca="1">IF(D118="","",STDEV(IF(LN(OFFSET($B$3,$D118,0,$A$1-$D118,1)/OFFSET($B$3,0,0,$A$1-$D118,1))&gt;E118,LN(OFFSET($B$3,$D118,0,$A$1-$D118,1)/OFFSET($B$3,0,0,$A$1-$D118,1)),"")))/F118</f>
        <v>0.58369260067920203</v>
      </c>
      <c r="J118" s="3">
        <f t="array" aca="1" ref="J118" ca="1">IF(D118="","",STDEV(IF(LN(OFFSET($B$3,$D118,0,$A$1-$D118,1)/OFFSET($B$3,0,0,$A$1-$D118,1))&lt;E118,LN(OFFSET($B$3,$D118,0,$A$1-$D118,1)/OFFSET($B$3,0,0,$A$1-$D118,1)),"")))/F118</f>
        <v>0.73418502513162986</v>
      </c>
    </row>
    <row r="119" spans="1:10" x14ac:dyDescent="0.3">
      <c r="A119" s="2">
        <v>42611</v>
      </c>
      <c r="B119" s="3">
        <v>3307.78</v>
      </c>
      <c r="D119" s="3">
        <f t="array" ref="D119">IF(D118="","",IF(D118+1&lt;=$D$1,D118+1,""))</f>
        <v>117</v>
      </c>
      <c r="E119" s="3">
        <f t="array" aca="1" ref="E119" ca="1">IF(D119="","",AVERAGE(LN(OFFSET($B$3,$D119,0,$A$1-$D119,1)/OFFSET($B$3,0,0,$A$1-$D119,1))))</f>
        <v>-4.3441717555084955E-2</v>
      </c>
      <c r="F119" s="3">
        <f t="array" aca="1" ref="F119" ca="1">IF(D119="","",STDEV(LN(OFFSET($B$3,$D119,0,$A$1-$D119,1)/OFFSET($B$3,0,0,$A$1-$D119,1))))</f>
        <v>0.3035129550178533</v>
      </c>
      <c r="G119" s="3">
        <f t="array" aca="1" ref="G119" ca="1">IF(D119="","",SKEW((((LN(OFFSET($B$3,$D119,0,$A$1-$D119,1)/OFFSET($B$3,0,0,$A$1-$D119,1)))-E119)/(F119))))</f>
        <v>-0.29794908098247108</v>
      </c>
      <c r="H119" s="3">
        <f t="array" aca="1" ref="H119" ca="1">IF(D119="","",KURT((((LN(OFFSET($B$3,$D119,0,$A$1-$D119,1)/OFFSET($B$3,0,0,$A$1-$D119,1)))-E119)/(F119))))+3</f>
        <v>3.5271958300005464</v>
      </c>
      <c r="I119" s="3">
        <f t="array" aca="1" ref="I119" ca="1">IF(D119="","",STDEV(IF(LN(OFFSET($B$3,$D119,0,$A$1-$D119,1)/OFFSET($B$3,0,0,$A$1-$D119,1))&gt;E119,LN(OFFSET($B$3,$D119,0,$A$1-$D119,1)/OFFSET($B$3,0,0,$A$1-$D119,1)),"")))/F119</f>
        <v>0.58324522893849973</v>
      </c>
      <c r="J119" s="3">
        <f t="array" aca="1" ref="J119" ca="1">IF(D119="","",STDEV(IF(LN(OFFSET($B$3,$D119,0,$A$1-$D119,1)/OFFSET($B$3,0,0,$A$1-$D119,1))&lt;E119,LN(OFFSET($B$3,$D119,0,$A$1-$D119,1)/OFFSET($B$3,0,0,$A$1-$D119,1)),"")))/F119</f>
        <v>0.73599351050135109</v>
      </c>
    </row>
    <row r="120" spans="1:10" x14ac:dyDescent="0.3">
      <c r="A120" s="2">
        <v>42608</v>
      </c>
      <c r="B120" s="3">
        <v>3307.09</v>
      </c>
      <c r="D120" s="3">
        <f t="array" ref="D120">IF(D119="","",IF(D119+1&lt;=$D$1,D119+1,""))</f>
        <v>118</v>
      </c>
      <c r="E120" s="3">
        <f t="array" aca="1" ref="E120" ca="1">IF(D120="","",AVERAGE(LN(OFFSET($B$3,$D120,0,$A$1-$D120,1)/OFFSET($B$3,0,0,$A$1-$D120,1))))</f>
        <v>-4.3805509944620007E-2</v>
      </c>
      <c r="F120" s="3">
        <f t="array" aca="1" ref="F120" ca="1">IF(D120="","",STDEV(LN(OFFSET($B$3,$D120,0,$A$1-$D120,1)/OFFSET($B$3,0,0,$A$1-$D120,1))))</f>
        <v>0.30546980397123191</v>
      </c>
      <c r="G120" s="3">
        <f t="array" aca="1" ref="G120" ca="1">IF(D120="","",SKEW((((LN(OFFSET($B$3,$D120,0,$A$1-$D120,1)/OFFSET($B$3,0,0,$A$1-$D120,1)))-E120)/(F120))))</f>
        <v>-0.300548653875992</v>
      </c>
      <c r="H120" s="3">
        <f t="array" aca="1" ref="H120" ca="1">IF(D120="","",KURT((((LN(OFFSET($B$3,$D120,0,$A$1-$D120,1)/OFFSET($B$3,0,0,$A$1-$D120,1)))-E120)/(F120))))+3</f>
        <v>3.5270435133397653</v>
      </c>
      <c r="I120" s="3">
        <f t="array" aca="1" ref="I120" ca="1">IF(D120="","",STDEV(IF(LN(OFFSET($B$3,$D120,0,$A$1-$D120,1)/OFFSET($B$3,0,0,$A$1-$D120,1))&gt;E120,LN(OFFSET($B$3,$D120,0,$A$1-$D120,1)/OFFSET($B$3,0,0,$A$1-$D120,1)),"")))/F120</f>
        <v>0.58321022517033216</v>
      </c>
      <c r="J120" s="3">
        <f t="array" aca="1" ref="J120" ca="1">IF(D120="","",STDEV(IF(LN(OFFSET($B$3,$D120,0,$A$1-$D120,1)/OFFSET($B$3,0,0,$A$1-$D120,1))&lt;E120,LN(OFFSET($B$3,$D120,0,$A$1-$D120,1)/OFFSET($B$3,0,0,$A$1-$D120,1)),"")))/F120</f>
        <v>0.73647871990987612</v>
      </c>
    </row>
    <row r="121" spans="1:10" x14ac:dyDescent="0.3">
      <c r="A121" s="2">
        <v>42607</v>
      </c>
      <c r="B121" s="3">
        <v>3308.97</v>
      </c>
      <c r="D121" s="3">
        <f t="array" ref="D121">IF(D120="","",IF(D120+1&lt;=$D$1,D120+1,""))</f>
        <v>119</v>
      </c>
      <c r="E121" s="3">
        <f t="array" aca="1" ref="E121" ca="1">IF(D121="","",AVERAGE(LN(OFFSET($B$3,$D121,0,$A$1-$D121,1)/OFFSET($B$3,0,0,$A$1-$D121,1))))</f>
        <v>-4.416983135163869E-2</v>
      </c>
      <c r="F121" s="3">
        <f t="array" aca="1" ref="F121" ca="1">IF(D121="","",STDEV(LN(OFFSET($B$3,$D121,0,$A$1-$D121,1)/OFFSET($B$3,0,0,$A$1-$D121,1))))</f>
        <v>0.30740697882153217</v>
      </c>
      <c r="G121" s="3">
        <f t="array" aca="1" ref="G121" ca="1">IF(D121="","",SKEW((((LN(OFFSET($B$3,$D121,0,$A$1-$D121,1)/OFFSET($B$3,0,0,$A$1-$D121,1)))-E121)/(F121))))</f>
        <v>-0.30430911705194169</v>
      </c>
      <c r="H121" s="3">
        <f t="array" aca="1" ref="H121" ca="1">IF(D121="","",KURT((((LN(OFFSET($B$3,$D121,0,$A$1-$D121,1)/OFFSET($B$3,0,0,$A$1-$D121,1)))-E121)/(F121))))+3</f>
        <v>3.5243510245948069</v>
      </c>
      <c r="I121" s="3">
        <f t="array" aca="1" ref="I121" ca="1">IF(D121="","",STDEV(IF(LN(OFFSET($B$3,$D121,0,$A$1-$D121,1)/OFFSET($B$3,0,0,$A$1-$D121,1))&gt;E121,LN(OFFSET($B$3,$D121,0,$A$1-$D121,1)/OFFSET($B$3,0,0,$A$1-$D121,1)),"")))/F121</f>
        <v>0.58235521609055552</v>
      </c>
      <c r="J121" s="3">
        <f t="array" aca="1" ref="J121" ca="1">IF(D121="","",STDEV(IF(LN(OFFSET($B$3,$D121,0,$A$1-$D121,1)/OFFSET($B$3,0,0,$A$1-$D121,1))&lt;E121,LN(OFFSET($B$3,$D121,0,$A$1-$D121,1)/OFFSET($B$3,0,0,$A$1-$D121,1)),"")))/F121</f>
        <v>0.73770625096794995</v>
      </c>
    </row>
    <row r="122" spans="1:10" x14ac:dyDescent="0.3">
      <c r="A122" s="2">
        <v>42606</v>
      </c>
      <c r="B122" s="3">
        <v>3329.86</v>
      </c>
      <c r="D122" s="3">
        <f t="array" ref="D122">IF(D121="","",IF(D121+1&lt;=$D$1,D121+1,""))</f>
        <v>120</v>
      </c>
      <c r="E122" s="3">
        <f t="array" aca="1" ref="E122" ca="1">IF(D122="","",AVERAGE(LN(OFFSET($B$3,$D122,0,$A$1-$D122,1)/OFFSET($B$3,0,0,$A$1-$D122,1))))</f>
        <v>-4.4530012213267724E-2</v>
      </c>
      <c r="F122" s="3">
        <f t="array" aca="1" ref="F122" ca="1">IF(D122="","",STDEV(LN(OFFSET($B$3,$D122,0,$A$1-$D122,1)/OFFSET($B$3,0,0,$A$1-$D122,1))))</f>
        <v>0.30932676635138201</v>
      </c>
      <c r="G122" s="3">
        <f t="array" aca="1" ref="G122" ca="1">IF(D122="","",SKEW((((LN(OFFSET($B$3,$D122,0,$A$1-$D122,1)/OFFSET($B$3,0,0,$A$1-$D122,1)))-E122)/(F122))))</f>
        <v>-0.30725731764903658</v>
      </c>
      <c r="H122" s="3">
        <f t="array" aca="1" ref="H122" ca="1">IF(D122="","",KURT((((LN(OFFSET($B$3,$D122,0,$A$1-$D122,1)/OFFSET($B$3,0,0,$A$1-$D122,1)))-E122)/(F122))))+3</f>
        <v>3.5225711037780116</v>
      </c>
      <c r="I122" s="3">
        <f t="array" aca="1" ref="I122" ca="1">IF(D122="","",STDEV(IF(LN(OFFSET($B$3,$D122,0,$A$1-$D122,1)/OFFSET($B$3,0,0,$A$1-$D122,1))&gt;E122,LN(OFFSET($B$3,$D122,0,$A$1-$D122,1)/OFFSET($B$3,0,0,$A$1-$D122,1)),"")))/F122</f>
        <v>0.58130558404593369</v>
      </c>
      <c r="J122" s="3">
        <f t="array" aca="1" ref="J122" ca="1">IF(D122="","",STDEV(IF(LN(OFFSET($B$3,$D122,0,$A$1-$D122,1)/OFFSET($B$3,0,0,$A$1-$D122,1))&lt;E122,LN(OFFSET($B$3,$D122,0,$A$1-$D122,1)/OFFSET($B$3,0,0,$A$1-$D122,1)),"")))/F122</f>
        <v>0.73904484992650965</v>
      </c>
    </row>
    <row r="123" spans="1:10" x14ac:dyDescent="0.3">
      <c r="A123" s="2">
        <v>42605</v>
      </c>
      <c r="B123" s="3">
        <v>3341.83</v>
      </c>
      <c r="D123" s="3">
        <f t="array" ref="D123">IF(D122="","",IF(D122+1&lt;=$D$1,D122+1,""))</f>
        <v>121</v>
      </c>
      <c r="E123" s="3">
        <f t="array" aca="1" ref="E123" ca="1">IF(D123="","",AVERAGE(LN(OFFSET($B$3,$D123,0,$A$1-$D123,1)/OFFSET($B$3,0,0,$A$1-$D123,1))))</f>
        <v>-4.4888132709777817E-2</v>
      </c>
      <c r="F123" s="3">
        <f t="array" aca="1" ref="F123" ca="1">IF(D123="","",STDEV(LN(OFFSET($B$3,$D123,0,$A$1-$D123,1)/OFFSET($B$3,0,0,$A$1-$D123,1))))</f>
        <v>0.31123135584499179</v>
      </c>
      <c r="G123" s="3">
        <f t="array" aca="1" ref="G123" ca="1">IF(D123="","",SKEW((((LN(OFFSET($B$3,$D123,0,$A$1-$D123,1)/OFFSET($B$3,0,0,$A$1-$D123,1)))-E123)/(F123))))</f>
        <v>-0.31039611484218732</v>
      </c>
      <c r="H123" s="3">
        <f t="array" aca="1" ref="H123" ca="1">IF(D123="","",KURT((((LN(OFFSET($B$3,$D123,0,$A$1-$D123,1)/OFFSET($B$3,0,0,$A$1-$D123,1)))-E123)/(F123))))+3</f>
        <v>3.5198810718881886</v>
      </c>
      <c r="I123" s="3">
        <f t="array" aca="1" ref="I123" ca="1">IF(D123="","",STDEV(IF(LN(OFFSET($B$3,$D123,0,$A$1-$D123,1)/OFFSET($B$3,0,0,$A$1-$D123,1))&gt;E123,LN(OFFSET($B$3,$D123,0,$A$1-$D123,1)/OFFSET($B$3,0,0,$A$1-$D123,1)),"")))/F123</f>
        <v>0.58040879961118175</v>
      </c>
      <c r="J123" s="3">
        <f t="array" aca="1" ref="J123" ca="1">IF(D123="","",STDEV(IF(LN(OFFSET($B$3,$D123,0,$A$1-$D123,1)/OFFSET($B$3,0,0,$A$1-$D123,1))&lt;E123,LN(OFFSET($B$3,$D123,0,$A$1-$D123,1)/OFFSET($B$3,0,0,$A$1-$D123,1)),"")))/F123</f>
        <v>0.74064635987935479</v>
      </c>
    </row>
    <row r="124" spans="1:10" x14ac:dyDescent="0.3">
      <c r="A124" s="2">
        <v>42604</v>
      </c>
      <c r="B124" s="3">
        <v>3336.79</v>
      </c>
      <c r="D124" s="3">
        <f t="array" ref="D124">IF(D123="","",IF(D123+1&lt;=$D$1,D123+1,""))</f>
        <v>122</v>
      </c>
      <c r="E124" s="3">
        <f t="array" aca="1" ref="E124" ca="1">IF(D124="","",AVERAGE(LN(OFFSET($B$3,$D124,0,$A$1-$D124,1)/OFFSET($B$3,0,0,$A$1-$D124,1))))</f>
        <v>-4.5245180860706502E-2</v>
      </c>
      <c r="F124" s="3">
        <f t="array" aca="1" ref="F124" ca="1">IF(D124="","",STDEV(LN(OFFSET($B$3,$D124,0,$A$1-$D124,1)/OFFSET($B$3,0,0,$A$1-$D124,1))))</f>
        <v>0.31313624661187234</v>
      </c>
      <c r="G124" s="3">
        <f t="array" aca="1" ref="G124" ca="1">IF(D124="","",SKEW((((LN(OFFSET($B$3,$D124,0,$A$1-$D124,1)/OFFSET($B$3,0,0,$A$1-$D124,1)))-E124)/(F124))))</f>
        <v>-0.31355908706464924</v>
      </c>
      <c r="H124" s="3">
        <f t="array" aca="1" ref="H124" ca="1">IF(D124="","",KURT((((LN(OFFSET($B$3,$D124,0,$A$1-$D124,1)/OFFSET($B$3,0,0,$A$1-$D124,1)))-E124)/(F124))))+3</f>
        <v>3.5172183150612635</v>
      </c>
      <c r="I124" s="3">
        <f t="array" aca="1" ref="I124" ca="1">IF(D124="","",STDEV(IF(LN(OFFSET($B$3,$D124,0,$A$1-$D124,1)/OFFSET($B$3,0,0,$A$1-$D124,1))&gt;E124,LN(OFFSET($B$3,$D124,0,$A$1-$D124,1)/OFFSET($B$3,0,0,$A$1-$D124,1)),"")))/F124</f>
        <v>0.57951571862824669</v>
      </c>
      <c r="J124" s="3">
        <f t="array" aca="1" ref="J124" ca="1">IF(D124="","",STDEV(IF(LN(OFFSET($B$3,$D124,0,$A$1-$D124,1)/OFFSET($B$3,0,0,$A$1-$D124,1))&lt;E124,LN(OFFSET($B$3,$D124,0,$A$1-$D124,1)/OFFSET($B$3,0,0,$A$1-$D124,1)),"")))/F124</f>
        <v>0.74151924327835073</v>
      </c>
    </row>
    <row r="125" spans="1:10" x14ac:dyDescent="0.3">
      <c r="A125" s="2">
        <v>42601</v>
      </c>
      <c r="B125" s="3">
        <v>3365.02</v>
      </c>
      <c r="D125" s="3">
        <f t="array" ref="D125">IF(D124="","",IF(D124+1&lt;=$D$1,D124+1,""))</f>
        <v>123</v>
      </c>
      <c r="E125" s="3">
        <f t="array" aca="1" ref="E125" ca="1">IF(D125="","",AVERAGE(LN(OFFSET($B$3,$D125,0,$A$1-$D125,1)/OFFSET($B$3,0,0,$A$1-$D125,1))))</f>
        <v>-4.560570071978487E-2</v>
      </c>
      <c r="F125" s="3">
        <f t="array" aca="1" ref="F125" ca="1">IF(D125="","",STDEV(LN(OFFSET($B$3,$D125,0,$A$1-$D125,1)/OFFSET($B$3,0,0,$A$1-$D125,1))))</f>
        <v>0.31500948617348729</v>
      </c>
      <c r="G125" s="3">
        <f t="array" aca="1" ref="G125" ca="1">IF(D125="","",SKEW((((LN(OFFSET($B$3,$D125,0,$A$1-$D125,1)/OFFSET($B$3,0,0,$A$1-$D125,1)))-E125)/(F125))))</f>
        <v>-0.31753477912335593</v>
      </c>
      <c r="H125" s="3">
        <f t="array" aca="1" ref="H125" ca="1">IF(D125="","",KURT((((LN(OFFSET($B$3,$D125,0,$A$1-$D125,1)/OFFSET($B$3,0,0,$A$1-$D125,1)))-E125)/(F125))))+3</f>
        <v>3.5146884753017593</v>
      </c>
      <c r="I125" s="3">
        <f t="array" aca="1" ref="I125" ca="1">IF(D125="","",STDEV(IF(LN(OFFSET($B$3,$D125,0,$A$1-$D125,1)/OFFSET($B$3,0,0,$A$1-$D125,1))&gt;E125,LN(OFFSET($B$3,$D125,0,$A$1-$D125,1)/OFFSET($B$3,0,0,$A$1-$D125,1)),"")))/F125</f>
        <v>0.57880307177177792</v>
      </c>
      <c r="J125" s="3">
        <f t="array" aca="1" ref="J125" ca="1">IF(D125="","",STDEV(IF(LN(OFFSET($B$3,$D125,0,$A$1-$D125,1)/OFFSET($B$3,0,0,$A$1-$D125,1))&lt;E125,LN(OFFSET($B$3,$D125,0,$A$1-$D125,1)/OFFSET($B$3,0,0,$A$1-$D125,1)),"")))/F125</f>
        <v>0.74224135181876683</v>
      </c>
    </row>
    <row r="126" spans="1:10" x14ac:dyDescent="0.3">
      <c r="A126" s="2">
        <v>42600</v>
      </c>
      <c r="B126" s="3">
        <v>3364.49</v>
      </c>
      <c r="D126" s="3">
        <f t="array" ref="D126">IF(D125="","",IF(D125+1&lt;=$D$1,D125+1,""))</f>
        <v>124</v>
      </c>
      <c r="E126" s="3">
        <f t="array" aca="1" ref="E126" ca="1">IF(D126="","",AVERAGE(LN(OFFSET($B$3,$D126,0,$A$1-$D126,1)/OFFSET($B$3,0,0,$A$1-$D126,1))))</f>
        <v>-4.596395926732192E-2</v>
      </c>
      <c r="F126" s="3">
        <f t="array" aca="1" ref="F126" ca="1">IF(D126="","",STDEV(LN(OFFSET($B$3,$D126,0,$A$1-$D126,1)/OFFSET($B$3,0,0,$A$1-$D126,1))))</f>
        <v>0.31684876376091781</v>
      </c>
      <c r="G126" s="3">
        <f t="array" aca="1" ref="G126" ca="1">IF(D126="","",SKEW((((LN(OFFSET($B$3,$D126,0,$A$1-$D126,1)/OFFSET($B$3,0,0,$A$1-$D126,1)))-E126)/(F126))))</f>
        <v>-0.32271270747433711</v>
      </c>
      <c r="H126" s="3">
        <f t="array" aca="1" ref="H126" ca="1">IF(D126="","",KURT((((LN(OFFSET($B$3,$D126,0,$A$1-$D126,1)/OFFSET($B$3,0,0,$A$1-$D126,1)))-E126)/(F126))))+3</f>
        <v>3.5102905732441778</v>
      </c>
      <c r="I126" s="3">
        <f t="array" aca="1" ref="I126" ca="1">IF(D126="","",STDEV(IF(LN(OFFSET($B$3,$D126,0,$A$1-$D126,1)/OFFSET($B$3,0,0,$A$1-$D126,1))&gt;E126,LN(OFFSET($B$3,$D126,0,$A$1-$D126,1)/OFFSET($B$3,0,0,$A$1-$D126,1)),"")))/F126</f>
        <v>0.57793507296805058</v>
      </c>
      <c r="J126" s="3">
        <f t="array" aca="1" ref="J126" ca="1">IF(D126="","",STDEV(IF(LN(OFFSET($B$3,$D126,0,$A$1-$D126,1)/OFFSET($B$3,0,0,$A$1-$D126,1))&lt;E126,LN(OFFSET($B$3,$D126,0,$A$1-$D126,1)/OFFSET($B$3,0,0,$A$1-$D126,1)),"")))/F126</f>
        <v>0.74292540942830487</v>
      </c>
    </row>
    <row r="127" spans="1:10" x14ac:dyDescent="0.3">
      <c r="A127" s="2">
        <v>42599</v>
      </c>
      <c r="B127" s="3">
        <v>3373.05</v>
      </c>
      <c r="D127" s="3">
        <f t="array" ref="D127">IF(D126="","",IF(D126+1&lt;=$D$1,D126+1,""))</f>
        <v>125</v>
      </c>
      <c r="E127" s="3">
        <f t="array" aca="1" ref="E127" ca="1">IF(D127="","",AVERAGE(LN(OFFSET($B$3,$D127,0,$A$1-$D127,1)/OFFSET($B$3,0,0,$A$1-$D127,1))))</f>
        <v>-4.6326959153654243E-2</v>
      </c>
      <c r="F127" s="3">
        <f t="array" aca="1" ref="F127" ca="1">IF(D127="","",STDEV(LN(OFFSET($B$3,$D127,0,$A$1-$D127,1)/OFFSET($B$3,0,0,$A$1-$D127,1))))</f>
        <v>0.31869488444725258</v>
      </c>
      <c r="G127" s="3">
        <f t="array" aca="1" ref="G127" ca="1">IF(D127="","",SKEW((((LN(OFFSET($B$3,$D127,0,$A$1-$D127,1)/OFFSET($B$3,0,0,$A$1-$D127,1)))-E127)/(F127))))</f>
        <v>-0.32799748738779738</v>
      </c>
      <c r="H127" s="3">
        <f t="array" aca="1" ref="H127" ca="1">IF(D127="","",KURT((((LN(OFFSET($B$3,$D127,0,$A$1-$D127,1)/OFFSET($B$3,0,0,$A$1-$D127,1)))-E127)/(F127))))+3</f>
        <v>3.5054820925039007</v>
      </c>
      <c r="I127" s="3">
        <f t="array" aca="1" ref="I127" ca="1">IF(D127="","",STDEV(IF(LN(OFFSET($B$3,$D127,0,$A$1-$D127,1)/OFFSET($B$3,0,0,$A$1-$D127,1))&gt;E127,LN(OFFSET($B$3,$D127,0,$A$1-$D127,1)/OFFSET($B$3,0,0,$A$1-$D127,1)),"")))/F127</f>
        <v>0.57658889946768555</v>
      </c>
      <c r="J127" s="3">
        <f t="array" aca="1" ref="J127" ca="1">IF(D127="","",STDEV(IF(LN(OFFSET($B$3,$D127,0,$A$1-$D127,1)/OFFSET($B$3,0,0,$A$1-$D127,1))&lt;E127,LN(OFFSET($B$3,$D127,0,$A$1-$D127,1)/OFFSET($B$3,0,0,$A$1-$D127,1)),"")))/F127</f>
        <v>0.74433839719102735</v>
      </c>
    </row>
    <row r="128" spans="1:10" x14ac:dyDescent="0.3">
      <c r="A128" s="2">
        <v>42598</v>
      </c>
      <c r="B128" s="3">
        <v>3378.25</v>
      </c>
      <c r="D128" s="3">
        <f t="array" ref="D128">IF(D127="","",IF(D127+1&lt;=$D$1,D127+1,""))</f>
        <v>126</v>
      </c>
      <c r="E128" s="3">
        <f t="array" aca="1" ref="E128" ca="1">IF(D128="","",AVERAGE(LN(OFFSET($B$3,$D128,0,$A$1-$D128,1)/OFFSET($B$3,0,0,$A$1-$D128,1))))</f>
        <v>-4.6691517949299988E-2</v>
      </c>
      <c r="F128" s="3">
        <f t="array" aca="1" ref="F128" ca="1">IF(D128="","",STDEV(LN(OFFSET($B$3,$D128,0,$A$1-$D128,1)/OFFSET($B$3,0,0,$A$1-$D128,1))))</f>
        <v>0.32054149136538662</v>
      </c>
      <c r="G128" s="3">
        <f t="array" aca="1" ref="G128" ca="1">IF(D128="","",SKEW((((LN(OFFSET($B$3,$D128,0,$A$1-$D128,1)/OFFSET($B$3,0,0,$A$1-$D128,1)))-E128)/(F128))))</f>
        <v>-0.33310310462159398</v>
      </c>
      <c r="H128" s="3">
        <f t="array" aca="1" ref="H128" ca="1">IF(D128="","",KURT((((LN(OFFSET($B$3,$D128,0,$A$1-$D128,1)/OFFSET($B$3,0,0,$A$1-$D128,1)))-E128)/(F128))))+3</f>
        <v>3.5012510134445805</v>
      </c>
      <c r="I128" s="3">
        <f t="array" aca="1" ref="I128" ca="1">IF(D128="","",STDEV(IF(LN(OFFSET($B$3,$D128,0,$A$1-$D128,1)/OFFSET($B$3,0,0,$A$1-$D128,1))&gt;E128,LN(OFFSET($B$3,$D128,0,$A$1-$D128,1)/OFFSET($B$3,0,0,$A$1-$D128,1)),"")))/F128</f>
        <v>0.57523162728537369</v>
      </c>
      <c r="J128" s="3">
        <f t="array" aca="1" ref="J128" ca="1">IF(D128="","",STDEV(IF(LN(OFFSET($B$3,$D128,0,$A$1-$D128,1)/OFFSET($B$3,0,0,$A$1-$D128,1))&lt;E128,LN(OFFSET($B$3,$D128,0,$A$1-$D128,1)/OFFSET($B$3,0,0,$A$1-$D128,1)),"")))/F128</f>
        <v>0.74571075092682082</v>
      </c>
    </row>
    <row r="129" spans="1:10" x14ac:dyDescent="0.3">
      <c r="A129" s="2">
        <v>42597</v>
      </c>
      <c r="B129" s="3">
        <v>3393.42</v>
      </c>
      <c r="D129" s="3">
        <f t="array" ref="D129">IF(D128="","",IF(D128+1&lt;=$D$1,D128+1,""))</f>
        <v>127</v>
      </c>
      <c r="E129" s="3">
        <f t="array" aca="1" ref="E129" ca="1">IF(D129="","",AVERAGE(LN(OFFSET($B$3,$D129,0,$A$1-$D129,1)/OFFSET($B$3,0,0,$A$1-$D129,1))))</f>
        <v>-4.7062243600587306E-2</v>
      </c>
      <c r="F129" s="3">
        <f t="array" aca="1" ref="F129" ca="1">IF(D129="","",STDEV(LN(OFFSET($B$3,$D129,0,$A$1-$D129,1)/OFFSET($B$3,0,0,$A$1-$D129,1))))</f>
        <v>0.32237224282303595</v>
      </c>
      <c r="G129" s="3">
        <f t="array" aca="1" ref="G129" ca="1">IF(D129="","",SKEW((((LN(OFFSET($B$3,$D129,0,$A$1-$D129,1)/OFFSET($B$3,0,0,$A$1-$D129,1)))-E129)/(F129))))</f>
        <v>-0.33841962886017629</v>
      </c>
      <c r="H129" s="3">
        <f t="array" aca="1" ref="H129" ca="1">IF(D129="","",KURT((((LN(OFFSET($B$3,$D129,0,$A$1-$D129,1)/OFFSET($B$3,0,0,$A$1-$D129,1)))-E129)/(F129))))+3</f>
        <v>3.4958148319890037</v>
      </c>
      <c r="I129" s="3">
        <f t="array" aca="1" ref="I129" ca="1">IF(D129="","",STDEV(IF(LN(OFFSET($B$3,$D129,0,$A$1-$D129,1)/OFFSET($B$3,0,0,$A$1-$D129,1))&gt;E129,LN(OFFSET($B$3,$D129,0,$A$1-$D129,1)/OFFSET($B$3,0,0,$A$1-$D129,1)),"")))/F129</f>
        <v>0.57405243177881737</v>
      </c>
      <c r="J129" s="3">
        <f t="array" aca="1" ref="J129" ca="1">IF(D129="","",STDEV(IF(LN(OFFSET($B$3,$D129,0,$A$1-$D129,1)/OFFSET($B$3,0,0,$A$1-$D129,1))&lt;E129,LN(OFFSET($B$3,$D129,0,$A$1-$D129,1)/OFFSET($B$3,0,0,$A$1-$D129,1)),"")))/F129</f>
        <v>0.74683317075354139</v>
      </c>
    </row>
    <row r="130" spans="1:10" x14ac:dyDescent="0.3">
      <c r="A130" s="2">
        <v>42594</v>
      </c>
      <c r="B130" s="3">
        <v>3294.23</v>
      </c>
      <c r="D130" s="3">
        <f t="array" ref="D130">IF(D129="","",IF(D129+1&lt;=$D$1,D129+1,""))</f>
        <v>128</v>
      </c>
      <c r="E130" s="3">
        <f t="array" aca="1" ref="E130" ca="1">IF(D130="","",AVERAGE(LN(OFFSET($B$3,$D130,0,$A$1-$D130,1)/OFFSET($B$3,0,0,$A$1-$D130,1))))</f>
        <v>-4.7418024329685442E-2</v>
      </c>
      <c r="F130" s="3">
        <f t="array" aca="1" ref="F130" ca="1">IF(D130="","",STDEV(LN(OFFSET($B$3,$D130,0,$A$1-$D130,1)/OFFSET($B$3,0,0,$A$1-$D130,1))))</f>
        <v>0.32419755700819075</v>
      </c>
      <c r="G130" s="3">
        <f t="array" aca="1" ref="G130" ca="1">IF(D130="","",SKEW((((LN(OFFSET($B$3,$D130,0,$A$1-$D130,1)/OFFSET($B$3,0,0,$A$1-$D130,1)))-E130)/(F130))))</f>
        <v>-0.34401662846250208</v>
      </c>
      <c r="H130" s="3">
        <f t="array" aca="1" ref="H130" ca="1">IF(D130="","",KURT((((LN(OFFSET($B$3,$D130,0,$A$1-$D130,1)/OFFSET($B$3,0,0,$A$1-$D130,1)))-E130)/(F130))))+3</f>
        <v>3.4885153926287873</v>
      </c>
      <c r="I130" s="3">
        <f t="array" aca="1" ref="I130" ca="1">IF(D130="","",STDEV(IF(LN(OFFSET($B$3,$D130,0,$A$1-$D130,1)/OFFSET($B$3,0,0,$A$1-$D130,1))&gt;E130,LN(OFFSET($B$3,$D130,0,$A$1-$D130,1)/OFFSET($B$3,0,0,$A$1-$D130,1)),"")))/F130</f>
        <v>0.57301684102619577</v>
      </c>
      <c r="J130" s="3">
        <f t="array" aca="1" ref="J130" ca="1">IF(D130="","",STDEV(IF(LN(OFFSET($B$3,$D130,0,$A$1-$D130,1)/OFFSET($B$3,0,0,$A$1-$D130,1))&lt;E130,LN(OFFSET($B$3,$D130,0,$A$1-$D130,1)/OFFSET($B$3,0,0,$A$1-$D130,1)),"")))/F130</f>
        <v>0.74762073169169885</v>
      </c>
    </row>
    <row r="131" spans="1:10" x14ac:dyDescent="0.3">
      <c r="A131" s="2">
        <v>42593</v>
      </c>
      <c r="B131" s="3">
        <v>3233.36</v>
      </c>
      <c r="D131" s="3">
        <f t="array" ref="D131">IF(D130="","",IF(D130+1&lt;=$D$1,D130+1,""))</f>
        <v>129</v>
      </c>
      <c r="E131" s="3">
        <f t="array" aca="1" ref="E131" ca="1">IF(D131="","",AVERAGE(LN(OFFSET($B$3,$D131,0,$A$1-$D131,1)/OFFSET($B$3,0,0,$A$1-$D131,1))))</f>
        <v>-4.7762454667730533E-2</v>
      </c>
      <c r="F131" s="3">
        <f t="array" aca="1" ref="F131" ca="1">IF(D131="","",STDEV(LN(OFFSET($B$3,$D131,0,$A$1-$D131,1)/OFFSET($B$3,0,0,$A$1-$D131,1))))</f>
        <v>0.32598882386031991</v>
      </c>
      <c r="G131" s="3">
        <f t="array" aca="1" ref="G131" ca="1">IF(D131="","",SKEW((((LN(OFFSET($B$3,$D131,0,$A$1-$D131,1)/OFFSET($B$3,0,0,$A$1-$D131,1)))-E131)/(F131))))</f>
        <v>-0.34994073819010019</v>
      </c>
      <c r="H131" s="3">
        <f t="array" aca="1" ref="H131" ca="1">IF(D131="","",KURT((((LN(OFFSET($B$3,$D131,0,$A$1-$D131,1)/OFFSET($B$3,0,0,$A$1-$D131,1)))-E131)/(F131))))+3</f>
        <v>3.4810194567570609</v>
      </c>
      <c r="I131" s="3">
        <f t="array" aca="1" ref="I131" ca="1">IF(D131="","",STDEV(IF(LN(OFFSET($B$3,$D131,0,$A$1-$D131,1)/OFFSET($B$3,0,0,$A$1-$D131,1))&gt;E131,LN(OFFSET($B$3,$D131,0,$A$1-$D131,1)/OFFSET($B$3,0,0,$A$1-$D131,1)),"")))/F131</f>
        <v>0.57137864124345694</v>
      </c>
      <c r="J131" s="3">
        <f t="array" aca="1" ref="J131" ca="1">IF(D131="","",STDEV(IF(LN(OFFSET($B$3,$D131,0,$A$1-$D131,1)/OFFSET($B$3,0,0,$A$1-$D131,1))&lt;E131,LN(OFFSET($B$3,$D131,0,$A$1-$D131,1)/OFFSET($B$3,0,0,$A$1-$D131,1)),"")))/F131</f>
        <v>0.74943575207892454</v>
      </c>
    </row>
    <row r="132" spans="1:10" x14ac:dyDescent="0.3">
      <c r="A132" s="2">
        <v>42592</v>
      </c>
      <c r="B132" s="3">
        <v>3243.34</v>
      </c>
      <c r="D132" s="3">
        <f t="array" ref="D132">IF(D131="","",IF(D131+1&lt;=$D$1,D131+1,""))</f>
        <v>130</v>
      </c>
      <c r="E132" s="3">
        <f t="array" aca="1" ref="E132" ca="1">IF(D132="","",AVERAGE(LN(OFFSET($B$3,$D132,0,$A$1-$D132,1)/OFFSET($B$3,0,0,$A$1-$D132,1))))</f>
        <v>-4.8103842828997767E-2</v>
      </c>
      <c r="F132" s="3">
        <f t="array" aca="1" ref="F132" ca="1">IF(D132="","",STDEV(LN(OFFSET($B$3,$D132,0,$A$1-$D132,1)/OFFSET($B$3,0,0,$A$1-$D132,1))))</f>
        <v>0.32779335426081885</v>
      </c>
      <c r="G132" s="3">
        <f t="array" aca="1" ref="G132" ca="1">IF(D132="","",SKEW((((LN(OFFSET($B$3,$D132,0,$A$1-$D132,1)/OFFSET($B$3,0,0,$A$1-$D132,1)))-E132)/(F132))))</f>
        <v>-0.35472032591376856</v>
      </c>
      <c r="H132" s="3">
        <f t="array" aca="1" ref="H132" ca="1">IF(D132="","",KURT((((LN(OFFSET($B$3,$D132,0,$A$1-$D132,1)/OFFSET($B$3,0,0,$A$1-$D132,1)))-E132)/(F132))))+3</f>
        <v>3.4775063175596377</v>
      </c>
      <c r="I132" s="3">
        <f t="array" aca="1" ref="I132" ca="1">IF(D132="","",STDEV(IF(LN(OFFSET($B$3,$D132,0,$A$1-$D132,1)/OFFSET($B$3,0,0,$A$1-$D132,1))&gt;E132,LN(OFFSET($B$3,$D132,0,$A$1-$D132,1)/OFFSET($B$3,0,0,$A$1-$D132,1)),"")))/F132</f>
        <v>0.57036213619454934</v>
      </c>
      <c r="J132" s="3">
        <f t="array" aca="1" ref="J132" ca="1">IF(D132="","",STDEV(IF(LN(OFFSET($B$3,$D132,0,$A$1-$D132,1)/OFFSET($B$3,0,0,$A$1-$D132,1))&lt;E132,LN(OFFSET($B$3,$D132,0,$A$1-$D132,1)/OFFSET($B$3,0,0,$A$1-$D132,1)),"")))/F132</f>
        <v>0.75086655842453565</v>
      </c>
    </row>
    <row r="133" spans="1:10" x14ac:dyDescent="0.3">
      <c r="A133" s="2">
        <v>42591</v>
      </c>
      <c r="B133" s="3">
        <v>3256.98</v>
      </c>
      <c r="D133" s="3">
        <f t="array" ref="D133">IF(D132="","",IF(D132+1&lt;=$D$1,D132+1,""))</f>
        <v>131</v>
      </c>
      <c r="E133" s="3">
        <f t="array" aca="1" ref="E133" ca="1">IF(D133="","",AVERAGE(LN(OFFSET($B$3,$D133,0,$A$1-$D133,1)/OFFSET($B$3,0,0,$A$1-$D133,1))))</f>
        <v>-4.8438202263061857E-2</v>
      </c>
      <c r="F133" s="3">
        <f t="array" aca="1" ref="F133" ca="1">IF(D133="","",STDEV(LN(OFFSET($B$3,$D133,0,$A$1-$D133,1)/OFFSET($B$3,0,0,$A$1-$D133,1))))</f>
        <v>0.32961419066954717</v>
      </c>
      <c r="G133" s="3">
        <f t="array" aca="1" ref="G133" ca="1">IF(D133="","",SKEW((((LN(OFFSET($B$3,$D133,0,$A$1-$D133,1)/OFFSET($B$3,0,0,$A$1-$D133,1)))-E133)/(F133))))</f>
        <v>-0.35873083879377632</v>
      </c>
      <c r="H133" s="3">
        <f t="array" aca="1" ref="H133" ca="1">IF(D133="","",KURT((((LN(OFFSET($B$3,$D133,0,$A$1-$D133,1)/OFFSET($B$3,0,0,$A$1-$D133,1)))-E133)/(F133))))+3</f>
        <v>3.4745078221941781</v>
      </c>
      <c r="I133" s="3">
        <f t="array" aca="1" ref="I133" ca="1">IF(D133="","",STDEV(IF(LN(OFFSET($B$3,$D133,0,$A$1-$D133,1)/OFFSET($B$3,0,0,$A$1-$D133,1))&gt;E133,LN(OFFSET($B$3,$D133,0,$A$1-$D133,1)/OFFSET($B$3,0,0,$A$1-$D133,1)),"")))/F133</f>
        <v>0.57023919503306975</v>
      </c>
      <c r="J133" s="3">
        <f t="array" aca="1" ref="J133" ca="1">IF(D133="","",STDEV(IF(LN(OFFSET($B$3,$D133,0,$A$1-$D133,1)/OFFSET($B$3,0,0,$A$1-$D133,1))&lt;E133,LN(OFFSET($B$3,$D133,0,$A$1-$D133,1)/OFFSET($B$3,0,0,$A$1-$D133,1)),"")))/F133</f>
        <v>0.7515429461319646</v>
      </c>
    </row>
    <row r="134" spans="1:10" x14ac:dyDescent="0.3">
      <c r="A134" s="2">
        <v>42590</v>
      </c>
      <c r="B134" s="3">
        <v>3234.18</v>
      </c>
      <c r="D134" s="3">
        <f t="array" ref="D134">IF(D133="","",IF(D133+1&lt;=$D$1,D133+1,""))</f>
        <v>132</v>
      </c>
      <c r="E134" s="3">
        <f t="array" aca="1" ref="E134" ca="1">IF(D134="","",AVERAGE(LN(OFFSET($B$3,$D134,0,$A$1-$D134,1)/OFFSET($B$3,0,0,$A$1-$D134,1))))</f>
        <v>-4.8769795246368486E-2</v>
      </c>
      <c r="F134" s="3">
        <f t="array" aca="1" ref="F134" ca="1">IF(D134="","",STDEV(LN(OFFSET($B$3,$D134,0,$A$1-$D134,1)/OFFSET($B$3,0,0,$A$1-$D134,1))))</f>
        <v>0.33144401239482635</v>
      </c>
      <c r="G134" s="3">
        <f t="array" aca="1" ref="G134" ca="1">IF(D134="","",SKEW((((LN(OFFSET($B$3,$D134,0,$A$1-$D134,1)/OFFSET($B$3,0,0,$A$1-$D134,1)))-E134)/(F134))))</f>
        <v>-0.36149444325242536</v>
      </c>
      <c r="H134" s="3">
        <f t="array" aca="1" ref="H134" ca="1">IF(D134="","",KURT((((LN(OFFSET($B$3,$D134,0,$A$1-$D134,1)/OFFSET($B$3,0,0,$A$1-$D134,1)))-E134)/(F134))))+3</f>
        <v>3.4739068568640152</v>
      </c>
      <c r="I134" s="3">
        <f t="array" aca="1" ref="I134" ca="1">IF(D134="","",STDEV(IF(LN(OFFSET($B$3,$D134,0,$A$1-$D134,1)/OFFSET($B$3,0,0,$A$1-$D134,1))&gt;E134,LN(OFFSET($B$3,$D134,0,$A$1-$D134,1)/OFFSET($B$3,0,0,$A$1-$D134,1)),"")))/F134</f>
        <v>0.57028028061967495</v>
      </c>
      <c r="J134" s="3">
        <f t="array" aca="1" ref="J134" ca="1">IF(D134="","",STDEV(IF(LN(OFFSET($B$3,$D134,0,$A$1-$D134,1)/OFFSET($B$3,0,0,$A$1-$D134,1))&lt;E134,LN(OFFSET($B$3,$D134,0,$A$1-$D134,1)/OFFSET($B$3,0,0,$A$1-$D134,1)),"")))/F134</f>
        <v>0.75198467695006566</v>
      </c>
    </row>
    <row r="135" spans="1:10" x14ac:dyDescent="0.3">
      <c r="A135" s="2">
        <v>42587</v>
      </c>
      <c r="B135" s="3">
        <v>3205.01</v>
      </c>
      <c r="D135" s="3">
        <f t="array" ref="D135">IF(D134="","",IF(D134+1&lt;=$D$1,D134+1,""))</f>
        <v>133</v>
      </c>
      <c r="E135" s="3">
        <f t="array" aca="1" ref="E135" ca="1">IF(D135="","",AVERAGE(LN(OFFSET($B$3,$D135,0,$A$1-$D135,1)/OFFSET($B$3,0,0,$A$1-$D135,1))))</f>
        <v>-4.9098504706488764E-2</v>
      </c>
      <c r="F135" s="3">
        <f t="array" aca="1" ref="F135" ca="1">IF(D135="","",STDEV(LN(OFFSET($B$3,$D135,0,$A$1-$D135,1)/OFFSET($B$3,0,0,$A$1-$D135,1))))</f>
        <v>0.33323106326071322</v>
      </c>
      <c r="G135" s="3">
        <f t="array" aca="1" ref="G135" ca="1">IF(D135="","",SKEW((((LN(OFFSET($B$3,$D135,0,$A$1-$D135,1)/OFFSET($B$3,0,0,$A$1-$D135,1)))-E135)/(F135))))</f>
        <v>-0.36471850805966805</v>
      </c>
      <c r="H135" s="3">
        <f t="array" aca="1" ref="H135" ca="1">IF(D135="","",KURT((((LN(OFFSET($B$3,$D135,0,$A$1-$D135,1)/OFFSET($B$3,0,0,$A$1-$D135,1)))-E135)/(F135))))+3</f>
        <v>3.4737782970893125</v>
      </c>
      <c r="I135" s="3">
        <f t="array" aca="1" ref="I135" ca="1">IF(D135="","",STDEV(IF(LN(OFFSET($B$3,$D135,0,$A$1-$D135,1)/OFFSET($B$3,0,0,$A$1-$D135,1))&gt;E135,LN(OFFSET($B$3,$D135,0,$A$1-$D135,1)/OFFSET($B$3,0,0,$A$1-$D135,1)),"")))/F135</f>
        <v>0.57002917873314218</v>
      </c>
      <c r="J135" s="3">
        <f t="array" aca="1" ref="J135" ca="1">IF(D135="","",STDEV(IF(LN(OFFSET($B$3,$D135,0,$A$1-$D135,1)/OFFSET($B$3,0,0,$A$1-$D135,1))&lt;E135,LN(OFFSET($B$3,$D135,0,$A$1-$D135,1)/OFFSET($B$3,0,0,$A$1-$D135,1)),"")))/F135</f>
        <v>0.7526348534150834</v>
      </c>
    </row>
    <row r="136" spans="1:10" x14ac:dyDescent="0.3">
      <c r="A136" s="2">
        <v>42586</v>
      </c>
      <c r="B136" s="3">
        <v>3201.29</v>
      </c>
      <c r="D136" s="3">
        <f t="array" ref="D136">IF(D135="","",IF(D135+1&lt;=$D$1,D135+1,""))</f>
        <v>134</v>
      </c>
      <c r="E136" s="3">
        <f t="array" aca="1" ref="E136" ca="1">IF(D136="","",AVERAGE(LN(OFFSET($B$3,$D136,0,$A$1-$D136,1)/OFFSET($B$3,0,0,$A$1-$D136,1))))</f>
        <v>-4.9429558168499449E-2</v>
      </c>
      <c r="F136" s="3">
        <f t="array" aca="1" ref="F136" ca="1">IF(D136="","",STDEV(LN(OFFSET($B$3,$D136,0,$A$1-$D136,1)/OFFSET($B$3,0,0,$A$1-$D136,1))))</f>
        <v>0.33503565395995155</v>
      </c>
      <c r="G136" s="3">
        <f t="array" aca="1" ref="G136" ca="1">IF(D136="","",SKEW((((LN(OFFSET($B$3,$D136,0,$A$1-$D136,1)/OFFSET($B$3,0,0,$A$1-$D136,1)))-E136)/(F136))))</f>
        <v>-0.36724719382691068</v>
      </c>
      <c r="H136" s="3">
        <f t="array" aca="1" ref="H136" ca="1">IF(D136="","",KURT((((LN(OFFSET($B$3,$D136,0,$A$1-$D136,1)/OFFSET($B$3,0,0,$A$1-$D136,1)))-E136)/(F136))))+3</f>
        <v>3.4760689976646102</v>
      </c>
      <c r="I136" s="3">
        <f t="array" aca="1" ref="I136" ca="1">IF(D136="","",STDEV(IF(LN(OFFSET($B$3,$D136,0,$A$1-$D136,1)/OFFSET($B$3,0,0,$A$1-$D136,1))&gt;E136,LN(OFFSET($B$3,$D136,0,$A$1-$D136,1)/OFFSET($B$3,0,0,$A$1-$D136,1)),"")))/F136</f>
        <v>0.57005993659879983</v>
      </c>
      <c r="J136" s="3">
        <f t="array" aca="1" ref="J136" ca="1">IF(D136="","",STDEV(IF(LN(OFFSET($B$3,$D136,0,$A$1-$D136,1)/OFFSET($B$3,0,0,$A$1-$D136,1))&lt;E136,LN(OFFSET($B$3,$D136,0,$A$1-$D136,1)/OFFSET($B$3,0,0,$A$1-$D136,1)),"")))/F136</f>
        <v>0.75345380447193955</v>
      </c>
    </row>
    <row r="137" spans="1:10" x14ac:dyDescent="0.3">
      <c r="A137" s="2">
        <v>42585</v>
      </c>
      <c r="B137" s="3">
        <v>3193.51</v>
      </c>
      <c r="D137" s="3">
        <f t="array" ref="D137">IF(D136="","",IF(D136+1&lt;=$D$1,D136+1,""))</f>
        <v>135</v>
      </c>
      <c r="E137" s="3">
        <f t="array" aca="1" ref="E137" ca="1">IF(D137="","",AVERAGE(LN(OFFSET($B$3,$D137,0,$A$1-$D137,1)/OFFSET($B$3,0,0,$A$1-$D137,1))))</f>
        <v>-4.9758743392110068E-2</v>
      </c>
      <c r="F137" s="3">
        <f t="array" aca="1" ref="F137" ca="1">IF(D137="","",STDEV(LN(OFFSET($B$3,$D137,0,$A$1-$D137,1)/OFFSET($B$3,0,0,$A$1-$D137,1))))</f>
        <v>0.33680340766190009</v>
      </c>
      <c r="G137" s="3">
        <f t="array" aca="1" ref="G137" ca="1">IF(D137="","",SKEW((((LN(OFFSET($B$3,$D137,0,$A$1-$D137,1)/OFFSET($B$3,0,0,$A$1-$D137,1)))-E137)/(F137))))</f>
        <v>-0.36939672809206126</v>
      </c>
      <c r="H137" s="3">
        <f t="array" aca="1" ref="H137" ca="1">IF(D137="","",KURT((((LN(OFFSET($B$3,$D137,0,$A$1-$D137,1)/OFFSET($B$3,0,0,$A$1-$D137,1)))-E137)/(F137))))+3</f>
        <v>3.4768193119913713</v>
      </c>
      <c r="I137" s="3">
        <f t="array" aca="1" ref="I137" ca="1">IF(D137="","",STDEV(IF(LN(OFFSET($B$3,$D137,0,$A$1-$D137,1)/OFFSET($B$3,0,0,$A$1-$D137,1))&gt;E137,LN(OFFSET($B$3,$D137,0,$A$1-$D137,1)/OFFSET($B$3,0,0,$A$1-$D137,1)),"")))/F137</f>
        <v>0.57028144820030902</v>
      </c>
      <c r="J137" s="3">
        <f t="array" aca="1" ref="J137" ca="1">IF(D137="","",STDEV(IF(LN(OFFSET($B$3,$D137,0,$A$1-$D137,1)/OFFSET($B$3,0,0,$A$1-$D137,1))&lt;E137,LN(OFFSET($B$3,$D137,0,$A$1-$D137,1)/OFFSET($B$3,0,0,$A$1-$D137,1)),"")))/F137</f>
        <v>0.75455451579552724</v>
      </c>
    </row>
    <row r="138" spans="1:10" x14ac:dyDescent="0.3">
      <c r="A138" s="2">
        <v>42584</v>
      </c>
      <c r="B138" s="3">
        <v>3189.05</v>
      </c>
      <c r="D138" s="3">
        <f t="array" ref="D138">IF(D137="","",IF(D137+1&lt;=$D$1,D137+1,""))</f>
        <v>136</v>
      </c>
      <c r="E138" s="3">
        <f t="array" aca="1" ref="E138" ca="1">IF(D138="","",AVERAGE(LN(OFFSET($B$3,$D138,0,$A$1-$D138,1)/OFFSET($B$3,0,0,$A$1-$D138,1))))</f>
        <v>-5.0090995221949874E-2</v>
      </c>
      <c r="F138" s="3">
        <f t="array" aca="1" ref="F138" ca="1">IF(D138="","",STDEV(LN(OFFSET($B$3,$D138,0,$A$1-$D138,1)/OFFSET($B$3,0,0,$A$1-$D138,1))))</f>
        <v>0.33854407577534734</v>
      </c>
      <c r="G138" s="3">
        <f t="array" aca="1" ref="G138" ca="1">IF(D138="","",SKEW((((LN(OFFSET($B$3,$D138,0,$A$1-$D138,1)/OFFSET($B$3,0,0,$A$1-$D138,1)))-E138)/(F138))))</f>
        <v>-0.37130887724774686</v>
      </c>
      <c r="H138" s="3">
        <f t="array" aca="1" ref="H138" ca="1">IF(D138="","",KURT((((LN(OFFSET($B$3,$D138,0,$A$1-$D138,1)/OFFSET($B$3,0,0,$A$1-$D138,1)))-E138)/(F138))))+3</f>
        <v>3.476536308961423</v>
      </c>
      <c r="I138" s="3">
        <f t="array" aca="1" ref="I138" ca="1">IF(D138="","",STDEV(IF(LN(OFFSET($B$3,$D138,0,$A$1-$D138,1)/OFFSET($B$3,0,0,$A$1-$D138,1))&gt;E138,LN(OFFSET($B$3,$D138,0,$A$1-$D138,1)/OFFSET($B$3,0,0,$A$1-$D138,1)),"")))/F138</f>
        <v>0.57029049743671856</v>
      </c>
      <c r="J138" s="3">
        <f t="array" aca="1" ref="J138" ca="1">IF(D138="","",STDEV(IF(LN(OFFSET($B$3,$D138,0,$A$1-$D138,1)/OFFSET($B$3,0,0,$A$1-$D138,1))&lt;E138,LN(OFFSET($B$3,$D138,0,$A$1-$D138,1)/OFFSET($B$3,0,0,$A$1-$D138,1)),"")))/F138</f>
        <v>0.75542749179286917</v>
      </c>
    </row>
    <row r="139" spans="1:10" x14ac:dyDescent="0.3">
      <c r="A139" s="2">
        <v>42583</v>
      </c>
      <c r="B139" s="3">
        <v>3176.81</v>
      </c>
      <c r="D139" s="3">
        <f t="array" ref="D139">IF(D138="","",IF(D138+1&lt;=$D$1,D138+1,""))</f>
        <v>137</v>
      </c>
      <c r="E139" s="3">
        <f t="array" aca="1" ref="E139" ca="1">IF(D139="","",AVERAGE(LN(OFFSET($B$3,$D139,0,$A$1-$D139,1)/OFFSET($B$3,0,0,$A$1-$D139,1))))</f>
        <v>-5.0423128109819394E-2</v>
      </c>
      <c r="F139" s="3">
        <f t="array" aca="1" ref="F139" ca="1">IF(D139="","",STDEV(LN(OFFSET($B$3,$D139,0,$A$1-$D139,1)/OFFSET($B$3,0,0,$A$1-$D139,1))))</f>
        <v>0.34028248798610616</v>
      </c>
      <c r="G139" s="3">
        <f t="array" aca="1" ref="G139" ca="1">IF(D139="","",SKEW((((LN(OFFSET($B$3,$D139,0,$A$1-$D139,1)/OFFSET($B$3,0,0,$A$1-$D139,1)))-E139)/(F139))))</f>
        <v>-0.3730436464227721</v>
      </c>
      <c r="H139" s="3">
        <f t="array" aca="1" ref="H139" ca="1">IF(D139="","",KURT((((LN(OFFSET($B$3,$D139,0,$A$1-$D139,1)/OFFSET($B$3,0,0,$A$1-$D139,1)))-E139)/(F139))))+3</f>
        <v>3.4778026608909083</v>
      </c>
      <c r="I139" s="3">
        <f t="array" aca="1" ref="I139" ca="1">IF(D139="","",STDEV(IF(LN(OFFSET($B$3,$D139,0,$A$1-$D139,1)/OFFSET($B$3,0,0,$A$1-$D139,1))&gt;E139,LN(OFFSET($B$3,$D139,0,$A$1-$D139,1)/OFFSET($B$3,0,0,$A$1-$D139,1)),"")))/F139</f>
        <v>0.57049480905034999</v>
      </c>
      <c r="J139" s="3">
        <f t="array" aca="1" ref="J139" ca="1">IF(D139="","",STDEV(IF(LN(OFFSET($B$3,$D139,0,$A$1-$D139,1)/OFFSET($B$3,0,0,$A$1-$D139,1))&lt;E139,LN(OFFSET($B$3,$D139,0,$A$1-$D139,1)/OFFSET($B$3,0,0,$A$1-$D139,1)),"")))/F139</f>
        <v>0.75630355045004605</v>
      </c>
    </row>
    <row r="140" spans="1:10" x14ac:dyDescent="0.3">
      <c r="A140" s="2">
        <v>42580</v>
      </c>
      <c r="B140" s="3">
        <v>3203.93</v>
      </c>
      <c r="D140" s="3">
        <f t="array" ref="D140">IF(D139="","",IF(D139+1&lt;=$D$1,D139+1,""))</f>
        <v>138</v>
      </c>
      <c r="E140" s="3">
        <f t="array" aca="1" ref="E140" ca="1">IF(D140="","",AVERAGE(LN(OFFSET($B$3,$D140,0,$A$1-$D140,1)/OFFSET($B$3,0,0,$A$1-$D140,1))))</f>
        <v>-5.0752529969433295E-2</v>
      </c>
      <c r="F140" s="3">
        <f t="array" aca="1" ref="F140" ca="1">IF(D140="","",STDEV(LN(OFFSET($B$3,$D140,0,$A$1-$D140,1)/OFFSET($B$3,0,0,$A$1-$D140,1))))</f>
        <v>0.34204489180652559</v>
      </c>
      <c r="G140" s="3">
        <f t="array" aca="1" ref="G140" ca="1">IF(D140="","",SKEW((((LN(OFFSET($B$3,$D140,0,$A$1-$D140,1)/OFFSET($B$3,0,0,$A$1-$D140,1)))-E140)/(F140))))</f>
        <v>-0.37363695961875298</v>
      </c>
      <c r="H140" s="3">
        <f t="array" aca="1" ref="H140" ca="1">IF(D140="","",KURT((((LN(OFFSET($B$3,$D140,0,$A$1-$D140,1)/OFFSET($B$3,0,0,$A$1-$D140,1)))-E140)/(F140))))+3</f>
        <v>3.4792622718519652</v>
      </c>
      <c r="I140" s="3">
        <f t="array" aca="1" ref="I140" ca="1">IF(D140="","",STDEV(IF(LN(OFFSET($B$3,$D140,0,$A$1-$D140,1)/OFFSET($B$3,0,0,$A$1-$D140,1))&gt;E140,LN(OFFSET($B$3,$D140,0,$A$1-$D140,1)/OFFSET($B$3,0,0,$A$1-$D140,1)),"")))/F140</f>
        <v>0.5701313503041161</v>
      </c>
      <c r="J140" s="3">
        <f t="array" aca="1" ref="J140" ca="1">IF(D140="","",STDEV(IF(LN(OFFSET($B$3,$D140,0,$A$1-$D140,1)/OFFSET($B$3,0,0,$A$1-$D140,1))&lt;E140,LN(OFFSET($B$3,$D140,0,$A$1-$D140,1)/OFFSET($B$3,0,0,$A$1-$D140,1)),"")))/F140</f>
        <v>0.75751302515267283</v>
      </c>
    </row>
    <row r="141" spans="1:10" x14ac:dyDescent="0.3">
      <c r="A141" s="2">
        <v>42579</v>
      </c>
      <c r="B141" s="3">
        <v>3221.14</v>
      </c>
      <c r="D141" s="3">
        <f t="array" ref="D141">IF(D140="","",IF(D140+1&lt;=$D$1,D140+1,""))</f>
        <v>139</v>
      </c>
      <c r="E141" s="3">
        <f t="array" aca="1" ref="E141" ca="1">IF(D141="","",AVERAGE(LN(OFFSET($B$3,$D141,0,$A$1-$D141,1)/OFFSET($B$3,0,0,$A$1-$D141,1))))</f>
        <v>-5.1083777705920645E-2</v>
      </c>
      <c r="F141" s="3">
        <f t="array" aca="1" ref="F141" ca="1">IF(D141="","",STDEV(LN(OFFSET($B$3,$D141,0,$A$1-$D141,1)/OFFSET($B$3,0,0,$A$1-$D141,1))))</f>
        <v>0.34380412057782977</v>
      </c>
      <c r="G141" s="3">
        <f t="array" aca="1" ref="G141" ca="1">IF(D141="","",SKEW((((LN(OFFSET($B$3,$D141,0,$A$1-$D141,1)/OFFSET($B$3,0,0,$A$1-$D141,1)))-E141)/(F141))))</f>
        <v>-0.37518282498589361</v>
      </c>
      <c r="H141" s="3">
        <f t="array" aca="1" ref="H141" ca="1">IF(D141="","",KURT((((LN(OFFSET($B$3,$D141,0,$A$1-$D141,1)/OFFSET($B$3,0,0,$A$1-$D141,1)))-E141)/(F141))))+3</f>
        <v>3.4782448083291473</v>
      </c>
      <c r="I141" s="3">
        <f t="array" aca="1" ref="I141" ca="1">IF(D141="","",STDEV(IF(LN(OFFSET($B$3,$D141,0,$A$1-$D141,1)/OFFSET($B$3,0,0,$A$1-$D141,1))&gt;E141,LN(OFFSET($B$3,$D141,0,$A$1-$D141,1)/OFFSET($B$3,0,0,$A$1-$D141,1)),"")))/F141</f>
        <v>0.57034751011428275</v>
      </c>
      <c r="J141" s="3">
        <f t="array" aca="1" ref="J141" ca="1">IF(D141="","",STDEV(IF(LN(OFFSET($B$3,$D141,0,$A$1-$D141,1)/OFFSET($B$3,0,0,$A$1-$D141,1))&lt;E141,LN(OFFSET($B$3,$D141,0,$A$1-$D141,1)/OFFSET($B$3,0,0,$A$1-$D141,1)),"")))/F141</f>
        <v>0.75787720448869067</v>
      </c>
    </row>
    <row r="142" spans="1:10" x14ac:dyDescent="0.3">
      <c r="A142" s="2">
        <v>42578</v>
      </c>
      <c r="B142" s="3">
        <v>3218.24</v>
      </c>
      <c r="D142" s="3">
        <f t="array" ref="D142">IF(D141="","",IF(D141+1&lt;=$D$1,D141+1,""))</f>
        <v>140</v>
      </c>
      <c r="E142" s="3">
        <f t="array" aca="1" ref="E142" ca="1">IF(D142="","",AVERAGE(LN(OFFSET($B$3,$D142,0,$A$1-$D142,1)/OFFSET($B$3,0,0,$A$1-$D142,1))))</f>
        <v>-5.1414718223801378E-2</v>
      </c>
      <c r="F142" s="3">
        <f t="array" aca="1" ref="F142" ca="1">IF(D142="","",STDEV(LN(OFFSET($B$3,$D142,0,$A$1-$D142,1)/OFFSET($B$3,0,0,$A$1-$D142,1))))</f>
        <v>0.34557322901673965</v>
      </c>
      <c r="G142" s="3">
        <f t="array" aca="1" ref="G142" ca="1">IF(D142="","",SKEW((((LN(OFFSET($B$3,$D142,0,$A$1-$D142,1)/OFFSET($B$3,0,0,$A$1-$D142,1)))-E142)/(F142))))</f>
        <v>-0.37609468489870163</v>
      </c>
      <c r="H142" s="3">
        <f t="array" aca="1" ref="H142" ca="1">IF(D142="","",KURT((((LN(OFFSET($B$3,$D142,0,$A$1-$D142,1)/OFFSET($B$3,0,0,$A$1-$D142,1)))-E142)/(F142))))+3</f>
        <v>3.4763924346816872</v>
      </c>
      <c r="I142" s="3">
        <f t="array" aca="1" ref="I142" ca="1">IF(D142="","",STDEV(IF(LN(OFFSET($B$3,$D142,0,$A$1-$D142,1)/OFFSET($B$3,0,0,$A$1-$D142,1))&gt;E142,LN(OFFSET($B$3,$D142,0,$A$1-$D142,1)/OFFSET($B$3,0,0,$A$1-$D142,1)),"")))/F142</f>
        <v>0.56954487194805892</v>
      </c>
      <c r="J142" s="3">
        <f t="array" aca="1" ref="J142" ca="1">IF(D142="","",STDEV(IF(LN(OFFSET($B$3,$D142,0,$A$1-$D142,1)/OFFSET($B$3,0,0,$A$1-$D142,1))&lt;E142,LN(OFFSET($B$3,$D142,0,$A$1-$D142,1)/OFFSET($B$3,0,0,$A$1-$D142,1)),"")))/F142</f>
        <v>0.7590675052611312</v>
      </c>
    </row>
    <row r="143" spans="1:10" x14ac:dyDescent="0.3">
      <c r="A143" s="2">
        <v>42577</v>
      </c>
      <c r="B143" s="3">
        <v>3269.59</v>
      </c>
      <c r="D143" s="3">
        <f t="array" ref="D143">IF(D142="","",IF(D142+1&lt;=$D$1,D142+1,""))</f>
        <v>141</v>
      </c>
      <c r="E143" s="3">
        <f t="array" aca="1" ref="E143" ca="1">IF(D143="","",AVERAGE(LN(OFFSET($B$3,$D143,0,$A$1-$D143,1)/OFFSET($B$3,0,0,$A$1-$D143,1))))</f>
        <v>-5.176059701629325E-2</v>
      </c>
      <c r="F143" s="3">
        <f t="array" aca="1" ref="F143" ca="1">IF(D143="","",STDEV(LN(OFFSET($B$3,$D143,0,$A$1-$D143,1)/OFFSET($B$3,0,0,$A$1-$D143,1))))</f>
        <v>0.34737588422284849</v>
      </c>
      <c r="G143" s="3">
        <f t="array" aca="1" ref="G143" ca="1">IF(D143="","",SKEW((((LN(OFFSET($B$3,$D143,0,$A$1-$D143,1)/OFFSET($B$3,0,0,$A$1-$D143,1)))-E143)/(F143))))</f>
        <v>-0.3759920590519738</v>
      </c>
      <c r="H143" s="3">
        <f t="array" aca="1" ref="H143" ca="1">IF(D143="","",KURT((((LN(OFFSET($B$3,$D143,0,$A$1-$D143,1)/OFFSET($B$3,0,0,$A$1-$D143,1)))-E143)/(F143))))+3</f>
        <v>3.4756144058377236</v>
      </c>
      <c r="I143" s="3">
        <f t="array" aca="1" ref="I143" ca="1">IF(D143="","",STDEV(IF(LN(OFFSET($B$3,$D143,0,$A$1-$D143,1)/OFFSET($B$3,0,0,$A$1-$D143,1))&gt;E143,LN(OFFSET($B$3,$D143,0,$A$1-$D143,1)/OFFSET($B$3,0,0,$A$1-$D143,1)),"")))/F143</f>
        <v>0.56927233394621335</v>
      </c>
      <c r="J143" s="3">
        <f t="array" aca="1" ref="J143" ca="1">IF(D143="","",STDEV(IF(LN(OFFSET($B$3,$D143,0,$A$1-$D143,1)/OFFSET($B$3,0,0,$A$1-$D143,1))&lt;E143,LN(OFFSET($B$3,$D143,0,$A$1-$D143,1)/OFFSET($B$3,0,0,$A$1-$D143,1)),"")))/F143</f>
        <v>0.75994864087493663</v>
      </c>
    </row>
    <row r="144" spans="1:10" x14ac:dyDescent="0.3">
      <c r="A144" s="2">
        <v>42576</v>
      </c>
      <c r="B144" s="3">
        <v>3230.89</v>
      </c>
      <c r="D144" s="3">
        <f t="array" ref="D144">IF(D143="","",IF(D143+1&lt;=$D$1,D143+1,""))</f>
        <v>142</v>
      </c>
      <c r="E144" s="3">
        <f t="array" aca="1" ref="E144" ca="1">IF(D144="","",AVERAGE(LN(OFFSET($B$3,$D144,0,$A$1-$D144,1)/OFFSET($B$3,0,0,$A$1-$D144,1))))</f>
        <v>-5.209361034041584E-2</v>
      </c>
      <c r="F144" s="3">
        <f t="array" aca="1" ref="F144" ca="1">IF(D144="","",STDEV(LN(OFFSET($B$3,$D144,0,$A$1-$D144,1)/OFFSET($B$3,0,0,$A$1-$D144,1))))</f>
        <v>0.349168957826479</v>
      </c>
      <c r="G144" s="3">
        <f t="array" aca="1" ref="G144" ca="1">IF(D144="","",SKEW((((LN(OFFSET($B$3,$D144,0,$A$1-$D144,1)/OFFSET($B$3,0,0,$A$1-$D144,1)))-E144)/(F144))))</f>
        <v>-0.37614488042132987</v>
      </c>
      <c r="H144" s="3">
        <f t="array" aca="1" ref="H144" ca="1">IF(D144="","",KURT((((LN(OFFSET($B$3,$D144,0,$A$1-$D144,1)/OFFSET($B$3,0,0,$A$1-$D144,1)))-E144)/(F144))))+3</f>
        <v>3.4744589146276867</v>
      </c>
      <c r="I144" s="3">
        <f t="array" aca="1" ref="I144" ca="1">IF(D144="","",STDEV(IF(LN(OFFSET($B$3,$D144,0,$A$1-$D144,1)/OFFSET($B$3,0,0,$A$1-$D144,1))&gt;E144,LN(OFFSET($B$3,$D144,0,$A$1-$D144,1)/OFFSET($B$3,0,0,$A$1-$D144,1)),"")))/F144</f>
        <v>0.56925603018606252</v>
      </c>
      <c r="J144" s="3">
        <f t="array" aca="1" ref="J144" ca="1">IF(D144="","",STDEV(IF(LN(OFFSET($B$3,$D144,0,$A$1-$D144,1)/OFFSET($B$3,0,0,$A$1-$D144,1))&lt;E144,LN(OFFSET($B$3,$D144,0,$A$1-$D144,1)/OFFSET($B$3,0,0,$A$1-$D144,1)),"")))/F144</f>
        <v>0.76067645284314123</v>
      </c>
    </row>
    <row r="145" spans="1:10" x14ac:dyDescent="0.3">
      <c r="A145" s="2">
        <v>42573</v>
      </c>
      <c r="B145" s="3">
        <v>3225.16</v>
      </c>
      <c r="D145" s="3">
        <f t="array" ref="D145">IF(D144="","",IF(D144+1&lt;=$D$1,D144+1,""))</f>
        <v>143</v>
      </c>
      <c r="E145" s="3">
        <f t="array" aca="1" ref="E145" ca="1">IF(D145="","",AVERAGE(LN(OFFSET($B$3,$D145,0,$A$1-$D145,1)/OFFSET($B$3,0,0,$A$1-$D145,1))))</f>
        <v>-5.2424376759303677E-2</v>
      </c>
      <c r="F145" s="3">
        <f t="array" aca="1" ref="F145" ca="1">IF(D145="","",STDEV(LN(OFFSET($B$3,$D145,0,$A$1-$D145,1)/OFFSET($B$3,0,0,$A$1-$D145,1))))</f>
        <v>0.35094956988160508</v>
      </c>
      <c r="G145" s="3">
        <f t="array" aca="1" ref="G145" ca="1">IF(D145="","",SKEW((((LN(OFFSET($B$3,$D145,0,$A$1-$D145,1)/OFFSET($B$3,0,0,$A$1-$D145,1)))-E145)/(F145))))</f>
        <v>-0.37529717166882437</v>
      </c>
      <c r="H145" s="3">
        <f t="array" aca="1" ref="H145" ca="1">IF(D145="","",KURT((((LN(OFFSET($B$3,$D145,0,$A$1-$D145,1)/OFFSET($B$3,0,0,$A$1-$D145,1)))-E145)/(F145))))+3</f>
        <v>3.474431106294281</v>
      </c>
      <c r="I145" s="3">
        <f t="array" aca="1" ref="I145" ca="1">IF(D145="","",STDEV(IF(LN(OFFSET($B$3,$D145,0,$A$1-$D145,1)/OFFSET($B$3,0,0,$A$1-$D145,1))&gt;E145,LN(OFFSET($B$3,$D145,0,$A$1-$D145,1)/OFFSET($B$3,0,0,$A$1-$D145,1)),"")))/F145</f>
        <v>0.56949588733193313</v>
      </c>
      <c r="J145" s="3">
        <f t="array" aca="1" ref="J145" ca="1">IF(D145="","",STDEV(IF(LN(OFFSET($B$3,$D145,0,$A$1-$D145,1)/OFFSET($B$3,0,0,$A$1-$D145,1))&lt;E145,LN(OFFSET($B$3,$D145,0,$A$1-$D145,1)/OFFSET($B$3,0,0,$A$1-$D145,1)),"")))/F145</f>
        <v>0.76083722010397592</v>
      </c>
    </row>
    <row r="146" spans="1:10" x14ac:dyDescent="0.3">
      <c r="A146" s="2">
        <v>42572</v>
      </c>
      <c r="B146" s="3">
        <v>3252.52</v>
      </c>
      <c r="D146" s="3">
        <f t="array" ref="D146">IF(D145="","",IF(D145+1&lt;=$D$1,D145+1,""))</f>
        <v>144</v>
      </c>
      <c r="E146" s="3">
        <f t="array" aca="1" ref="E146" ca="1">IF(D146="","",AVERAGE(LN(OFFSET($B$3,$D146,0,$A$1-$D146,1)/OFFSET($B$3,0,0,$A$1-$D146,1))))</f>
        <v>-5.2756198346982079E-2</v>
      </c>
      <c r="F146" s="3">
        <f t="array" aca="1" ref="F146" ca="1">IF(D146="","",STDEV(LN(OFFSET($B$3,$D146,0,$A$1-$D146,1)/OFFSET($B$3,0,0,$A$1-$D146,1))))</f>
        <v>0.35274071346206343</v>
      </c>
      <c r="G146" s="3">
        <f t="array" aca="1" ref="G146" ca="1">IF(D146="","",SKEW((((LN(OFFSET($B$3,$D146,0,$A$1-$D146,1)/OFFSET($B$3,0,0,$A$1-$D146,1)))-E146)/(F146))))</f>
        <v>-0.37437740255725771</v>
      </c>
      <c r="H146" s="3">
        <f t="array" aca="1" ref="H146" ca="1">IF(D146="","",KURT((((LN(OFFSET($B$3,$D146,0,$A$1-$D146,1)/OFFSET($B$3,0,0,$A$1-$D146,1)))-E146)/(F146))))+3</f>
        <v>3.4745263540446842</v>
      </c>
      <c r="I146" s="3">
        <f t="array" aca="1" ref="I146" ca="1">IF(D146="","",STDEV(IF(LN(OFFSET($B$3,$D146,0,$A$1-$D146,1)/OFFSET($B$3,0,0,$A$1-$D146,1))&gt;E146,LN(OFFSET($B$3,$D146,0,$A$1-$D146,1)/OFFSET($B$3,0,0,$A$1-$D146,1)),"")))/F146</f>
        <v>0.5698594856099698</v>
      </c>
      <c r="J146" s="3">
        <f t="array" aca="1" ref="J146" ca="1">IF(D146="","",STDEV(IF(LN(OFFSET($B$3,$D146,0,$A$1-$D146,1)/OFFSET($B$3,0,0,$A$1-$D146,1))&lt;E146,LN(OFFSET($B$3,$D146,0,$A$1-$D146,1)/OFFSET($B$3,0,0,$A$1-$D146,1)),"")))/F146</f>
        <v>0.76094603312174203</v>
      </c>
    </row>
    <row r="147" spans="1:10" x14ac:dyDescent="0.3">
      <c r="A147" s="2">
        <v>42571</v>
      </c>
      <c r="B147" s="3">
        <v>3237.6</v>
      </c>
      <c r="D147" s="3">
        <f t="array" ref="D147">IF(D146="","",IF(D146+1&lt;=$D$1,D146+1,""))</f>
        <v>145</v>
      </c>
      <c r="E147" s="3">
        <f t="array" aca="1" ref="E147" ca="1">IF(D147="","",AVERAGE(LN(OFFSET($B$3,$D147,0,$A$1-$D147,1)/OFFSET($B$3,0,0,$A$1-$D147,1))))</f>
        <v>-5.3091058889546329E-2</v>
      </c>
      <c r="F147" s="3">
        <f t="array" aca="1" ref="F147" ca="1">IF(D147="","",STDEV(LN(OFFSET($B$3,$D147,0,$A$1-$D147,1)/OFFSET($B$3,0,0,$A$1-$D147,1))))</f>
        <v>0.35449564356368946</v>
      </c>
      <c r="G147" s="3">
        <f t="array" aca="1" ref="G147" ca="1">IF(D147="","",SKEW((((LN(OFFSET($B$3,$D147,0,$A$1-$D147,1)/OFFSET($B$3,0,0,$A$1-$D147,1)))-E147)/(F147))))</f>
        <v>-0.37328234216716794</v>
      </c>
      <c r="H147" s="3">
        <f t="array" aca="1" ref="H147" ca="1">IF(D147="","",KURT((((LN(OFFSET($B$3,$D147,0,$A$1-$D147,1)/OFFSET($B$3,0,0,$A$1-$D147,1)))-E147)/(F147))))+3</f>
        <v>3.4750797629079409</v>
      </c>
      <c r="I147" s="3">
        <f t="array" aca="1" ref="I147" ca="1">IF(D147="","",STDEV(IF(LN(OFFSET($B$3,$D147,0,$A$1-$D147,1)/OFFSET($B$3,0,0,$A$1-$D147,1))&gt;E147,LN(OFFSET($B$3,$D147,0,$A$1-$D147,1)/OFFSET($B$3,0,0,$A$1-$D147,1)),"")))/F147</f>
        <v>0.57026700588763946</v>
      </c>
      <c r="J147" s="3">
        <f t="array" aca="1" ref="J147" ca="1">IF(D147="","",STDEV(IF(LN(OFFSET($B$3,$D147,0,$A$1-$D147,1)/OFFSET($B$3,0,0,$A$1-$D147,1))&lt;E147,LN(OFFSET($B$3,$D147,0,$A$1-$D147,1)/OFFSET($B$3,0,0,$A$1-$D147,1)),"")))/F147</f>
        <v>0.76121738417054863</v>
      </c>
    </row>
    <row r="148" spans="1:10" x14ac:dyDescent="0.3">
      <c r="A148" s="2">
        <v>42570</v>
      </c>
      <c r="B148" s="3">
        <v>3248.23</v>
      </c>
      <c r="D148" s="3">
        <f t="array" ref="D148">IF(D147="","",IF(D147+1&lt;=$D$1,D147+1,""))</f>
        <v>146</v>
      </c>
      <c r="E148" s="3">
        <f t="array" aca="1" ref="E148" ca="1">IF(D148="","",AVERAGE(LN(OFFSET($B$3,$D148,0,$A$1-$D148,1)/OFFSET($B$3,0,0,$A$1-$D148,1))))</f>
        <v>-5.3425517464574183E-2</v>
      </c>
      <c r="F148" s="3">
        <f t="array" aca="1" ref="F148" ca="1">IF(D148="","",STDEV(LN(OFFSET($B$3,$D148,0,$A$1-$D148,1)/OFFSET($B$3,0,0,$A$1-$D148,1))))</f>
        <v>0.35621619987442443</v>
      </c>
      <c r="G148" s="3">
        <f t="array" aca="1" ref="G148" ca="1">IF(D148="","",SKEW((((LN(OFFSET($B$3,$D148,0,$A$1-$D148,1)/OFFSET($B$3,0,0,$A$1-$D148,1)))-E148)/(F148))))</f>
        <v>-0.37224874455383811</v>
      </c>
      <c r="H148" s="3">
        <f t="array" aca="1" ref="H148" ca="1">IF(D148="","",KURT((((LN(OFFSET($B$3,$D148,0,$A$1-$D148,1)/OFFSET($B$3,0,0,$A$1-$D148,1)))-E148)/(F148))))+3</f>
        <v>3.4769732662508974</v>
      </c>
      <c r="I148" s="3">
        <f t="array" aca="1" ref="I148" ca="1">IF(D148="","",STDEV(IF(LN(OFFSET($B$3,$D148,0,$A$1-$D148,1)/OFFSET($B$3,0,0,$A$1-$D148,1))&gt;E148,LN(OFFSET($B$3,$D148,0,$A$1-$D148,1)/OFFSET($B$3,0,0,$A$1-$D148,1)),"")))/F148</f>
        <v>0.5705226810450208</v>
      </c>
      <c r="J148" s="3">
        <f t="array" aca="1" ref="J148" ca="1">IF(D148="","",STDEV(IF(LN(OFFSET($B$3,$D148,0,$A$1-$D148,1)/OFFSET($B$3,0,0,$A$1-$D148,1))&lt;E148,LN(OFFSET($B$3,$D148,0,$A$1-$D148,1)/OFFSET($B$3,0,0,$A$1-$D148,1)),"")))/F148</f>
        <v>0.76119377186354087</v>
      </c>
    </row>
    <row r="149" spans="1:10" x14ac:dyDescent="0.3">
      <c r="A149" s="2">
        <v>42569</v>
      </c>
      <c r="B149" s="3">
        <v>3262.02</v>
      </c>
      <c r="D149" s="3">
        <f t="array" ref="D149">IF(D148="","",IF(D148+1&lt;=$D$1,D148+1,""))</f>
        <v>147</v>
      </c>
      <c r="E149" s="3">
        <f t="array" aca="1" ref="E149" ca="1">IF(D149="","",AVERAGE(LN(OFFSET($B$3,$D149,0,$A$1-$D149,1)/OFFSET($B$3,0,0,$A$1-$D149,1))))</f>
        <v>-5.3757018725957048E-2</v>
      </c>
      <c r="F149" s="3">
        <f t="array" aca="1" ref="F149" ca="1">IF(D149="","",STDEV(LN(OFFSET($B$3,$D149,0,$A$1-$D149,1)/OFFSET($B$3,0,0,$A$1-$D149,1))))</f>
        <v>0.35795751085570598</v>
      </c>
      <c r="G149" s="3">
        <f t="array" aca="1" ref="G149" ca="1">IF(D149="","",SKEW((((LN(OFFSET($B$3,$D149,0,$A$1-$D149,1)/OFFSET($B$3,0,0,$A$1-$D149,1)))-E149)/(F149))))</f>
        <v>-0.37029717962857689</v>
      </c>
      <c r="H149" s="3">
        <f t="array" aca="1" ref="H149" ca="1">IF(D149="","",KURT((((LN(OFFSET($B$3,$D149,0,$A$1-$D149,1)/OFFSET($B$3,0,0,$A$1-$D149,1)))-E149)/(F149))))+3</f>
        <v>3.4814364589764106</v>
      </c>
      <c r="I149" s="3">
        <f t="array" aca="1" ref="I149" ca="1">IF(D149="","",STDEV(IF(LN(OFFSET($B$3,$D149,0,$A$1-$D149,1)/OFFSET($B$3,0,0,$A$1-$D149,1))&gt;E149,LN(OFFSET($B$3,$D149,0,$A$1-$D149,1)/OFFSET($B$3,0,0,$A$1-$D149,1)),"")))/F149</f>
        <v>0.5710354382482099</v>
      </c>
      <c r="J149" s="3">
        <f t="array" aca="1" ref="J149" ca="1">IF(D149="","",STDEV(IF(LN(OFFSET($B$3,$D149,0,$A$1-$D149,1)/OFFSET($B$3,0,0,$A$1-$D149,1))&lt;E149,LN(OFFSET($B$3,$D149,0,$A$1-$D149,1)/OFFSET($B$3,0,0,$A$1-$D149,1)),"")))/F149</f>
        <v>0.76074914842049712</v>
      </c>
    </row>
    <row r="150" spans="1:10" x14ac:dyDescent="0.3">
      <c r="A150" s="2">
        <v>42566</v>
      </c>
      <c r="B150" s="3">
        <v>3276.28</v>
      </c>
      <c r="D150" s="3">
        <f t="array" ref="D150">IF(D149="","",IF(D149+1&lt;=$D$1,D149+1,""))</f>
        <v>148</v>
      </c>
      <c r="E150" s="3">
        <f t="array" aca="1" ref="E150" ca="1">IF(D150="","",AVERAGE(LN(OFFSET($B$3,$D150,0,$A$1-$D150,1)/OFFSET($B$3,0,0,$A$1-$D150,1))))</f>
        <v>-5.4086530485081233E-2</v>
      </c>
      <c r="F150" s="3">
        <f t="array" aca="1" ref="F150" ca="1">IF(D150="","",STDEV(LN(OFFSET($B$3,$D150,0,$A$1-$D150,1)/OFFSET($B$3,0,0,$A$1-$D150,1))))</f>
        <v>0.35969350241695991</v>
      </c>
      <c r="G150" s="3">
        <f t="array" aca="1" ref="G150" ca="1">IF(D150="","",SKEW((((LN(OFFSET($B$3,$D150,0,$A$1-$D150,1)/OFFSET($B$3,0,0,$A$1-$D150,1)))-E150)/(F150))))</f>
        <v>-0.36928847643016832</v>
      </c>
      <c r="H150" s="3">
        <f t="array" aca="1" ref="H150" ca="1">IF(D150="","",KURT((((LN(OFFSET($B$3,$D150,0,$A$1-$D150,1)/OFFSET($B$3,0,0,$A$1-$D150,1)))-E150)/(F150))))+3</f>
        <v>3.4845497294310639</v>
      </c>
      <c r="I150" s="3">
        <f t="array" aca="1" ref="I150" ca="1">IF(D150="","",STDEV(IF(LN(OFFSET($B$3,$D150,0,$A$1-$D150,1)/OFFSET($B$3,0,0,$A$1-$D150,1))&gt;E150,LN(OFFSET($B$3,$D150,0,$A$1-$D150,1)/OFFSET($B$3,0,0,$A$1-$D150,1)),"")))/F150</f>
        <v>0.57127656970687835</v>
      </c>
      <c r="J150" s="3">
        <f t="array" aca="1" ref="J150" ca="1">IF(D150="","",STDEV(IF(LN(OFFSET($B$3,$D150,0,$A$1-$D150,1)/OFFSET($B$3,0,0,$A$1-$D150,1))&lt;E150,LN(OFFSET($B$3,$D150,0,$A$1-$D150,1)/OFFSET($B$3,0,0,$A$1-$D150,1)),"")))/F150</f>
        <v>0.76037928152282441</v>
      </c>
    </row>
    <row r="151" spans="1:10" x14ac:dyDescent="0.3">
      <c r="A151" s="2">
        <v>42565</v>
      </c>
      <c r="B151" s="3">
        <v>3276.76</v>
      </c>
      <c r="D151" s="3">
        <f t="array" ref="D151">IF(D150="","",IF(D150+1&lt;=$D$1,D150+1,""))</f>
        <v>149</v>
      </c>
      <c r="E151" s="3">
        <f t="array" aca="1" ref="E151" ca="1">IF(D151="","",AVERAGE(LN(OFFSET($B$3,$D151,0,$A$1-$D151,1)/OFFSET($B$3,0,0,$A$1-$D151,1))))</f>
        <v>-5.4416289447468867E-2</v>
      </c>
      <c r="F151" s="3">
        <f t="array" aca="1" ref="F151" ca="1">IF(D151="","",STDEV(LN(OFFSET($B$3,$D151,0,$A$1-$D151,1)/OFFSET($B$3,0,0,$A$1-$D151,1))))</f>
        <v>0.36144933042068711</v>
      </c>
      <c r="G151" s="3">
        <f t="array" aca="1" ref="G151" ca="1">IF(D151="","",SKEW((((LN(OFFSET($B$3,$D151,0,$A$1-$D151,1)/OFFSET($B$3,0,0,$A$1-$D151,1)))-E151)/(F151))))</f>
        <v>-0.36737915622347728</v>
      </c>
      <c r="H151" s="3">
        <f t="array" aca="1" ref="H151" ca="1">IF(D151="","",KURT((((LN(OFFSET($B$3,$D151,0,$A$1-$D151,1)/OFFSET($B$3,0,0,$A$1-$D151,1)))-E151)/(F151))))+3</f>
        <v>3.4875591454833046</v>
      </c>
      <c r="I151" s="3">
        <f t="array" aca="1" ref="I151" ca="1">IF(D151="","",STDEV(IF(LN(OFFSET($B$3,$D151,0,$A$1-$D151,1)/OFFSET($B$3,0,0,$A$1-$D151,1))&gt;E151,LN(OFFSET($B$3,$D151,0,$A$1-$D151,1)/OFFSET($B$3,0,0,$A$1-$D151,1)),"")))/F151</f>
        <v>0.57132994918906377</v>
      </c>
      <c r="J151" s="3">
        <f t="array" aca="1" ref="J151" ca="1">IF(D151="","",STDEV(IF(LN(OFFSET($B$3,$D151,0,$A$1-$D151,1)/OFFSET($B$3,0,0,$A$1-$D151,1))&lt;E151,LN(OFFSET($B$3,$D151,0,$A$1-$D151,1)/OFFSET($B$3,0,0,$A$1-$D151,1)),"")))/F151</f>
        <v>0.76086575479329854</v>
      </c>
    </row>
    <row r="152" spans="1:10" x14ac:dyDescent="0.3">
      <c r="A152" s="2">
        <v>42564</v>
      </c>
      <c r="B152" s="3">
        <v>3282.87</v>
      </c>
      <c r="D152" s="3">
        <f t="array" ref="D152">IF(D151="","",IF(D151+1&lt;=$D$1,D151+1,""))</f>
        <v>150</v>
      </c>
      <c r="E152" s="3">
        <f t="array" aca="1" ref="E152" ca="1">IF(D152="","",AVERAGE(LN(OFFSET($B$3,$D152,0,$A$1-$D152,1)/OFFSET($B$3,0,0,$A$1-$D152,1))))</f>
        <v>-5.4744769058719486E-2</v>
      </c>
      <c r="F152" s="3">
        <f t="array" aca="1" ref="F152" ca="1">IF(D152="","",STDEV(LN(OFFSET($B$3,$D152,0,$A$1-$D152,1)/OFFSET($B$3,0,0,$A$1-$D152,1))))</f>
        <v>0.36317136945136352</v>
      </c>
      <c r="G152" s="3">
        <f t="array" aca="1" ref="G152" ca="1">IF(D152="","",SKEW((((LN(OFFSET($B$3,$D152,0,$A$1-$D152,1)/OFFSET($B$3,0,0,$A$1-$D152,1)))-E152)/(F152))))</f>
        <v>-0.36548362175360655</v>
      </c>
      <c r="H152" s="3">
        <f t="array" aca="1" ref="H152" ca="1">IF(D152="","",KURT((((LN(OFFSET($B$3,$D152,0,$A$1-$D152,1)/OFFSET($B$3,0,0,$A$1-$D152,1)))-E152)/(F152))))+3</f>
        <v>3.4915982665779381</v>
      </c>
      <c r="I152" s="3">
        <f t="array" aca="1" ref="I152" ca="1">IF(D152="","",STDEV(IF(LN(OFFSET($B$3,$D152,0,$A$1-$D152,1)/OFFSET($B$3,0,0,$A$1-$D152,1))&gt;E152,LN(OFFSET($B$3,$D152,0,$A$1-$D152,1)/OFFSET($B$3,0,0,$A$1-$D152,1)),"")))/F152</f>
        <v>0.571147594231732</v>
      </c>
      <c r="J152" s="3">
        <f t="array" aca="1" ref="J152" ca="1">IF(D152="","",STDEV(IF(LN(OFFSET($B$3,$D152,0,$A$1-$D152,1)/OFFSET($B$3,0,0,$A$1-$D152,1))&lt;E152,LN(OFFSET($B$3,$D152,0,$A$1-$D152,1)/OFFSET($B$3,0,0,$A$1-$D152,1)),"")))/F152</f>
        <v>0.76156303502979183</v>
      </c>
    </row>
    <row r="153" spans="1:10" x14ac:dyDescent="0.3">
      <c r="A153" s="2">
        <v>42563</v>
      </c>
      <c r="B153" s="3">
        <v>3273.18</v>
      </c>
      <c r="D153" s="3">
        <f t="array" ref="D153">IF(D152="","",IF(D152+1&lt;=$D$1,D152+1,""))</f>
        <v>151</v>
      </c>
      <c r="E153" s="3">
        <f t="array" aca="1" ref="E153" ca="1">IF(D153="","",AVERAGE(LN(OFFSET($B$3,$D153,0,$A$1-$D153,1)/OFFSET($B$3,0,0,$A$1-$D153,1))))</f>
        <v>-5.5067270199743376E-2</v>
      </c>
      <c r="F153" s="3">
        <f t="array" aca="1" ref="F153" ca="1">IF(D153="","",STDEV(LN(OFFSET($B$3,$D153,0,$A$1-$D153,1)/OFFSET($B$3,0,0,$A$1-$D153,1))))</f>
        <v>0.36488735344436285</v>
      </c>
      <c r="G153" s="3">
        <f t="array" aca="1" ref="G153" ca="1">IF(D153="","",SKEW((((LN(OFFSET($B$3,$D153,0,$A$1-$D153,1)/OFFSET($B$3,0,0,$A$1-$D153,1)))-E153)/(F153))))</f>
        <v>-0.36380062463363788</v>
      </c>
      <c r="H153" s="3">
        <f t="array" aca="1" ref="H153" ca="1">IF(D153="","",KURT((((LN(OFFSET($B$3,$D153,0,$A$1-$D153,1)/OFFSET($B$3,0,0,$A$1-$D153,1)))-E153)/(F153))))+3</f>
        <v>3.4957770875455032</v>
      </c>
      <c r="I153" s="3">
        <f t="array" aca="1" ref="I153" ca="1">IF(D153="","",STDEV(IF(LN(OFFSET($B$3,$D153,0,$A$1-$D153,1)/OFFSET($B$3,0,0,$A$1-$D153,1))&gt;E153,LN(OFFSET($B$3,$D153,0,$A$1-$D153,1)/OFFSET($B$3,0,0,$A$1-$D153,1)),"")))/F153</f>
        <v>0.57179296652158673</v>
      </c>
      <c r="J153" s="3">
        <f t="array" aca="1" ref="J153" ca="1">IF(D153="","",STDEV(IF(LN(OFFSET($B$3,$D153,0,$A$1-$D153,1)/OFFSET($B$3,0,0,$A$1-$D153,1))&lt;E153,LN(OFFSET($B$3,$D153,0,$A$1-$D153,1)/OFFSET($B$3,0,0,$A$1-$D153,1)),"")))/F153</f>
        <v>0.76068478120347371</v>
      </c>
    </row>
    <row r="154" spans="1:10" x14ac:dyDescent="0.3">
      <c r="A154" s="2">
        <v>42562</v>
      </c>
      <c r="B154" s="3">
        <v>3203.33</v>
      </c>
      <c r="D154" s="3">
        <f t="array" ref="D154">IF(D153="","",IF(D153+1&lt;=$D$1,D153+1,""))</f>
        <v>152</v>
      </c>
      <c r="E154" s="3">
        <f t="array" aca="1" ref="E154" ca="1">IF(D154="","",AVERAGE(LN(OFFSET($B$3,$D154,0,$A$1-$D154,1)/OFFSET($B$3,0,0,$A$1-$D154,1))))</f>
        <v>-5.5379524055040923E-2</v>
      </c>
      <c r="F154" s="3">
        <f t="array" aca="1" ref="F154" ca="1">IF(D154="","",STDEV(LN(OFFSET($B$3,$D154,0,$A$1-$D154,1)/OFFSET($B$3,0,0,$A$1-$D154,1))))</f>
        <v>0.36660106902383166</v>
      </c>
      <c r="G154" s="3">
        <f t="array" aca="1" ref="G154" ca="1">IF(D154="","",SKEW((((LN(OFFSET($B$3,$D154,0,$A$1-$D154,1)/OFFSET($B$3,0,0,$A$1-$D154,1)))-E154)/(F154))))</f>
        <v>-0.36289774486834941</v>
      </c>
      <c r="H154" s="3">
        <f t="array" aca="1" ref="H154" ca="1">IF(D154="","",KURT((((LN(OFFSET($B$3,$D154,0,$A$1-$D154,1)/OFFSET($B$3,0,0,$A$1-$D154,1)))-E154)/(F154))))+3</f>
        <v>3.4992776559416963</v>
      </c>
      <c r="I154" s="3">
        <f t="array" aca="1" ref="I154" ca="1">IF(D154="","",STDEV(IF(LN(OFFSET($B$3,$D154,0,$A$1-$D154,1)/OFFSET($B$3,0,0,$A$1-$D154,1))&gt;E154,LN(OFFSET($B$3,$D154,0,$A$1-$D154,1)/OFFSET($B$3,0,0,$A$1-$D154,1)),"")))/F154</f>
        <v>0.57210485859947124</v>
      </c>
      <c r="J154" s="3">
        <f t="array" aca="1" ref="J154" ca="1">IF(D154="","",STDEV(IF(LN(OFFSET($B$3,$D154,0,$A$1-$D154,1)/OFFSET($B$3,0,0,$A$1-$D154,1))&lt;E154,LN(OFFSET($B$3,$D154,0,$A$1-$D154,1)/OFFSET($B$3,0,0,$A$1-$D154,1)),"")))/F154</f>
        <v>0.76045478853970672</v>
      </c>
    </row>
    <row r="155" spans="1:10" x14ac:dyDescent="0.3">
      <c r="A155" s="2">
        <v>42559</v>
      </c>
      <c r="B155" s="3">
        <v>3192.28</v>
      </c>
      <c r="D155" s="3">
        <f t="array" ref="D155">IF(D154="","",IF(D154+1&lt;=$D$1,D154+1,""))</f>
        <v>153</v>
      </c>
      <c r="E155" s="3">
        <f t="array" aca="1" ref="E155" ca="1">IF(D155="","",AVERAGE(LN(OFFSET($B$3,$D155,0,$A$1-$D155,1)/OFFSET($B$3,0,0,$A$1-$D155,1))))</f>
        <v>-5.5695304123415612E-2</v>
      </c>
      <c r="F155" s="3">
        <f t="array" aca="1" ref="F155" ca="1">IF(D155="","",STDEV(LN(OFFSET($B$3,$D155,0,$A$1-$D155,1)/OFFSET($B$3,0,0,$A$1-$D155,1))))</f>
        <v>0.36831014454821859</v>
      </c>
      <c r="G155" s="3">
        <f t="array" aca="1" ref="G155" ca="1">IF(D155="","",SKEW((((LN(OFFSET($B$3,$D155,0,$A$1-$D155,1)/OFFSET($B$3,0,0,$A$1-$D155,1)))-E155)/(F155))))</f>
        <v>-0.36236850144019744</v>
      </c>
      <c r="H155" s="3">
        <f t="array" aca="1" ref="H155" ca="1">IF(D155="","",KURT((((LN(OFFSET($B$3,$D155,0,$A$1-$D155,1)/OFFSET($B$3,0,0,$A$1-$D155,1)))-E155)/(F155))))+3</f>
        <v>3.5028677750365995</v>
      </c>
      <c r="I155" s="3">
        <f t="array" aca="1" ref="I155" ca="1">IF(D155="","",STDEV(IF(LN(OFFSET($B$3,$D155,0,$A$1-$D155,1)/OFFSET($B$3,0,0,$A$1-$D155,1))&gt;E155,LN(OFFSET($B$3,$D155,0,$A$1-$D155,1)/OFFSET($B$3,0,0,$A$1-$D155,1)),"")))/F155</f>
        <v>0.57173206315604275</v>
      </c>
      <c r="J155" s="3">
        <f t="array" aca="1" ref="J155" ca="1">IF(D155="","",STDEV(IF(LN(OFFSET($B$3,$D155,0,$A$1-$D155,1)/OFFSET($B$3,0,0,$A$1-$D155,1))&lt;E155,LN(OFFSET($B$3,$D155,0,$A$1-$D155,1)/OFFSET($B$3,0,0,$A$1-$D155,1)),"")))/F155</f>
        <v>0.76143955715326905</v>
      </c>
    </row>
    <row r="156" spans="1:10" x14ac:dyDescent="0.3">
      <c r="A156" s="2">
        <v>42558</v>
      </c>
      <c r="B156" s="3">
        <v>3209.95</v>
      </c>
      <c r="D156" s="3">
        <f t="array" ref="D156">IF(D155="","",IF(D155+1&lt;=$D$1,D155+1,""))</f>
        <v>154</v>
      </c>
      <c r="E156" s="3">
        <f t="array" aca="1" ref="E156" ca="1">IF(D156="","",AVERAGE(LN(OFFSET($B$3,$D156,0,$A$1-$D156,1)/OFFSET($B$3,0,0,$A$1-$D156,1))))</f>
        <v>-5.6006645149399473E-2</v>
      </c>
      <c r="F156" s="3">
        <f t="array" aca="1" ref="F156" ca="1">IF(D156="","",STDEV(LN(OFFSET($B$3,$D156,0,$A$1-$D156,1)/OFFSET($B$3,0,0,$A$1-$D156,1))))</f>
        <v>0.37002653903121913</v>
      </c>
      <c r="G156" s="3">
        <f t="array" aca="1" ref="G156" ca="1">IF(D156="","",SKEW((((LN(OFFSET($B$3,$D156,0,$A$1-$D156,1)/OFFSET($B$3,0,0,$A$1-$D156,1)))-E156)/(F156))))</f>
        <v>-0.36124964989026714</v>
      </c>
      <c r="H156" s="3">
        <f t="array" aca="1" ref="H156" ca="1">IF(D156="","",KURT((((LN(OFFSET($B$3,$D156,0,$A$1-$D156,1)/OFFSET($B$3,0,0,$A$1-$D156,1)))-E156)/(F156))))+3</f>
        <v>3.508618247387179</v>
      </c>
      <c r="I156" s="3">
        <f t="array" aca="1" ref="I156" ca="1">IF(D156="","",STDEV(IF(LN(OFFSET($B$3,$D156,0,$A$1-$D156,1)/OFFSET($B$3,0,0,$A$1-$D156,1))&gt;E156,LN(OFFSET($B$3,$D156,0,$A$1-$D156,1)/OFFSET($B$3,0,0,$A$1-$D156,1)),"")))/F156</f>
        <v>0.57161892656348046</v>
      </c>
      <c r="J156" s="3">
        <f t="array" aca="1" ref="J156" ca="1">IF(D156="","",STDEV(IF(LN(OFFSET($B$3,$D156,0,$A$1-$D156,1)/OFFSET($B$3,0,0,$A$1-$D156,1))&lt;E156,LN(OFFSET($B$3,$D156,0,$A$1-$D156,1)/OFFSET($B$3,0,0,$A$1-$D156,1)),"")))/F156</f>
        <v>0.76221629847339756</v>
      </c>
    </row>
    <row r="157" spans="1:10" x14ac:dyDescent="0.3">
      <c r="A157" s="2">
        <v>42557</v>
      </c>
      <c r="B157" s="3">
        <v>3216.8</v>
      </c>
      <c r="D157" s="3">
        <f t="array" ref="D157">IF(D156="","",IF(D156+1&lt;=$D$1,D156+1,""))</f>
        <v>155</v>
      </c>
      <c r="E157" s="3">
        <f t="array" aca="1" ref="E157" ca="1">IF(D157="","",AVERAGE(LN(OFFSET($B$3,$D157,0,$A$1-$D157,1)/OFFSET($B$3,0,0,$A$1-$D157,1))))</f>
        <v>-5.6324366287352538E-2</v>
      </c>
      <c r="F157" s="3">
        <f t="array" aca="1" ref="F157" ca="1">IF(D157="","",STDEV(LN(OFFSET($B$3,$D157,0,$A$1-$D157,1)/OFFSET($B$3,0,0,$A$1-$D157,1))))</f>
        <v>0.37176621601991111</v>
      </c>
      <c r="G157" s="3">
        <f t="array" aca="1" ref="G157" ca="1">IF(D157="","",SKEW((((LN(OFFSET($B$3,$D157,0,$A$1-$D157,1)/OFFSET($B$3,0,0,$A$1-$D157,1)))-E157)/(F157))))</f>
        <v>-0.36043414210062458</v>
      </c>
      <c r="H157" s="3">
        <f t="array" aca="1" ref="H157" ca="1">IF(D157="","",KURT((((LN(OFFSET($B$3,$D157,0,$A$1-$D157,1)/OFFSET($B$3,0,0,$A$1-$D157,1)))-E157)/(F157))))+3</f>
        <v>3.5130766529782904</v>
      </c>
      <c r="I157" s="3">
        <f t="array" aca="1" ref="I157" ca="1">IF(D157="","",STDEV(IF(LN(OFFSET($B$3,$D157,0,$A$1-$D157,1)/OFFSET($B$3,0,0,$A$1-$D157,1))&gt;E157,LN(OFFSET($B$3,$D157,0,$A$1-$D157,1)/OFFSET($B$3,0,0,$A$1-$D157,1)),"")))/F157</f>
        <v>0.57196238058299576</v>
      </c>
      <c r="J157" s="3">
        <f t="array" aca="1" ref="J157" ca="1">IF(D157="","",STDEV(IF(LN(OFFSET($B$3,$D157,0,$A$1-$D157,1)/OFFSET($B$3,0,0,$A$1-$D157,1))&lt;E157,LN(OFFSET($B$3,$D157,0,$A$1-$D157,1)/OFFSET($B$3,0,0,$A$1-$D157,1)),"")))/F157</f>
        <v>0.761980620084445</v>
      </c>
    </row>
    <row r="158" spans="1:10" x14ac:dyDescent="0.3">
      <c r="A158" s="2">
        <v>42556</v>
      </c>
      <c r="B158" s="3">
        <v>3207.38</v>
      </c>
      <c r="D158" s="3">
        <f t="array" ref="D158">IF(D157="","",IF(D157+1&lt;=$D$1,D157+1,""))</f>
        <v>156</v>
      </c>
      <c r="E158" s="3">
        <f t="array" aca="1" ref="E158" ca="1">IF(D158="","",AVERAGE(LN(OFFSET($B$3,$D158,0,$A$1-$D158,1)/OFFSET($B$3,0,0,$A$1-$D158,1))))</f>
        <v>-5.6648584397633567E-2</v>
      </c>
      <c r="F158" s="3">
        <f t="array" aca="1" ref="F158" ca="1">IF(D158="","",STDEV(LN(OFFSET($B$3,$D158,0,$A$1-$D158,1)/OFFSET($B$3,0,0,$A$1-$D158,1))))</f>
        <v>0.3735174358940444</v>
      </c>
      <c r="G158" s="3">
        <f t="array" aca="1" ref="G158" ca="1">IF(D158="","",SKEW((((LN(OFFSET($B$3,$D158,0,$A$1-$D158,1)/OFFSET($B$3,0,0,$A$1-$D158,1)))-E158)/(F158))))</f>
        <v>-0.35908232917230215</v>
      </c>
      <c r="H158" s="3">
        <f t="array" aca="1" ref="H158" ca="1">IF(D158="","",KURT((((LN(OFFSET($B$3,$D158,0,$A$1-$D158,1)/OFFSET($B$3,0,0,$A$1-$D158,1)))-E158)/(F158))))+3</f>
        <v>3.51825362607633</v>
      </c>
      <c r="I158" s="3">
        <f t="array" aca="1" ref="I158" ca="1">IF(D158="","",STDEV(IF(LN(OFFSET($B$3,$D158,0,$A$1-$D158,1)/OFFSET($B$3,0,0,$A$1-$D158,1))&gt;E158,LN(OFFSET($B$3,$D158,0,$A$1-$D158,1)/OFFSET($B$3,0,0,$A$1-$D158,1)),"")))/F158</f>
        <v>0.57214985510083627</v>
      </c>
      <c r="J158" s="3">
        <f t="array" aca="1" ref="J158" ca="1">IF(D158="","",STDEV(IF(LN(OFFSET($B$3,$D158,0,$A$1-$D158,1)/OFFSET($B$3,0,0,$A$1-$D158,1))&lt;E158,LN(OFFSET($B$3,$D158,0,$A$1-$D158,1)/OFFSET($B$3,0,0,$A$1-$D158,1)),"")))/F158</f>
        <v>0.76220498232701628</v>
      </c>
    </row>
    <row r="159" spans="1:10" x14ac:dyDescent="0.3">
      <c r="A159" s="2">
        <v>42555</v>
      </c>
      <c r="B159" s="3">
        <v>3204.7</v>
      </c>
      <c r="D159" s="3">
        <f t="array" ref="D159">IF(D158="","",IF(D158+1&lt;=$D$1,D158+1,""))</f>
        <v>157</v>
      </c>
      <c r="E159" s="3">
        <f t="array" aca="1" ref="E159" ca="1">IF(D159="","",AVERAGE(LN(OFFSET($B$3,$D159,0,$A$1-$D159,1)/OFFSET($B$3,0,0,$A$1-$D159,1))))</f>
        <v>-5.696800677646769E-2</v>
      </c>
      <c r="F159" s="3">
        <f t="array" aca="1" ref="F159" ca="1">IF(D159="","",STDEV(LN(OFFSET($B$3,$D159,0,$A$1-$D159,1)/OFFSET($B$3,0,0,$A$1-$D159,1))))</f>
        <v>0.37525929885118903</v>
      </c>
      <c r="G159" s="3">
        <f t="array" aca="1" ref="G159" ca="1">IF(D159="","",SKEW((((LN(OFFSET($B$3,$D159,0,$A$1-$D159,1)/OFFSET($B$3,0,0,$A$1-$D159,1)))-E159)/(F159))))</f>
        <v>-0.35781323466655679</v>
      </c>
      <c r="H159" s="3">
        <f t="array" aca="1" ref="H159" ca="1">IF(D159="","",KURT((((LN(OFFSET($B$3,$D159,0,$A$1-$D159,1)/OFFSET($B$3,0,0,$A$1-$D159,1)))-E159)/(F159))))+3</f>
        <v>3.5226574273232827</v>
      </c>
      <c r="I159" s="3">
        <f t="array" aca="1" ref="I159" ca="1">IF(D159="","",STDEV(IF(LN(OFFSET($B$3,$D159,0,$A$1-$D159,1)/OFFSET($B$3,0,0,$A$1-$D159,1))&gt;E159,LN(OFFSET($B$3,$D159,0,$A$1-$D159,1)/OFFSET($B$3,0,0,$A$1-$D159,1)),"")))/F159</f>
        <v>0.57257400558609184</v>
      </c>
      <c r="J159" s="3">
        <f t="array" aca="1" ref="J159" ca="1">IF(D159="","",STDEV(IF(LN(OFFSET($B$3,$D159,0,$A$1-$D159,1)/OFFSET($B$3,0,0,$A$1-$D159,1))&lt;E159,LN(OFFSET($B$3,$D159,0,$A$1-$D159,1)/OFFSET($B$3,0,0,$A$1-$D159,1)),"")))/F159</f>
        <v>0.76240023275022351</v>
      </c>
    </row>
    <row r="160" spans="1:10" x14ac:dyDescent="0.3">
      <c r="A160" s="2">
        <v>42552</v>
      </c>
      <c r="B160" s="3">
        <v>3154.2</v>
      </c>
      <c r="D160" s="3">
        <f t="array" ref="D160">IF(D159="","",IF(D159+1&lt;=$D$1,D159+1,""))</f>
        <v>158</v>
      </c>
      <c r="E160" s="3">
        <f t="array" aca="1" ref="E160" ca="1">IF(D160="","",AVERAGE(LN(OFFSET($B$3,$D160,0,$A$1-$D160,1)/OFFSET($B$3,0,0,$A$1-$D160,1))))</f>
        <v>-5.7270940871488818E-2</v>
      </c>
      <c r="F160" s="3">
        <f t="array" aca="1" ref="F160" ca="1">IF(D160="","",STDEV(LN(OFFSET($B$3,$D160,0,$A$1-$D160,1)/OFFSET($B$3,0,0,$A$1-$D160,1))))</f>
        <v>0.37695235260606391</v>
      </c>
      <c r="G160" s="3">
        <f t="array" aca="1" ref="G160" ca="1">IF(D160="","",SKEW((((LN(OFFSET($B$3,$D160,0,$A$1-$D160,1)/OFFSET($B$3,0,0,$A$1-$D160,1)))-E160)/(F160))))</f>
        <v>-0.35665116536120572</v>
      </c>
      <c r="H160" s="3">
        <f t="array" aca="1" ref="H160" ca="1">IF(D160="","",KURT((((LN(OFFSET($B$3,$D160,0,$A$1-$D160,1)/OFFSET($B$3,0,0,$A$1-$D160,1)))-E160)/(F160))))+3</f>
        <v>3.5276729408848668</v>
      </c>
      <c r="I160" s="3">
        <f t="array" aca="1" ref="I160" ca="1">IF(D160="","",STDEV(IF(LN(OFFSET($B$3,$D160,0,$A$1-$D160,1)/OFFSET($B$3,0,0,$A$1-$D160,1))&gt;E160,LN(OFFSET($B$3,$D160,0,$A$1-$D160,1)/OFFSET($B$3,0,0,$A$1-$D160,1)),"")))/F160</f>
        <v>0.57283593440017555</v>
      </c>
      <c r="J160" s="3">
        <f t="array" aca="1" ref="J160" ca="1">IF(D160="","",STDEV(IF(LN(OFFSET($B$3,$D160,0,$A$1-$D160,1)/OFFSET($B$3,0,0,$A$1-$D160,1))&lt;E160,LN(OFFSET($B$3,$D160,0,$A$1-$D160,1)/OFFSET($B$3,0,0,$A$1-$D160,1)),"")))/F160</f>
        <v>0.76228647166620378</v>
      </c>
    </row>
    <row r="161" spans="1:10" x14ac:dyDescent="0.3">
      <c r="A161" s="2">
        <v>42551</v>
      </c>
      <c r="B161" s="3">
        <v>3153.92</v>
      </c>
      <c r="D161" s="3">
        <f t="array" ref="D161">IF(D160="","",IF(D160+1&lt;=$D$1,D160+1,""))</f>
        <v>159</v>
      </c>
      <c r="E161" s="3">
        <f t="array" aca="1" ref="E161" ca="1">IF(D161="","",AVERAGE(LN(OFFSET($B$3,$D161,0,$A$1-$D161,1)/OFFSET($B$3,0,0,$A$1-$D161,1))))</f>
        <v>-5.757445015449715E-2</v>
      </c>
      <c r="F161" s="3">
        <f t="array" aca="1" ref="F161" ca="1">IF(D161="","",STDEV(LN(OFFSET($B$3,$D161,0,$A$1-$D161,1)/OFFSET($B$3,0,0,$A$1-$D161,1))))</f>
        <v>0.37861868336067545</v>
      </c>
      <c r="G161" s="3">
        <f t="array" aca="1" ref="G161" ca="1">IF(D161="","",SKEW((((LN(OFFSET($B$3,$D161,0,$A$1-$D161,1)/OFFSET($B$3,0,0,$A$1-$D161,1)))-E161)/(F161))))</f>
        <v>-0.35588262215301947</v>
      </c>
      <c r="H161" s="3">
        <f t="array" aca="1" ref="H161" ca="1">IF(D161="","",KURT((((LN(OFFSET($B$3,$D161,0,$A$1-$D161,1)/OFFSET($B$3,0,0,$A$1-$D161,1)))-E161)/(F161))))+3</f>
        <v>3.5329772471847001</v>
      </c>
      <c r="I161" s="3">
        <f t="array" aca="1" ref="I161" ca="1">IF(D161="","",STDEV(IF(LN(OFFSET($B$3,$D161,0,$A$1-$D161,1)/OFFSET($B$3,0,0,$A$1-$D161,1))&gt;E161,LN(OFFSET($B$3,$D161,0,$A$1-$D161,1)/OFFSET($B$3,0,0,$A$1-$D161,1)),"")))/F161</f>
        <v>0.57312255148596802</v>
      </c>
      <c r="J161" s="3">
        <f t="array" aca="1" ref="J161" ca="1">IF(D161="","",STDEV(IF(LN(OFFSET($B$3,$D161,0,$A$1-$D161,1)/OFFSET($B$3,0,0,$A$1-$D161,1))&lt;E161,LN(OFFSET($B$3,$D161,0,$A$1-$D161,1)/OFFSET($B$3,0,0,$A$1-$D161,1)),"")))/F161</f>
        <v>0.76205830851378298</v>
      </c>
    </row>
    <row r="162" spans="1:10" x14ac:dyDescent="0.3">
      <c r="A162" s="2">
        <v>42550</v>
      </c>
      <c r="B162" s="3">
        <v>3151.39</v>
      </c>
      <c r="D162" s="3">
        <f t="array" ref="D162">IF(D161="","",IF(D161+1&lt;=$D$1,D161+1,""))</f>
        <v>160</v>
      </c>
      <c r="E162" s="3">
        <f t="array" aca="1" ref="E162" ca="1">IF(D162="","",AVERAGE(LN(OFFSET($B$3,$D162,0,$A$1-$D162,1)/OFFSET($B$3,0,0,$A$1-$D162,1))))</f>
        <v>-5.7870627927120902E-2</v>
      </c>
      <c r="F162" s="3">
        <f t="array" aca="1" ref="F162" ca="1">IF(D162="","",STDEV(LN(OFFSET($B$3,$D162,0,$A$1-$D162,1)/OFFSET($B$3,0,0,$A$1-$D162,1))))</f>
        <v>0.38025084136076598</v>
      </c>
      <c r="G162" s="3">
        <f t="array" aca="1" ref="G162" ca="1">IF(D162="","",SKEW((((LN(OFFSET($B$3,$D162,0,$A$1-$D162,1)/OFFSET($B$3,0,0,$A$1-$D162,1)))-E162)/(F162))))</f>
        <v>-0.35484182237291878</v>
      </c>
      <c r="H162" s="3">
        <f t="array" aca="1" ref="H162" ca="1">IF(D162="","",KURT((((LN(OFFSET($B$3,$D162,0,$A$1-$D162,1)/OFFSET($B$3,0,0,$A$1-$D162,1)))-E162)/(F162))))+3</f>
        <v>3.5395737248623633</v>
      </c>
      <c r="I162" s="3">
        <f t="array" aca="1" ref="I162" ca="1">IF(D162="","",STDEV(IF(LN(OFFSET($B$3,$D162,0,$A$1-$D162,1)/OFFSET($B$3,0,0,$A$1-$D162,1))&gt;E162,LN(OFFSET($B$3,$D162,0,$A$1-$D162,1)/OFFSET($B$3,0,0,$A$1-$D162,1)),"")))/F162</f>
        <v>0.57296253913289474</v>
      </c>
      <c r="J162" s="3">
        <f t="array" aca="1" ref="J162" ca="1">IF(D162="","",STDEV(IF(LN(OFFSET($B$3,$D162,0,$A$1-$D162,1)/OFFSET($B$3,0,0,$A$1-$D162,1))&lt;E162,LN(OFFSET($B$3,$D162,0,$A$1-$D162,1)/OFFSET($B$3,0,0,$A$1-$D162,1)),"")))/F162</f>
        <v>0.76287625671292147</v>
      </c>
    </row>
    <row r="163" spans="1:10" x14ac:dyDescent="0.3">
      <c r="A163" s="2">
        <v>42549</v>
      </c>
      <c r="B163" s="3">
        <v>3136.4</v>
      </c>
      <c r="D163" s="3">
        <f t="array" ref="D163">IF(D162="","",IF(D162+1&lt;=$D$1,D162+1,""))</f>
        <v>161</v>
      </c>
      <c r="E163" s="3">
        <f t="array" aca="1" ref="E163" ca="1">IF(D163="","",AVERAGE(LN(OFFSET($B$3,$D163,0,$A$1-$D163,1)/OFFSET($B$3,0,0,$A$1-$D163,1))))</f>
        <v>-5.8157489732815447E-2</v>
      </c>
      <c r="F163" s="3">
        <f t="array" aca="1" ref="F163" ca="1">IF(D163="","",STDEV(LN(OFFSET($B$3,$D163,0,$A$1-$D163,1)/OFFSET($B$3,0,0,$A$1-$D163,1))))</f>
        <v>0.38185243020106757</v>
      </c>
      <c r="G163" s="3">
        <f t="array" aca="1" ref="G163" ca="1">IF(D163="","",SKEW((((LN(OFFSET($B$3,$D163,0,$A$1-$D163,1)/OFFSET($B$3,0,0,$A$1-$D163,1)))-E163)/(F163))))</f>
        <v>-0.35430618108844525</v>
      </c>
      <c r="H163" s="3">
        <f t="array" aca="1" ref="H163" ca="1">IF(D163="","",KURT((((LN(OFFSET($B$3,$D163,0,$A$1-$D163,1)/OFFSET($B$3,0,0,$A$1-$D163,1)))-E163)/(F163))))+3</f>
        <v>3.5458556275473856</v>
      </c>
      <c r="I163" s="3">
        <f t="array" aca="1" ref="I163" ca="1">IF(D163="","",STDEV(IF(LN(OFFSET($B$3,$D163,0,$A$1-$D163,1)/OFFSET($B$3,0,0,$A$1-$D163,1))&gt;E163,LN(OFFSET($B$3,$D163,0,$A$1-$D163,1)/OFFSET($B$3,0,0,$A$1-$D163,1)),"")))/F163</f>
        <v>0.57324595272555701</v>
      </c>
      <c r="J163" s="3">
        <f t="array" aca="1" ref="J163" ca="1">IF(D163="","",STDEV(IF(LN(OFFSET($B$3,$D163,0,$A$1-$D163,1)/OFFSET($B$3,0,0,$A$1-$D163,1))&lt;E163,LN(OFFSET($B$3,$D163,0,$A$1-$D163,1)/OFFSET($B$3,0,0,$A$1-$D163,1)),"")))/F163</f>
        <v>0.7618368781677477</v>
      </c>
    </row>
    <row r="164" spans="1:10" x14ac:dyDescent="0.3">
      <c r="A164" s="2">
        <v>42548</v>
      </c>
      <c r="B164" s="3">
        <v>3120.54</v>
      </c>
      <c r="D164" s="3">
        <f t="array" ref="D164">IF(D163="","",IF(D163+1&lt;=$D$1,D163+1,""))</f>
        <v>162</v>
      </c>
      <c r="E164" s="3">
        <f t="array" aca="1" ref="E164" ca="1">IF(D164="","",AVERAGE(LN(OFFSET($B$3,$D164,0,$A$1-$D164,1)/OFFSET($B$3,0,0,$A$1-$D164,1))))</f>
        <v>-5.8437947513686847E-2</v>
      </c>
      <c r="F164" s="3">
        <f t="array" aca="1" ref="F164" ca="1">IF(D164="","",STDEV(LN(OFFSET($B$3,$D164,0,$A$1-$D164,1)/OFFSET($B$3,0,0,$A$1-$D164,1))))</f>
        <v>0.38342560367659728</v>
      </c>
      <c r="G164" s="3">
        <f t="array" aca="1" ref="G164" ca="1">IF(D164="","",SKEW((((LN(OFFSET($B$3,$D164,0,$A$1-$D164,1)/OFFSET($B$3,0,0,$A$1-$D164,1)))-E164)/(F164))))</f>
        <v>-0.35461332586866373</v>
      </c>
      <c r="H164" s="3">
        <f t="array" aca="1" ref="H164" ca="1">IF(D164="","",KURT((((LN(OFFSET($B$3,$D164,0,$A$1-$D164,1)/OFFSET($B$3,0,0,$A$1-$D164,1)))-E164)/(F164))))+3</f>
        <v>3.5511135049657323</v>
      </c>
      <c r="I164" s="3">
        <f t="array" aca="1" ref="I164" ca="1">IF(D164="","",STDEV(IF(LN(OFFSET($B$3,$D164,0,$A$1-$D164,1)/OFFSET($B$3,0,0,$A$1-$D164,1))&gt;E164,LN(OFFSET($B$3,$D164,0,$A$1-$D164,1)/OFFSET($B$3,0,0,$A$1-$D164,1)),"")))/F164</f>
        <v>0.5731476981180238</v>
      </c>
      <c r="J164" s="3">
        <f t="array" aca="1" ref="J164" ca="1">IF(D164="","",STDEV(IF(LN(OFFSET($B$3,$D164,0,$A$1-$D164,1)/OFFSET($B$3,0,0,$A$1-$D164,1))&lt;E164,LN(OFFSET($B$3,$D164,0,$A$1-$D164,1)/OFFSET($B$3,0,0,$A$1-$D164,1)),"")))/F164</f>
        <v>0.76292733745443009</v>
      </c>
    </row>
    <row r="165" spans="1:10" x14ac:dyDescent="0.3">
      <c r="A165" s="2">
        <v>42545</v>
      </c>
      <c r="B165" s="3">
        <v>3077.16</v>
      </c>
      <c r="D165" s="3">
        <f t="array" ref="D165">IF(D164="","",IF(D164+1&lt;=$D$1,D164+1,""))</f>
        <v>163</v>
      </c>
      <c r="E165" s="3">
        <f t="array" aca="1" ref="E165" ca="1">IF(D165="","",AVERAGE(LN(OFFSET($B$3,$D165,0,$A$1-$D165,1)/OFFSET($B$3,0,0,$A$1-$D165,1))))</f>
        <v>-5.8710315466332964E-2</v>
      </c>
      <c r="F165" s="3">
        <f t="array" aca="1" ref="F165" ca="1">IF(D165="","",STDEV(LN(OFFSET($B$3,$D165,0,$A$1-$D165,1)/OFFSET($B$3,0,0,$A$1-$D165,1))))</f>
        <v>0.38501094334702979</v>
      </c>
      <c r="G165" s="3">
        <f t="array" aca="1" ref="G165" ca="1">IF(D165="","",SKEW((((LN(OFFSET($B$3,$D165,0,$A$1-$D165,1)/OFFSET($B$3,0,0,$A$1-$D165,1)))-E165)/(F165))))</f>
        <v>-0.35518931798367348</v>
      </c>
      <c r="H165" s="3">
        <f t="array" aca="1" ref="H165" ca="1">IF(D165="","",KURT((((LN(OFFSET($B$3,$D165,0,$A$1-$D165,1)/OFFSET($B$3,0,0,$A$1-$D165,1)))-E165)/(F165))))+3</f>
        <v>3.5581085545932178</v>
      </c>
      <c r="I165" s="3">
        <f t="array" aca="1" ref="I165" ca="1">IF(D165="","",STDEV(IF(LN(OFFSET($B$3,$D165,0,$A$1-$D165,1)/OFFSET($B$3,0,0,$A$1-$D165,1))&gt;E165,LN(OFFSET($B$3,$D165,0,$A$1-$D165,1)/OFFSET($B$3,0,0,$A$1-$D165,1)),"")))/F165</f>
        <v>0.57317513477179716</v>
      </c>
      <c r="J165" s="3">
        <f t="array" aca="1" ref="J165" ca="1">IF(D165="","",STDEV(IF(LN(OFFSET($B$3,$D165,0,$A$1-$D165,1)/OFFSET($B$3,0,0,$A$1-$D165,1))&lt;E165,LN(OFFSET($B$3,$D165,0,$A$1-$D165,1)/OFFSET($B$3,0,0,$A$1-$D165,1)),"")))/F165</f>
        <v>0.76302407824451202</v>
      </c>
    </row>
    <row r="166" spans="1:10" x14ac:dyDescent="0.3">
      <c r="A166" s="2">
        <v>42544</v>
      </c>
      <c r="B166" s="3">
        <v>3117.32</v>
      </c>
      <c r="D166" s="3">
        <f t="array" ref="D166">IF(D165="","",IF(D165+1&lt;=$D$1,D165+1,""))</f>
        <v>164</v>
      </c>
      <c r="E166" s="3">
        <f t="array" aca="1" ref="E166" ca="1">IF(D166="","",AVERAGE(LN(OFFSET($B$3,$D166,0,$A$1-$D166,1)/OFFSET($B$3,0,0,$A$1-$D166,1))))</f>
        <v>-5.8985353051034549E-2</v>
      </c>
      <c r="F166" s="3">
        <f t="array" aca="1" ref="F166" ca="1">IF(D166="","",STDEV(LN(OFFSET($B$3,$D166,0,$A$1-$D166,1)/OFFSET($B$3,0,0,$A$1-$D166,1))))</f>
        <v>0.38660045931644182</v>
      </c>
      <c r="G166" s="3">
        <f t="array" aca="1" ref="G166" ca="1">IF(D166="","",SKEW((((LN(OFFSET($B$3,$D166,0,$A$1-$D166,1)/OFFSET($B$3,0,0,$A$1-$D166,1)))-E166)/(F166))))</f>
        <v>-0.35590501724443857</v>
      </c>
      <c r="H166" s="3">
        <f t="array" aca="1" ref="H166" ca="1">IF(D166="","",KURT((((LN(OFFSET($B$3,$D166,0,$A$1-$D166,1)/OFFSET($B$3,0,0,$A$1-$D166,1)))-E166)/(F166))))+3</f>
        <v>3.5669175858505735</v>
      </c>
      <c r="I166" s="3">
        <f t="array" aca="1" ref="I166" ca="1">IF(D166="","",STDEV(IF(LN(OFFSET($B$3,$D166,0,$A$1-$D166,1)/OFFSET($B$3,0,0,$A$1-$D166,1))&gt;E166,LN(OFFSET($B$3,$D166,0,$A$1-$D166,1)/OFFSET($B$3,0,0,$A$1-$D166,1)),"")))/F166</f>
        <v>0.57317041276495939</v>
      </c>
      <c r="J166" s="3">
        <f t="array" aca="1" ref="J166" ca="1">IF(D166="","",STDEV(IF(LN(OFFSET($B$3,$D166,0,$A$1-$D166,1)/OFFSET($B$3,0,0,$A$1-$D166,1))&lt;E166,LN(OFFSET($B$3,$D166,0,$A$1-$D166,1)/OFFSET($B$3,0,0,$A$1-$D166,1)),"")))/F166</f>
        <v>0.76269291508395742</v>
      </c>
    </row>
    <row r="167" spans="1:10" x14ac:dyDescent="0.3">
      <c r="A167" s="2">
        <v>42543</v>
      </c>
      <c r="B167" s="3">
        <v>3133.96</v>
      </c>
      <c r="D167" s="3">
        <f t="array" ref="D167">IF(D166="","",IF(D166+1&lt;=$D$1,D166+1,""))</f>
        <v>165</v>
      </c>
      <c r="E167" s="3">
        <f t="array" aca="1" ref="E167" ca="1">IF(D167="","",AVERAGE(LN(OFFSET($B$3,$D167,0,$A$1-$D167,1)/OFFSET($B$3,0,0,$A$1-$D167,1))))</f>
        <v>-5.9262287023321501E-2</v>
      </c>
      <c r="F167" s="3">
        <f t="array" aca="1" ref="F167" ca="1">IF(D167="","",STDEV(LN(OFFSET($B$3,$D167,0,$A$1-$D167,1)/OFFSET($B$3,0,0,$A$1-$D167,1))))</f>
        <v>0.38822442895793491</v>
      </c>
      <c r="G167" s="3">
        <f t="array" aca="1" ref="G167" ca="1">IF(D167="","",SKEW((((LN(OFFSET($B$3,$D167,0,$A$1-$D167,1)/OFFSET($B$3,0,0,$A$1-$D167,1)))-E167)/(F167))))</f>
        <v>-0.35664885959322651</v>
      </c>
      <c r="H167" s="3">
        <f t="array" aca="1" ref="H167" ca="1">IF(D167="","",KURT((((LN(OFFSET($B$3,$D167,0,$A$1-$D167,1)/OFFSET($B$3,0,0,$A$1-$D167,1)))-E167)/(F167))))+3</f>
        <v>3.5744841145894193</v>
      </c>
      <c r="I167" s="3">
        <f t="array" aca="1" ref="I167" ca="1">IF(D167="","",STDEV(IF(LN(OFFSET($B$3,$D167,0,$A$1-$D167,1)/OFFSET($B$3,0,0,$A$1-$D167,1))&gt;E167,LN(OFFSET($B$3,$D167,0,$A$1-$D167,1)/OFFSET($B$3,0,0,$A$1-$D167,1)),"")))/F167</f>
        <v>0.57279394994431432</v>
      </c>
      <c r="J167" s="3">
        <f t="array" aca="1" ref="J167" ca="1">IF(D167="","",STDEV(IF(LN(OFFSET($B$3,$D167,0,$A$1-$D167,1)/OFFSET($B$3,0,0,$A$1-$D167,1))&lt;E167,LN(OFFSET($B$3,$D167,0,$A$1-$D167,1)/OFFSET($B$3,0,0,$A$1-$D167,1)),"")))/F167</f>
        <v>0.763978418372389</v>
      </c>
    </row>
    <row r="168" spans="1:10" x14ac:dyDescent="0.3">
      <c r="A168" s="2">
        <v>42542</v>
      </c>
      <c r="B168" s="3">
        <v>3106.32</v>
      </c>
      <c r="D168" s="3">
        <f t="array" ref="D168">IF(D167="","",IF(D167+1&lt;=$D$1,D167+1,""))</f>
        <v>166</v>
      </c>
      <c r="E168" s="3">
        <f t="array" aca="1" ref="E168" ca="1">IF(D168="","",AVERAGE(LN(OFFSET($B$3,$D168,0,$A$1-$D168,1)/OFFSET($B$3,0,0,$A$1-$D168,1))))</f>
        <v>-5.9532355604419641E-2</v>
      </c>
      <c r="F168" s="3">
        <f t="array" aca="1" ref="F168" ca="1">IF(D168="","",STDEV(LN(OFFSET($B$3,$D168,0,$A$1-$D168,1)/OFFSET($B$3,0,0,$A$1-$D168,1))))</f>
        <v>0.38985079773615033</v>
      </c>
      <c r="G168" s="3">
        <f t="array" aca="1" ref="G168" ca="1">IF(D168="","",SKEW((((LN(OFFSET($B$3,$D168,0,$A$1-$D168,1)/OFFSET($B$3,0,0,$A$1-$D168,1)))-E168)/(F168))))</f>
        <v>-0.35758353913010921</v>
      </c>
      <c r="H168" s="3">
        <f t="array" aca="1" ref="H168" ca="1">IF(D168="","",KURT((((LN(OFFSET($B$3,$D168,0,$A$1-$D168,1)/OFFSET($B$3,0,0,$A$1-$D168,1)))-E168)/(F168))))+3</f>
        <v>3.5827242650085904</v>
      </c>
      <c r="I168" s="3">
        <f t="array" aca="1" ref="I168" ca="1">IF(D168="","",STDEV(IF(LN(OFFSET($B$3,$D168,0,$A$1-$D168,1)/OFFSET($B$3,0,0,$A$1-$D168,1))&gt;E168,LN(OFFSET($B$3,$D168,0,$A$1-$D168,1)/OFFSET($B$3,0,0,$A$1-$D168,1)),"")))/F168</f>
        <v>0.57298048277411173</v>
      </c>
      <c r="J168" s="3">
        <f t="array" aca="1" ref="J168" ca="1">IF(D168="","",STDEV(IF(LN(OFFSET($B$3,$D168,0,$A$1-$D168,1)/OFFSET($B$3,0,0,$A$1-$D168,1))&lt;E168,LN(OFFSET($B$3,$D168,0,$A$1-$D168,1)/OFFSET($B$3,0,0,$A$1-$D168,1)),"")))/F168</f>
        <v>0.76215882136767643</v>
      </c>
    </row>
    <row r="169" spans="1:10" x14ac:dyDescent="0.3">
      <c r="A169" s="2">
        <v>42541</v>
      </c>
      <c r="B169" s="3">
        <v>3112.67</v>
      </c>
      <c r="D169" s="3">
        <f t="array" ref="D169">IF(D168="","",IF(D168+1&lt;=$D$1,D168+1,""))</f>
        <v>167</v>
      </c>
      <c r="E169" s="3">
        <f t="array" aca="1" ref="E169" ca="1">IF(D169="","",AVERAGE(LN(OFFSET($B$3,$D169,0,$A$1-$D169,1)/OFFSET($B$3,0,0,$A$1-$D169,1))))</f>
        <v>-5.9805282806233061E-2</v>
      </c>
      <c r="F169" s="3">
        <f t="array" aca="1" ref="F169" ca="1">IF(D169="","",STDEV(LN(OFFSET($B$3,$D169,0,$A$1-$D169,1)/OFFSET($B$3,0,0,$A$1-$D169,1))))</f>
        <v>0.39144758453495354</v>
      </c>
      <c r="G169" s="3">
        <f t="array" aca="1" ref="G169" ca="1">IF(D169="","",SKEW((((LN(OFFSET($B$3,$D169,0,$A$1-$D169,1)/OFFSET($B$3,0,0,$A$1-$D169,1)))-E169)/(F169))))</f>
        <v>-0.35868943237671841</v>
      </c>
      <c r="H169" s="3">
        <f t="array" aca="1" ref="H169" ca="1">IF(D169="","",KURT((((LN(OFFSET($B$3,$D169,0,$A$1-$D169,1)/OFFSET($B$3,0,0,$A$1-$D169,1)))-E169)/(F169))))+3</f>
        <v>3.5891917095081247</v>
      </c>
      <c r="I169" s="3">
        <f t="array" aca="1" ref="I169" ca="1">IF(D169="","",STDEV(IF(LN(OFFSET($B$3,$D169,0,$A$1-$D169,1)/OFFSET($B$3,0,0,$A$1-$D169,1))&gt;E169,LN(OFFSET($B$3,$D169,0,$A$1-$D169,1)/OFFSET($B$3,0,0,$A$1-$D169,1)),"")))/F169</f>
        <v>0.57244420185529332</v>
      </c>
      <c r="J169" s="3">
        <f t="array" aca="1" ref="J169" ca="1">IF(D169="","",STDEV(IF(LN(OFFSET($B$3,$D169,0,$A$1-$D169,1)/OFFSET($B$3,0,0,$A$1-$D169,1))&lt;E169,LN(OFFSET($B$3,$D169,0,$A$1-$D169,1)/OFFSET($B$3,0,0,$A$1-$D169,1)),"")))/F169</f>
        <v>0.76325922169079219</v>
      </c>
    </row>
    <row r="170" spans="1:10" x14ac:dyDescent="0.3">
      <c r="A170" s="2">
        <v>42538</v>
      </c>
      <c r="B170" s="3">
        <v>3110.36</v>
      </c>
      <c r="D170" s="3">
        <f t="array" ref="D170">IF(D169="","",IF(D169+1&lt;=$D$1,D169+1,""))</f>
        <v>168</v>
      </c>
      <c r="E170" s="3">
        <f t="array" aca="1" ref="E170" ca="1">IF(D170="","",AVERAGE(LN(OFFSET($B$3,$D170,0,$A$1-$D170,1)/OFFSET($B$3,0,0,$A$1-$D170,1))))</f>
        <v>-6.0072667068549052E-2</v>
      </c>
      <c r="F170" s="3">
        <f t="array" aca="1" ref="F170" ca="1">IF(D170="","",STDEV(LN(OFFSET($B$3,$D170,0,$A$1-$D170,1)/OFFSET($B$3,0,0,$A$1-$D170,1))))</f>
        <v>0.39300316900792931</v>
      </c>
      <c r="G170" s="3">
        <f t="array" aca="1" ref="G170" ca="1">IF(D170="","",SKEW((((LN(OFFSET($B$3,$D170,0,$A$1-$D170,1)/OFFSET($B$3,0,0,$A$1-$D170,1)))-E170)/(F170))))</f>
        <v>-0.36057963988766517</v>
      </c>
      <c r="H170" s="3">
        <f t="array" aca="1" ref="H170" ca="1">IF(D170="","",KURT((((LN(OFFSET($B$3,$D170,0,$A$1-$D170,1)/OFFSET($B$3,0,0,$A$1-$D170,1)))-E170)/(F170))))+3</f>
        <v>3.5963778044480152</v>
      </c>
      <c r="I170" s="3">
        <f t="array" aca="1" ref="I170" ca="1">IF(D170="","",STDEV(IF(LN(OFFSET($B$3,$D170,0,$A$1-$D170,1)/OFFSET($B$3,0,0,$A$1-$D170,1))&gt;E170,LN(OFFSET($B$3,$D170,0,$A$1-$D170,1)/OFFSET($B$3,0,0,$A$1-$D170,1)),"")))/F170</f>
        <v>0.57209159566767609</v>
      </c>
      <c r="J170" s="3">
        <f t="array" aca="1" ref="J170" ca="1">IF(D170="","",STDEV(IF(LN(OFFSET($B$3,$D170,0,$A$1-$D170,1)/OFFSET($B$3,0,0,$A$1-$D170,1))&lt;E170,LN(OFFSET($B$3,$D170,0,$A$1-$D170,1)/OFFSET($B$3,0,0,$A$1-$D170,1)),"")))/F170</f>
        <v>0.76343862753905245</v>
      </c>
    </row>
    <row r="171" spans="1:10" x14ac:dyDescent="0.3">
      <c r="A171" s="2">
        <v>42537</v>
      </c>
      <c r="B171" s="3">
        <v>3094.67</v>
      </c>
      <c r="D171" s="3">
        <f t="array" ref="D171">IF(D170="","",IF(D170+1&lt;=$D$1,D170+1,""))</f>
        <v>169</v>
      </c>
      <c r="E171" s="3">
        <f t="array" aca="1" ref="E171" ca="1">IF(D171="","",AVERAGE(LN(OFFSET($B$3,$D171,0,$A$1-$D171,1)/OFFSET($B$3,0,0,$A$1-$D171,1))))</f>
        <v>-6.0327349695087962E-2</v>
      </c>
      <c r="F171" s="3">
        <f t="array" aca="1" ref="F171" ca="1">IF(D171="","",STDEV(LN(OFFSET($B$3,$D171,0,$A$1-$D171,1)/OFFSET($B$3,0,0,$A$1-$D171,1))))</f>
        <v>0.39454761745637784</v>
      </c>
      <c r="G171" s="3">
        <f t="array" aca="1" ref="G171" ca="1">IF(D171="","",SKEW((((LN(OFFSET($B$3,$D171,0,$A$1-$D171,1)/OFFSET($B$3,0,0,$A$1-$D171,1)))-E171)/(F171))))</f>
        <v>-0.36229689970992263</v>
      </c>
      <c r="H171" s="3">
        <f t="array" aca="1" ref="H171" ca="1">IF(D171="","",KURT((((LN(OFFSET($B$3,$D171,0,$A$1-$D171,1)/OFFSET($B$3,0,0,$A$1-$D171,1)))-E171)/(F171))))+3</f>
        <v>3.6024916113043268</v>
      </c>
      <c r="I171" s="3">
        <f t="array" aca="1" ref="I171" ca="1">IF(D171="","",STDEV(IF(LN(OFFSET($B$3,$D171,0,$A$1-$D171,1)/OFFSET($B$3,0,0,$A$1-$D171,1))&gt;E171,LN(OFFSET($B$3,$D171,0,$A$1-$D171,1)/OFFSET($B$3,0,0,$A$1-$D171,1)),"")))/F171</f>
        <v>0.57172637429956541</v>
      </c>
      <c r="J171" s="3">
        <f t="array" aca="1" ref="J171" ca="1">IF(D171="","",STDEV(IF(LN(OFFSET($B$3,$D171,0,$A$1-$D171,1)/OFFSET($B$3,0,0,$A$1-$D171,1))&lt;E171,LN(OFFSET($B$3,$D171,0,$A$1-$D171,1)/OFFSET($B$3,0,0,$A$1-$D171,1)),"")))/F171</f>
        <v>0.7641301086093093</v>
      </c>
    </row>
    <row r="172" spans="1:10" x14ac:dyDescent="0.3">
      <c r="A172" s="2">
        <v>42536</v>
      </c>
      <c r="B172" s="3">
        <v>3116.37</v>
      </c>
      <c r="D172" s="3">
        <f t="array" ref="D172">IF(D171="","",IF(D171+1&lt;=$D$1,D171+1,""))</f>
        <v>170</v>
      </c>
      <c r="E172" s="3">
        <f t="array" aca="1" ref="E172" ca="1">IF(D172="","",AVERAGE(LN(OFFSET($B$3,$D172,0,$A$1-$D172,1)/OFFSET($B$3,0,0,$A$1-$D172,1))))</f>
        <v>-6.0581588447180618E-2</v>
      </c>
      <c r="F172" s="3">
        <f t="array" aca="1" ref="F172" ca="1">IF(D172="","",STDEV(LN(OFFSET($B$3,$D172,0,$A$1-$D172,1)/OFFSET($B$3,0,0,$A$1-$D172,1))))</f>
        <v>0.39607942914475347</v>
      </c>
      <c r="G172" s="3">
        <f t="array" aca="1" ref="G172" ca="1">IF(D172="","",SKEW((((LN(OFFSET($B$3,$D172,0,$A$1-$D172,1)/OFFSET($B$3,0,0,$A$1-$D172,1)))-E172)/(F172))))</f>
        <v>-0.36407222652267779</v>
      </c>
      <c r="H172" s="3">
        <f t="array" aca="1" ref="H172" ca="1">IF(D172="","",KURT((((LN(OFFSET($B$3,$D172,0,$A$1-$D172,1)/OFFSET($B$3,0,0,$A$1-$D172,1)))-E172)/(F172))))+3</f>
        <v>3.6069020668253127</v>
      </c>
      <c r="I172" s="3">
        <f t="array" aca="1" ref="I172" ca="1">IF(D172="","",STDEV(IF(LN(OFFSET($B$3,$D172,0,$A$1-$D172,1)/OFFSET($B$3,0,0,$A$1-$D172,1))&gt;E172,LN(OFFSET($B$3,$D172,0,$A$1-$D172,1)/OFFSET($B$3,0,0,$A$1-$D172,1)),"")))/F172</f>
        <v>0.57152148859353469</v>
      </c>
      <c r="J172" s="3">
        <f t="array" aca="1" ref="J172" ca="1">IF(D172="","",STDEV(IF(LN(OFFSET($B$3,$D172,0,$A$1-$D172,1)/OFFSET($B$3,0,0,$A$1-$D172,1))&lt;E172,LN(OFFSET($B$3,$D172,0,$A$1-$D172,1)/OFFSET($B$3,0,0,$A$1-$D172,1)),"")))/F172</f>
        <v>0.76391244856461149</v>
      </c>
    </row>
    <row r="173" spans="1:10" x14ac:dyDescent="0.3">
      <c r="A173" s="2">
        <v>42535</v>
      </c>
      <c r="B173" s="3">
        <v>3075.98</v>
      </c>
      <c r="D173" s="3">
        <f t="array" ref="D173">IF(D172="","",IF(D172+1&lt;=$D$1,D172+1,""))</f>
        <v>171</v>
      </c>
      <c r="E173" s="3">
        <f t="array" aca="1" ref="E173" ca="1">IF(D173="","",AVERAGE(LN(OFFSET($B$3,$D173,0,$A$1-$D173,1)/OFFSET($B$3,0,0,$A$1-$D173,1))))</f>
        <v>-6.081941693518278E-2</v>
      </c>
      <c r="F173" s="3">
        <f t="array" aca="1" ref="F173" ca="1">IF(D173="","",STDEV(LN(OFFSET($B$3,$D173,0,$A$1-$D173,1)/OFFSET($B$3,0,0,$A$1-$D173,1))))</f>
        <v>0.39759325058052158</v>
      </c>
      <c r="G173" s="3">
        <f t="array" aca="1" ref="G173" ca="1">IF(D173="","",SKEW((((LN(OFFSET($B$3,$D173,0,$A$1-$D173,1)/OFFSET($B$3,0,0,$A$1-$D173,1)))-E173)/(F173))))</f>
        <v>-0.36572356016881091</v>
      </c>
      <c r="H173" s="3">
        <f t="array" aca="1" ref="H173" ca="1">IF(D173="","",KURT((((LN(OFFSET($B$3,$D173,0,$A$1-$D173,1)/OFFSET($B$3,0,0,$A$1-$D173,1)))-E173)/(F173))))+3</f>
        <v>3.6126844149826738</v>
      </c>
      <c r="I173" s="3">
        <f t="array" aca="1" ref="I173" ca="1">IF(D173="","",STDEV(IF(LN(OFFSET($B$3,$D173,0,$A$1-$D173,1)/OFFSET($B$3,0,0,$A$1-$D173,1))&gt;E173,LN(OFFSET($B$3,$D173,0,$A$1-$D173,1)/OFFSET($B$3,0,0,$A$1-$D173,1)),"")))/F173</f>
        <v>0.57129447018744328</v>
      </c>
      <c r="J173" s="3">
        <f t="array" aca="1" ref="J173" ca="1">IF(D173="","",STDEV(IF(LN(OFFSET($B$3,$D173,0,$A$1-$D173,1)/OFFSET($B$3,0,0,$A$1-$D173,1))&lt;E173,LN(OFFSET($B$3,$D173,0,$A$1-$D173,1)/OFFSET($B$3,0,0,$A$1-$D173,1)),"")))/F173</f>
        <v>0.76408887812158688</v>
      </c>
    </row>
    <row r="174" spans="1:10" x14ac:dyDescent="0.3">
      <c r="A174" s="2">
        <v>42534</v>
      </c>
      <c r="B174" s="3">
        <v>3066.34</v>
      </c>
      <c r="D174" s="3">
        <f t="array" ref="D174">IF(D173="","",IF(D173+1&lt;=$D$1,D173+1,""))</f>
        <v>172</v>
      </c>
      <c r="E174" s="3">
        <f t="array" aca="1" ref="E174" ca="1">IF(D174="","",AVERAGE(LN(OFFSET($B$3,$D174,0,$A$1-$D174,1)/OFFSET($B$3,0,0,$A$1-$D174,1))))</f>
        <v>-6.1053244570120818E-2</v>
      </c>
      <c r="F174" s="3">
        <f t="array" aca="1" ref="F174" ca="1">IF(D174="","",STDEV(LN(OFFSET($B$3,$D174,0,$A$1-$D174,1)/OFFSET($B$3,0,0,$A$1-$D174,1))))</f>
        <v>0.39909715738853929</v>
      </c>
      <c r="G174" s="3">
        <f t="array" aca="1" ref="G174" ca="1">IF(D174="","",SKEW((((LN(OFFSET($B$3,$D174,0,$A$1-$D174,1)/OFFSET($B$3,0,0,$A$1-$D174,1)))-E174)/(F174))))</f>
        <v>-0.36726583455418976</v>
      </c>
      <c r="H174" s="3">
        <f t="array" aca="1" ref="H174" ca="1">IF(D174="","",KURT((((LN(OFFSET($B$3,$D174,0,$A$1-$D174,1)/OFFSET($B$3,0,0,$A$1-$D174,1)))-E174)/(F174))))+3</f>
        <v>3.6196268063518033</v>
      </c>
      <c r="I174" s="3">
        <f t="array" aca="1" ref="I174" ca="1">IF(D174="","",STDEV(IF(LN(OFFSET($B$3,$D174,0,$A$1-$D174,1)/OFFSET($B$3,0,0,$A$1-$D174,1))&gt;E174,LN(OFFSET($B$3,$D174,0,$A$1-$D174,1)/OFFSET($B$3,0,0,$A$1-$D174,1)),"")))/F174</f>
        <v>0.5710149400021397</v>
      </c>
      <c r="J174" s="3">
        <f t="array" aca="1" ref="J174" ca="1">IF(D174="","",STDEV(IF(LN(OFFSET($B$3,$D174,0,$A$1-$D174,1)/OFFSET($B$3,0,0,$A$1-$D174,1))&lt;E174,LN(OFFSET($B$3,$D174,0,$A$1-$D174,1)/OFFSET($B$3,0,0,$A$1-$D174,1)),"")))/F174</f>
        <v>0.76455823431734671</v>
      </c>
    </row>
    <row r="175" spans="1:10" x14ac:dyDescent="0.3">
      <c r="A175" s="2">
        <v>42529</v>
      </c>
      <c r="B175" s="3">
        <v>3163.99</v>
      </c>
      <c r="D175" s="3">
        <f t="array" ref="D175">IF(D174="","",IF(D174+1&lt;=$D$1,D174+1,""))</f>
        <v>173</v>
      </c>
      <c r="E175" s="3">
        <f t="array" aca="1" ref="E175" ca="1">IF(D175="","",AVERAGE(LN(OFFSET($B$3,$D175,0,$A$1-$D175,1)/OFFSET($B$3,0,0,$A$1-$D175,1))))</f>
        <v>-6.1302795838340959E-2</v>
      </c>
      <c r="F175" s="3">
        <f t="array" aca="1" ref="F175" ca="1">IF(D175="","",STDEV(LN(OFFSET($B$3,$D175,0,$A$1-$D175,1)/OFFSET($B$3,0,0,$A$1-$D175,1))))</f>
        <v>0.40059545477638342</v>
      </c>
      <c r="G175" s="3">
        <f t="array" aca="1" ref="G175" ca="1">IF(D175="","",SKEW((((LN(OFFSET($B$3,$D175,0,$A$1-$D175,1)/OFFSET($B$3,0,0,$A$1-$D175,1)))-E175)/(F175))))</f>
        <v>-0.36913866799023193</v>
      </c>
      <c r="H175" s="3">
        <f t="array" aca="1" ref="H175" ca="1">IF(D175="","",KURT((((LN(OFFSET($B$3,$D175,0,$A$1-$D175,1)/OFFSET($B$3,0,0,$A$1-$D175,1)))-E175)/(F175))))+3</f>
        <v>3.6237866701973118</v>
      </c>
      <c r="I175" s="3">
        <f t="array" aca="1" ref="I175" ca="1">IF(D175="","",STDEV(IF(LN(OFFSET($B$3,$D175,0,$A$1-$D175,1)/OFFSET($B$3,0,0,$A$1-$D175,1))&gt;E175,LN(OFFSET($B$3,$D175,0,$A$1-$D175,1)/OFFSET($B$3,0,0,$A$1-$D175,1)),"")))/F175</f>
        <v>0.57081866377117074</v>
      </c>
      <c r="J175" s="3">
        <f t="array" aca="1" ref="J175" ca="1">IF(D175="","",STDEV(IF(LN(OFFSET($B$3,$D175,0,$A$1-$D175,1)/OFFSET($B$3,0,0,$A$1-$D175,1))&lt;E175,LN(OFFSET($B$3,$D175,0,$A$1-$D175,1)/OFFSET($B$3,0,0,$A$1-$D175,1)),"")))/F175</f>
        <v>0.76247620608468381</v>
      </c>
    </row>
    <row r="176" spans="1:10" x14ac:dyDescent="0.3">
      <c r="A176" s="2">
        <v>42528</v>
      </c>
      <c r="B176" s="3">
        <v>3177.05</v>
      </c>
      <c r="D176" s="3">
        <f t="array" ref="D176">IF(D175="","",IF(D175+1&lt;=$D$1,D175+1,""))</f>
        <v>174</v>
      </c>
      <c r="E176" s="3">
        <f t="array" aca="1" ref="E176" ca="1">IF(D176="","",AVERAGE(LN(OFFSET($B$3,$D176,0,$A$1-$D176,1)/OFFSET($B$3,0,0,$A$1-$D176,1))))</f>
        <v>-6.1554974483898232E-2</v>
      </c>
      <c r="F176" s="3">
        <f t="array" aca="1" ref="F176" ca="1">IF(D176="","",STDEV(LN(OFFSET($B$3,$D176,0,$A$1-$D176,1)/OFFSET($B$3,0,0,$A$1-$D176,1))))</f>
        <v>0.40212798296256325</v>
      </c>
      <c r="G176" s="3">
        <f t="array" aca="1" ref="G176" ca="1">IF(D176="","",SKEW((((LN(OFFSET($B$3,$D176,0,$A$1-$D176,1)/OFFSET($B$3,0,0,$A$1-$D176,1)))-E176)/(F176))))</f>
        <v>-0.37163015059240079</v>
      </c>
      <c r="H176" s="3">
        <f t="array" aca="1" ref="H176" ca="1">IF(D176="","",KURT((((LN(OFFSET($B$3,$D176,0,$A$1-$D176,1)/OFFSET($B$3,0,0,$A$1-$D176,1)))-E176)/(F176))))+3</f>
        <v>3.6239582505960972</v>
      </c>
      <c r="I176" s="3">
        <f t="array" aca="1" ref="I176" ca="1">IF(D176="","",STDEV(IF(LN(OFFSET($B$3,$D176,0,$A$1-$D176,1)/OFFSET($B$3,0,0,$A$1-$D176,1))&gt;E176,LN(OFFSET($B$3,$D176,0,$A$1-$D176,1)/OFFSET($B$3,0,0,$A$1-$D176,1)),"")))/F176</f>
        <v>0.57050573583323982</v>
      </c>
      <c r="J176" s="3">
        <f t="array" aca="1" ref="J176" ca="1">IF(D176="","",STDEV(IF(LN(OFFSET($B$3,$D176,0,$A$1-$D176,1)/OFFSET($B$3,0,0,$A$1-$D176,1))&lt;E176,LN(OFFSET($B$3,$D176,0,$A$1-$D176,1)/OFFSET($B$3,0,0,$A$1-$D176,1)),"")))/F176</f>
        <v>0.76324172920232536</v>
      </c>
    </row>
    <row r="177" spans="1:10" x14ac:dyDescent="0.3">
      <c r="A177" s="2">
        <v>42527</v>
      </c>
      <c r="B177" s="3">
        <v>3178.79</v>
      </c>
      <c r="D177" s="3">
        <f t="array" ref="D177">IF(D176="","",IF(D176+1&lt;=$D$1,D176+1,""))</f>
        <v>175</v>
      </c>
      <c r="E177" s="3">
        <f t="array" aca="1" ref="E177" ca="1">IF(D177="","",AVERAGE(LN(OFFSET($B$3,$D177,0,$A$1-$D177,1)/OFFSET($B$3,0,0,$A$1-$D177,1))))</f>
        <v>-6.182199632587642E-2</v>
      </c>
      <c r="F177" s="3">
        <f t="array" aca="1" ref="F177" ca="1">IF(D177="","",STDEV(LN(OFFSET($B$3,$D177,0,$A$1-$D177,1)/OFFSET($B$3,0,0,$A$1-$D177,1))))</f>
        <v>0.40369424630556966</v>
      </c>
      <c r="G177" s="3">
        <f t="array" aca="1" ref="G177" ca="1">IF(D177="","",SKEW((((LN(OFFSET($B$3,$D177,0,$A$1-$D177,1)/OFFSET($B$3,0,0,$A$1-$D177,1)))-E177)/(F177))))</f>
        <v>-0.37434395200542275</v>
      </c>
      <c r="H177" s="3">
        <f t="array" aca="1" ref="H177" ca="1">IF(D177="","",KURT((((LN(OFFSET($B$3,$D177,0,$A$1-$D177,1)/OFFSET($B$3,0,0,$A$1-$D177,1)))-E177)/(F177))))+3</f>
        <v>3.6269634738306942</v>
      </c>
      <c r="I177" s="3">
        <f t="array" aca="1" ref="I177" ca="1">IF(D177="","",STDEV(IF(LN(OFFSET($B$3,$D177,0,$A$1-$D177,1)/OFFSET($B$3,0,0,$A$1-$D177,1))&gt;E177,LN(OFFSET($B$3,$D177,0,$A$1-$D177,1)/OFFSET($B$3,0,0,$A$1-$D177,1)),"")))/F177</f>
        <v>0.57010866321642362</v>
      </c>
      <c r="J177" s="3">
        <f t="array" aca="1" ref="J177" ca="1">IF(D177="","",STDEV(IF(LN(OFFSET($B$3,$D177,0,$A$1-$D177,1)/OFFSET($B$3,0,0,$A$1-$D177,1))&lt;E177,LN(OFFSET($B$3,$D177,0,$A$1-$D177,1)/OFFSET($B$3,0,0,$A$1-$D177,1)),"")))/F177</f>
        <v>0.76461286449858223</v>
      </c>
    </row>
    <row r="178" spans="1:10" x14ac:dyDescent="0.3">
      <c r="A178" s="2">
        <v>42524</v>
      </c>
      <c r="B178" s="3">
        <v>3189.33</v>
      </c>
      <c r="D178" s="3">
        <f t="array" ref="D178">IF(D177="","",IF(D177+1&lt;=$D$1,D177+1,""))</f>
        <v>176</v>
      </c>
      <c r="E178" s="3">
        <f t="array" aca="1" ref="E178" ca="1">IF(D178="","",AVERAGE(LN(OFFSET($B$3,$D178,0,$A$1-$D178,1)/OFFSET($B$3,0,0,$A$1-$D178,1))))</f>
        <v>-6.2072962547853834E-2</v>
      </c>
      <c r="F178" s="3">
        <f t="array" aca="1" ref="F178" ca="1">IF(D178="","",STDEV(LN(OFFSET($B$3,$D178,0,$A$1-$D178,1)/OFFSET($B$3,0,0,$A$1-$D178,1))))</f>
        <v>0.40527713086875716</v>
      </c>
      <c r="G178" s="3">
        <f t="array" aca="1" ref="G178" ca="1">IF(D178="","",SKEW((((LN(OFFSET($B$3,$D178,0,$A$1-$D178,1)/OFFSET($B$3,0,0,$A$1-$D178,1)))-E178)/(F178))))</f>
        <v>-0.37690482972934003</v>
      </c>
      <c r="H178" s="3">
        <f t="array" aca="1" ref="H178" ca="1">IF(D178="","",KURT((((LN(OFFSET($B$3,$D178,0,$A$1-$D178,1)/OFFSET($B$3,0,0,$A$1-$D178,1)))-E178)/(F178))))+3</f>
        <v>3.6316929243998879</v>
      </c>
      <c r="I178" s="3">
        <f t="array" aca="1" ref="I178" ca="1">IF(D178="","",STDEV(IF(LN(OFFSET($B$3,$D178,0,$A$1-$D178,1)/OFFSET($B$3,0,0,$A$1-$D178,1))&gt;E178,LN(OFFSET($B$3,$D178,0,$A$1-$D178,1)/OFFSET($B$3,0,0,$A$1-$D178,1)),"")))/F178</f>
        <v>0.56980930039560651</v>
      </c>
      <c r="J178" s="3">
        <f t="array" aca="1" ref="J178" ca="1">IF(D178="","",STDEV(IF(LN(OFFSET($B$3,$D178,0,$A$1-$D178,1)/OFFSET($B$3,0,0,$A$1-$D178,1))&lt;E178,LN(OFFSET($B$3,$D178,0,$A$1-$D178,1)/OFFSET($B$3,0,0,$A$1-$D178,1)),"")))/F178</f>
        <v>0.76462090532533622</v>
      </c>
    </row>
    <row r="179" spans="1:10" x14ac:dyDescent="0.3">
      <c r="A179" s="2">
        <v>42523</v>
      </c>
      <c r="B179" s="3">
        <v>3167.1</v>
      </c>
      <c r="D179" s="3">
        <f t="array" ref="D179">IF(D178="","",IF(D178+1&lt;=$D$1,D178+1,""))</f>
        <v>177</v>
      </c>
      <c r="E179" s="3">
        <f t="array" aca="1" ref="E179" ca="1">IF(D179="","",AVERAGE(LN(OFFSET($B$3,$D179,0,$A$1-$D179,1)/OFFSET($B$3,0,0,$A$1-$D179,1))))</f>
        <v>-6.2318566725450067E-2</v>
      </c>
      <c r="F179" s="3">
        <f t="array" aca="1" ref="F179" ca="1">IF(D179="","",STDEV(LN(OFFSET($B$3,$D179,0,$A$1-$D179,1)/OFFSET($B$3,0,0,$A$1-$D179,1))))</f>
        <v>0.40683752607111123</v>
      </c>
      <c r="G179" s="3">
        <f t="array" aca="1" ref="G179" ca="1">IF(D179="","",SKEW((((LN(OFFSET($B$3,$D179,0,$A$1-$D179,1)/OFFSET($B$3,0,0,$A$1-$D179,1)))-E179)/(F179))))</f>
        <v>-0.3802018561846508</v>
      </c>
      <c r="H179" s="3">
        <f t="array" aca="1" ref="H179" ca="1">IF(D179="","",KURT((((LN(OFFSET($B$3,$D179,0,$A$1-$D179,1)/OFFSET($B$3,0,0,$A$1-$D179,1)))-E179)/(F179))))+3</f>
        <v>3.6338668459645636</v>
      </c>
      <c r="I179" s="3">
        <f t="array" aca="1" ref="I179" ca="1">IF(D179="","",STDEV(IF(LN(OFFSET($B$3,$D179,0,$A$1-$D179,1)/OFFSET($B$3,0,0,$A$1-$D179,1))&gt;E179,LN(OFFSET($B$3,$D179,0,$A$1-$D179,1)/OFFSET($B$3,0,0,$A$1-$D179,1)),"")))/F179</f>
        <v>0.56945142850915043</v>
      </c>
      <c r="J179" s="3">
        <f t="array" aca="1" ref="J179" ca="1">IF(D179="","",STDEV(IF(LN(OFFSET($B$3,$D179,0,$A$1-$D179,1)/OFFSET($B$3,0,0,$A$1-$D179,1))&lt;E179,LN(OFFSET($B$3,$D179,0,$A$1-$D179,1)/OFFSET($B$3,0,0,$A$1-$D179,1)),"")))/F179</f>
        <v>0.76578319620046265</v>
      </c>
    </row>
    <row r="180" spans="1:10" x14ac:dyDescent="0.3">
      <c r="A180" s="2">
        <v>42522</v>
      </c>
      <c r="B180" s="3">
        <v>3160.55</v>
      </c>
      <c r="D180" s="3">
        <f t="array" ref="D180">IF(D179="","",IF(D179+1&lt;=$D$1,D179+1,""))</f>
        <v>178</v>
      </c>
      <c r="E180" s="3">
        <f t="array" aca="1" ref="E180" ca="1">IF(D180="","",AVERAGE(LN(OFFSET($B$3,$D180,0,$A$1-$D180,1)/OFFSET($B$3,0,0,$A$1-$D180,1))))</f>
        <v>-6.2563317635310561E-2</v>
      </c>
      <c r="F180" s="3">
        <f t="array" aca="1" ref="F180" ca="1">IF(D180="","",STDEV(LN(OFFSET($B$3,$D180,0,$A$1-$D180,1)/OFFSET($B$3,0,0,$A$1-$D180,1))))</f>
        <v>0.40840457071611835</v>
      </c>
      <c r="G180" s="3">
        <f t="array" aca="1" ref="G180" ca="1">IF(D180="","",SKEW((((LN(OFFSET($B$3,$D180,0,$A$1-$D180,1)/OFFSET($B$3,0,0,$A$1-$D180,1)))-E180)/(F180))))</f>
        <v>-0.38340508401668077</v>
      </c>
      <c r="H180" s="3">
        <f t="array" aca="1" ref="H180" ca="1">IF(D180="","",KURT((((LN(OFFSET($B$3,$D180,0,$A$1-$D180,1)/OFFSET($B$3,0,0,$A$1-$D180,1)))-E180)/(F180))))+3</f>
        <v>3.6355437622734117</v>
      </c>
      <c r="I180" s="3">
        <f t="array" aca="1" ref="I180" ca="1">IF(D180="","",STDEV(IF(LN(OFFSET($B$3,$D180,0,$A$1-$D180,1)/OFFSET($B$3,0,0,$A$1-$D180,1))&gt;E180,LN(OFFSET($B$3,$D180,0,$A$1-$D180,1)/OFFSET($B$3,0,0,$A$1-$D180,1)),"")))/F180</f>
        <v>0.5690409669485893</v>
      </c>
      <c r="J180" s="3">
        <f t="array" aca="1" ref="J180" ca="1">IF(D180="","",STDEV(IF(LN(OFFSET($B$3,$D180,0,$A$1-$D180,1)/OFFSET($B$3,0,0,$A$1-$D180,1))&lt;E180,LN(OFFSET($B$3,$D180,0,$A$1-$D180,1)/OFFSET($B$3,0,0,$A$1-$D180,1)),"")))/F180</f>
        <v>0.7681739655970895</v>
      </c>
    </row>
    <row r="181" spans="1:10" x14ac:dyDescent="0.3">
      <c r="A181" s="2">
        <v>42521</v>
      </c>
      <c r="B181" s="3">
        <v>3169.56</v>
      </c>
      <c r="D181" s="3">
        <f t="array" ref="D181">IF(D180="","",IF(D180+1&lt;=$D$1,D180+1,""))</f>
        <v>179</v>
      </c>
      <c r="E181" s="3">
        <f t="array" aca="1" ref="E181" ca="1">IF(D181="","",AVERAGE(LN(OFFSET($B$3,$D181,0,$A$1-$D181,1)/OFFSET($B$3,0,0,$A$1-$D181,1))))</f>
        <v>-6.2802410190365282E-2</v>
      </c>
      <c r="F181" s="3">
        <f t="array" aca="1" ref="F181" ca="1">IF(D181="","",STDEV(LN(OFFSET($B$3,$D181,0,$A$1-$D181,1)/OFFSET($B$3,0,0,$A$1-$D181,1))))</f>
        <v>0.40993339829824249</v>
      </c>
      <c r="G181" s="3">
        <f t="array" aca="1" ref="G181" ca="1">IF(D181="","",SKEW((((LN(OFFSET($B$3,$D181,0,$A$1-$D181,1)/OFFSET($B$3,0,0,$A$1-$D181,1)))-E181)/(F181))))</f>
        <v>-0.38631356957394747</v>
      </c>
      <c r="H181" s="3">
        <f t="array" aca="1" ref="H181" ca="1">IF(D181="","",KURT((((LN(OFFSET($B$3,$D181,0,$A$1-$D181,1)/OFFSET($B$3,0,0,$A$1-$D181,1)))-E181)/(F181))))+3</f>
        <v>3.6389258503052373</v>
      </c>
      <c r="I181" s="3">
        <f t="array" aca="1" ref="I181" ca="1">IF(D181="","",STDEV(IF(LN(OFFSET($B$3,$D181,0,$A$1-$D181,1)/OFFSET($B$3,0,0,$A$1-$D181,1))&gt;E181,LN(OFFSET($B$3,$D181,0,$A$1-$D181,1)/OFFSET($B$3,0,0,$A$1-$D181,1)),"")))/F181</f>
        <v>0.56875506591985114</v>
      </c>
      <c r="J181" s="3">
        <f t="array" aca="1" ref="J181" ca="1">IF(D181="","",STDEV(IF(LN(OFFSET($B$3,$D181,0,$A$1-$D181,1)/OFFSET($B$3,0,0,$A$1-$D181,1))&lt;E181,LN(OFFSET($B$3,$D181,0,$A$1-$D181,1)/OFFSET($B$3,0,0,$A$1-$D181,1)),"")))/F181</f>
        <v>0.76795538876383895</v>
      </c>
    </row>
    <row r="182" spans="1:10" x14ac:dyDescent="0.3">
      <c r="A182" s="2">
        <v>42520</v>
      </c>
      <c r="B182" s="3">
        <v>3066.71</v>
      </c>
      <c r="D182" s="3">
        <f t="array" ref="D182">IF(D181="","",IF(D181+1&lt;=$D$1,D181+1,""))</f>
        <v>180</v>
      </c>
      <c r="E182" s="3">
        <f t="array" aca="1" ref="E182" ca="1">IF(D182="","",AVERAGE(LN(OFFSET($B$3,$D182,0,$A$1-$D182,1)/OFFSET($B$3,0,0,$A$1-$D182,1))))</f>
        <v>-6.3022037601593348E-2</v>
      </c>
      <c r="F182" s="3">
        <f t="array" aca="1" ref="F182" ca="1">IF(D182="","",STDEV(LN(OFFSET($B$3,$D182,0,$A$1-$D182,1)/OFFSET($B$3,0,0,$A$1-$D182,1))))</f>
        <v>0.41143469025518969</v>
      </c>
      <c r="G182" s="3">
        <f t="array" aca="1" ref="G182" ca="1">IF(D182="","",SKEW((((LN(OFFSET($B$3,$D182,0,$A$1-$D182,1)/OFFSET($B$3,0,0,$A$1-$D182,1)))-E182)/(F182))))</f>
        <v>-0.38923583097480513</v>
      </c>
      <c r="H182" s="3">
        <f t="array" aca="1" ref="H182" ca="1">IF(D182="","",KURT((((LN(OFFSET($B$3,$D182,0,$A$1-$D182,1)/OFFSET($B$3,0,0,$A$1-$D182,1)))-E182)/(F182))))+3</f>
        <v>3.6416502204296353</v>
      </c>
      <c r="I182" s="3">
        <f t="array" aca="1" ref="I182" ca="1">IF(D182="","",STDEV(IF(LN(OFFSET($B$3,$D182,0,$A$1-$D182,1)/OFFSET($B$3,0,0,$A$1-$D182,1))&gt;E182,LN(OFFSET($B$3,$D182,0,$A$1-$D182,1)/OFFSET($B$3,0,0,$A$1-$D182,1)),"")))/F182</f>
        <v>0.5686502552453222</v>
      </c>
      <c r="J182" s="3">
        <f t="array" aca="1" ref="J182" ca="1">IF(D182="","",STDEV(IF(LN(OFFSET($B$3,$D182,0,$A$1-$D182,1)/OFFSET($B$3,0,0,$A$1-$D182,1))&lt;E182,LN(OFFSET($B$3,$D182,0,$A$1-$D182,1)/OFFSET($B$3,0,0,$A$1-$D182,1)),"")))/F182</f>
        <v>0.76642895905519215</v>
      </c>
    </row>
    <row r="183" spans="1:10" x14ac:dyDescent="0.3">
      <c r="A183" s="2">
        <v>42517</v>
      </c>
      <c r="B183" s="3">
        <v>3062.5</v>
      </c>
      <c r="D183" s="3">
        <f t="array" ref="D183">IF(D182="","",IF(D182+1&lt;=$D$1,D182+1,""))</f>
        <v>181</v>
      </c>
      <c r="E183" s="3">
        <f t="array" aca="1" ref="E183" ca="1">IF(D183="","",AVERAGE(LN(OFFSET($B$3,$D183,0,$A$1-$D183,1)/OFFSET($B$3,0,0,$A$1-$D183,1))))</f>
        <v>-6.323122223560762E-2</v>
      </c>
      <c r="F183" s="3">
        <f t="array" aca="1" ref="F183" ca="1">IF(D183="","",STDEV(LN(OFFSET($B$3,$D183,0,$A$1-$D183,1)/OFFSET($B$3,0,0,$A$1-$D183,1))))</f>
        <v>0.4128940326911596</v>
      </c>
      <c r="G183" s="3">
        <f t="array" aca="1" ref="G183" ca="1">IF(D183="","",SKEW((((LN(OFFSET($B$3,$D183,0,$A$1-$D183,1)/OFFSET($B$3,0,0,$A$1-$D183,1)))-E183)/(F183))))</f>
        <v>-0.39223831968336542</v>
      </c>
      <c r="H183" s="3">
        <f t="array" aca="1" ref="H183" ca="1">IF(D183="","",KURT((((LN(OFFSET($B$3,$D183,0,$A$1-$D183,1)/OFFSET($B$3,0,0,$A$1-$D183,1)))-E183)/(F183))))+3</f>
        <v>3.6436585530313339</v>
      </c>
      <c r="I183" s="3">
        <f t="array" aca="1" ref="I183" ca="1">IF(D183="","",STDEV(IF(LN(OFFSET($B$3,$D183,0,$A$1-$D183,1)/OFFSET($B$3,0,0,$A$1-$D183,1))&gt;E183,LN(OFFSET($B$3,$D183,0,$A$1-$D183,1)/OFFSET($B$3,0,0,$A$1-$D183,1)),"")))/F183</f>
        <v>0.568556343816499</v>
      </c>
      <c r="J183" s="3">
        <f t="array" aca="1" ref="J183" ca="1">IF(D183="","",STDEV(IF(LN(OFFSET($B$3,$D183,0,$A$1-$D183,1)/OFFSET($B$3,0,0,$A$1-$D183,1))&lt;E183,LN(OFFSET($B$3,$D183,0,$A$1-$D183,1)/OFFSET($B$3,0,0,$A$1-$D183,1)),"")))/F183</f>
        <v>0.76620402458312731</v>
      </c>
    </row>
    <row r="184" spans="1:10" x14ac:dyDescent="0.3">
      <c r="A184" s="2">
        <v>42516</v>
      </c>
      <c r="B184" s="3">
        <v>3064.21</v>
      </c>
      <c r="D184" s="3">
        <f t="array" ref="D184">IF(D183="","",IF(D183+1&lt;=$D$1,D183+1,""))</f>
        <v>182</v>
      </c>
      <c r="E184" s="3">
        <f t="array" aca="1" ref="E184" ca="1">IF(D184="","",AVERAGE(LN(OFFSET($B$3,$D184,0,$A$1-$D184,1)/OFFSET($B$3,0,0,$A$1-$D184,1))))</f>
        <v>-6.3439698279940518E-2</v>
      </c>
      <c r="F184" s="3">
        <f t="array" aca="1" ref="F184" ca="1">IF(D184="","",STDEV(LN(OFFSET($B$3,$D184,0,$A$1-$D184,1)/OFFSET($B$3,0,0,$A$1-$D184,1))))</f>
        <v>0.41433844008241993</v>
      </c>
      <c r="G184" s="3">
        <f t="array" aca="1" ref="G184" ca="1">IF(D184="","",SKEW((((LN(OFFSET($B$3,$D184,0,$A$1-$D184,1)/OFFSET($B$3,0,0,$A$1-$D184,1)))-E184)/(F184))))</f>
        <v>-0.3951081821552519</v>
      </c>
      <c r="H184" s="3">
        <f t="array" aca="1" ref="H184" ca="1">IF(D184="","",KURT((((LN(OFFSET($B$3,$D184,0,$A$1-$D184,1)/OFFSET($B$3,0,0,$A$1-$D184,1)))-E184)/(F184))))+3</f>
        <v>3.6462794424716076</v>
      </c>
      <c r="I184" s="3">
        <f t="array" aca="1" ref="I184" ca="1">IF(D184="","",STDEV(IF(LN(OFFSET($B$3,$D184,0,$A$1-$D184,1)/OFFSET($B$3,0,0,$A$1-$D184,1))&gt;E184,LN(OFFSET($B$3,$D184,0,$A$1-$D184,1)/OFFSET($B$3,0,0,$A$1-$D184,1)),"")))/F184</f>
        <v>0.56840413217580144</v>
      </c>
      <c r="J184" s="3">
        <f t="array" aca="1" ref="J184" ca="1">IF(D184="","",STDEV(IF(LN(OFFSET($B$3,$D184,0,$A$1-$D184,1)/OFFSET($B$3,0,0,$A$1-$D184,1))&lt;E184,LN(OFFSET($B$3,$D184,0,$A$1-$D184,1)/OFFSET($B$3,0,0,$A$1-$D184,1)),"")))/F184</f>
        <v>0.76688811581501837</v>
      </c>
    </row>
    <row r="185" spans="1:10" x14ac:dyDescent="0.3">
      <c r="A185" s="2">
        <v>42515</v>
      </c>
      <c r="B185" s="3">
        <v>3059.23</v>
      </c>
      <c r="D185" s="3">
        <f t="array" ref="D185">IF(D184="","",IF(D184+1&lt;=$D$1,D184+1,""))</f>
        <v>183</v>
      </c>
      <c r="E185" s="3">
        <f t="array" aca="1" ref="E185" ca="1">IF(D185="","",AVERAGE(LN(OFFSET($B$3,$D185,0,$A$1-$D185,1)/OFFSET($B$3,0,0,$A$1-$D185,1))))</f>
        <v>-6.3644615599568535E-2</v>
      </c>
      <c r="F185" s="3">
        <f t="array" aca="1" ref="F185" ca="1">IF(D185="","",STDEV(LN(OFFSET($B$3,$D185,0,$A$1-$D185,1)/OFFSET($B$3,0,0,$A$1-$D185,1))))</f>
        <v>0.41577054594846935</v>
      </c>
      <c r="G185" s="3">
        <f t="array" aca="1" ref="G185" ca="1">IF(D185="","",SKEW((((LN(OFFSET($B$3,$D185,0,$A$1-$D185,1)/OFFSET($B$3,0,0,$A$1-$D185,1)))-E185)/(F185))))</f>
        <v>-0.39766007014134203</v>
      </c>
      <c r="H185" s="3">
        <f t="array" aca="1" ref="H185" ca="1">IF(D185="","",KURT((((LN(OFFSET($B$3,$D185,0,$A$1-$D185,1)/OFFSET($B$3,0,0,$A$1-$D185,1)))-E185)/(F185))))+3</f>
        <v>3.6492219696409927</v>
      </c>
      <c r="I185" s="3">
        <f t="array" aca="1" ref="I185" ca="1">IF(D185="","",STDEV(IF(LN(OFFSET($B$3,$D185,0,$A$1-$D185,1)/OFFSET($B$3,0,0,$A$1-$D185,1))&gt;E185,LN(OFFSET($B$3,$D185,0,$A$1-$D185,1)/OFFSET($B$3,0,0,$A$1-$D185,1)),"")))/F185</f>
        <v>0.56822675508631815</v>
      </c>
      <c r="J185" s="3">
        <f t="array" aca="1" ref="J185" ca="1">IF(D185="","",STDEV(IF(LN(OFFSET($B$3,$D185,0,$A$1-$D185,1)/OFFSET($B$3,0,0,$A$1-$D185,1))&lt;E185,LN(OFFSET($B$3,$D185,0,$A$1-$D185,1)/OFFSET($B$3,0,0,$A$1-$D185,1)),"")))/F185</f>
        <v>0.76939277187463084</v>
      </c>
    </row>
    <row r="186" spans="1:10" x14ac:dyDescent="0.3">
      <c r="A186" s="2">
        <v>42514</v>
      </c>
      <c r="B186" s="3">
        <v>3063.56</v>
      </c>
      <c r="D186" s="3">
        <f t="array" ref="D186">IF(D185="","",IF(D185+1&lt;=$D$1,D185+1,""))</f>
        <v>184</v>
      </c>
      <c r="E186" s="3">
        <f t="array" aca="1" ref="E186" ca="1">IF(D186="","",AVERAGE(LN(OFFSET($B$3,$D186,0,$A$1-$D186,1)/OFFSET($B$3,0,0,$A$1-$D186,1))))</f>
        <v>-6.3855896381471419E-2</v>
      </c>
      <c r="F186" s="3">
        <f t="array" aca="1" ref="F186" ca="1">IF(D186="","",STDEV(LN(OFFSET($B$3,$D186,0,$A$1-$D186,1)/OFFSET($B$3,0,0,$A$1-$D186,1))))</f>
        <v>0.41718334596075085</v>
      </c>
      <c r="G186" s="3">
        <f t="array" aca="1" ref="G186" ca="1">IF(D186="","",SKEW((((LN(OFFSET($B$3,$D186,0,$A$1-$D186,1)/OFFSET($B$3,0,0,$A$1-$D186,1)))-E186)/(F186))))</f>
        <v>-0.40015006118156765</v>
      </c>
      <c r="H186" s="3">
        <f t="array" aca="1" ref="H186" ca="1">IF(D186="","",KURT((((LN(OFFSET($B$3,$D186,0,$A$1-$D186,1)/OFFSET($B$3,0,0,$A$1-$D186,1)))-E186)/(F186))))+3</f>
        <v>3.651045450988545</v>
      </c>
      <c r="I186" s="3">
        <f t="array" aca="1" ref="I186" ca="1">IF(D186="","",STDEV(IF(LN(OFFSET($B$3,$D186,0,$A$1-$D186,1)/OFFSET($B$3,0,0,$A$1-$D186,1))&gt;E186,LN(OFFSET($B$3,$D186,0,$A$1-$D186,1)/OFFSET($B$3,0,0,$A$1-$D186,1)),"")))/F186</f>
        <v>0.56806734594640673</v>
      </c>
      <c r="J186" s="3">
        <f t="array" aca="1" ref="J186" ca="1">IF(D186="","",STDEV(IF(LN(OFFSET($B$3,$D186,0,$A$1-$D186,1)/OFFSET($B$3,0,0,$A$1-$D186,1))&lt;E186,LN(OFFSET($B$3,$D186,0,$A$1-$D186,1)/OFFSET($B$3,0,0,$A$1-$D186,1)),"")))/F186</f>
        <v>0.76957560432985261</v>
      </c>
    </row>
    <row r="187" spans="1:10" x14ac:dyDescent="0.3">
      <c r="A187" s="2">
        <v>42513</v>
      </c>
      <c r="B187" s="3">
        <v>3087.22</v>
      </c>
      <c r="D187" s="3">
        <f t="array" ref="D187">IF(D186="","",IF(D186+1&lt;=$D$1,D186+1,""))</f>
        <v>185</v>
      </c>
      <c r="E187" s="3">
        <f t="array" aca="1" ref="E187" ca="1">IF(D187="","",AVERAGE(LN(OFFSET($B$3,$D187,0,$A$1-$D187,1)/OFFSET($B$3,0,0,$A$1-$D187,1))))</f>
        <v>-6.4073135606984286E-2</v>
      </c>
      <c r="F187" s="3">
        <f t="array" aca="1" ref="F187" ca="1">IF(D187="","",STDEV(LN(OFFSET($B$3,$D187,0,$A$1-$D187,1)/OFFSET($B$3,0,0,$A$1-$D187,1))))</f>
        <v>0.41858914682259163</v>
      </c>
      <c r="G187" s="3">
        <f t="array" aca="1" ref="G187" ca="1">IF(D187="","",SKEW((((LN(OFFSET($B$3,$D187,0,$A$1-$D187,1)/OFFSET($B$3,0,0,$A$1-$D187,1)))-E187)/(F187))))</f>
        <v>-0.40290891020601283</v>
      </c>
      <c r="H187" s="3">
        <f t="array" aca="1" ref="H187" ca="1">IF(D187="","",KURT((((LN(OFFSET($B$3,$D187,0,$A$1-$D187,1)/OFFSET($B$3,0,0,$A$1-$D187,1)))-E187)/(F187))))+3</f>
        <v>3.6517447977959092</v>
      </c>
      <c r="I187" s="3">
        <f t="array" aca="1" ref="I187" ca="1">IF(D187="","",STDEV(IF(LN(OFFSET($B$3,$D187,0,$A$1-$D187,1)/OFFSET($B$3,0,0,$A$1-$D187,1))&gt;E187,LN(OFFSET($B$3,$D187,0,$A$1-$D187,1)/OFFSET($B$3,0,0,$A$1-$D187,1)),"")))/F187</f>
        <v>0.56771318575576768</v>
      </c>
      <c r="J187" s="3">
        <f t="array" aca="1" ref="J187" ca="1">IF(D187="","",STDEV(IF(LN(OFFSET($B$3,$D187,0,$A$1-$D187,1)/OFFSET($B$3,0,0,$A$1-$D187,1))&lt;E187,LN(OFFSET($B$3,$D187,0,$A$1-$D187,1)/OFFSET($B$3,0,0,$A$1-$D187,1)),"")))/F187</f>
        <v>0.77273310348135471</v>
      </c>
    </row>
    <row r="188" spans="1:10" x14ac:dyDescent="0.3">
      <c r="A188" s="2">
        <v>42510</v>
      </c>
      <c r="B188" s="3">
        <v>3078.22</v>
      </c>
      <c r="D188" s="3">
        <f t="array" ref="D188">IF(D187="","",IF(D187+1&lt;=$D$1,D187+1,""))</f>
        <v>186</v>
      </c>
      <c r="E188" s="3">
        <f t="array" aca="1" ref="E188" ca="1">IF(D188="","",AVERAGE(LN(OFFSET($B$3,$D188,0,$A$1-$D188,1)/OFFSET($B$3,0,0,$A$1-$D188,1))))</f>
        <v>-6.4280464486238406E-2</v>
      </c>
      <c r="F188" s="3">
        <f t="array" aca="1" ref="F188" ca="1">IF(D188="","",STDEV(LN(OFFSET($B$3,$D188,0,$A$1-$D188,1)/OFFSET($B$3,0,0,$A$1-$D188,1))))</f>
        <v>0.41998001368120019</v>
      </c>
      <c r="G188" s="3">
        <f t="array" aca="1" ref="G188" ca="1">IF(D188="","",SKEW((((LN(OFFSET($B$3,$D188,0,$A$1-$D188,1)/OFFSET($B$3,0,0,$A$1-$D188,1)))-E188)/(F188))))</f>
        <v>-0.40569440002509211</v>
      </c>
      <c r="H188" s="3">
        <f t="array" aca="1" ref="H188" ca="1">IF(D188="","",KURT((((LN(OFFSET($B$3,$D188,0,$A$1-$D188,1)/OFFSET($B$3,0,0,$A$1-$D188,1)))-E188)/(F188))))+3</f>
        <v>3.6538257880839704</v>
      </c>
      <c r="I188" s="3">
        <f t="array" aca="1" ref="I188" ca="1">IF(D188="","",STDEV(IF(LN(OFFSET($B$3,$D188,0,$A$1-$D188,1)/OFFSET($B$3,0,0,$A$1-$D188,1))&gt;E188,LN(OFFSET($B$3,$D188,0,$A$1-$D188,1)/OFFSET($B$3,0,0,$A$1-$D188,1)),"")))/F188</f>
        <v>0.56758881854670062</v>
      </c>
      <c r="J188" s="3">
        <f t="array" aca="1" ref="J188" ca="1">IF(D188="","",STDEV(IF(LN(OFFSET($B$3,$D188,0,$A$1-$D188,1)/OFFSET($B$3,0,0,$A$1-$D188,1))&lt;E188,LN(OFFSET($B$3,$D188,0,$A$1-$D188,1)/OFFSET($B$3,0,0,$A$1-$D188,1)),"")))/F188</f>
        <v>0.77125442521753762</v>
      </c>
    </row>
    <row r="189" spans="1:10" x14ac:dyDescent="0.3">
      <c r="A189" s="2">
        <v>42509</v>
      </c>
      <c r="B189" s="3">
        <v>3062.5</v>
      </c>
      <c r="D189" s="3">
        <f t="array" ref="D189">IF(D188="","",IF(D188+1&lt;=$D$1,D188+1,""))</f>
        <v>187</v>
      </c>
      <c r="E189" s="3">
        <f t="array" aca="1" ref="E189" ca="1">IF(D189="","",AVERAGE(LN(OFFSET($B$3,$D189,0,$A$1-$D189,1)/OFFSET($B$3,0,0,$A$1-$D189,1))))</f>
        <v>-6.4486113558192129E-2</v>
      </c>
      <c r="F189" s="3">
        <f t="array" aca="1" ref="F189" ca="1">IF(D189="","",STDEV(LN(OFFSET($B$3,$D189,0,$A$1-$D189,1)/OFFSET($B$3,0,0,$A$1-$D189,1))))</f>
        <v>0.42135259232757077</v>
      </c>
      <c r="G189" s="3">
        <f t="array" aca="1" ref="G189" ca="1">IF(D189="","",SKEW((((LN(OFFSET($B$3,$D189,0,$A$1-$D189,1)/OFFSET($B$3,0,0,$A$1-$D189,1)))-E189)/(F189))))</f>
        <v>-0.40855873027996054</v>
      </c>
      <c r="H189" s="3">
        <f t="array" aca="1" ref="H189" ca="1">IF(D189="","",KURT((((LN(OFFSET($B$3,$D189,0,$A$1-$D189,1)/OFFSET($B$3,0,0,$A$1-$D189,1)))-E189)/(F189))))+3</f>
        <v>3.6565568427941444</v>
      </c>
      <c r="I189" s="3">
        <f t="array" aca="1" ref="I189" ca="1">IF(D189="","",STDEV(IF(LN(OFFSET($B$3,$D189,0,$A$1-$D189,1)/OFFSET($B$3,0,0,$A$1-$D189,1))&gt;E189,LN(OFFSET($B$3,$D189,0,$A$1-$D189,1)/OFFSET($B$3,0,0,$A$1-$D189,1)),"")))/F189</f>
        <v>0.56734859784719094</v>
      </c>
      <c r="J189" s="3">
        <f t="array" aca="1" ref="J189" ca="1">IF(D189="","",STDEV(IF(LN(OFFSET($B$3,$D189,0,$A$1-$D189,1)/OFFSET($B$3,0,0,$A$1-$D189,1))&lt;E189,LN(OFFSET($B$3,$D189,0,$A$1-$D189,1)/OFFSET($B$3,0,0,$A$1-$D189,1)),"")))/F189</f>
        <v>0.77277699173479852</v>
      </c>
    </row>
    <row r="190" spans="1:10" x14ac:dyDescent="0.3">
      <c r="A190" s="2">
        <v>42508</v>
      </c>
      <c r="B190" s="3">
        <v>3068.04</v>
      </c>
      <c r="D190" s="3">
        <f t="array" ref="D190">IF(D189="","",IF(D189+1&lt;=$D$1,D189+1,""))</f>
        <v>188</v>
      </c>
      <c r="E190" s="3">
        <f t="array" aca="1" ref="E190" ca="1">IF(D190="","",AVERAGE(LN(OFFSET($B$3,$D190,0,$A$1-$D190,1)/OFFSET($B$3,0,0,$A$1-$D190,1))))</f>
        <v>-6.468365878747187E-2</v>
      </c>
      <c r="F190" s="3">
        <f t="array" aca="1" ref="F190" ca="1">IF(D190="","",STDEV(LN(OFFSET($B$3,$D190,0,$A$1-$D190,1)/OFFSET($B$3,0,0,$A$1-$D190,1))))</f>
        <v>0.42271155152673917</v>
      </c>
      <c r="G190" s="3">
        <f t="array" aca="1" ref="G190" ca="1">IF(D190="","",SKEW((((LN(OFFSET($B$3,$D190,0,$A$1-$D190,1)/OFFSET($B$3,0,0,$A$1-$D190,1)))-E190)/(F190))))</f>
        <v>-0.41163952045786784</v>
      </c>
      <c r="H190" s="3">
        <f t="array" aca="1" ref="H190" ca="1">IF(D190="","",KURT((((LN(OFFSET($B$3,$D190,0,$A$1-$D190,1)/OFFSET($B$3,0,0,$A$1-$D190,1)))-E190)/(F190))))+3</f>
        <v>3.6599143875111908</v>
      </c>
      <c r="I190" s="3">
        <f t="array" aca="1" ref="I190" ca="1">IF(D190="","",STDEV(IF(LN(OFFSET($B$3,$D190,0,$A$1-$D190,1)/OFFSET($B$3,0,0,$A$1-$D190,1))&gt;E190,LN(OFFSET($B$3,$D190,0,$A$1-$D190,1)/OFFSET($B$3,0,0,$A$1-$D190,1)),"")))/F190</f>
        <v>0.56698199274846528</v>
      </c>
      <c r="J190" s="3">
        <f t="array" aca="1" ref="J190" ca="1">IF(D190="","",STDEV(IF(LN(OFFSET($B$3,$D190,0,$A$1-$D190,1)/OFFSET($B$3,0,0,$A$1-$D190,1))&lt;E190,LN(OFFSET($B$3,$D190,0,$A$1-$D190,1)/OFFSET($B$3,0,0,$A$1-$D190,1)),"")))/F190</f>
        <v>0.77300561593466288</v>
      </c>
    </row>
    <row r="191" spans="1:10" x14ac:dyDescent="0.3">
      <c r="A191" s="2">
        <v>42507</v>
      </c>
      <c r="B191" s="3">
        <v>3086.02</v>
      </c>
      <c r="D191" s="3">
        <f t="array" ref="D191">IF(D190="","",IF(D190+1&lt;=$D$1,D190+1,""))</f>
        <v>189</v>
      </c>
      <c r="E191" s="3">
        <f t="array" aca="1" ref="E191" ca="1">IF(D191="","",AVERAGE(LN(OFFSET($B$3,$D191,0,$A$1-$D191,1)/OFFSET($B$3,0,0,$A$1-$D191,1))))</f>
        <v>-6.488425224034873E-2</v>
      </c>
      <c r="F191" s="3">
        <f t="array" aca="1" ref="F191" ca="1">IF(D191="","",STDEV(LN(OFFSET($B$3,$D191,0,$A$1-$D191,1)/OFFSET($B$3,0,0,$A$1-$D191,1))))</f>
        <v>0.42405964211419628</v>
      </c>
      <c r="G191" s="3">
        <f t="array" aca="1" ref="G191" ca="1">IF(D191="","",SKEW((((LN(OFFSET($B$3,$D191,0,$A$1-$D191,1)/OFFSET($B$3,0,0,$A$1-$D191,1)))-E191)/(F191))))</f>
        <v>-0.41406538092644479</v>
      </c>
      <c r="H191" s="3">
        <f t="array" aca="1" ref="H191" ca="1">IF(D191="","",KURT((((LN(OFFSET($B$3,$D191,0,$A$1-$D191,1)/OFFSET($B$3,0,0,$A$1-$D191,1)))-E191)/(F191))))+3</f>
        <v>3.6623679580490704</v>
      </c>
      <c r="I191" s="3">
        <f t="array" aca="1" ref="I191" ca="1">IF(D191="","",STDEV(IF(LN(OFFSET($B$3,$D191,0,$A$1-$D191,1)/OFFSET($B$3,0,0,$A$1-$D191,1))&gt;E191,LN(OFFSET($B$3,$D191,0,$A$1-$D191,1)/OFFSET($B$3,0,0,$A$1-$D191,1)),"")))/F191</f>
        <v>0.56679111127931747</v>
      </c>
      <c r="J191" s="3">
        <f t="array" aca="1" ref="J191" ca="1">IF(D191="","",STDEV(IF(LN(OFFSET($B$3,$D191,0,$A$1-$D191,1)/OFFSET($B$3,0,0,$A$1-$D191,1))&lt;E191,LN(OFFSET($B$3,$D191,0,$A$1-$D191,1)/OFFSET($B$3,0,0,$A$1-$D191,1)),"")))/F191</f>
        <v>0.77179235175858629</v>
      </c>
    </row>
    <row r="192" spans="1:10" x14ac:dyDescent="0.3">
      <c r="A192" s="2">
        <v>42506</v>
      </c>
      <c r="B192" s="3">
        <v>3095.31</v>
      </c>
      <c r="D192" s="3">
        <f t="array" ref="D192">IF(D191="","",IF(D191+1&lt;=$D$1,D191+1,""))</f>
        <v>190</v>
      </c>
      <c r="E192" s="3">
        <f t="array" aca="1" ref="E192" ca="1">IF(D192="","",AVERAGE(LN(OFFSET($B$3,$D192,0,$A$1-$D192,1)/OFFSET($B$3,0,0,$A$1-$D192,1))))</f>
        <v>-6.5074192229926137E-2</v>
      </c>
      <c r="F192" s="3">
        <f t="array" aca="1" ref="F192" ca="1">IF(D192="","",STDEV(LN(OFFSET($B$3,$D192,0,$A$1-$D192,1)/OFFSET($B$3,0,0,$A$1-$D192,1))))</f>
        <v>0.42539424003096121</v>
      </c>
      <c r="G192" s="3">
        <f t="array" aca="1" ref="G192" ca="1">IF(D192="","",SKEW((((LN(OFFSET($B$3,$D192,0,$A$1-$D192,1)/OFFSET($B$3,0,0,$A$1-$D192,1)))-E192)/(F192))))</f>
        <v>-0.41664201602776624</v>
      </c>
      <c r="H192" s="3">
        <f t="array" aca="1" ref="H192" ca="1">IF(D192="","",KURT((((LN(OFFSET($B$3,$D192,0,$A$1-$D192,1)/OFFSET($B$3,0,0,$A$1-$D192,1)))-E192)/(F192))))+3</f>
        <v>3.6663295427204803</v>
      </c>
      <c r="I192" s="3">
        <f t="array" aca="1" ref="I192" ca="1">IF(D192="","",STDEV(IF(LN(OFFSET($B$3,$D192,0,$A$1-$D192,1)/OFFSET($B$3,0,0,$A$1-$D192,1))&gt;E192,LN(OFFSET($B$3,$D192,0,$A$1-$D192,1)/OFFSET($B$3,0,0,$A$1-$D192,1)),"")))/F192</f>
        <v>0.56670814988711515</v>
      </c>
      <c r="J192" s="3">
        <f t="array" aca="1" ref="J192" ca="1">IF(D192="","",STDEV(IF(LN(OFFSET($B$3,$D192,0,$A$1-$D192,1)/OFFSET($B$3,0,0,$A$1-$D192,1))&lt;E192,LN(OFFSET($B$3,$D192,0,$A$1-$D192,1)/OFFSET($B$3,0,0,$A$1-$D192,1)),"")))/F192</f>
        <v>0.7713365248283538</v>
      </c>
    </row>
    <row r="193" spans="1:10" x14ac:dyDescent="0.3">
      <c r="A193" s="2">
        <v>42503</v>
      </c>
      <c r="B193" s="3">
        <v>3074.94</v>
      </c>
      <c r="D193" s="3">
        <f t="array" ref="D193">IF(D192="","",IF(D192+1&lt;=$D$1,D192+1,""))</f>
        <v>191</v>
      </c>
      <c r="E193" s="3">
        <f t="array" aca="1" ref="E193" ca="1">IF(D193="","",AVERAGE(LN(OFFSET($B$3,$D193,0,$A$1-$D193,1)/OFFSET($B$3,0,0,$A$1-$D193,1))))</f>
        <v>-6.5256670619182694E-2</v>
      </c>
      <c r="F193" s="3">
        <f t="array" aca="1" ref="F193" ca="1">IF(D193="","",STDEV(LN(OFFSET($B$3,$D193,0,$A$1-$D193,1)/OFFSET($B$3,0,0,$A$1-$D193,1))))</f>
        <v>0.42673135853955896</v>
      </c>
      <c r="G193" s="3">
        <f t="array" aca="1" ref="G193" ca="1">IF(D193="","",SKEW((((LN(OFFSET($B$3,$D193,0,$A$1-$D193,1)/OFFSET($B$3,0,0,$A$1-$D193,1)))-E193)/(F193))))</f>
        <v>-0.41904739043359068</v>
      </c>
      <c r="H193" s="3">
        <f t="array" aca="1" ref="H193" ca="1">IF(D193="","",KURT((((LN(OFFSET($B$3,$D193,0,$A$1-$D193,1)/OFFSET($B$3,0,0,$A$1-$D193,1)))-E193)/(F193))))+3</f>
        <v>3.6695657609170955</v>
      </c>
      <c r="I193" s="3">
        <f t="array" aca="1" ref="I193" ca="1">IF(D193="","",STDEV(IF(LN(OFFSET($B$3,$D193,0,$A$1-$D193,1)/OFFSET($B$3,0,0,$A$1-$D193,1))&gt;E193,LN(OFFSET($B$3,$D193,0,$A$1-$D193,1)/OFFSET($B$3,0,0,$A$1-$D193,1)),"")))/F193</f>
        <v>0.56653219087734097</v>
      </c>
      <c r="J193" s="3">
        <f t="array" aca="1" ref="J193" ca="1">IF(D193="","",STDEV(IF(LN(OFFSET($B$3,$D193,0,$A$1-$D193,1)/OFFSET($B$3,0,0,$A$1-$D193,1))&lt;E193,LN(OFFSET($B$3,$D193,0,$A$1-$D193,1)/OFFSET($B$3,0,0,$A$1-$D193,1)),"")))/F193</f>
        <v>0.77185656472325026</v>
      </c>
    </row>
    <row r="194" spans="1:10" x14ac:dyDescent="0.3">
      <c r="A194" s="2">
        <v>42502</v>
      </c>
      <c r="B194" s="3">
        <v>3090.14</v>
      </c>
      <c r="D194" s="3">
        <f t="array" ref="D194">IF(D193="","",IF(D193+1&lt;=$D$1,D193+1,""))</f>
        <v>192</v>
      </c>
      <c r="E194" s="3">
        <f t="array" aca="1" ref="E194" ca="1">IF(D194="","",AVERAGE(LN(OFFSET($B$3,$D194,0,$A$1-$D194,1)/OFFSET($B$3,0,0,$A$1-$D194,1))))</f>
        <v>-6.5440135912740283E-2</v>
      </c>
      <c r="F194" s="3">
        <f t="array" aca="1" ref="F194" ca="1">IF(D194="","",STDEV(LN(OFFSET($B$3,$D194,0,$A$1-$D194,1)/OFFSET($B$3,0,0,$A$1-$D194,1))))</f>
        <v>0.4280314884178667</v>
      </c>
      <c r="G194" s="3">
        <f t="array" aca="1" ref="G194" ca="1">IF(D194="","",SKEW((((LN(OFFSET($B$3,$D194,0,$A$1-$D194,1)/OFFSET($B$3,0,0,$A$1-$D194,1)))-E194)/(F194))))</f>
        <v>-0.4214782040016215</v>
      </c>
      <c r="H194" s="3">
        <f t="array" aca="1" ref="H194" ca="1">IF(D194="","",KURT((((LN(OFFSET($B$3,$D194,0,$A$1-$D194,1)/OFFSET($B$3,0,0,$A$1-$D194,1)))-E194)/(F194))))+3</f>
        <v>3.6734398156491381</v>
      </c>
      <c r="I194" s="3">
        <f t="array" aca="1" ref="I194" ca="1">IF(D194="","",STDEV(IF(LN(OFFSET($B$3,$D194,0,$A$1-$D194,1)/OFFSET($B$3,0,0,$A$1-$D194,1))&gt;E194,LN(OFFSET($B$3,$D194,0,$A$1-$D194,1)/OFFSET($B$3,0,0,$A$1-$D194,1)),"")))/F194</f>
        <v>0.56630636147314428</v>
      </c>
      <c r="J194" s="3">
        <f t="array" aca="1" ref="J194" ca="1">IF(D194="","",STDEV(IF(LN(OFFSET($B$3,$D194,0,$A$1-$D194,1)/OFFSET($B$3,0,0,$A$1-$D194,1))&lt;E194,LN(OFFSET($B$3,$D194,0,$A$1-$D194,1)/OFFSET($B$3,0,0,$A$1-$D194,1)),"")))/F194</f>
        <v>0.77384287987688705</v>
      </c>
    </row>
    <row r="195" spans="1:10" x14ac:dyDescent="0.3">
      <c r="A195" s="2">
        <v>42501</v>
      </c>
      <c r="B195" s="3">
        <v>3082.81</v>
      </c>
      <c r="D195" s="3">
        <f t="array" ref="D195">IF(D194="","",IF(D194+1&lt;=$D$1,D194+1,""))</f>
        <v>193</v>
      </c>
      <c r="E195" s="3">
        <f t="array" aca="1" ref="E195" ca="1">IF(D195="","",AVERAGE(LN(OFFSET($B$3,$D195,0,$A$1-$D195,1)/OFFSET($B$3,0,0,$A$1-$D195,1))))</f>
        <v>-6.5611778563319498E-2</v>
      </c>
      <c r="F195" s="3">
        <f t="array" aca="1" ref="F195" ca="1">IF(D195="","",STDEV(LN(OFFSET($B$3,$D195,0,$A$1-$D195,1)/OFFSET($B$3,0,0,$A$1-$D195,1))))</f>
        <v>0.42931099676718043</v>
      </c>
      <c r="G195" s="3">
        <f t="array" aca="1" ref="G195" ca="1">IF(D195="","",SKEW((((LN(OFFSET($B$3,$D195,0,$A$1-$D195,1)/OFFSET($B$3,0,0,$A$1-$D195,1)))-E195)/(F195))))</f>
        <v>-0.42436439990218827</v>
      </c>
      <c r="H195" s="3">
        <f t="array" aca="1" ref="H195" ca="1">IF(D195="","",KURT((((LN(OFFSET($B$3,$D195,0,$A$1-$D195,1)/OFFSET($B$3,0,0,$A$1-$D195,1)))-E195)/(F195))))+3</f>
        <v>3.6767106445471582</v>
      </c>
      <c r="I195" s="3">
        <f t="array" aca="1" ref="I195" ca="1">IF(D195="","",STDEV(IF(LN(OFFSET($B$3,$D195,0,$A$1-$D195,1)/OFFSET($B$3,0,0,$A$1-$D195,1))&gt;E195,LN(OFFSET($B$3,$D195,0,$A$1-$D195,1)/OFFSET($B$3,0,0,$A$1-$D195,1)),"")))/F195</f>
        <v>0.56603647013837288</v>
      </c>
      <c r="J195" s="3">
        <f t="array" aca="1" ref="J195" ca="1">IF(D195="","",STDEV(IF(LN(OFFSET($B$3,$D195,0,$A$1-$D195,1)/OFFSET($B$3,0,0,$A$1-$D195,1))&lt;E195,LN(OFFSET($B$3,$D195,0,$A$1-$D195,1)/OFFSET($B$3,0,0,$A$1-$D195,1)),"")))/F195</f>
        <v>0.77371961068867656</v>
      </c>
    </row>
    <row r="196" spans="1:10" x14ac:dyDescent="0.3">
      <c r="A196" s="2">
        <v>42500</v>
      </c>
      <c r="B196" s="3">
        <v>3069.11</v>
      </c>
      <c r="D196" s="3">
        <f t="array" ref="D196">IF(D195="","",IF(D195+1&lt;=$D$1,D195+1,""))</f>
        <v>194</v>
      </c>
      <c r="E196" s="3">
        <f t="array" aca="1" ref="E196" ca="1">IF(D196="","",AVERAGE(LN(OFFSET($B$3,$D196,0,$A$1-$D196,1)/OFFSET($B$3,0,0,$A$1-$D196,1))))</f>
        <v>-6.5769288890289379E-2</v>
      </c>
      <c r="F196" s="3">
        <f t="array" aca="1" ref="F196" ca="1">IF(D196="","",STDEV(LN(OFFSET($B$3,$D196,0,$A$1-$D196,1)/OFFSET($B$3,0,0,$A$1-$D196,1))))</f>
        <v>0.4305783375297505</v>
      </c>
      <c r="G196" s="3">
        <f t="array" aca="1" ref="G196" ca="1">IF(D196="","",SKEW((((LN(OFFSET($B$3,$D196,0,$A$1-$D196,1)/OFFSET($B$3,0,0,$A$1-$D196,1)))-E196)/(F196))))</f>
        <v>-0.42658667542544731</v>
      </c>
      <c r="H196" s="3">
        <f t="array" aca="1" ref="H196" ca="1">IF(D196="","",KURT((((LN(OFFSET($B$3,$D196,0,$A$1-$D196,1)/OFFSET($B$3,0,0,$A$1-$D196,1)))-E196)/(F196))))+3</f>
        <v>3.6817385373059488</v>
      </c>
      <c r="I196" s="3">
        <f t="array" aca="1" ref="I196" ca="1">IF(D196="","",STDEV(IF(LN(OFFSET($B$3,$D196,0,$A$1-$D196,1)/OFFSET($B$3,0,0,$A$1-$D196,1))&gt;E196,LN(OFFSET($B$3,$D196,0,$A$1-$D196,1)/OFFSET($B$3,0,0,$A$1-$D196,1)),"")))/F196</f>
        <v>0.56591711252916854</v>
      </c>
      <c r="J196" s="3">
        <f t="array" aca="1" ref="J196" ca="1">IF(D196="","",STDEV(IF(LN(OFFSET($B$3,$D196,0,$A$1-$D196,1)/OFFSET($B$3,0,0,$A$1-$D196,1))&lt;E196,LN(OFFSET($B$3,$D196,0,$A$1-$D196,1)/OFFSET($B$3,0,0,$A$1-$D196,1)),"")))/F196</f>
        <v>0.7740189348641483</v>
      </c>
    </row>
    <row r="197" spans="1:10" x14ac:dyDescent="0.3">
      <c r="A197" s="2">
        <v>42499</v>
      </c>
      <c r="B197" s="3">
        <v>3065.62</v>
      </c>
      <c r="D197" s="3">
        <f t="array" ref="D197">IF(D196="","",IF(D196+1&lt;=$D$1,D196+1,""))</f>
        <v>195</v>
      </c>
      <c r="E197" s="3">
        <f t="array" aca="1" ref="E197" ca="1">IF(D197="","",AVERAGE(LN(OFFSET($B$3,$D197,0,$A$1-$D197,1)/OFFSET($B$3,0,0,$A$1-$D197,1))))</f>
        <v>-6.5916556223621414E-2</v>
      </c>
      <c r="F197" s="3">
        <f t="array" aca="1" ref="F197" ca="1">IF(D197="","",STDEV(LN(OFFSET($B$3,$D197,0,$A$1-$D197,1)/OFFSET($B$3,0,0,$A$1-$D197,1))))</f>
        <v>0.4318265351168728</v>
      </c>
      <c r="G197" s="3">
        <f t="array" aca="1" ref="G197" ca="1">IF(D197="","",SKEW((((LN(OFFSET($B$3,$D197,0,$A$1-$D197,1)/OFFSET($B$3,0,0,$A$1-$D197,1)))-E197)/(F197))))</f>
        <v>-0.42842008032422846</v>
      </c>
      <c r="H197" s="3">
        <f t="array" aca="1" ref="H197" ca="1">IF(D197="","",KURT((((LN(OFFSET($B$3,$D197,0,$A$1-$D197,1)/OFFSET($B$3,0,0,$A$1-$D197,1)))-E197)/(F197))))+3</f>
        <v>3.6879753629481744</v>
      </c>
      <c r="I197" s="3">
        <f t="array" aca="1" ref="I197" ca="1">IF(D197="","",STDEV(IF(LN(OFFSET($B$3,$D197,0,$A$1-$D197,1)/OFFSET($B$3,0,0,$A$1-$D197,1))&gt;E197,LN(OFFSET($B$3,$D197,0,$A$1-$D197,1)/OFFSET($B$3,0,0,$A$1-$D197,1)),"")))/F197</f>
        <v>0.56573401395413803</v>
      </c>
      <c r="J197" s="3">
        <f t="array" aca="1" ref="J197" ca="1">IF(D197="","",STDEV(IF(LN(OFFSET($B$3,$D197,0,$A$1-$D197,1)/OFFSET($B$3,0,0,$A$1-$D197,1))&lt;E197,LN(OFFSET($B$3,$D197,0,$A$1-$D197,1)/OFFSET($B$3,0,0,$A$1-$D197,1)),"")))/F197</f>
        <v>0.77341728416793976</v>
      </c>
    </row>
    <row r="198" spans="1:10" x14ac:dyDescent="0.3">
      <c r="A198" s="2">
        <v>42496</v>
      </c>
      <c r="B198" s="3">
        <v>3130.35</v>
      </c>
      <c r="D198" s="3">
        <f t="array" ref="D198">IF(D197="","",IF(D197+1&lt;=$D$1,D197+1,""))</f>
        <v>196</v>
      </c>
      <c r="E198" s="3">
        <f t="array" aca="1" ref="E198" ca="1">IF(D198="","",AVERAGE(LN(OFFSET($B$3,$D198,0,$A$1-$D198,1)/OFFSET($B$3,0,0,$A$1-$D198,1))))</f>
        <v>-6.607649653827416E-2</v>
      </c>
      <c r="F198" s="3">
        <f t="array" aca="1" ref="F198" ca="1">IF(D198="","",STDEV(LN(OFFSET($B$3,$D198,0,$A$1-$D198,1)/OFFSET($B$3,0,0,$A$1-$D198,1))))</f>
        <v>0.43306816965858574</v>
      </c>
      <c r="G198" s="3">
        <f t="array" aca="1" ref="G198" ca="1">IF(D198="","",SKEW((((LN(OFFSET($B$3,$D198,0,$A$1-$D198,1)/OFFSET($B$3,0,0,$A$1-$D198,1)))-E198)/(F198))))</f>
        <v>-0.43005999284329732</v>
      </c>
      <c r="H198" s="3">
        <f t="array" aca="1" ref="H198" ca="1">IF(D198="","",KURT((((LN(OFFSET($B$3,$D198,0,$A$1-$D198,1)/OFFSET($B$3,0,0,$A$1-$D198,1)))-E198)/(F198))))+3</f>
        <v>3.6940345433112403</v>
      </c>
      <c r="I198" s="3">
        <f t="array" aca="1" ref="I198" ca="1">IF(D198="","",STDEV(IF(LN(OFFSET($B$3,$D198,0,$A$1-$D198,1)/OFFSET($B$3,0,0,$A$1-$D198,1))&gt;E198,LN(OFFSET($B$3,$D198,0,$A$1-$D198,1)/OFFSET($B$3,0,0,$A$1-$D198,1)),"")))/F198</f>
        <v>0.56566478211388638</v>
      </c>
      <c r="J198" s="3">
        <f t="array" aca="1" ref="J198" ca="1">IF(D198="","",STDEV(IF(LN(OFFSET($B$3,$D198,0,$A$1-$D198,1)/OFFSET($B$3,0,0,$A$1-$D198,1))&lt;E198,LN(OFFSET($B$3,$D198,0,$A$1-$D198,1)/OFFSET($B$3,0,0,$A$1-$D198,1)),"")))/F198</f>
        <v>0.77347543169662036</v>
      </c>
    </row>
    <row r="199" spans="1:10" x14ac:dyDescent="0.3">
      <c r="A199" s="2">
        <v>42495</v>
      </c>
      <c r="B199" s="3">
        <v>3213.92</v>
      </c>
      <c r="D199" s="3">
        <f t="array" ref="D199">IF(D198="","",IF(D198+1&lt;=$D$1,D198+1,""))</f>
        <v>197</v>
      </c>
      <c r="E199" s="3">
        <f t="array" aca="1" ref="E199" ca="1">IF(D199="","",AVERAGE(LN(OFFSET($B$3,$D199,0,$A$1-$D199,1)/OFFSET($B$3,0,0,$A$1-$D199,1))))</f>
        <v>-6.6257388538969189E-2</v>
      </c>
      <c r="F199" s="3">
        <f t="array" aca="1" ref="F199" ca="1">IF(D199="","",STDEV(LN(OFFSET($B$3,$D199,0,$A$1-$D199,1)/OFFSET($B$3,0,0,$A$1-$D199,1))))</f>
        <v>0.4343132235098271</v>
      </c>
      <c r="G199" s="3">
        <f t="array" aca="1" ref="G199" ca="1">IF(D199="","",SKEW((((LN(OFFSET($B$3,$D199,0,$A$1-$D199,1)/OFFSET($B$3,0,0,$A$1-$D199,1)))-E199)/(F199))))</f>
        <v>-0.43155441142913631</v>
      </c>
      <c r="H199" s="3">
        <f t="array" aca="1" ref="H199" ca="1">IF(D199="","",KURT((((LN(OFFSET($B$3,$D199,0,$A$1-$D199,1)/OFFSET($B$3,0,0,$A$1-$D199,1)))-E199)/(F199))))+3</f>
        <v>3.7005973933420746</v>
      </c>
      <c r="I199" s="3">
        <f t="array" aca="1" ref="I199" ca="1">IF(D199="","",STDEV(IF(LN(OFFSET($B$3,$D199,0,$A$1-$D199,1)/OFFSET($B$3,0,0,$A$1-$D199,1))&gt;E199,LN(OFFSET($B$3,$D199,0,$A$1-$D199,1)/OFFSET($B$3,0,0,$A$1-$D199,1)),"")))/F199</f>
        <v>0.56541784297201825</v>
      </c>
      <c r="J199" s="3">
        <f t="array" aca="1" ref="J199" ca="1">IF(D199="","",STDEV(IF(LN(OFFSET($B$3,$D199,0,$A$1-$D199,1)/OFFSET($B$3,0,0,$A$1-$D199,1))&lt;E199,LN(OFFSET($B$3,$D199,0,$A$1-$D199,1)/OFFSET($B$3,0,0,$A$1-$D199,1)),"")))/F199</f>
        <v>0.77553914275297431</v>
      </c>
    </row>
    <row r="200" spans="1:10" x14ac:dyDescent="0.3">
      <c r="A200" s="2">
        <v>42494</v>
      </c>
      <c r="B200" s="3">
        <v>3209.46</v>
      </c>
      <c r="D200" s="3">
        <f t="array" ref="D200">IF(D199="","",IF(D199+1&lt;=$D$1,D199+1,""))</f>
        <v>198</v>
      </c>
      <c r="E200" s="3">
        <f t="array" aca="1" ref="E200" ca="1">IF(D200="","",AVERAGE(LN(OFFSET($B$3,$D200,0,$A$1-$D200,1)/OFFSET($B$3,0,0,$A$1-$D200,1))))</f>
        <v>-6.6417709408669992E-2</v>
      </c>
      <c r="F200" s="3">
        <f t="array" aca="1" ref="F200" ca="1">IF(D200="","",STDEV(LN(OFFSET($B$3,$D200,0,$A$1-$D200,1)/OFFSET($B$3,0,0,$A$1-$D200,1))))</f>
        <v>0.43555193999381703</v>
      </c>
      <c r="G200" s="3">
        <f t="array" aca="1" ref="G200" ca="1">IF(D200="","",SKEW((((LN(OFFSET($B$3,$D200,0,$A$1-$D200,1)/OFFSET($B$3,0,0,$A$1-$D200,1)))-E200)/(F200))))</f>
        <v>-0.43239799148369457</v>
      </c>
      <c r="H200" s="3">
        <f t="array" aca="1" ref="H200" ca="1">IF(D200="","",KURT((((LN(OFFSET($B$3,$D200,0,$A$1-$D200,1)/OFFSET($B$3,0,0,$A$1-$D200,1)))-E200)/(F200))))+3</f>
        <v>3.7086355257351835</v>
      </c>
      <c r="I200" s="3">
        <f t="array" aca="1" ref="I200" ca="1">IF(D200="","",STDEV(IF(LN(OFFSET($B$3,$D200,0,$A$1-$D200,1)/OFFSET($B$3,0,0,$A$1-$D200,1))&gt;E200,LN(OFFSET($B$3,$D200,0,$A$1-$D200,1)/OFFSET($B$3,0,0,$A$1-$D200,1)),"")))/F200</f>
        <v>0.56534896771840137</v>
      </c>
      <c r="J200" s="3">
        <f t="array" aca="1" ref="J200" ca="1">IF(D200="","",STDEV(IF(LN(OFFSET($B$3,$D200,0,$A$1-$D200,1)/OFFSET($B$3,0,0,$A$1-$D200,1))&lt;E200,LN(OFFSET($B$3,$D200,0,$A$1-$D200,1)/OFFSET($B$3,0,0,$A$1-$D200,1)),"")))/F200</f>
        <v>0.77672497715230515</v>
      </c>
    </row>
    <row r="201" spans="1:10" x14ac:dyDescent="0.3">
      <c r="A201" s="2">
        <v>42493</v>
      </c>
      <c r="B201" s="3">
        <v>3210.22</v>
      </c>
      <c r="D201" s="3">
        <f t="array" ref="D201">IF(D200="","",IF(D200+1&lt;=$D$1,D200+1,""))</f>
        <v>199</v>
      </c>
      <c r="E201" s="3">
        <f t="array" aca="1" ref="E201" ca="1">IF(D201="","",AVERAGE(LN(OFFSET($B$3,$D201,0,$A$1-$D201,1)/OFFSET($B$3,0,0,$A$1-$D201,1))))</f>
        <v>-6.6566896100893114E-2</v>
      </c>
      <c r="F201" s="3">
        <f t="array" aca="1" ref="F201" ca="1">IF(D201="","",STDEV(LN(OFFSET($B$3,$D201,0,$A$1-$D201,1)/OFFSET($B$3,0,0,$A$1-$D201,1))))</f>
        <v>0.43675398920940628</v>
      </c>
      <c r="G201" s="3">
        <f t="array" aca="1" ref="G201" ca="1">IF(D201="","",SKEW((((LN(OFFSET($B$3,$D201,0,$A$1-$D201,1)/OFFSET($B$3,0,0,$A$1-$D201,1)))-E201)/(F201))))</f>
        <v>-0.43329049483946974</v>
      </c>
      <c r="H201" s="3">
        <f t="array" aca="1" ref="H201" ca="1">IF(D201="","",KURT((((LN(OFFSET($B$3,$D201,0,$A$1-$D201,1)/OFFSET($B$3,0,0,$A$1-$D201,1)))-E201)/(F201))))+3</f>
        <v>3.7151078501783688</v>
      </c>
      <c r="I201" s="3">
        <f t="array" aca="1" ref="I201" ca="1">IF(D201="","",STDEV(IF(LN(OFFSET($B$3,$D201,0,$A$1-$D201,1)/OFFSET($B$3,0,0,$A$1-$D201,1))&gt;E201,LN(OFFSET($B$3,$D201,0,$A$1-$D201,1)/OFFSET($B$3,0,0,$A$1-$D201,1)),"")))/F201</f>
        <v>0.56542992308883777</v>
      </c>
      <c r="J201" s="3">
        <f t="array" aca="1" ref="J201" ca="1">IF(D201="","",STDEV(IF(LN(OFFSET($B$3,$D201,0,$A$1-$D201,1)/OFFSET($B$3,0,0,$A$1-$D201,1))&lt;E201,LN(OFFSET($B$3,$D201,0,$A$1-$D201,1)/OFFSET($B$3,0,0,$A$1-$D201,1)),"")))/F201</f>
        <v>0.77614587942072244</v>
      </c>
    </row>
    <row r="202" spans="1:10" x14ac:dyDescent="0.3">
      <c r="A202" s="2">
        <v>42492</v>
      </c>
      <c r="B202" s="3">
        <v>3156.75</v>
      </c>
      <c r="D202" s="3">
        <f t="array" ref="D202">IF(D201="","",IF(D201+1&lt;=$D$1,D201+1,""))</f>
        <v>200</v>
      </c>
      <c r="E202" s="3">
        <f t="array" aca="1" ref="E202" ca="1">IF(D202="","",AVERAGE(LN(OFFSET($B$3,$D202,0,$A$1-$D202,1)/OFFSET($B$3,0,0,$A$1-$D202,1))))</f>
        <v>-6.6717183620575701E-2</v>
      </c>
      <c r="F202" s="3">
        <f t="array" aca="1" ref="F202" ca="1">IF(D202="","",STDEV(LN(OFFSET($B$3,$D202,0,$A$1-$D202,1)/OFFSET($B$3,0,0,$A$1-$D202,1))))</f>
        <v>0.43794900704015638</v>
      </c>
      <c r="G202" s="3">
        <f t="array" aca="1" ref="G202" ca="1">IF(D202="","",SKEW((((LN(OFFSET($B$3,$D202,0,$A$1-$D202,1)/OFFSET($B$3,0,0,$A$1-$D202,1)))-E202)/(F202))))</f>
        <v>-0.43416783671668036</v>
      </c>
      <c r="H202" s="3">
        <f t="array" aca="1" ref="H202" ca="1">IF(D202="","",KURT((((LN(OFFSET($B$3,$D202,0,$A$1-$D202,1)/OFFSET($B$3,0,0,$A$1-$D202,1)))-E202)/(F202))))+3</f>
        <v>3.7211698911007884</v>
      </c>
      <c r="I202" s="3">
        <f t="array" aca="1" ref="I202" ca="1">IF(D202="","",STDEV(IF(LN(OFFSET($B$3,$D202,0,$A$1-$D202,1)/OFFSET($B$3,0,0,$A$1-$D202,1))&gt;E202,LN(OFFSET($B$3,$D202,0,$A$1-$D202,1)/OFFSET($B$3,0,0,$A$1-$D202,1)),"")))/F202</f>
        <v>0.56548777335019385</v>
      </c>
      <c r="J202" s="3">
        <f t="array" aca="1" ref="J202" ca="1">IF(D202="","",STDEV(IF(LN(OFFSET($B$3,$D202,0,$A$1-$D202,1)/OFFSET($B$3,0,0,$A$1-$D202,1))&lt;E202,LN(OFFSET($B$3,$D202,0,$A$1-$D202,1)/OFFSET($B$3,0,0,$A$1-$D202,1)),"")))/F202</f>
        <v>0.77578058379201842</v>
      </c>
    </row>
    <row r="203" spans="1:10" x14ac:dyDescent="0.3">
      <c r="A203" s="2">
        <v>42489</v>
      </c>
      <c r="B203" s="3">
        <v>3156.75</v>
      </c>
      <c r="D203" s="3">
        <f t="array" ref="D203">IF(D202="","",IF(D202+1&lt;=$D$1,D202+1,""))</f>
        <v>201</v>
      </c>
      <c r="E203" s="3">
        <f t="array" aca="1" ref="E203" ca="1">IF(D203="","",AVERAGE(LN(OFFSET($B$3,$D203,0,$A$1-$D203,1)/OFFSET($B$3,0,0,$A$1-$D203,1))))</f>
        <v>-6.6866191988760162E-2</v>
      </c>
      <c r="F203" s="3">
        <f t="array" aca="1" ref="F203" ca="1">IF(D203="","",STDEV(LN(OFFSET($B$3,$D203,0,$A$1-$D203,1)/OFFSET($B$3,0,0,$A$1-$D203,1))))</f>
        <v>0.43912845097567954</v>
      </c>
      <c r="G203" s="3">
        <f t="array" aca="1" ref="G203" ca="1">IF(D203="","",SKEW((((LN(OFFSET($B$3,$D203,0,$A$1-$D203,1)/OFFSET($B$3,0,0,$A$1-$D203,1)))-E203)/(F203))))</f>
        <v>-0.43519925903307849</v>
      </c>
      <c r="H203" s="3">
        <f t="array" aca="1" ref="H203" ca="1">IF(D203="","",KURT((((LN(OFFSET($B$3,$D203,0,$A$1-$D203,1)/OFFSET($B$3,0,0,$A$1-$D203,1)))-E203)/(F203))))+3</f>
        <v>3.7269062936872484</v>
      </c>
      <c r="I203" s="3">
        <f t="array" aca="1" ref="I203" ca="1">IF(D203="","",STDEV(IF(LN(OFFSET($B$3,$D203,0,$A$1-$D203,1)/OFFSET($B$3,0,0,$A$1-$D203,1))&gt;E203,LN(OFFSET($B$3,$D203,0,$A$1-$D203,1)/OFFSET($B$3,0,0,$A$1-$D203,1)),"")))/F203</f>
        <v>0.5654869495057997</v>
      </c>
      <c r="J203" s="3">
        <f t="array" aca="1" ref="J203" ca="1">IF(D203="","",STDEV(IF(LN(OFFSET($B$3,$D203,0,$A$1-$D203,1)/OFFSET($B$3,0,0,$A$1-$D203,1))&lt;E203,LN(OFFSET($B$3,$D203,0,$A$1-$D203,1)/OFFSET($B$3,0,0,$A$1-$D203,1)),"")))/F203</f>
        <v>0.77597198808293633</v>
      </c>
    </row>
    <row r="204" spans="1:10" x14ac:dyDescent="0.3">
      <c r="A204" s="2">
        <v>42488</v>
      </c>
      <c r="B204" s="3">
        <v>3160.58</v>
      </c>
      <c r="D204" s="3">
        <f t="array" ref="D204">IF(D203="","",IF(D203+1&lt;=$D$1,D203+1,""))</f>
        <v>202</v>
      </c>
      <c r="E204" s="3">
        <f t="array" aca="1" ref="E204" ca="1">IF(D204="","",AVERAGE(LN(OFFSET($B$3,$D204,0,$A$1-$D204,1)/OFFSET($B$3,0,0,$A$1-$D204,1))))</f>
        <v>-6.7002505828925654E-2</v>
      </c>
      <c r="F204" s="3">
        <f t="array" aca="1" ref="F204" ca="1">IF(D204="","",STDEV(LN(OFFSET($B$3,$D204,0,$A$1-$D204,1)/OFFSET($B$3,0,0,$A$1-$D204,1))))</f>
        <v>0.4402836913493689</v>
      </c>
      <c r="G204" s="3">
        <f t="array" aca="1" ref="G204" ca="1">IF(D204="","",SKEW((((LN(OFFSET($B$3,$D204,0,$A$1-$D204,1)/OFFSET($B$3,0,0,$A$1-$D204,1)))-E204)/(F204))))</f>
        <v>-0.43659259688102298</v>
      </c>
      <c r="H204" s="3">
        <f t="array" aca="1" ref="H204" ca="1">IF(D204="","",KURT((((LN(OFFSET($B$3,$D204,0,$A$1-$D204,1)/OFFSET($B$3,0,0,$A$1-$D204,1)))-E204)/(F204))))+3</f>
        <v>3.7330544152398581</v>
      </c>
      <c r="I204" s="3">
        <f t="array" aca="1" ref="I204" ca="1">IF(D204="","",STDEV(IF(LN(OFFSET($B$3,$D204,0,$A$1-$D204,1)/OFFSET($B$3,0,0,$A$1-$D204,1))&gt;E204,LN(OFFSET($B$3,$D204,0,$A$1-$D204,1)/OFFSET($B$3,0,0,$A$1-$D204,1)),"")))/F204</f>
        <v>0.56551152712758934</v>
      </c>
      <c r="J204" s="3">
        <f t="array" aca="1" ref="J204" ca="1">IF(D204="","",STDEV(IF(LN(OFFSET($B$3,$D204,0,$A$1-$D204,1)/OFFSET($B$3,0,0,$A$1-$D204,1))&lt;E204,LN(OFFSET($B$3,$D204,0,$A$1-$D204,1)/OFFSET($B$3,0,0,$A$1-$D204,1)),"")))/F204</f>
        <v>0.77774664327535925</v>
      </c>
    </row>
    <row r="205" spans="1:10" x14ac:dyDescent="0.3">
      <c r="A205" s="2">
        <v>42487</v>
      </c>
      <c r="B205" s="3">
        <v>3165.92</v>
      </c>
      <c r="D205" s="3">
        <f t="array" ref="D205">IF(D204="","",IF(D204+1&lt;=$D$1,D204+1,""))</f>
        <v>203</v>
      </c>
      <c r="E205" s="3">
        <f t="array" aca="1" ref="E205" ca="1">IF(D205="","",AVERAGE(LN(OFFSET($B$3,$D205,0,$A$1-$D205,1)/OFFSET($B$3,0,0,$A$1-$D205,1))))</f>
        <v>-6.7124139118073231E-2</v>
      </c>
      <c r="F205" s="3">
        <f t="array" aca="1" ref="F205" ca="1">IF(D205="","",STDEV(LN(OFFSET($B$3,$D205,0,$A$1-$D205,1)/OFFSET($B$3,0,0,$A$1-$D205,1))))</f>
        <v>0.44142367024037493</v>
      </c>
      <c r="G205" s="3">
        <f t="array" aca="1" ref="G205" ca="1">IF(D205="","",SKEW((((LN(OFFSET($B$3,$D205,0,$A$1-$D205,1)/OFFSET($B$3,0,0,$A$1-$D205,1)))-E205)/(F205))))</f>
        <v>-0.43832180784866209</v>
      </c>
      <c r="H205" s="3">
        <f t="array" aca="1" ref="H205" ca="1">IF(D205="","",KURT((((LN(OFFSET($B$3,$D205,0,$A$1-$D205,1)/OFFSET($B$3,0,0,$A$1-$D205,1)))-E205)/(F205))))+3</f>
        <v>3.740155945272341</v>
      </c>
      <c r="I205" s="3">
        <f t="array" aca="1" ref="I205" ca="1">IF(D205="","",STDEV(IF(LN(OFFSET($B$3,$D205,0,$A$1-$D205,1)/OFFSET($B$3,0,0,$A$1-$D205,1))&gt;E205,LN(OFFSET($B$3,$D205,0,$A$1-$D205,1)/OFFSET($B$3,0,0,$A$1-$D205,1)),"")))/F205</f>
        <v>0.56541376291441947</v>
      </c>
      <c r="J205" s="3">
        <f t="array" aca="1" ref="J205" ca="1">IF(D205="","",STDEV(IF(LN(OFFSET($B$3,$D205,0,$A$1-$D205,1)/OFFSET($B$3,0,0,$A$1-$D205,1))&lt;E205,LN(OFFSET($B$3,$D205,0,$A$1-$D205,1)/OFFSET($B$3,0,0,$A$1-$D205,1)),"")))/F205</f>
        <v>0.78140569420753048</v>
      </c>
    </row>
    <row r="206" spans="1:10" x14ac:dyDescent="0.3">
      <c r="A206" s="2">
        <v>42486</v>
      </c>
      <c r="B206" s="3">
        <v>3179.16</v>
      </c>
      <c r="D206" s="3">
        <f t="array" ref="D206">IF(D205="","",IF(D205+1&lt;=$D$1,D205+1,""))</f>
        <v>204</v>
      </c>
      <c r="E206" s="3">
        <f t="array" aca="1" ref="E206" ca="1">IF(D206="","",AVERAGE(LN(OFFSET($B$3,$D206,0,$A$1-$D206,1)/OFFSET($B$3,0,0,$A$1-$D206,1))))</f>
        <v>-6.7244854869864715E-2</v>
      </c>
      <c r="F206" s="3">
        <f t="array" aca="1" ref="F206" ca="1">IF(D206="","",STDEV(LN(OFFSET($B$3,$D206,0,$A$1-$D206,1)/OFFSET($B$3,0,0,$A$1-$D206,1))))</f>
        <v>0.44254169683762162</v>
      </c>
      <c r="G206" s="3">
        <f t="array" aca="1" ref="G206" ca="1">IF(D206="","",SKEW((((LN(OFFSET($B$3,$D206,0,$A$1-$D206,1)/OFFSET($B$3,0,0,$A$1-$D206,1)))-E206)/(F206))))</f>
        <v>-0.44031311643327037</v>
      </c>
      <c r="H206" s="3">
        <f t="array" aca="1" ref="H206" ca="1">IF(D206="","",KURT((((LN(OFFSET($B$3,$D206,0,$A$1-$D206,1)/OFFSET($B$3,0,0,$A$1-$D206,1)))-E206)/(F206))))+3</f>
        <v>3.7465211096437905</v>
      </c>
      <c r="I206" s="3">
        <f t="array" aca="1" ref="I206" ca="1">IF(D206="","",STDEV(IF(LN(OFFSET($B$3,$D206,0,$A$1-$D206,1)/OFFSET($B$3,0,0,$A$1-$D206,1))&gt;E206,LN(OFFSET($B$3,$D206,0,$A$1-$D206,1)/OFFSET($B$3,0,0,$A$1-$D206,1)),"")))/F206</f>
        <v>0.56536727673708997</v>
      </c>
      <c r="J206" s="3">
        <f t="array" aca="1" ref="J206" ca="1">IF(D206="","",STDEV(IF(LN(OFFSET($B$3,$D206,0,$A$1-$D206,1)/OFFSET($B$3,0,0,$A$1-$D206,1))&lt;E206,LN(OFFSET($B$3,$D206,0,$A$1-$D206,1)/OFFSET($B$3,0,0,$A$1-$D206,1)),"")))/F206</f>
        <v>0.78156029277460548</v>
      </c>
    </row>
    <row r="207" spans="1:10" x14ac:dyDescent="0.3">
      <c r="A207" s="2">
        <v>42485</v>
      </c>
      <c r="B207" s="3">
        <v>3162.03</v>
      </c>
      <c r="D207" s="3">
        <f t="array" ref="D207">IF(D206="","",IF(D206+1&lt;=$D$1,D206+1,""))</f>
        <v>205</v>
      </c>
      <c r="E207" s="3">
        <f t="array" aca="1" ref="E207" ca="1">IF(D207="","",AVERAGE(LN(OFFSET($B$3,$D207,0,$A$1-$D207,1)/OFFSET($B$3,0,0,$A$1-$D207,1))))</f>
        <v>-6.7359067454508148E-2</v>
      </c>
      <c r="F207" s="3">
        <f t="array" aca="1" ref="F207" ca="1">IF(D207="","",STDEV(LN(OFFSET($B$3,$D207,0,$A$1-$D207,1)/OFFSET($B$3,0,0,$A$1-$D207,1))))</f>
        <v>0.44363526109549678</v>
      </c>
      <c r="G207" s="3">
        <f t="array" aca="1" ref="G207" ca="1">IF(D207="","",SKEW((((LN(OFFSET($B$3,$D207,0,$A$1-$D207,1)/OFFSET($B$3,0,0,$A$1-$D207,1)))-E207)/(F207))))</f>
        <v>-0.44231628050579663</v>
      </c>
      <c r="H207" s="3">
        <f t="array" aca="1" ref="H207" ca="1">IF(D207="","",KURT((((LN(OFFSET($B$3,$D207,0,$A$1-$D207,1)/OFFSET($B$3,0,0,$A$1-$D207,1)))-E207)/(F207))))+3</f>
        <v>3.7514744078001656</v>
      </c>
      <c r="I207" s="3">
        <f t="array" aca="1" ref="I207" ca="1">IF(D207="","",STDEV(IF(LN(OFFSET($B$3,$D207,0,$A$1-$D207,1)/OFFSET($B$3,0,0,$A$1-$D207,1))&gt;E207,LN(OFFSET($B$3,$D207,0,$A$1-$D207,1)/OFFSET($B$3,0,0,$A$1-$D207,1)),"")))/F207</f>
        <v>0.56547070001808497</v>
      </c>
      <c r="J207" s="3">
        <f t="array" aca="1" ref="J207" ca="1">IF(D207="","",STDEV(IF(LN(OFFSET($B$3,$D207,0,$A$1-$D207,1)/OFFSET($B$3,0,0,$A$1-$D207,1))&lt;E207,LN(OFFSET($B$3,$D207,0,$A$1-$D207,1)/OFFSET($B$3,0,0,$A$1-$D207,1)),"")))/F207</f>
        <v>0.78206439270361472</v>
      </c>
    </row>
    <row r="208" spans="1:10" x14ac:dyDescent="0.3">
      <c r="A208" s="2">
        <v>42482</v>
      </c>
      <c r="B208" s="3">
        <v>3174.9</v>
      </c>
      <c r="D208" s="3">
        <f t="array" ref="D208">IF(D207="","",IF(D207+1&lt;=$D$1,D207+1,""))</f>
        <v>206</v>
      </c>
      <c r="E208" s="3">
        <f t="array" aca="1" ref="E208" ca="1">IF(D208="","",AVERAGE(LN(OFFSET($B$3,$D208,0,$A$1-$D208,1)/OFFSET($B$3,0,0,$A$1-$D208,1))))</f>
        <v>-6.7488294119821754E-2</v>
      </c>
      <c r="F208" s="3">
        <f t="array" aca="1" ref="F208" ca="1">IF(D208="","",STDEV(LN(OFFSET($B$3,$D208,0,$A$1-$D208,1)/OFFSET($B$3,0,0,$A$1-$D208,1))))</f>
        <v>0.44473754660386122</v>
      </c>
      <c r="G208" s="3">
        <f t="array" aca="1" ref="G208" ca="1">IF(D208="","",SKEW((((LN(OFFSET($B$3,$D208,0,$A$1-$D208,1)/OFFSET($B$3,0,0,$A$1-$D208,1)))-E208)/(F208))))</f>
        <v>-0.4441416643300406</v>
      </c>
      <c r="H208" s="3">
        <f t="array" aca="1" ref="H208" ca="1">IF(D208="","",KURT((((LN(OFFSET($B$3,$D208,0,$A$1-$D208,1)/OFFSET($B$3,0,0,$A$1-$D208,1)))-E208)/(F208))))+3</f>
        <v>3.7557231268857265</v>
      </c>
      <c r="I208" s="3">
        <f t="array" aca="1" ref="I208" ca="1">IF(D208="","",STDEV(IF(LN(OFFSET($B$3,$D208,0,$A$1-$D208,1)/OFFSET($B$3,0,0,$A$1-$D208,1))&gt;E208,LN(OFFSET($B$3,$D208,0,$A$1-$D208,1)/OFFSET($B$3,0,0,$A$1-$D208,1)),"")))/F208</f>
        <v>0.56538660692697762</v>
      </c>
      <c r="J208" s="3">
        <f t="array" aca="1" ref="J208" ca="1">IF(D208="","",STDEV(IF(LN(OFFSET($B$3,$D208,0,$A$1-$D208,1)/OFFSET($B$3,0,0,$A$1-$D208,1))&lt;E208,LN(OFFSET($B$3,$D208,0,$A$1-$D208,1)/OFFSET($B$3,0,0,$A$1-$D208,1)),"")))/F208</f>
        <v>0.78241811521376559</v>
      </c>
    </row>
    <row r="209" spans="1:10" x14ac:dyDescent="0.3">
      <c r="A209" s="2">
        <v>42481</v>
      </c>
      <c r="B209" s="3">
        <v>3160.6</v>
      </c>
      <c r="D209" s="3">
        <f t="array" ref="D209">IF(D208="","",IF(D208+1&lt;=$D$1,D208+1,""))</f>
        <v>207</v>
      </c>
      <c r="E209" s="3">
        <f t="array" aca="1" ref="E209" ca="1">IF(D209="","",AVERAGE(LN(OFFSET($B$3,$D209,0,$A$1-$D209,1)/OFFSET($B$3,0,0,$A$1-$D209,1))))</f>
        <v>-6.7606214164922698E-2</v>
      </c>
      <c r="F209" s="3">
        <f t="array" aca="1" ref="F209" ca="1">IF(D209="","",STDEV(LN(OFFSET($B$3,$D209,0,$A$1-$D209,1)/OFFSET($B$3,0,0,$A$1-$D209,1))))</f>
        <v>0.44581280370768817</v>
      </c>
      <c r="G209" s="3">
        <f t="array" aca="1" ref="G209" ca="1">IF(D209="","",SKEW((((LN(OFFSET($B$3,$D209,0,$A$1-$D209,1)/OFFSET($B$3,0,0,$A$1-$D209,1)))-E209)/(F209))))</f>
        <v>-0.44599576039302674</v>
      </c>
      <c r="H209" s="3">
        <f t="array" aca="1" ref="H209" ca="1">IF(D209="","",KURT((((LN(OFFSET($B$3,$D209,0,$A$1-$D209,1)/OFFSET($B$3,0,0,$A$1-$D209,1)))-E209)/(F209))))+3</f>
        <v>3.758611347596883</v>
      </c>
      <c r="I209" s="3">
        <f t="array" aca="1" ref="I209" ca="1">IF(D209="","",STDEV(IF(LN(OFFSET($B$3,$D209,0,$A$1-$D209,1)/OFFSET($B$3,0,0,$A$1-$D209,1))&gt;E209,LN(OFFSET($B$3,$D209,0,$A$1-$D209,1)/OFFSET($B$3,0,0,$A$1-$D209,1)),"")))/F209</f>
        <v>0.56488451136376894</v>
      </c>
      <c r="J209" s="3">
        <f t="array" aca="1" ref="J209" ca="1">IF(D209="","",STDEV(IF(LN(OFFSET($B$3,$D209,0,$A$1-$D209,1)/OFFSET($B$3,0,0,$A$1-$D209,1))&lt;E209,LN(OFFSET($B$3,$D209,0,$A$1-$D209,1)/OFFSET($B$3,0,0,$A$1-$D209,1)),"")))/F209</f>
        <v>0.7835580031483883</v>
      </c>
    </row>
    <row r="210" spans="1:10" x14ac:dyDescent="0.3">
      <c r="A210" s="2">
        <v>42480</v>
      </c>
      <c r="B210" s="3">
        <v>3181.03</v>
      </c>
      <c r="D210" s="3">
        <f t="array" ref="D210">IF(D209="","",IF(D209+1&lt;=$D$1,D209+1,""))</f>
        <v>208</v>
      </c>
      <c r="E210" s="3">
        <f t="array" aca="1" ref="E210" ca="1">IF(D210="","",AVERAGE(LN(OFFSET($B$3,$D210,0,$A$1-$D210,1)/OFFSET($B$3,0,0,$A$1-$D210,1))))</f>
        <v>-6.7716793008541526E-2</v>
      </c>
      <c r="F210" s="3">
        <f t="array" aca="1" ref="F210" ca="1">IF(D210="","",STDEV(LN(OFFSET($B$3,$D210,0,$A$1-$D210,1)/OFFSET($B$3,0,0,$A$1-$D210,1))))</f>
        <v>0.44683246658320824</v>
      </c>
      <c r="G210" s="3">
        <f t="array" aca="1" ref="G210" ca="1">IF(D210="","",SKEW((((LN(OFFSET($B$3,$D210,0,$A$1-$D210,1)/OFFSET($B$3,0,0,$A$1-$D210,1)))-E210)/(F210))))</f>
        <v>-0.44810771987607873</v>
      </c>
      <c r="H210" s="3">
        <f t="array" aca="1" ref="H210" ca="1">IF(D210="","",KURT((((LN(OFFSET($B$3,$D210,0,$A$1-$D210,1)/OFFSET($B$3,0,0,$A$1-$D210,1)))-E210)/(F210))))+3</f>
        <v>3.7617668056308178</v>
      </c>
      <c r="I210" s="3">
        <f t="array" aca="1" ref="I210" ca="1">IF(D210="","",STDEV(IF(LN(OFFSET($B$3,$D210,0,$A$1-$D210,1)/OFFSET($B$3,0,0,$A$1-$D210,1))&gt;E210,LN(OFFSET($B$3,$D210,0,$A$1-$D210,1)/OFFSET($B$3,0,0,$A$1-$D210,1)),"")))/F210</f>
        <v>0.56442010443701962</v>
      </c>
      <c r="J210" s="3">
        <f t="array" aca="1" ref="J210" ca="1">IF(D210="","",STDEV(IF(LN(OFFSET($B$3,$D210,0,$A$1-$D210,1)/OFFSET($B$3,0,0,$A$1-$D210,1))&lt;E210,LN(OFFSET($B$3,$D210,0,$A$1-$D210,1)/OFFSET($B$3,0,0,$A$1-$D210,1)),"")))/F210</f>
        <v>0.78342988469277275</v>
      </c>
    </row>
    <row r="211" spans="1:10" x14ac:dyDescent="0.3">
      <c r="A211" s="2">
        <v>42479</v>
      </c>
      <c r="B211" s="3">
        <v>3238.3</v>
      </c>
      <c r="D211" s="3">
        <f t="array" ref="D211">IF(D210="","",IF(D210+1&lt;=$D$1,D210+1,""))</f>
        <v>209</v>
      </c>
      <c r="E211" s="3">
        <f t="array" aca="1" ref="E211" ca="1">IF(D211="","",AVERAGE(LN(OFFSET($B$3,$D211,0,$A$1-$D211,1)/OFFSET($B$3,0,0,$A$1-$D211,1))))</f>
        <v>-6.7838437124375567E-2</v>
      </c>
      <c r="F211" s="3">
        <f t="array" aca="1" ref="F211" ca="1">IF(D211="","",STDEV(LN(OFFSET($B$3,$D211,0,$A$1-$D211,1)/OFFSET($B$3,0,0,$A$1-$D211,1))))</f>
        <v>0.44783303533761881</v>
      </c>
      <c r="G211" s="3">
        <f t="array" aca="1" ref="G211" ca="1">IF(D211="","",SKEW((((LN(OFFSET($B$3,$D211,0,$A$1-$D211,1)/OFFSET($B$3,0,0,$A$1-$D211,1)))-E211)/(F211))))</f>
        <v>-0.4505193234581733</v>
      </c>
      <c r="H211" s="3">
        <f t="array" aca="1" ref="H211" ca="1">IF(D211="","",KURT((((LN(OFFSET($B$3,$D211,0,$A$1-$D211,1)/OFFSET($B$3,0,0,$A$1-$D211,1)))-E211)/(F211))))+3</f>
        <v>3.7628360729400478</v>
      </c>
      <c r="I211" s="3">
        <f t="array" aca="1" ref="I211" ca="1">IF(D211="","",STDEV(IF(LN(OFFSET($B$3,$D211,0,$A$1-$D211,1)/OFFSET($B$3,0,0,$A$1-$D211,1))&gt;E211,LN(OFFSET($B$3,$D211,0,$A$1-$D211,1)/OFFSET($B$3,0,0,$A$1-$D211,1)),"")))/F211</f>
        <v>0.56400745116810547</v>
      </c>
      <c r="J211" s="3">
        <f t="array" aca="1" ref="J211" ca="1">IF(D211="","",STDEV(IF(LN(OFFSET($B$3,$D211,0,$A$1-$D211,1)/OFFSET($B$3,0,0,$A$1-$D211,1))&lt;E211,LN(OFFSET($B$3,$D211,0,$A$1-$D211,1)/OFFSET($B$3,0,0,$A$1-$D211,1)),"")))/F211</f>
        <v>0.78405325133393544</v>
      </c>
    </row>
    <row r="212" spans="1:10" x14ac:dyDescent="0.3">
      <c r="A212" s="2">
        <v>42478</v>
      </c>
      <c r="B212" s="3">
        <v>3228.45</v>
      </c>
      <c r="D212" s="3">
        <f t="array" ref="D212">IF(D211="","",IF(D211+1&lt;=$D$1,D211+1,""))</f>
        <v>210</v>
      </c>
      <c r="E212" s="3">
        <f t="array" aca="1" ref="E212" ca="1">IF(D212="","",AVERAGE(LN(OFFSET($B$3,$D212,0,$A$1-$D212,1)/OFFSET($B$3,0,0,$A$1-$D212,1))))</f>
        <v>-6.7985813060521982E-2</v>
      </c>
      <c r="F212" s="3">
        <f t="array" aca="1" ref="F212" ca="1">IF(D212="","",STDEV(LN(OFFSET($B$3,$D212,0,$A$1-$D212,1)/OFFSET($B$3,0,0,$A$1-$D212,1))))</f>
        <v>0.44888522593247177</v>
      </c>
      <c r="G212" s="3">
        <f t="array" aca="1" ref="G212" ca="1">IF(D212="","",SKEW((((LN(OFFSET($B$3,$D212,0,$A$1-$D212,1)/OFFSET($B$3,0,0,$A$1-$D212,1)))-E212)/(F212))))</f>
        <v>-0.45263878475340064</v>
      </c>
      <c r="H212" s="3">
        <f t="array" aca="1" ref="H212" ca="1">IF(D212="","",KURT((((LN(OFFSET($B$3,$D212,0,$A$1-$D212,1)/OFFSET($B$3,0,0,$A$1-$D212,1)))-E212)/(F212))))+3</f>
        <v>3.7630748431619927</v>
      </c>
      <c r="I212" s="3">
        <f t="array" aca="1" ref="I212" ca="1">IF(D212="","",STDEV(IF(LN(OFFSET($B$3,$D212,0,$A$1-$D212,1)/OFFSET($B$3,0,0,$A$1-$D212,1))&gt;E212,LN(OFFSET($B$3,$D212,0,$A$1-$D212,1)/OFFSET($B$3,0,0,$A$1-$D212,1)),"")))/F212</f>
        <v>0.56363146393699892</v>
      </c>
      <c r="J212" s="3">
        <f t="array" aca="1" ref="J212" ca="1">IF(D212="","",STDEV(IF(LN(OFFSET($B$3,$D212,0,$A$1-$D212,1)/OFFSET($B$3,0,0,$A$1-$D212,1))&lt;E212,LN(OFFSET($B$3,$D212,0,$A$1-$D212,1)/OFFSET($B$3,0,0,$A$1-$D212,1)),"")))/F212</f>
        <v>0.78401086396235875</v>
      </c>
    </row>
    <row r="213" spans="1:10" x14ac:dyDescent="0.3">
      <c r="A213" s="2">
        <v>42475</v>
      </c>
      <c r="B213" s="3">
        <v>3272.21</v>
      </c>
      <c r="D213" s="3">
        <f t="array" ref="D213">IF(D212="","",IF(D212+1&lt;=$D$1,D212+1,""))</f>
        <v>211</v>
      </c>
      <c r="E213" s="3">
        <f t="array" aca="1" ref="E213" ca="1">IF(D213="","",AVERAGE(LN(OFFSET($B$3,$D213,0,$A$1-$D213,1)/OFFSET($B$3,0,0,$A$1-$D213,1))))</f>
        <v>-6.8137025635578025E-2</v>
      </c>
      <c r="F213" s="3">
        <f t="array" aca="1" ref="F213" ca="1">IF(D213="","",STDEV(LN(OFFSET($B$3,$D213,0,$A$1-$D213,1)/OFFSET($B$3,0,0,$A$1-$D213,1))))</f>
        <v>0.4499448756153509</v>
      </c>
      <c r="G213" s="3">
        <f t="array" aca="1" ref="G213" ca="1">IF(D213="","",SKEW((((LN(OFFSET($B$3,$D213,0,$A$1-$D213,1)/OFFSET($B$3,0,0,$A$1-$D213,1)))-E213)/(F213))))</f>
        <v>-0.45448922754937826</v>
      </c>
      <c r="H213" s="3">
        <f t="array" aca="1" ref="H213" ca="1">IF(D213="","",KURT((((LN(OFFSET($B$3,$D213,0,$A$1-$D213,1)/OFFSET($B$3,0,0,$A$1-$D213,1)))-E213)/(F213))))+3</f>
        <v>3.7636717887270161</v>
      </c>
      <c r="I213" s="3">
        <f t="array" aca="1" ref="I213" ca="1">IF(D213="","",STDEV(IF(LN(OFFSET($B$3,$D213,0,$A$1-$D213,1)/OFFSET($B$3,0,0,$A$1-$D213,1))&gt;E213,LN(OFFSET($B$3,$D213,0,$A$1-$D213,1)/OFFSET($B$3,0,0,$A$1-$D213,1)),"")))/F213</f>
        <v>0.56326519045535239</v>
      </c>
      <c r="J213" s="3">
        <f t="array" aca="1" ref="J213" ca="1">IF(D213="","",STDEV(IF(LN(OFFSET($B$3,$D213,0,$A$1-$D213,1)/OFFSET($B$3,0,0,$A$1-$D213,1))&lt;E213,LN(OFFSET($B$3,$D213,0,$A$1-$D213,1)/OFFSET($B$3,0,0,$A$1-$D213,1)),"")))/F213</f>
        <v>0.78315580244936023</v>
      </c>
    </row>
    <row r="214" spans="1:10" x14ac:dyDescent="0.3">
      <c r="A214" s="2">
        <v>42474</v>
      </c>
      <c r="B214" s="3">
        <v>3275.83</v>
      </c>
      <c r="D214" s="3">
        <f t="array" ref="D214">IF(D213="","",IF(D213+1&lt;=$D$1,D213+1,""))</f>
        <v>212</v>
      </c>
      <c r="E214" s="3">
        <f t="array" aca="1" ref="E214" ca="1">IF(D214="","",AVERAGE(LN(OFFSET($B$3,$D214,0,$A$1-$D214,1)/OFFSET($B$3,0,0,$A$1-$D214,1))))</f>
        <v>-6.8305285634901916E-2</v>
      </c>
      <c r="F214" s="3">
        <f t="array" aca="1" ref="F214" ca="1">IF(D214="","",STDEV(LN(OFFSET($B$3,$D214,0,$A$1-$D214,1)/OFFSET($B$3,0,0,$A$1-$D214,1))))</f>
        <v>0.45102989302036056</v>
      </c>
      <c r="G214" s="3">
        <f t="array" aca="1" ref="G214" ca="1">IF(D214="","",SKEW((((LN(OFFSET($B$3,$D214,0,$A$1-$D214,1)/OFFSET($B$3,0,0,$A$1-$D214,1)))-E214)/(F214))))</f>
        <v>-0.45671892336152548</v>
      </c>
      <c r="H214" s="3">
        <f t="array" aca="1" ref="H214" ca="1">IF(D214="","",KURT((((LN(OFFSET($B$3,$D214,0,$A$1-$D214,1)/OFFSET($B$3,0,0,$A$1-$D214,1)))-E214)/(F214))))+3</f>
        <v>3.7643835416867235</v>
      </c>
      <c r="I214" s="3">
        <f t="array" aca="1" ref="I214" ca="1">IF(D214="","",STDEV(IF(LN(OFFSET($B$3,$D214,0,$A$1-$D214,1)/OFFSET($B$3,0,0,$A$1-$D214,1))&gt;E214,LN(OFFSET($B$3,$D214,0,$A$1-$D214,1)/OFFSET($B$3,0,0,$A$1-$D214,1)),"")))/F214</f>
        <v>0.56273269107266066</v>
      </c>
      <c r="J214" s="3">
        <f t="array" aca="1" ref="J214" ca="1">IF(D214="","",STDEV(IF(LN(OFFSET($B$3,$D214,0,$A$1-$D214,1)/OFFSET($B$3,0,0,$A$1-$D214,1))&lt;E214,LN(OFFSET($B$3,$D214,0,$A$1-$D214,1)/OFFSET($B$3,0,0,$A$1-$D214,1)),"")))/F214</f>
        <v>0.78512191005818732</v>
      </c>
    </row>
    <row r="215" spans="1:10" x14ac:dyDescent="0.3">
      <c r="A215" s="2">
        <v>42473</v>
      </c>
      <c r="B215" s="3">
        <v>3261.38</v>
      </c>
      <c r="D215" s="3">
        <f t="array" ref="D215">IF(D214="","",IF(D214+1&lt;=$D$1,D214+1,""))</f>
        <v>213</v>
      </c>
      <c r="E215" s="3">
        <f t="array" aca="1" ref="E215" ca="1">IF(D215="","",AVERAGE(LN(OFFSET($B$3,$D215,0,$A$1-$D215,1)/OFFSET($B$3,0,0,$A$1-$D215,1))))</f>
        <v>-6.8476485649043586E-2</v>
      </c>
      <c r="F215" s="3">
        <f t="array" aca="1" ref="F215" ca="1">IF(D215="","",STDEV(LN(OFFSET($B$3,$D215,0,$A$1-$D215,1)/OFFSET($B$3,0,0,$A$1-$D215,1))))</f>
        <v>0.45210544992072893</v>
      </c>
      <c r="G215" s="3">
        <f t="array" aca="1" ref="G215" ca="1">IF(D215="","",SKEW((((LN(OFFSET($B$3,$D215,0,$A$1-$D215,1)/OFFSET($B$3,0,0,$A$1-$D215,1)))-E215)/(F215))))</f>
        <v>-0.45894276032433295</v>
      </c>
      <c r="H215" s="3">
        <f t="array" aca="1" ref="H215" ca="1">IF(D215="","",KURT((((LN(OFFSET($B$3,$D215,0,$A$1-$D215,1)/OFFSET($B$3,0,0,$A$1-$D215,1)))-E215)/(F215))))+3</f>
        <v>3.7657228926643187</v>
      </c>
      <c r="I215" s="3">
        <f t="array" aca="1" ref="I215" ca="1">IF(D215="","",STDEV(IF(LN(OFFSET($B$3,$D215,0,$A$1-$D215,1)/OFFSET($B$3,0,0,$A$1-$D215,1))&gt;E215,LN(OFFSET($B$3,$D215,0,$A$1-$D215,1)/OFFSET($B$3,0,0,$A$1-$D215,1)),"")))/F215</f>
        <v>0.56232287699354966</v>
      </c>
      <c r="J215" s="3">
        <f t="array" aca="1" ref="J215" ca="1">IF(D215="","",STDEV(IF(LN(OFFSET($B$3,$D215,0,$A$1-$D215,1)/OFFSET($B$3,0,0,$A$1-$D215,1))&lt;E215,LN(OFFSET($B$3,$D215,0,$A$1-$D215,1)/OFFSET($B$3,0,0,$A$1-$D215,1)),"")))/F215</f>
        <v>0.7845639065881258</v>
      </c>
    </row>
    <row r="216" spans="1:10" x14ac:dyDescent="0.3">
      <c r="A216" s="2">
        <v>42472</v>
      </c>
      <c r="B216" s="3">
        <v>3218.45</v>
      </c>
      <c r="D216" s="3">
        <f t="array" ref="D216">IF(D215="","",IF(D215+1&lt;=$D$1,D215+1,""))</f>
        <v>214</v>
      </c>
      <c r="E216" s="3">
        <f t="array" aca="1" ref="E216" ca="1">IF(D216="","",AVERAGE(LN(OFFSET($B$3,$D216,0,$A$1-$D216,1)/OFFSET($B$3,0,0,$A$1-$D216,1))))</f>
        <v>-6.8634859167821791E-2</v>
      </c>
      <c r="F216" s="3">
        <f t="array" aca="1" ref="F216" ca="1">IF(D216="","",STDEV(LN(OFFSET($B$3,$D216,0,$A$1-$D216,1)/OFFSET($B$3,0,0,$A$1-$D216,1))))</f>
        <v>0.45318662596964659</v>
      </c>
      <c r="G216" s="3">
        <f t="array" aca="1" ref="G216" ca="1">IF(D216="","",SKEW((((LN(OFFSET($B$3,$D216,0,$A$1-$D216,1)/OFFSET($B$3,0,0,$A$1-$D216,1)))-E216)/(F216))))</f>
        <v>-0.46092837951229143</v>
      </c>
      <c r="H216" s="3">
        <f t="array" aca="1" ref="H216" ca="1">IF(D216="","",KURT((((LN(OFFSET($B$3,$D216,0,$A$1-$D216,1)/OFFSET($B$3,0,0,$A$1-$D216,1)))-E216)/(F216))))+3</f>
        <v>3.7676069248251252</v>
      </c>
      <c r="I216" s="3">
        <f t="array" aca="1" ref="I216" ca="1">IF(D216="","",STDEV(IF(LN(OFFSET($B$3,$D216,0,$A$1-$D216,1)/OFFSET($B$3,0,0,$A$1-$D216,1))&gt;E216,LN(OFFSET($B$3,$D216,0,$A$1-$D216,1)/OFFSET($B$3,0,0,$A$1-$D216,1)),"")))/F216</f>
        <v>0.56176616803883039</v>
      </c>
      <c r="J216" s="3">
        <f t="array" aca="1" ref="J216" ca="1">IF(D216="","",STDEV(IF(LN(OFFSET($B$3,$D216,0,$A$1-$D216,1)/OFFSET($B$3,0,0,$A$1-$D216,1))&lt;E216,LN(OFFSET($B$3,$D216,0,$A$1-$D216,1)/OFFSET($B$3,0,0,$A$1-$D216,1)),"")))/F216</f>
        <v>0.78780637649480778</v>
      </c>
    </row>
    <row r="217" spans="1:10" x14ac:dyDescent="0.3">
      <c r="A217" s="2">
        <v>42471</v>
      </c>
      <c r="B217" s="3">
        <v>3230.1</v>
      </c>
      <c r="D217" s="3">
        <f t="array" ref="D217">IF(D216="","",IF(D216+1&lt;=$D$1,D216+1,""))</f>
        <v>215</v>
      </c>
      <c r="E217" s="3">
        <f t="array" aca="1" ref="E217" ca="1">IF(D217="","",AVERAGE(LN(OFFSET($B$3,$D217,0,$A$1-$D217,1)/OFFSET($B$3,0,0,$A$1-$D217,1))))</f>
        <v>-6.8785654947833327E-2</v>
      </c>
      <c r="F217" s="3">
        <f t="array" aca="1" ref="F217" ca="1">IF(D217="","",STDEV(LN(OFFSET($B$3,$D217,0,$A$1-$D217,1)/OFFSET($B$3,0,0,$A$1-$D217,1))))</f>
        <v>0.45425546052235316</v>
      </c>
      <c r="G217" s="3">
        <f t="array" aca="1" ref="G217" ca="1">IF(D217="","",SKEW((((LN(OFFSET($B$3,$D217,0,$A$1-$D217,1)/OFFSET($B$3,0,0,$A$1-$D217,1)))-E217)/(F217))))</f>
        <v>-0.46356382759447556</v>
      </c>
      <c r="H217" s="3">
        <f t="array" aca="1" ref="H217" ca="1">IF(D217="","",KURT((((LN(OFFSET($B$3,$D217,0,$A$1-$D217,1)/OFFSET($B$3,0,0,$A$1-$D217,1)))-E217)/(F217))))+3</f>
        <v>3.7710451811309706</v>
      </c>
      <c r="I217" s="3">
        <f t="array" aca="1" ref="I217" ca="1">IF(D217="","",STDEV(IF(LN(OFFSET($B$3,$D217,0,$A$1-$D217,1)/OFFSET($B$3,0,0,$A$1-$D217,1))&gt;E217,LN(OFFSET($B$3,$D217,0,$A$1-$D217,1)/OFFSET($B$3,0,0,$A$1-$D217,1)),"")))/F217</f>
        <v>0.56140460134033843</v>
      </c>
      <c r="J217" s="3">
        <f t="array" aca="1" ref="J217" ca="1">IF(D217="","",STDEV(IF(LN(OFFSET($B$3,$D217,0,$A$1-$D217,1)/OFFSET($B$3,0,0,$A$1-$D217,1))&lt;E217,LN(OFFSET($B$3,$D217,0,$A$1-$D217,1)/OFFSET($B$3,0,0,$A$1-$D217,1)),"")))/F217</f>
        <v>0.78911276792833718</v>
      </c>
    </row>
    <row r="218" spans="1:10" x14ac:dyDescent="0.3">
      <c r="A218" s="2">
        <v>42468</v>
      </c>
      <c r="B218" s="3">
        <v>3173.09</v>
      </c>
      <c r="D218" s="3">
        <f t="array" ref="D218">IF(D217="","",IF(D217+1&lt;=$D$1,D217+1,""))</f>
        <v>216</v>
      </c>
      <c r="E218" s="3">
        <f t="array" aca="1" ref="E218" ca="1">IF(D218="","",AVERAGE(LN(OFFSET($B$3,$D218,0,$A$1-$D218,1)/OFFSET($B$3,0,0,$A$1-$D218,1))))</f>
        <v>-6.8922662863422912E-2</v>
      </c>
      <c r="F218" s="3">
        <f t="array" aca="1" ref="F218" ca="1">IF(D218="","",STDEV(LN(OFFSET($B$3,$D218,0,$A$1-$D218,1)/OFFSET($B$3,0,0,$A$1-$D218,1))))</f>
        <v>0.45528795352790818</v>
      </c>
      <c r="G218" s="3">
        <f t="array" aca="1" ref="G218" ca="1">IF(D218="","",SKEW((((LN(OFFSET($B$3,$D218,0,$A$1-$D218,1)/OFFSET($B$3,0,0,$A$1-$D218,1)))-E218)/(F218))))</f>
        <v>-0.46645728643124151</v>
      </c>
      <c r="H218" s="3">
        <f t="array" aca="1" ref="H218" ca="1">IF(D218="","",KURT((((LN(OFFSET($B$3,$D218,0,$A$1-$D218,1)/OFFSET($B$3,0,0,$A$1-$D218,1)))-E218)/(F218))))+3</f>
        <v>3.7745444707788685</v>
      </c>
      <c r="I218" s="3">
        <f t="array" aca="1" ref="I218" ca="1">IF(D218="","",STDEV(IF(LN(OFFSET($B$3,$D218,0,$A$1-$D218,1)/OFFSET($B$3,0,0,$A$1-$D218,1))&gt;E218,LN(OFFSET($B$3,$D218,0,$A$1-$D218,1)/OFFSET($B$3,0,0,$A$1-$D218,1)),"")))/F218</f>
        <v>0.56092226984977989</v>
      </c>
      <c r="J218" s="3">
        <f t="array" aca="1" ref="J218" ca="1">IF(D218="","",STDEV(IF(LN(OFFSET($B$3,$D218,0,$A$1-$D218,1)/OFFSET($B$3,0,0,$A$1-$D218,1))&lt;E218,LN(OFFSET($B$3,$D218,0,$A$1-$D218,1)/OFFSET($B$3,0,0,$A$1-$D218,1)),"")))/F218</f>
        <v>0.79009408097420453</v>
      </c>
    </row>
    <row r="219" spans="1:10" x14ac:dyDescent="0.3">
      <c r="A219" s="2">
        <v>42467</v>
      </c>
      <c r="B219" s="3">
        <v>3209.29</v>
      </c>
      <c r="D219" s="3">
        <f t="array" ref="D219">IF(D218="","",IF(D218+1&lt;=$D$1,D218+1,""))</f>
        <v>217</v>
      </c>
      <c r="E219" s="3">
        <f t="array" aca="1" ref="E219" ca="1">IF(D219="","",AVERAGE(LN(OFFSET($B$3,$D219,0,$A$1-$D219,1)/OFFSET($B$3,0,0,$A$1-$D219,1))))</f>
        <v>-6.9066520120976985E-2</v>
      </c>
      <c r="F219" s="3">
        <f t="array" aca="1" ref="F219" ca="1">IF(D219="","",STDEV(LN(OFFSET($B$3,$D219,0,$A$1-$D219,1)/OFFSET($B$3,0,0,$A$1-$D219,1))))</f>
        <v>0.45632122407260584</v>
      </c>
      <c r="G219" s="3">
        <f t="array" aca="1" ref="G219" ca="1">IF(D219="","",SKEW((((LN(OFFSET($B$3,$D219,0,$A$1-$D219,1)/OFFSET($B$3,0,0,$A$1-$D219,1)))-E219)/(F219))))</f>
        <v>-0.46975228026360139</v>
      </c>
      <c r="H219" s="3">
        <f t="array" aca="1" ref="H219" ca="1">IF(D219="","",KURT((((LN(OFFSET($B$3,$D219,0,$A$1-$D219,1)/OFFSET($B$3,0,0,$A$1-$D219,1)))-E219)/(F219))))+3</f>
        <v>3.7770075143117743</v>
      </c>
      <c r="I219" s="3">
        <f t="array" aca="1" ref="I219" ca="1">IF(D219="","",STDEV(IF(LN(OFFSET($B$3,$D219,0,$A$1-$D219,1)/OFFSET($B$3,0,0,$A$1-$D219,1))&gt;E219,LN(OFFSET($B$3,$D219,0,$A$1-$D219,1)/OFFSET($B$3,0,0,$A$1-$D219,1)),"")))/F219</f>
        <v>0.5604648360838268</v>
      </c>
      <c r="J219" s="3">
        <f t="array" aca="1" ref="J219" ca="1">IF(D219="","",STDEV(IF(LN(OFFSET($B$3,$D219,0,$A$1-$D219,1)/OFFSET($B$3,0,0,$A$1-$D219,1))&lt;E219,LN(OFFSET($B$3,$D219,0,$A$1-$D219,1)/OFFSET($B$3,0,0,$A$1-$D219,1)),"")))/F219</f>
        <v>0.79119527176435533</v>
      </c>
    </row>
    <row r="220" spans="1:10" x14ac:dyDescent="0.3">
      <c r="A220" s="2">
        <v>42466</v>
      </c>
      <c r="B220" s="3">
        <v>3257.53</v>
      </c>
      <c r="D220" s="3">
        <f t="array" ref="D220">IF(D219="","",IF(D219+1&lt;=$D$1,D219+1,""))</f>
        <v>218</v>
      </c>
      <c r="E220" s="3">
        <f t="array" aca="1" ref="E220" ca="1">IF(D220="","",AVERAGE(LN(OFFSET($B$3,$D220,0,$A$1-$D220,1)/OFFSET($B$3,0,0,$A$1-$D220,1))))</f>
        <v>-6.9202037347923365E-2</v>
      </c>
      <c r="F220" s="3">
        <f t="array" aca="1" ref="F220" ca="1">IF(D220="","",STDEV(LN(OFFSET($B$3,$D220,0,$A$1-$D220,1)/OFFSET($B$3,0,0,$A$1-$D220,1))))</f>
        <v>0.45735027774427262</v>
      </c>
      <c r="G220" s="3">
        <f t="array" aca="1" ref="G220" ca="1">IF(D220="","",SKEW((((LN(OFFSET($B$3,$D220,0,$A$1-$D220,1)/OFFSET($B$3,0,0,$A$1-$D220,1)))-E220)/(F220))))</f>
        <v>-0.47262083447276099</v>
      </c>
      <c r="H220" s="3">
        <f t="array" aca="1" ref="H220" ca="1">IF(D220="","",KURT((((LN(OFFSET($B$3,$D220,0,$A$1-$D220,1)/OFFSET($B$3,0,0,$A$1-$D220,1)))-E220)/(F220))))+3</f>
        <v>3.7798249701228626</v>
      </c>
      <c r="I220" s="3">
        <f t="array" aca="1" ref="I220" ca="1">IF(D220="","",STDEV(IF(LN(OFFSET($B$3,$D220,0,$A$1-$D220,1)/OFFSET($B$3,0,0,$A$1-$D220,1))&gt;E220,LN(OFFSET($B$3,$D220,0,$A$1-$D220,1)/OFFSET($B$3,0,0,$A$1-$D220,1)),"")))/F220</f>
        <v>0.56021886311246427</v>
      </c>
      <c r="J220" s="3">
        <f t="array" aca="1" ref="J220" ca="1">IF(D220="","",STDEV(IF(LN(OFFSET($B$3,$D220,0,$A$1-$D220,1)/OFFSET($B$3,0,0,$A$1-$D220,1))&lt;E220,LN(OFFSET($B$3,$D220,0,$A$1-$D220,1)/OFFSET($B$3,0,0,$A$1-$D220,1)),"")))/F220</f>
        <v>0.79048290543592337</v>
      </c>
    </row>
    <row r="221" spans="1:10" x14ac:dyDescent="0.3">
      <c r="A221" s="2">
        <v>42465</v>
      </c>
      <c r="B221" s="3">
        <v>3270.7</v>
      </c>
      <c r="D221" s="3">
        <f t="array" ref="D221">IF(D220="","",IF(D220+1&lt;=$D$1,D220+1,""))</f>
        <v>219</v>
      </c>
      <c r="E221" s="3">
        <f t="array" aca="1" ref="E221" ca="1">IF(D221="","",AVERAGE(LN(OFFSET($B$3,$D221,0,$A$1-$D221,1)/OFFSET($B$3,0,0,$A$1-$D221,1))))</f>
        <v>-6.9333336373286286E-2</v>
      </c>
      <c r="F221" s="3">
        <f t="array" aca="1" ref="F221" ca="1">IF(D221="","",STDEV(LN(OFFSET($B$3,$D221,0,$A$1-$D221,1)/OFFSET($B$3,0,0,$A$1-$D221,1))))</f>
        <v>0.45837107406633776</v>
      </c>
      <c r="G221" s="3">
        <f t="array" aca="1" ref="G221" ca="1">IF(D221="","",SKEW((((LN(OFFSET($B$3,$D221,0,$A$1-$D221,1)/OFFSET($B$3,0,0,$A$1-$D221,1)))-E221)/(F221))))</f>
        <v>-0.47578875054544523</v>
      </c>
      <c r="H221" s="3">
        <f t="array" aca="1" ref="H221" ca="1">IF(D221="","",KURT((((LN(OFFSET($B$3,$D221,0,$A$1-$D221,1)/OFFSET($B$3,0,0,$A$1-$D221,1)))-E221)/(F221))))+3</f>
        <v>3.7828549674799699</v>
      </c>
      <c r="I221" s="3">
        <f t="array" aca="1" ref="I221" ca="1">IF(D221="","",STDEV(IF(LN(OFFSET($B$3,$D221,0,$A$1-$D221,1)/OFFSET($B$3,0,0,$A$1-$D221,1))&gt;E221,LN(OFFSET($B$3,$D221,0,$A$1-$D221,1)/OFFSET($B$3,0,0,$A$1-$D221,1)),"")))/F221</f>
        <v>0.56005277197539061</v>
      </c>
      <c r="J221" s="3">
        <f t="array" aca="1" ref="J221" ca="1">IF(D221="","",STDEV(IF(LN(OFFSET($B$3,$D221,0,$A$1-$D221,1)/OFFSET($B$3,0,0,$A$1-$D221,1))&lt;E221,LN(OFFSET($B$3,$D221,0,$A$1-$D221,1)/OFFSET($B$3,0,0,$A$1-$D221,1)),"")))/F221</f>
        <v>0.78981843354316672</v>
      </c>
    </row>
    <row r="222" spans="1:10" x14ac:dyDescent="0.3">
      <c r="A222" s="2">
        <v>42464</v>
      </c>
      <c r="B222" s="3">
        <v>3221.9</v>
      </c>
      <c r="D222" s="3">
        <f t="array" ref="D222">IF(D221="","",IF(D221+1&lt;=$D$1,D221+1,""))</f>
        <v>220</v>
      </c>
      <c r="E222" s="3">
        <f t="array" aca="1" ref="E222" ca="1">IF(D222="","",AVERAGE(LN(OFFSET($B$3,$D222,0,$A$1-$D222,1)/OFFSET($B$3,0,0,$A$1-$D222,1))))</f>
        <v>-6.9448465757056807E-2</v>
      </c>
      <c r="F222" s="3">
        <f t="array" aca="1" ref="F222" ca="1">IF(D222="","",STDEV(LN(OFFSET($B$3,$D222,0,$A$1-$D222,1)/OFFSET($B$3,0,0,$A$1-$D222,1))))</f>
        <v>0.45934972136134827</v>
      </c>
      <c r="G222" s="3">
        <f t="array" aca="1" ref="G222" ca="1">IF(D222="","",SKEW((((LN(OFFSET($B$3,$D222,0,$A$1-$D222,1)/OFFSET($B$3,0,0,$A$1-$D222,1)))-E222)/(F222))))</f>
        <v>-0.47893150523542749</v>
      </c>
      <c r="H222" s="3">
        <f t="array" aca="1" ref="H222" ca="1">IF(D222="","",KURT((((LN(OFFSET($B$3,$D222,0,$A$1-$D222,1)/OFFSET($B$3,0,0,$A$1-$D222,1)))-E222)/(F222))))+3</f>
        <v>3.7853630802843896</v>
      </c>
      <c r="I222" s="3">
        <f t="array" aca="1" ref="I222" ca="1">IF(D222="","",STDEV(IF(LN(OFFSET($B$3,$D222,0,$A$1-$D222,1)/OFFSET($B$3,0,0,$A$1-$D222,1))&gt;E222,LN(OFFSET($B$3,$D222,0,$A$1-$D222,1)/OFFSET($B$3,0,0,$A$1-$D222,1)),"")))/F222</f>
        <v>0.55969156779273499</v>
      </c>
      <c r="J222" s="3">
        <f t="array" aca="1" ref="J222" ca="1">IF(D222="","",STDEV(IF(LN(OFFSET($B$3,$D222,0,$A$1-$D222,1)/OFFSET($B$3,0,0,$A$1-$D222,1))&lt;E222,LN(OFFSET($B$3,$D222,0,$A$1-$D222,1)/OFFSET($B$3,0,0,$A$1-$D222,1)),"")))/F222</f>
        <v>0.79067942629057153</v>
      </c>
    </row>
    <row r="223" spans="1:10" x14ac:dyDescent="0.3">
      <c r="A223" s="2">
        <v>42461</v>
      </c>
      <c r="B223" s="3">
        <v>3221.9</v>
      </c>
      <c r="D223" s="3">
        <f t="array" ref="D223">IF(D222="","",IF(D222+1&lt;=$D$1,D222+1,""))</f>
        <v>221</v>
      </c>
      <c r="E223" s="3">
        <f t="array" aca="1" ref="E223" ca="1">IF(D223="","",AVERAGE(LN(OFFSET($B$3,$D223,0,$A$1-$D223,1)/OFFSET($B$3,0,0,$A$1-$D223,1))))</f>
        <v>-6.9551483927769775E-2</v>
      </c>
      <c r="F223" s="3">
        <f t="array" aca="1" ref="F223" ca="1">IF(D223="","",STDEV(LN(OFFSET($B$3,$D223,0,$A$1-$D223,1)/OFFSET($B$3,0,0,$A$1-$D223,1))))</f>
        <v>0.46027297369461695</v>
      </c>
      <c r="G223" s="3">
        <f t="array" aca="1" ref="G223" ca="1">IF(D223="","",SKEW((((LN(OFFSET($B$3,$D223,0,$A$1-$D223,1)/OFFSET($B$3,0,0,$A$1-$D223,1)))-E223)/(F223))))</f>
        <v>-0.4819293114181411</v>
      </c>
      <c r="H223" s="3">
        <f t="array" aca="1" ref="H223" ca="1">IF(D223="","",KURT((((LN(OFFSET($B$3,$D223,0,$A$1-$D223,1)/OFFSET($B$3,0,0,$A$1-$D223,1)))-E223)/(F223))))+3</f>
        <v>3.7876643697221133</v>
      </c>
      <c r="I223" s="3">
        <f t="array" aca="1" ref="I223" ca="1">IF(D223="","",STDEV(IF(LN(OFFSET($B$3,$D223,0,$A$1-$D223,1)/OFFSET($B$3,0,0,$A$1-$D223,1))&gt;E223,LN(OFFSET($B$3,$D223,0,$A$1-$D223,1)/OFFSET($B$3,0,0,$A$1-$D223,1)),"")))/F223</f>
        <v>0.5593147235718573</v>
      </c>
      <c r="J223" s="3">
        <f t="array" aca="1" ref="J223" ca="1">IF(D223="","",STDEV(IF(LN(OFFSET($B$3,$D223,0,$A$1-$D223,1)/OFFSET($B$3,0,0,$A$1-$D223,1))&lt;E223,LN(OFFSET($B$3,$D223,0,$A$1-$D223,1)/OFFSET($B$3,0,0,$A$1-$D223,1)),"")))/F223</f>
        <v>0.79317139801097236</v>
      </c>
    </row>
    <row r="224" spans="1:10" x14ac:dyDescent="0.3">
      <c r="A224" s="2">
        <v>42460</v>
      </c>
      <c r="B224" s="3">
        <v>3218.09</v>
      </c>
      <c r="D224" s="3">
        <f t="array" ref="D224">IF(D223="","",IF(D223+1&lt;=$D$1,D223+1,""))</f>
        <v>222</v>
      </c>
      <c r="E224" s="3">
        <f t="array" aca="1" ref="E224" ca="1">IF(D224="","",AVERAGE(LN(OFFSET($B$3,$D224,0,$A$1-$D224,1)/OFFSET($B$3,0,0,$A$1-$D224,1))))</f>
        <v>-6.9652898741363989E-2</v>
      </c>
      <c r="F224" s="3">
        <f t="array" aca="1" ref="F224" ca="1">IF(D224="","",STDEV(LN(OFFSET($B$3,$D224,0,$A$1-$D224,1)/OFFSET($B$3,0,0,$A$1-$D224,1))))</f>
        <v>0.46117041806806691</v>
      </c>
      <c r="G224" s="3">
        <f t="array" aca="1" ref="G224" ca="1">IF(D224="","",SKEW((((LN(OFFSET($B$3,$D224,0,$A$1-$D224,1)/OFFSET($B$3,0,0,$A$1-$D224,1)))-E224)/(F224))))</f>
        <v>-0.48457145387571671</v>
      </c>
      <c r="H224" s="3">
        <f t="array" aca="1" ref="H224" ca="1">IF(D224="","",KURT((((LN(OFFSET($B$3,$D224,0,$A$1-$D224,1)/OFFSET($B$3,0,0,$A$1-$D224,1)))-E224)/(F224))))+3</f>
        <v>3.7914971760500524</v>
      </c>
      <c r="I224" s="3">
        <f t="array" aca="1" ref="I224" ca="1">IF(D224="","",STDEV(IF(LN(OFFSET($B$3,$D224,0,$A$1-$D224,1)/OFFSET($B$3,0,0,$A$1-$D224,1))&gt;E224,LN(OFFSET($B$3,$D224,0,$A$1-$D224,1)/OFFSET($B$3,0,0,$A$1-$D224,1)),"")))/F224</f>
        <v>0.55899558559480222</v>
      </c>
      <c r="J224" s="3">
        <f t="array" aca="1" ref="J224" ca="1">IF(D224="","",STDEV(IF(LN(OFFSET($B$3,$D224,0,$A$1-$D224,1)/OFFSET($B$3,0,0,$A$1-$D224,1))&lt;E224,LN(OFFSET($B$3,$D224,0,$A$1-$D224,1)/OFFSET($B$3,0,0,$A$1-$D224,1)),"")))/F224</f>
        <v>0.79501038647491595</v>
      </c>
    </row>
    <row r="225" spans="1:10" x14ac:dyDescent="0.3">
      <c r="A225" s="2">
        <v>42459</v>
      </c>
      <c r="B225" s="3">
        <v>3216.27</v>
      </c>
      <c r="D225" s="3">
        <f t="array" ref="D225">IF(D224="","",IF(D224+1&lt;=$D$1,D224+1,""))</f>
        <v>223</v>
      </c>
      <c r="E225" s="3">
        <f t="array" aca="1" ref="E225" ca="1">IF(D225="","",AVERAGE(LN(OFFSET($B$3,$D225,0,$A$1-$D225,1)/OFFSET($B$3,0,0,$A$1-$D225,1))))</f>
        <v>-6.9749573280380672E-2</v>
      </c>
      <c r="F225" s="3">
        <f t="array" aca="1" ref="F225" ca="1">IF(D225="","",STDEV(LN(OFFSET($B$3,$D225,0,$A$1-$D225,1)/OFFSET($B$3,0,0,$A$1-$D225,1))))</f>
        <v>0.4620459326876753</v>
      </c>
      <c r="G225" s="3">
        <f t="array" aca="1" ref="G225" ca="1">IF(D225="","",SKEW((((LN(OFFSET($B$3,$D225,0,$A$1-$D225,1)/OFFSET($B$3,0,0,$A$1-$D225,1)))-E225)/(F225))))</f>
        <v>-0.48675301385310887</v>
      </c>
      <c r="H225" s="3">
        <f t="array" aca="1" ref="H225" ca="1">IF(D225="","",KURT((((LN(OFFSET($B$3,$D225,0,$A$1-$D225,1)/OFFSET($B$3,0,0,$A$1-$D225,1)))-E225)/(F225))))+3</f>
        <v>3.7962786044372261</v>
      </c>
      <c r="I225" s="3">
        <f t="array" aca="1" ref="I225" ca="1">IF(D225="","",STDEV(IF(LN(OFFSET($B$3,$D225,0,$A$1-$D225,1)/OFFSET($B$3,0,0,$A$1-$D225,1))&gt;E225,LN(OFFSET($B$3,$D225,0,$A$1-$D225,1)/OFFSET($B$3,0,0,$A$1-$D225,1)),"")))/F225</f>
        <v>0.55886863939757103</v>
      </c>
      <c r="J225" s="3">
        <f t="array" aca="1" ref="J225" ca="1">IF(D225="","",STDEV(IF(LN(OFFSET($B$3,$D225,0,$A$1-$D225,1)/OFFSET($B$3,0,0,$A$1-$D225,1))&lt;E225,LN(OFFSET($B$3,$D225,0,$A$1-$D225,1)/OFFSET($B$3,0,0,$A$1-$D225,1)),"")))/F225</f>
        <v>0.79545306289477702</v>
      </c>
    </row>
    <row r="226" spans="1:10" x14ac:dyDescent="0.3">
      <c r="A226" s="2">
        <v>42458</v>
      </c>
      <c r="B226" s="3">
        <v>3135.41</v>
      </c>
      <c r="D226" s="3">
        <f t="array" ref="D226">IF(D225="","",IF(D225+1&lt;=$D$1,D225+1,""))</f>
        <v>224</v>
      </c>
      <c r="E226" s="3">
        <f t="array" aca="1" ref="E226" ca="1">IF(D226="","",AVERAGE(LN(OFFSET($B$3,$D226,0,$A$1-$D226,1)/OFFSET($B$3,0,0,$A$1-$D226,1))))</f>
        <v>-6.9874920886963968E-2</v>
      </c>
      <c r="F226" s="3">
        <f t="array" aca="1" ref="F226" ca="1">IF(D226="","",STDEV(LN(OFFSET($B$3,$D226,0,$A$1-$D226,1)/OFFSET($B$3,0,0,$A$1-$D226,1))))</f>
        <v>0.4629836807235973</v>
      </c>
      <c r="G226" s="3">
        <f t="array" aca="1" ref="G226" ca="1">IF(D226="","",SKEW((((LN(OFFSET($B$3,$D226,0,$A$1-$D226,1)/OFFSET($B$3,0,0,$A$1-$D226,1)))-E226)/(F226))))</f>
        <v>-0.48938593047289281</v>
      </c>
      <c r="H226" s="3">
        <f t="array" aca="1" ref="H226" ca="1">IF(D226="","",KURT((((LN(OFFSET($B$3,$D226,0,$A$1-$D226,1)/OFFSET($B$3,0,0,$A$1-$D226,1)))-E226)/(F226))))+3</f>
        <v>3.8008325241242242</v>
      </c>
      <c r="I226" s="3">
        <f t="array" aca="1" ref="I226" ca="1">IF(D226="","",STDEV(IF(LN(OFFSET($B$3,$D226,0,$A$1-$D226,1)/OFFSET($B$3,0,0,$A$1-$D226,1))&gt;E226,LN(OFFSET($B$3,$D226,0,$A$1-$D226,1)/OFFSET($B$3,0,0,$A$1-$D226,1)),"")))/F226</f>
        <v>0.55852559431402815</v>
      </c>
      <c r="J226" s="3">
        <f t="array" aca="1" ref="J226" ca="1">IF(D226="","",STDEV(IF(LN(OFFSET($B$3,$D226,0,$A$1-$D226,1)/OFFSET($B$3,0,0,$A$1-$D226,1))&lt;E226,LN(OFFSET($B$3,$D226,0,$A$1-$D226,1)/OFFSET($B$3,0,0,$A$1-$D226,1)),"")))/F226</f>
        <v>0.79561716683472661</v>
      </c>
    </row>
    <row r="227" spans="1:10" x14ac:dyDescent="0.3">
      <c r="A227" s="2">
        <v>42457</v>
      </c>
      <c r="B227" s="3">
        <v>3169.73</v>
      </c>
      <c r="D227" s="3">
        <f t="array" ref="D227">IF(D226="","",IF(D226+1&lt;=$D$1,D226+1,""))</f>
        <v>225</v>
      </c>
      <c r="E227" s="3">
        <f t="array" aca="1" ref="E227" ca="1">IF(D227="","",AVERAGE(LN(OFFSET($B$3,$D227,0,$A$1-$D227,1)/OFFSET($B$3,0,0,$A$1-$D227,1))))</f>
        <v>-6.9990791096912919E-2</v>
      </c>
      <c r="F227" s="3">
        <f t="array" aca="1" ref="F227" ca="1">IF(D227="","",STDEV(LN(OFFSET($B$3,$D227,0,$A$1-$D227,1)/OFFSET($B$3,0,0,$A$1-$D227,1))))</f>
        <v>0.46386910928954544</v>
      </c>
      <c r="G227" s="3">
        <f t="array" aca="1" ref="G227" ca="1">IF(D227="","",SKEW((((LN(OFFSET($B$3,$D227,0,$A$1-$D227,1)/OFFSET($B$3,0,0,$A$1-$D227,1)))-E227)/(F227))))</f>
        <v>-0.49212462946845753</v>
      </c>
      <c r="H227" s="3">
        <f t="array" aca="1" ref="H227" ca="1">IF(D227="","",KURT((((LN(OFFSET($B$3,$D227,0,$A$1-$D227,1)/OFFSET($B$3,0,0,$A$1-$D227,1)))-E227)/(F227))))+3</f>
        <v>3.8054897702269255</v>
      </c>
      <c r="I227" s="3">
        <f t="array" aca="1" ref="I227" ca="1">IF(D227="","",STDEV(IF(LN(OFFSET($B$3,$D227,0,$A$1-$D227,1)/OFFSET($B$3,0,0,$A$1-$D227,1))&gt;E227,LN(OFFSET($B$3,$D227,0,$A$1-$D227,1)/OFFSET($B$3,0,0,$A$1-$D227,1)),"")))/F227</f>
        <v>0.55831223194220236</v>
      </c>
      <c r="J227" s="3">
        <f t="array" aca="1" ref="J227" ca="1">IF(D227="","",STDEV(IF(LN(OFFSET($B$3,$D227,0,$A$1-$D227,1)/OFFSET($B$3,0,0,$A$1-$D227,1))&lt;E227,LN(OFFSET($B$3,$D227,0,$A$1-$D227,1)/OFFSET($B$3,0,0,$A$1-$D227,1)),"")))/F227</f>
        <v>0.79271845448415279</v>
      </c>
    </row>
    <row r="228" spans="1:10" x14ac:dyDescent="0.3">
      <c r="A228" s="2">
        <v>42454</v>
      </c>
      <c r="B228" s="3">
        <v>3197.82</v>
      </c>
      <c r="D228" s="3">
        <f t="array" ref="D228">IF(D227="","",IF(D227+1&lt;=$D$1,D227+1,""))</f>
        <v>226</v>
      </c>
      <c r="E228" s="3">
        <f t="array" aca="1" ref="E228" ca="1">IF(D228="","",AVERAGE(LN(OFFSET($B$3,$D228,0,$A$1-$D228,1)/OFFSET($B$3,0,0,$A$1-$D228,1))))</f>
        <v>-7.012161967808761E-2</v>
      </c>
      <c r="F228" s="3">
        <f t="array" aca="1" ref="F228" ca="1">IF(D228="","",STDEV(LN(OFFSET($B$3,$D228,0,$A$1-$D228,1)/OFFSET($B$3,0,0,$A$1-$D228,1))))</f>
        <v>0.46476982495767549</v>
      </c>
      <c r="G228" s="3">
        <f t="array" aca="1" ref="G228" ca="1">IF(D228="","",SKEW((((LN(OFFSET($B$3,$D228,0,$A$1-$D228,1)/OFFSET($B$3,0,0,$A$1-$D228,1)))-E228)/(F228))))</f>
        <v>-0.49522415301092609</v>
      </c>
      <c r="H228" s="3">
        <f t="array" aca="1" ref="H228" ca="1">IF(D228="","",KURT((((LN(OFFSET($B$3,$D228,0,$A$1-$D228,1)/OFFSET($B$3,0,0,$A$1-$D228,1)))-E228)/(F228))))+3</f>
        <v>3.8092486874649292</v>
      </c>
      <c r="I228" s="3">
        <f t="array" aca="1" ref="I228" ca="1">IF(D228="","",STDEV(IF(LN(OFFSET($B$3,$D228,0,$A$1-$D228,1)/OFFSET($B$3,0,0,$A$1-$D228,1))&gt;E228,LN(OFFSET($B$3,$D228,0,$A$1-$D228,1)/OFFSET($B$3,0,0,$A$1-$D228,1)),"")))/F228</f>
        <v>0.55798743625022762</v>
      </c>
      <c r="J228" s="3">
        <f t="array" aca="1" ref="J228" ca="1">IF(D228="","",STDEV(IF(LN(OFFSET($B$3,$D228,0,$A$1-$D228,1)/OFFSET($B$3,0,0,$A$1-$D228,1))&lt;E228,LN(OFFSET($B$3,$D228,0,$A$1-$D228,1)/OFFSET($B$3,0,0,$A$1-$D228,1)),"")))/F228</f>
        <v>0.79219947514134548</v>
      </c>
    </row>
    <row r="229" spans="1:10" x14ac:dyDescent="0.3">
      <c r="A229" s="2">
        <v>42453</v>
      </c>
      <c r="B229" s="3">
        <v>3181.85</v>
      </c>
      <c r="D229" s="3">
        <f t="array" ref="D229">IF(D228="","",IF(D228+1&lt;=$D$1,D228+1,""))</f>
        <v>227</v>
      </c>
      <c r="E229" s="3">
        <f t="array" aca="1" ref="E229" ca="1">IF(D229="","",AVERAGE(LN(OFFSET($B$3,$D229,0,$A$1-$D229,1)/OFFSET($B$3,0,0,$A$1-$D229,1))))</f>
        <v>-7.0244890707050506E-2</v>
      </c>
      <c r="F229" s="3">
        <f t="array" aca="1" ref="F229" ca="1">IF(D229="","",STDEV(LN(OFFSET($B$3,$D229,0,$A$1-$D229,1)/OFFSET($B$3,0,0,$A$1-$D229,1))))</f>
        <v>0.46565437857017233</v>
      </c>
      <c r="G229" s="3">
        <f t="array" aca="1" ref="G229" ca="1">IF(D229="","",SKEW((((LN(OFFSET($B$3,$D229,0,$A$1-$D229,1)/OFFSET($B$3,0,0,$A$1-$D229,1)))-E229)/(F229))))</f>
        <v>-0.4983236753084675</v>
      </c>
      <c r="H229" s="3">
        <f t="array" aca="1" ref="H229" ca="1">IF(D229="","",KURT((((LN(OFFSET($B$3,$D229,0,$A$1-$D229,1)/OFFSET($B$3,0,0,$A$1-$D229,1)))-E229)/(F229))))+3</f>
        <v>3.812815928023471</v>
      </c>
      <c r="I229" s="3">
        <f t="array" aca="1" ref="I229" ca="1">IF(D229="","",STDEV(IF(LN(OFFSET($B$3,$D229,0,$A$1-$D229,1)/OFFSET($B$3,0,0,$A$1-$D229,1))&gt;E229,LN(OFFSET($B$3,$D229,0,$A$1-$D229,1)/OFFSET($B$3,0,0,$A$1-$D229,1)),"")))/F229</f>
        <v>0.5576800004232938</v>
      </c>
      <c r="J229" s="3">
        <f t="array" aca="1" ref="J229" ca="1">IF(D229="","",STDEV(IF(LN(OFFSET($B$3,$D229,0,$A$1-$D229,1)/OFFSET($B$3,0,0,$A$1-$D229,1))&lt;E229,LN(OFFSET($B$3,$D229,0,$A$1-$D229,1)/OFFSET($B$3,0,0,$A$1-$D229,1)),"")))/F229</f>
        <v>0.79425339592941846</v>
      </c>
    </row>
    <row r="230" spans="1:10" x14ac:dyDescent="0.3">
      <c r="A230" s="2">
        <v>42452</v>
      </c>
      <c r="B230" s="3">
        <v>3236.09</v>
      </c>
      <c r="D230" s="3">
        <f t="array" ref="D230">IF(D229="","",IF(D229+1&lt;=$D$1,D229+1,""))</f>
        <v>228</v>
      </c>
      <c r="E230" s="3">
        <f t="array" aca="1" ref="E230" ca="1">IF(D230="","",AVERAGE(LN(OFFSET($B$3,$D230,0,$A$1-$D230,1)/OFFSET($B$3,0,0,$A$1-$D230,1))))</f>
        <v>-7.0380357001654015E-2</v>
      </c>
      <c r="F230" s="3">
        <f t="array" aca="1" ref="F230" ca="1">IF(D230="","",STDEV(LN(OFFSET($B$3,$D230,0,$A$1-$D230,1)/OFFSET($B$3,0,0,$A$1-$D230,1))))</f>
        <v>0.46655525928110714</v>
      </c>
      <c r="G230" s="3">
        <f t="array" aca="1" ref="G230" ca="1">IF(D230="","",SKEW((((LN(OFFSET($B$3,$D230,0,$A$1-$D230,1)/OFFSET($B$3,0,0,$A$1-$D230,1)))-E230)/(F230))))</f>
        <v>-0.50128573871645477</v>
      </c>
      <c r="H230" s="3">
        <f t="array" aca="1" ref="H230" ca="1">IF(D230="","",KURT((((LN(OFFSET($B$3,$D230,0,$A$1-$D230,1)/OFFSET($B$3,0,0,$A$1-$D230,1)))-E230)/(F230))))+3</f>
        <v>3.8160153951110609</v>
      </c>
      <c r="I230" s="3">
        <f t="array" aca="1" ref="I230" ca="1">IF(D230="","",STDEV(IF(LN(OFFSET($B$3,$D230,0,$A$1-$D230,1)/OFFSET($B$3,0,0,$A$1-$D230,1))&gt;E230,LN(OFFSET($B$3,$D230,0,$A$1-$D230,1)/OFFSET($B$3,0,0,$A$1-$D230,1)),"")))/F230</f>
        <v>0.5573440936296461</v>
      </c>
      <c r="J230" s="3">
        <f t="array" aca="1" ref="J230" ca="1">IF(D230="","",STDEV(IF(LN(OFFSET($B$3,$D230,0,$A$1-$D230,1)/OFFSET($B$3,0,0,$A$1-$D230,1))&lt;E230,LN(OFFSET($B$3,$D230,0,$A$1-$D230,1)/OFFSET($B$3,0,0,$A$1-$D230,1)),"")))/F230</f>
        <v>0.79477212908821326</v>
      </c>
    </row>
    <row r="231" spans="1:10" x14ac:dyDescent="0.3">
      <c r="A231" s="2">
        <v>42451</v>
      </c>
      <c r="B231" s="3">
        <v>3225.79</v>
      </c>
      <c r="D231" s="3">
        <f t="array" ref="D231">IF(D230="","",IF(D230+1&lt;=$D$1,D230+1,""))</f>
        <v>229</v>
      </c>
      <c r="E231" s="3">
        <f t="array" aca="1" ref="E231" ca="1">IF(D231="","",AVERAGE(LN(OFFSET($B$3,$D231,0,$A$1-$D231,1)/OFFSET($B$3,0,0,$A$1-$D231,1))))</f>
        <v>-7.0507484963266948E-2</v>
      </c>
      <c r="F231" s="3">
        <f t="array" aca="1" ref="F231" ca="1">IF(D231="","",STDEV(LN(OFFSET($B$3,$D231,0,$A$1-$D231,1)/OFFSET($B$3,0,0,$A$1-$D231,1))))</f>
        <v>0.46744690188011595</v>
      </c>
      <c r="G231" s="3">
        <f t="array" aca="1" ref="G231" ca="1">IF(D231="","",SKEW((((LN(OFFSET($B$3,$D231,0,$A$1-$D231,1)/OFFSET($B$3,0,0,$A$1-$D231,1)))-E231)/(F231))))</f>
        <v>-0.50432422842520575</v>
      </c>
      <c r="H231" s="3">
        <f t="array" aca="1" ref="H231" ca="1">IF(D231="","",KURT((((LN(OFFSET($B$3,$D231,0,$A$1-$D231,1)/OFFSET($B$3,0,0,$A$1-$D231,1)))-E231)/(F231))))+3</f>
        <v>3.819120051919334</v>
      </c>
      <c r="I231" s="3">
        <f t="array" aca="1" ref="I231" ca="1">IF(D231="","",STDEV(IF(LN(OFFSET($B$3,$D231,0,$A$1-$D231,1)/OFFSET($B$3,0,0,$A$1-$D231,1))&gt;E231,LN(OFFSET($B$3,$D231,0,$A$1-$D231,1)/OFFSET($B$3,0,0,$A$1-$D231,1)),"")))/F231</f>
        <v>0.55705498121441344</v>
      </c>
      <c r="J231" s="3">
        <f t="array" aca="1" ref="J231" ca="1">IF(D231="","",STDEV(IF(LN(OFFSET($B$3,$D231,0,$A$1-$D231,1)/OFFSET($B$3,0,0,$A$1-$D231,1))&lt;E231,LN(OFFSET($B$3,$D231,0,$A$1-$D231,1)/OFFSET($B$3,0,0,$A$1-$D231,1)),"")))/F231</f>
        <v>0.79269432806733719</v>
      </c>
    </row>
    <row r="232" spans="1:10" x14ac:dyDescent="0.3">
      <c r="A232" s="2">
        <v>42450</v>
      </c>
      <c r="B232" s="3">
        <v>3249.44</v>
      </c>
      <c r="D232" s="3">
        <f t="array" ref="D232">IF(D231="","",IF(D231+1&lt;=$D$1,D231+1,""))</f>
        <v>230</v>
      </c>
      <c r="E232" s="3">
        <f t="array" aca="1" ref="E232" ca="1">IF(D232="","",AVERAGE(LN(OFFSET($B$3,$D232,0,$A$1-$D232,1)/OFFSET($B$3,0,0,$A$1-$D232,1))))</f>
        <v>-7.0626790706109346E-2</v>
      </c>
      <c r="F232" s="3">
        <f t="array" aca="1" ref="F232" ca="1">IF(D232="","",STDEV(LN(OFFSET($B$3,$D232,0,$A$1-$D232,1)/OFFSET($B$3,0,0,$A$1-$D232,1))))</f>
        <v>0.46833431020675836</v>
      </c>
      <c r="G232" s="3">
        <f t="array" aca="1" ref="G232" ca="1">IF(D232="","",SKEW((((LN(OFFSET($B$3,$D232,0,$A$1-$D232,1)/OFFSET($B$3,0,0,$A$1-$D232,1)))-E232)/(F232))))</f>
        <v>-0.5071810934467178</v>
      </c>
      <c r="H232" s="3">
        <f t="array" aca="1" ref="H232" ca="1">IF(D232="","",KURT((((LN(OFFSET($B$3,$D232,0,$A$1-$D232,1)/OFFSET($B$3,0,0,$A$1-$D232,1)))-E232)/(F232))))+3</f>
        <v>3.8222388055972534</v>
      </c>
      <c r="I232" s="3">
        <f t="array" aca="1" ref="I232" ca="1">IF(D232="","",STDEV(IF(LN(OFFSET($B$3,$D232,0,$A$1-$D232,1)/OFFSET($B$3,0,0,$A$1-$D232,1))&gt;E232,LN(OFFSET($B$3,$D232,0,$A$1-$D232,1)/OFFSET($B$3,0,0,$A$1-$D232,1)),"")))/F232</f>
        <v>0.55676443574963719</v>
      </c>
      <c r="J232" s="3">
        <f t="array" aca="1" ref="J232" ca="1">IF(D232="","",STDEV(IF(LN(OFFSET($B$3,$D232,0,$A$1-$D232,1)/OFFSET($B$3,0,0,$A$1-$D232,1))&lt;E232,LN(OFFSET($B$3,$D232,0,$A$1-$D232,1)/OFFSET($B$3,0,0,$A$1-$D232,1)),"")))/F232</f>
        <v>0.79267914159363062</v>
      </c>
    </row>
    <row r="233" spans="1:10" x14ac:dyDescent="0.3">
      <c r="A233" s="2">
        <v>42447</v>
      </c>
      <c r="B233" s="3">
        <v>3171.96</v>
      </c>
      <c r="D233" s="3">
        <f t="array" ref="D233">IF(D232="","",IF(D232+1&lt;=$D$1,D232+1,""))</f>
        <v>231</v>
      </c>
      <c r="E233" s="3">
        <f t="array" aca="1" ref="E233" ca="1">IF(D233="","",AVERAGE(LN(OFFSET($B$3,$D233,0,$A$1-$D233,1)/OFFSET($B$3,0,0,$A$1-$D233,1))))</f>
        <v>-7.073063915569805E-2</v>
      </c>
      <c r="F233" s="3">
        <f t="array" aca="1" ref="F233" ca="1">IF(D233="","",STDEV(LN(OFFSET($B$3,$D233,0,$A$1-$D233,1)/OFFSET($B$3,0,0,$A$1-$D233,1))))</f>
        <v>0.46922575251703363</v>
      </c>
      <c r="G233" s="3">
        <f t="array" aca="1" ref="G233" ca="1">IF(D233="","",SKEW((((LN(OFFSET($B$3,$D233,0,$A$1-$D233,1)/OFFSET($B$3,0,0,$A$1-$D233,1)))-E233)/(F233))))</f>
        <v>-0.50980511282538765</v>
      </c>
      <c r="H233" s="3">
        <f t="array" aca="1" ref="H233" ca="1">IF(D233="","",KURT((((LN(OFFSET($B$3,$D233,0,$A$1-$D233,1)/OFFSET($B$3,0,0,$A$1-$D233,1)))-E233)/(F233))))+3</f>
        <v>3.82543470444566</v>
      </c>
      <c r="I233" s="3">
        <f t="array" aca="1" ref="I233" ca="1">IF(D233="","",STDEV(IF(LN(OFFSET($B$3,$D233,0,$A$1-$D233,1)/OFFSET($B$3,0,0,$A$1-$D233,1))&gt;E233,LN(OFFSET($B$3,$D233,0,$A$1-$D233,1)/OFFSET($B$3,0,0,$A$1-$D233,1)),"")))/F233</f>
        <v>0.55650103563933773</v>
      </c>
      <c r="J233" s="3">
        <f t="array" aca="1" ref="J233" ca="1">IF(D233="","",STDEV(IF(LN(OFFSET($B$3,$D233,0,$A$1-$D233,1)/OFFSET($B$3,0,0,$A$1-$D233,1))&lt;E233,LN(OFFSET($B$3,$D233,0,$A$1-$D233,1)/OFFSET($B$3,0,0,$A$1-$D233,1)),"")))/F233</f>
        <v>0.79224087556337985</v>
      </c>
    </row>
    <row r="234" spans="1:10" x14ac:dyDescent="0.3">
      <c r="A234" s="2">
        <v>42446</v>
      </c>
      <c r="B234" s="3">
        <v>3124.2</v>
      </c>
      <c r="D234" s="3">
        <f t="array" ref="D234">IF(D233="","",IF(D233+1&lt;=$D$1,D233+1,""))</f>
        <v>232</v>
      </c>
      <c r="E234" s="3">
        <f t="array" aca="1" ref="E234" ca="1">IF(D234="","",AVERAGE(LN(OFFSET($B$3,$D234,0,$A$1-$D234,1)/OFFSET($B$3,0,0,$A$1-$D234,1))))</f>
        <v>-7.0830970713864072E-2</v>
      </c>
      <c r="F234" s="3">
        <f t="array" aca="1" ref="F234" ca="1">IF(D234="","",STDEV(LN(OFFSET($B$3,$D234,0,$A$1-$D234,1)/OFFSET($B$3,0,0,$A$1-$D234,1))))</f>
        <v>0.47008631988918426</v>
      </c>
      <c r="G234" s="3">
        <f t="array" aca="1" ref="G234" ca="1">IF(D234="","",SKEW((((LN(OFFSET($B$3,$D234,0,$A$1-$D234,1)/OFFSET($B$3,0,0,$A$1-$D234,1)))-E234)/(F234))))</f>
        <v>-0.51271599903864062</v>
      </c>
      <c r="H234" s="3">
        <f t="array" aca="1" ref="H234" ca="1">IF(D234="","",KURT((((LN(OFFSET($B$3,$D234,0,$A$1-$D234,1)/OFFSET($B$3,0,0,$A$1-$D234,1)))-E234)/(F234))))+3</f>
        <v>3.8275034471999541</v>
      </c>
      <c r="I234" s="3">
        <f t="array" aca="1" ref="I234" ca="1">IF(D234="","",STDEV(IF(LN(OFFSET($B$3,$D234,0,$A$1-$D234,1)/OFFSET($B$3,0,0,$A$1-$D234,1))&gt;E234,LN(OFFSET($B$3,$D234,0,$A$1-$D234,1)/OFFSET($B$3,0,0,$A$1-$D234,1)),"")))/F234</f>
        <v>0.55613520671606542</v>
      </c>
      <c r="J234" s="3">
        <f t="array" aca="1" ref="J234" ca="1">IF(D234="","",STDEV(IF(LN(OFFSET($B$3,$D234,0,$A$1-$D234,1)/OFFSET($B$3,0,0,$A$1-$D234,1))&lt;E234,LN(OFFSET($B$3,$D234,0,$A$1-$D234,1)/OFFSET($B$3,0,0,$A$1-$D234,1)),"")))/F234</f>
        <v>0.79295907336635518</v>
      </c>
    </row>
    <row r="235" spans="1:10" x14ac:dyDescent="0.3">
      <c r="A235" s="2">
        <v>42445</v>
      </c>
      <c r="B235" s="3">
        <v>3090.03</v>
      </c>
      <c r="D235" s="3">
        <f t="array" ref="D235">IF(D234="","",IF(D234+1&lt;=$D$1,D234+1,""))</f>
        <v>233</v>
      </c>
      <c r="E235" s="3">
        <f t="array" aca="1" ref="E235" ca="1">IF(D235="","",AVERAGE(LN(OFFSET($B$3,$D235,0,$A$1-$D235,1)/OFFSET($B$3,0,0,$A$1-$D235,1))))</f>
        <v>-7.0926233802632049E-2</v>
      </c>
      <c r="F235" s="3">
        <f t="array" aca="1" ref="F235" ca="1">IF(D235="","",STDEV(LN(OFFSET($B$3,$D235,0,$A$1-$D235,1)/OFFSET($B$3,0,0,$A$1-$D235,1))))</f>
        <v>0.47096050284581636</v>
      </c>
      <c r="G235" s="3">
        <f t="array" aca="1" ref="G235" ca="1">IF(D235="","",SKEW((((LN(OFFSET($B$3,$D235,0,$A$1-$D235,1)/OFFSET($B$3,0,0,$A$1-$D235,1)))-E235)/(F235))))</f>
        <v>-0.5157886951216627</v>
      </c>
      <c r="H235" s="3">
        <f t="array" aca="1" ref="H235" ca="1">IF(D235="","",KURT((((LN(OFFSET($B$3,$D235,0,$A$1-$D235,1)/OFFSET($B$3,0,0,$A$1-$D235,1)))-E235)/(F235))))+3</f>
        <v>3.8306611580871861</v>
      </c>
      <c r="I235" s="3">
        <f t="array" aca="1" ref="I235" ca="1">IF(D235="","",STDEV(IF(LN(OFFSET($B$3,$D235,0,$A$1-$D235,1)/OFFSET($B$3,0,0,$A$1-$D235,1))&gt;E235,LN(OFFSET($B$3,$D235,0,$A$1-$D235,1)/OFFSET($B$3,0,0,$A$1-$D235,1)),"")))/F235</f>
        <v>0.55574850341303106</v>
      </c>
      <c r="J235" s="3">
        <f t="array" aca="1" ref="J235" ca="1">IF(D235="","",STDEV(IF(LN(OFFSET($B$3,$D235,0,$A$1-$D235,1)/OFFSET($B$3,0,0,$A$1-$D235,1))&lt;E235,LN(OFFSET($B$3,$D235,0,$A$1-$D235,1)/OFFSET($B$3,0,0,$A$1-$D235,1)),"")))/F235</f>
        <v>0.7948071734863198</v>
      </c>
    </row>
    <row r="236" spans="1:10" x14ac:dyDescent="0.3">
      <c r="A236" s="2">
        <v>42444</v>
      </c>
      <c r="B236" s="3">
        <v>3074.78</v>
      </c>
      <c r="D236" s="3">
        <f t="array" ref="D236">IF(D235="","",IF(D235+1&lt;=$D$1,D235+1,""))</f>
        <v>234</v>
      </c>
      <c r="E236" s="3">
        <f t="array" aca="1" ref="E236" ca="1">IF(D236="","",AVERAGE(LN(OFFSET($B$3,$D236,0,$A$1-$D236,1)/OFFSET($B$3,0,0,$A$1-$D236,1))))</f>
        <v>-7.1015919055146856E-2</v>
      </c>
      <c r="F236" s="3">
        <f t="array" aca="1" ref="F236" ca="1">IF(D236="","",STDEV(LN(OFFSET($B$3,$D236,0,$A$1-$D236,1)/OFFSET($B$3,0,0,$A$1-$D236,1))))</f>
        <v>0.47182452856959251</v>
      </c>
      <c r="G236" s="3">
        <f t="array" aca="1" ref="G236" ca="1">IF(D236="","",SKEW((((LN(OFFSET($B$3,$D236,0,$A$1-$D236,1)/OFFSET($B$3,0,0,$A$1-$D236,1)))-E236)/(F236))))</f>
        <v>-0.5186941779912343</v>
      </c>
      <c r="H236" s="3">
        <f t="array" aca="1" ref="H236" ca="1">IF(D236="","",KURT((((LN(OFFSET($B$3,$D236,0,$A$1-$D236,1)/OFFSET($B$3,0,0,$A$1-$D236,1)))-E236)/(F236))))+3</f>
        <v>3.8346863893839807</v>
      </c>
      <c r="I236" s="3">
        <f t="array" aca="1" ref="I236" ca="1">IF(D236="","",STDEV(IF(LN(OFFSET($B$3,$D236,0,$A$1-$D236,1)/OFFSET($B$3,0,0,$A$1-$D236,1))&gt;E236,LN(OFFSET($B$3,$D236,0,$A$1-$D236,1)/OFFSET($B$3,0,0,$A$1-$D236,1)),"")))/F236</f>
        <v>0.55548069082790519</v>
      </c>
      <c r="J236" s="3">
        <f t="array" aca="1" ref="J236" ca="1">IF(D236="","",STDEV(IF(LN(OFFSET($B$3,$D236,0,$A$1-$D236,1)/OFFSET($B$3,0,0,$A$1-$D236,1))&lt;E236,LN(OFFSET($B$3,$D236,0,$A$1-$D236,1)/OFFSET($B$3,0,0,$A$1-$D236,1)),"")))/F236</f>
        <v>0.79359303832945416</v>
      </c>
    </row>
    <row r="237" spans="1:10" x14ac:dyDescent="0.3">
      <c r="A237" s="2">
        <v>42443</v>
      </c>
      <c r="B237" s="3">
        <v>3065.69</v>
      </c>
      <c r="D237" s="3">
        <f t="array" ref="D237">IF(D236="","",IF(D236+1&lt;=$D$1,D236+1,""))</f>
        <v>235</v>
      </c>
      <c r="E237" s="3">
        <f t="array" aca="1" ref="E237" ca="1">IF(D237="","",AVERAGE(LN(OFFSET($B$3,$D237,0,$A$1-$D237,1)/OFFSET($B$3,0,0,$A$1-$D237,1))))</f>
        <v>-7.1111054869086796E-2</v>
      </c>
      <c r="F237" s="3">
        <f t="array" aca="1" ref="F237" ca="1">IF(D237="","",STDEV(LN(OFFSET($B$3,$D237,0,$A$1-$D237,1)/OFFSET($B$3,0,0,$A$1-$D237,1))))</f>
        <v>0.47268852551375351</v>
      </c>
      <c r="G237" s="3">
        <f t="array" aca="1" ref="G237" ca="1">IF(D237="","",SKEW((((LN(OFFSET($B$3,$D237,0,$A$1-$D237,1)/OFFSET($B$3,0,0,$A$1-$D237,1)))-E237)/(F237))))</f>
        <v>-0.52158739169781154</v>
      </c>
      <c r="H237" s="3">
        <f t="array" aca="1" ref="H237" ca="1">IF(D237="","",KURT((((LN(OFFSET($B$3,$D237,0,$A$1-$D237,1)/OFFSET($B$3,0,0,$A$1-$D237,1)))-E237)/(F237))))+3</f>
        <v>3.8396678589248574</v>
      </c>
      <c r="I237" s="3">
        <f t="array" aca="1" ref="I237" ca="1">IF(D237="","",STDEV(IF(LN(OFFSET($B$3,$D237,0,$A$1-$D237,1)/OFFSET($B$3,0,0,$A$1-$D237,1))&gt;E237,LN(OFFSET($B$3,$D237,0,$A$1-$D237,1)/OFFSET($B$3,0,0,$A$1-$D237,1)),"")))/F237</f>
        <v>0.55501055594586457</v>
      </c>
      <c r="J237" s="3">
        <f t="array" aca="1" ref="J237" ca="1">IF(D237="","",STDEV(IF(LN(OFFSET($B$3,$D237,0,$A$1-$D237,1)/OFFSET($B$3,0,0,$A$1-$D237,1))&lt;E237,LN(OFFSET($B$3,$D237,0,$A$1-$D237,1)/OFFSET($B$3,0,0,$A$1-$D237,1)),"")))/F237</f>
        <v>0.79490018782301763</v>
      </c>
    </row>
    <row r="238" spans="1:10" x14ac:dyDescent="0.3">
      <c r="A238" s="2">
        <v>42440</v>
      </c>
      <c r="B238" s="3">
        <v>3018.28</v>
      </c>
      <c r="D238" s="3">
        <f t="array" ref="D238">IF(D237="","",IF(D237+1&lt;=$D$1,D237+1,""))</f>
        <v>236</v>
      </c>
      <c r="E238" s="3">
        <f t="array" aca="1" ref="E238" ca="1">IF(D238="","",AVERAGE(LN(OFFSET($B$3,$D238,0,$A$1-$D238,1)/OFFSET($B$3,0,0,$A$1-$D238,1))))</f>
        <v>-7.119261403483515E-2</v>
      </c>
      <c r="F238" s="3">
        <f t="array" aca="1" ref="F238" ca="1">IF(D238="","",STDEV(LN(OFFSET($B$3,$D238,0,$A$1-$D238,1)/OFFSET($B$3,0,0,$A$1-$D238,1))))</f>
        <v>0.47352670305576361</v>
      </c>
      <c r="G238" s="3">
        <f t="array" aca="1" ref="G238" ca="1">IF(D238="","",SKEW((((LN(OFFSET($B$3,$D238,0,$A$1-$D238,1)/OFFSET($B$3,0,0,$A$1-$D238,1)))-E238)/(F238))))</f>
        <v>-0.52452965249659989</v>
      </c>
      <c r="H238" s="3">
        <f t="array" aca="1" ref="H238" ca="1">IF(D238="","",KURT((((LN(OFFSET($B$3,$D238,0,$A$1-$D238,1)/OFFSET($B$3,0,0,$A$1-$D238,1)))-E238)/(F238))))+3</f>
        <v>3.843903239723522</v>
      </c>
      <c r="I238" s="3">
        <f t="array" aca="1" ref="I238" ca="1">IF(D238="","",STDEV(IF(LN(OFFSET($B$3,$D238,0,$A$1-$D238,1)/OFFSET($B$3,0,0,$A$1-$D238,1))&gt;E238,LN(OFFSET($B$3,$D238,0,$A$1-$D238,1)/OFFSET($B$3,0,0,$A$1-$D238,1)),"")))/F238</f>
        <v>0.55455151820692261</v>
      </c>
      <c r="J238" s="3">
        <f t="array" aca="1" ref="J238" ca="1">IF(D238="","",STDEV(IF(LN(OFFSET($B$3,$D238,0,$A$1-$D238,1)/OFFSET($B$3,0,0,$A$1-$D238,1))&lt;E238,LN(OFFSET($B$3,$D238,0,$A$1-$D238,1)/OFFSET($B$3,0,0,$A$1-$D238,1)),"")))/F238</f>
        <v>0.79516947381973724</v>
      </c>
    </row>
    <row r="239" spans="1:10" x14ac:dyDescent="0.3">
      <c r="A239" s="2">
        <v>42439</v>
      </c>
      <c r="B239" s="3">
        <v>3013.15</v>
      </c>
      <c r="D239" s="3">
        <f t="array" ref="D239">IF(D238="","",IF(D238+1&lt;=$D$1,D238+1,""))</f>
        <v>237</v>
      </c>
      <c r="E239" s="3">
        <f t="array" aca="1" ref="E239" ca="1">IF(D239="","",AVERAGE(LN(OFFSET($B$3,$D239,0,$A$1-$D239,1)/OFFSET($B$3,0,0,$A$1-$D239,1))))</f>
        <v>-7.1279884485624556E-2</v>
      </c>
      <c r="F239" s="3">
        <f t="array" aca="1" ref="F239" ca="1">IF(D239="","",STDEV(LN(OFFSET($B$3,$D239,0,$A$1-$D239,1)/OFFSET($B$3,0,0,$A$1-$D239,1))))</f>
        <v>0.47436617935733411</v>
      </c>
      <c r="G239" s="3">
        <f t="array" aca="1" ref="G239" ca="1">IF(D239="","",SKEW((((LN(OFFSET($B$3,$D239,0,$A$1-$D239,1)/OFFSET($B$3,0,0,$A$1-$D239,1)))-E239)/(F239))))</f>
        <v>-0.52780461244769428</v>
      </c>
      <c r="H239" s="3">
        <f t="array" aca="1" ref="H239" ca="1">IF(D239="","",KURT((((LN(OFFSET($B$3,$D239,0,$A$1-$D239,1)/OFFSET($B$3,0,0,$A$1-$D239,1)))-E239)/(F239))))+3</f>
        <v>3.8483548463030508</v>
      </c>
      <c r="I239" s="3">
        <f t="array" aca="1" ref="I239" ca="1">IF(D239="","",STDEV(IF(LN(OFFSET($B$3,$D239,0,$A$1-$D239,1)/OFFSET($B$3,0,0,$A$1-$D239,1))&gt;E239,LN(OFFSET($B$3,$D239,0,$A$1-$D239,1)/OFFSET($B$3,0,0,$A$1-$D239,1)),"")))/F239</f>
        <v>0.55384060919518241</v>
      </c>
      <c r="J239" s="3">
        <f t="array" aca="1" ref="J239" ca="1">IF(D239="","",STDEV(IF(LN(OFFSET($B$3,$D239,0,$A$1-$D239,1)/OFFSET($B$3,0,0,$A$1-$D239,1))&lt;E239,LN(OFFSET($B$3,$D239,0,$A$1-$D239,1)/OFFSET($B$3,0,0,$A$1-$D239,1)),"")))/F239</f>
        <v>0.79482503034946284</v>
      </c>
    </row>
    <row r="240" spans="1:10" x14ac:dyDescent="0.3">
      <c r="A240" s="2">
        <v>42438</v>
      </c>
      <c r="B240" s="3">
        <v>3071.91</v>
      </c>
      <c r="D240" s="3">
        <f t="array" ref="D240">IF(D239="","",IF(D239+1&lt;=$D$1,D239+1,""))</f>
        <v>238</v>
      </c>
      <c r="E240" s="3">
        <f t="array" aca="1" ref="E240" ca="1">IF(D240="","",AVERAGE(LN(OFFSET($B$3,$D240,0,$A$1-$D240,1)/OFFSET($B$3,0,0,$A$1-$D240,1))))</f>
        <v>-7.1366559911524297E-2</v>
      </c>
      <c r="F240" s="3">
        <f t="array" aca="1" ref="F240" ca="1">IF(D240="","",STDEV(LN(OFFSET($B$3,$D240,0,$A$1-$D240,1)/OFFSET($B$3,0,0,$A$1-$D240,1))))</f>
        <v>0.47520654639653326</v>
      </c>
      <c r="G240" s="3">
        <f t="array" aca="1" ref="G240" ca="1">IF(D240="","",SKEW((((LN(OFFSET($B$3,$D240,0,$A$1-$D240,1)/OFFSET($B$3,0,0,$A$1-$D240,1)))-E240)/(F240))))</f>
        <v>-0.53068170199324038</v>
      </c>
      <c r="H240" s="3">
        <f t="array" aca="1" ref="H240" ca="1">IF(D240="","",KURT((((LN(OFFSET($B$3,$D240,0,$A$1-$D240,1)/OFFSET($B$3,0,0,$A$1-$D240,1)))-E240)/(F240))))+3</f>
        <v>3.8544405003401225</v>
      </c>
      <c r="I240" s="3">
        <f t="array" aca="1" ref="I240" ca="1">IF(D240="","",STDEV(IF(LN(OFFSET($B$3,$D240,0,$A$1-$D240,1)/OFFSET($B$3,0,0,$A$1-$D240,1))&gt;E240,LN(OFFSET($B$3,$D240,0,$A$1-$D240,1)/OFFSET($B$3,0,0,$A$1-$D240,1)),"")))/F240</f>
        <v>0.55316530073180303</v>
      </c>
      <c r="J240" s="3">
        <f t="array" aca="1" ref="J240" ca="1">IF(D240="","",STDEV(IF(LN(OFFSET($B$3,$D240,0,$A$1-$D240,1)/OFFSET($B$3,0,0,$A$1-$D240,1))&lt;E240,LN(OFFSET($B$3,$D240,0,$A$1-$D240,1)/OFFSET($B$3,0,0,$A$1-$D240,1)),"")))/F240</f>
        <v>0.79394692000997702</v>
      </c>
    </row>
    <row r="241" spans="1:10" x14ac:dyDescent="0.3">
      <c r="A241" s="2">
        <v>42437</v>
      </c>
      <c r="B241" s="3">
        <v>3107.67</v>
      </c>
      <c r="D241" s="3">
        <f t="array" ref="D241">IF(D240="","",IF(D240+1&lt;=$D$1,D240+1,""))</f>
        <v>239</v>
      </c>
      <c r="E241" s="3">
        <f t="array" aca="1" ref="E241" ca="1">IF(D241="","",AVERAGE(LN(OFFSET($B$3,$D241,0,$A$1-$D241,1)/OFFSET($B$3,0,0,$A$1-$D241,1))))</f>
        <v>-7.1455945996578979E-2</v>
      </c>
      <c r="F241" s="3">
        <f t="array" aca="1" ref="F241" ca="1">IF(D241="","",STDEV(LN(OFFSET($B$3,$D241,0,$A$1-$D241,1)/OFFSET($B$3,0,0,$A$1-$D241,1))))</f>
        <v>0.47604064297685728</v>
      </c>
      <c r="G241" s="3">
        <f t="array" aca="1" ref="G241" ca="1">IF(D241="","",SKEW((((LN(OFFSET($B$3,$D241,0,$A$1-$D241,1)/OFFSET($B$3,0,0,$A$1-$D241,1)))-E241)/(F241))))</f>
        <v>-0.53333614598307955</v>
      </c>
      <c r="H241" s="3">
        <f t="array" aca="1" ref="H241" ca="1">IF(D241="","",KURT((((LN(OFFSET($B$3,$D241,0,$A$1-$D241,1)/OFFSET($B$3,0,0,$A$1-$D241,1)))-E241)/(F241))))+3</f>
        <v>3.8604850817338425</v>
      </c>
      <c r="I241" s="3">
        <f t="array" aca="1" ref="I241" ca="1">IF(D241="","",STDEV(IF(LN(OFFSET($B$3,$D241,0,$A$1-$D241,1)/OFFSET($B$3,0,0,$A$1-$D241,1))&gt;E241,LN(OFFSET($B$3,$D241,0,$A$1-$D241,1)/OFFSET($B$3,0,0,$A$1-$D241,1)),"")))/F241</f>
        <v>0.55255117234363582</v>
      </c>
      <c r="J241" s="3">
        <f t="array" aca="1" ref="J241" ca="1">IF(D241="","",STDEV(IF(LN(OFFSET($B$3,$D241,0,$A$1-$D241,1)/OFFSET($B$3,0,0,$A$1-$D241,1))&lt;E241,LN(OFFSET($B$3,$D241,0,$A$1-$D241,1)/OFFSET($B$3,0,0,$A$1-$D241,1)),"")))/F241</f>
        <v>0.79395397932443512</v>
      </c>
    </row>
    <row r="242" spans="1:10" x14ac:dyDescent="0.3">
      <c r="A242" s="2">
        <v>42436</v>
      </c>
      <c r="B242" s="3">
        <v>3104.84</v>
      </c>
      <c r="D242" s="3">
        <f t="array" ref="D242">IF(D241="","",IF(D241+1&lt;=$D$1,D241+1,""))</f>
        <v>240</v>
      </c>
      <c r="E242" s="3">
        <f t="array" aca="1" ref="E242" ca="1">IF(D242="","",AVERAGE(LN(OFFSET($B$3,$D242,0,$A$1-$D242,1)/OFFSET($B$3,0,0,$A$1-$D242,1))))</f>
        <v>-7.1540569127674702E-2</v>
      </c>
      <c r="F242" s="3">
        <f t="array" aca="1" ref="F242" ca="1">IF(D242="","",STDEV(LN(OFFSET($B$3,$D242,0,$A$1-$D242,1)/OFFSET($B$3,0,0,$A$1-$D242,1))))</f>
        <v>0.47687407087812633</v>
      </c>
      <c r="G242" s="3">
        <f t="array" aca="1" ref="G242" ca="1">IF(D242="","",SKEW((((LN(OFFSET($B$3,$D242,0,$A$1-$D242,1)/OFFSET($B$3,0,0,$A$1-$D242,1)))-E242)/(F242))))</f>
        <v>-0.53535046765420979</v>
      </c>
      <c r="H242" s="3">
        <f t="array" aca="1" ref="H242" ca="1">IF(D242="","",KURT((((LN(OFFSET($B$3,$D242,0,$A$1-$D242,1)/OFFSET($B$3,0,0,$A$1-$D242,1)))-E242)/(F242))))+3</f>
        <v>3.8667812059949389</v>
      </c>
      <c r="I242" s="3">
        <f t="array" aca="1" ref="I242" ca="1">IF(D242="","",STDEV(IF(LN(OFFSET($B$3,$D242,0,$A$1-$D242,1)/OFFSET($B$3,0,0,$A$1-$D242,1))&gt;E242,LN(OFFSET($B$3,$D242,0,$A$1-$D242,1)/OFFSET($B$3,0,0,$A$1-$D242,1)),"")))/F242</f>
        <v>0.55203497795094003</v>
      </c>
      <c r="J242" s="3">
        <f t="array" aca="1" ref="J242" ca="1">IF(D242="","",STDEV(IF(LN(OFFSET($B$3,$D242,0,$A$1-$D242,1)/OFFSET($B$3,0,0,$A$1-$D242,1))&lt;E242,LN(OFFSET($B$3,$D242,0,$A$1-$D242,1)/OFFSET($B$3,0,0,$A$1-$D242,1)),"")))/F242</f>
        <v>0.79448121148256046</v>
      </c>
    </row>
    <row r="243" spans="1:10" x14ac:dyDescent="0.3">
      <c r="A243" s="2">
        <v>42433</v>
      </c>
      <c r="B243" s="3">
        <v>3093.89</v>
      </c>
      <c r="D243" s="3">
        <f t="array" ref="D243">IF(D242="","",IF(D242+1&lt;=$D$1,D242+1,""))</f>
        <v>241</v>
      </c>
      <c r="E243" s="3">
        <f t="array" aca="1" ref="E243" ca="1">IF(D243="","",AVERAGE(LN(OFFSET($B$3,$D243,0,$A$1-$D243,1)/OFFSET($B$3,0,0,$A$1-$D243,1))))</f>
        <v>-7.1622540197666146E-2</v>
      </c>
      <c r="F243" s="3">
        <f t="array" aca="1" ref="F243" ca="1">IF(D243="","",STDEV(LN(OFFSET($B$3,$D243,0,$A$1-$D243,1)/OFFSET($B$3,0,0,$A$1-$D243,1))))</f>
        <v>0.4777207554186188</v>
      </c>
      <c r="G243" s="3">
        <f t="array" aca="1" ref="G243" ca="1">IF(D243="","",SKEW((((LN(OFFSET($B$3,$D243,0,$A$1-$D243,1)/OFFSET($B$3,0,0,$A$1-$D243,1)))-E243)/(F243))))</f>
        <v>-0.53768955596520229</v>
      </c>
      <c r="H243" s="3">
        <f t="array" aca="1" ref="H243" ca="1">IF(D243="","",KURT((((LN(OFFSET($B$3,$D243,0,$A$1-$D243,1)/OFFSET($B$3,0,0,$A$1-$D243,1)))-E243)/(F243))))+3</f>
        <v>3.8733928490277516</v>
      </c>
      <c r="I243" s="3">
        <f t="array" aca="1" ref="I243" ca="1">IF(D243="","",STDEV(IF(LN(OFFSET($B$3,$D243,0,$A$1-$D243,1)/OFFSET($B$3,0,0,$A$1-$D243,1))&gt;E243,LN(OFFSET($B$3,$D243,0,$A$1-$D243,1)/OFFSET($B$3,0,0,$A$1-$D243,1)),"")))/F243</f>
        <v>0.55161408495090747</v>
      </c>
      <c r="J243" s="3">
        <f t="array" aca="1" ref="J243" ca="1">IF(D243="","",STDEV(IF(LN(OFFSET($B$3,$D243,0,$A$1-$D243,1)/OFFSET($B$3,0,0,$A$1-$D243,1))&lt;E243,LN(OFFSET($B$3,$D243,0,$A$1-$D243,1)/OFFSET($B$3,0,0,$A$1-$D243,1)),"")))/F243</f>
        <v>0.7932786825239857</v>
      </c>
    </row>
    <row r="244" spans="1:10" x14ac:dyDescent="0.3">
      <c r="A244" s="2">
        <v>42432</v>
      </c>
      <c r="B244" s="3">
        <v>3058.42</v>
      </c>
      <c r="D244" s="3">
        <f t="array" ref="D244">IF(D243="","",IF(D243+1&lt;=$D$1,D243+1,""))</f>
        <v>242</v>
      </c>
      <c r="E244" s="3">
        <f t="array" aca="1" ref="E244" ca="1">IF(D244="","",AVERAGE(LN(OFFSET($B$3,$D244,0,$A$1-$D244,1)/OFFSET($B$3,0,0,$A$1-$D244,1))))</f>
        <v>-7.1699196671191373E-2</v>
      </c>
      <c r="F244" s="3">
        <f t="array" aca="1" ref="F244" ca="1">IF(D244="","",STDEV(LN(OFFSET($B$3,$D244,0,$A$1-$D244,1)/OFFSET($B$3,0,0,$A$1-$D244,1))))</f>
        <v>0.4785559715272219</v>
      </c>
      <c r="G244" s="3">
        <f t="array" aca="1" ref="G244" ca="1">IF(D244="","",SKEW((((LN(OFFSET($B$3,$D244,0,$A$1-$D244,1)/OFFSET($B$3,0,0,$A$1-$D244,1)))-E244)/(F244))))</f>
        <v>-0.54014560858644356</v>
      </c>
      <c r="H244" s="3">
        <f t="array" aca="1" ref="H244" ca="1">IF(D244="","",KURT((((LN(OFFSET($B$3,$D244,0,$A$1-$D244,1)/OFFSET($B$3,0,0,$A$1-$D244,1)))-E244)/(F244))))+3</f>
        <v>3.8801317200770717</v>
      </c>
      <c r="I244" s="3">
        <f t="array" aca="1" ref="I244" ca="1">IF(D244="","",STDEV(IF(LN(OFFSET($B$3,$D244,0,$A$1-$D244,1)/OFFSET($B$3,0,0,$A$1-$D244,1))&gt;E244,LN(OFFSET($B$3,$D244,0,$A$1-$D244,1)/OFFSET($B$3,0,0,$A$1-$D244,1)),"")))/F244</f>
        <v>0.55121147032479056</v>
      </c>
      <c r="J244" s="3">
        <f t="array" aca="1" ref="J244" ca="1">IF(D244="","",STDEV(IF(LN(OFFSET($B$3,$D244,0,$A$1-$D244,1)/OFFSET($B$3,0,0,$A$1-$D244,1))&lt;E244,LN(OFFSET($B$3,$D244,0,$A$1-$D244,1)/OFFSET($B$3,0,0,$A$1-$D244,1)),"")))/F244</f>
        <v>0.79214335376135681</v>
      </c>
    </row>
    <row r="245" spans="1:10" x14ac:dyDescent="0.3">
      <c r="A245" s="2">
        <v>42431</v>
      </c>
      <c r="B245" s="3">
        <v>3051.33</v>
      </c>
      <c r="D245" s="3">
        <f t="array" ref="D245">IF(D244="","",IF(D244+1&lt;=$D$1,D244+1,""))</f>
        <v>243</v>
      </c>
      <c r="E245" s="3">
        <f t="array" aca="1" ref="E245" ca="1">IF(D245="","",AVERAGE(LN(OFFSET($B$3,$D245,0,$A$1-$D245,1)/OFFSET($B$3,0,0,$A$1-$D245,1))))</f>
        <v>-7.176795402634395E-2</v>
      </c>
      <c r="F245" s="3">
        <f t="array" aca="1" ref="F245" ca="1">IF(D245="","",STDEV(LN(OFFSET($B$3,$D245,0,$A$1-$D245,1)/OFFSET($B$3,0,0,$A$1-$D245,1))))</f>
        <v>0.47938774162818243</v>
      </c>
      <c r="G245" s="3">
        <f t="array" aca="1" ref="G245" ca="1">IF(D245="","",SKEW((((LN(OFFSET($B$3,$D245,0,$A$1-$D245,1)/OFFSET($B$3,0,0,$A$1-$D245,1)))-E245)/(F245))))</f>
        <v>-0.54243663115182794</v>
      </c>
      <c r="H245" s="3">
        <f t="array" aca="1" ref="H245" ca="1">IF(D245="","",KURT((((LN(OFFSET($B$3,$D245,0,$A$1-$D245,1)/OFFSET($B$3,0,0,$A$1-$D245,1)))-E245)/(F245))))+3</f>
        <v>3.8864653832213811</v>
      </c>
      <c r="I245" s="3">
        <f t="array" aca="1" ref="I245" ca="1">IF(D245="","",STDEV(IF(LN(OFFSET($B$3,$D245,0,$A$1-$D245,1)/OFFSET($B$3,0,0,$A$1-$D245,1))&gt;E245,LN(OFFSET($B$3,$D245,0,$A$1-$D245,1)/OFFSET($B$3,0,0,$A$1-$D245,1)),"")))/F245</f>
        <v>0.55087365896667218</v>
      </c>
      <c r="J245" s="3">
        <f t="array" aca="1" ref="J245" ca="1">IF(D245="","",STDEV(IF(LN(OFFSET($B$3,$D245,0,$A$1-$D245,1)/OFFSET($B$3,0,0,$A$1-$D245,1))&lt;E245,LN(OFFSET($B$3,$D245,0,$A$1-$D245,1)/OFFSET($B$3,0,0,$A$1-$D245,1)),"")))/F245</f>
        <v>0.79410111590315335</v>
      </c>
    </row>
    <row r="246" spans="1:10" x14ac:dyDescent="0.3">
      <c r="A246" s="2">
        <v>42430</v>
      </c>
      <c r="B246" s="3">
        <v>2930.69</v>
      </c>
      <c r="D246" s="3">
        <f t="array" ref="D246">IF(D245="","",IF(D245+1&lt;=$D$1,D245+1,""))</f>
        <v>244</v>
      </c>
      <c r="E246" s="3">
        <f t="array" aca="1" ref="E246" ca="1">IF(D246="","",AVERAGE(LN(OFFSET($B$3,$D246,0,$A$1-$D246,1)/OFFSET($B$3,0,0,$A$1-$D246,1))))</f>
        <v>-7.1817595122253983E-2</v>
      </c>
      <c r="F246" s="3">
        <f t="array" aca="1" ref="F246" ca="1">IF(D246="","",STDEV(LN(OFFSET($B$3,$D246,0,$A$1-$D246,1)/OFFSET($B$3,0,0,$A$1-$D246,1))))</f>
        <v>0.48022405809145985</v>
      </c>
      <c r="G246" s="3">
        <f t="array" aca="1" ref="G246" ca="1">IF(D246="","",SKEW((((LN(OFFSET($B$3,$D246,0,$A$1-$D246,1)/OFFSET($B$3,0,0,$A$1-$D246,1)))-E246)/(F246))))</f>
        <v>-0.54477030007442684</v>
      </c>
      <c r="H246" s="3">
        <f t="array" aca="1" ref="H246" ca="1">IF(D246="","",KURT((((LN(OFFSET($B$3,$D246,0,$A$1-$D246,1)/OFFSET($B$3,0,0,$A$1-$D246,1)))-E246)/(F246))))+3</f>
        <v>3.8928620731203414</v>
      </c>
      <c r="I246" s="3">
        <f t="array" aca="1" ref="I246" ca="1">IF(D246="","",STDEV(IF(LN(OFFSET($B$3,$D246,0,$A$1-$D246,1)/OFFSET($B$3,0,0,$A$1-$D246,1))&gt;E246,LN(OFFSET($B$3,$D246,0,$A$1-$D246,1)/OFFSET($B$3,0,0,$A$1-$D246,1)),"")))/F246</f>
        <v>0.55049538876160498</v>
      </c>
      <c r="J246" s="3">
        <f t="array" aca="1" ref="J246" ca="1">IF(D246="","",STDEV(IF(LN(OFFSET($B$3,$D246,0,$A$1-$D246,1)/OFFSET($B$3,0,0,$A$1-$D246,1))&lt;E246,LN(OFFSET($B$3,$D246,0,$A$1-$D246,1)/OFFSET($B$3,0,0,$A$1-$D246,1)),"")))/F246</f>
        <v>0.79564860281688177</v>
      </c>
    </row>
    <row r="247" spans="1:10" x14ac:dyDescent="0.3">
      <c r="A247" s="2">
        <v>42429</v>
      </c>
      <c r="B247" s="3">
        <v>2877.47</v>
      </c>
      <c r="D247" s="3">
        <f t="array" ref="D247">IF(D246="","",IF(D246+1&lt;=$D$1,D246+1,""))</f>
        <v>245</v>
      </c>
      <c r="E247" s="3">
        <f t="array" aca="1" ref="E247" ca="1">IF(D247="","",AVERAGE(LN(OFFSET($B$3,$D247,0,$A$1-$D247,1)/OFFSET($B$3,0,0,$A$1-$D247,1))))</f>
        <v>-7.1857913497363132E-2</v>
      </c>
      <c r="F247" s="3">
        <f t="array" aca="1" ref="F247" ca="1">IF(D247="","",STDEV(LN(OFFSET($B$3,$D247,0,$A$1-$D247,1)/OFFSET($B$3,0,0,$A$1-$D247,1))))</f>
        <v>0.48106188161876456</v>
      </c>
      <c r="G247" s="3">
        <f t="array" aca="1" ref="G247" ca="1">IF(D247="","",SKEW((((LN(OFFSET($B$3,$D247,0,$A$1-$D247,1)/OFFSET($B$3,0,0,$A$1-$D247,1)))-E247)/(F247))))</f>
        <v>-0.54723789933118372</v>
      </c>
      <c r="H247" s="3">
        <f t="array" aca="1" ref="H247" ca="1">IF(D247="","",KURT((((LN(OFFSET($B$3,$D247,0,$A$1-$D247,1)/OFFSET($B$3,0,0,$A$1-$D247,1)))-E247)/(F247))))+3</f>
        <v>3.8990226935392736</v>
      </c>
      <c r="I247" s="3">
        <f t="array" aca="1" ref="I247" ca="1">IF(D247="","",STDEV(IF(LN(OFFSET($B$3,$D247,0,$A$1-$D247,1)/OFFSET($B$3,0,0,$A$1-$D247,1))&gt;E247,LN(OFFSET($B$3,$D247,0,$A$1-$D247,1)/OFFSET($B$3,0,0,$A$1-$D247,1)),"")))/F247</f>
        <v>0.55015555622420698</v>
      </c>
      <c r="J247" s="3">
        <f t="array" aca="1" ref="J247" ca="1">IF(D247="","",STDEV(IF(LN(OFFSET($B$3,$D247,0,$A$1-$D247,1)/OFFSET($B$3,0,0,$A$1-$D247,1))&lt;E247,LN(OFFSET($B$3,$D247,0,$A$1-$D247,1)/OFFSET($B$3,0,0,$A$1-$D247,1)),"")))/F247</f>
        <v>0.79537050502090867</v>
      </c>
    </row>
    <row r="248" spans="1:10" x14ac:dyDescent="0.3">
      <c r="A248" s="2">
        <v>42426</v>
      </c>
      <c r="B248" s="3">
        <v>2948.03</v>
      </c>
      <c r="D248" s="3">
        <f t="array" ref="D248">IF(D247="","",IF(D247+1&lt;=$D$1,D247+1,""))</f>
        <v>246</v>
      </c>
      <c r="E248" s="3">
        <f t="array" aca="1" ref="E248" ca="1">IF(D248="","",AVERAGE(LN(OFFSET($B$3,$D248,0,$A$1-$D248,1)/OFFSET($B$3,0,0,$A$1-$D248,1))))</f>
        <v>-7.1910115995381121E-2</v>
      </c>
      <c r="F248" s="3">
        <f t="array" aca="1" ref="F248" ca="1">IF(D248="","",STDEV(LN(OFFSET($B$3,$D248,0,$A$1-$D248,1)/OFFSET($B$3,0,0,$A$1-$D248,1))))</f>
        <v>0.48190208034065996</v>
      </c>
      <c r="G248" s="3">
        <f t="array" aca="1" ref="G248" ca="1">IF(D248="","",SKEW((((LN(OFFSET($B$3,$D248,0,$A$1-$D248,1)/OFFSET($B$3,0,0,$A$1-$D248,1)))-E248)/(F248))))</f>
        <v>-0.54970223378243466</v>
      </c>
      <c r="H248" s="3">
        <f t="array" aca="1" ref="H248" ca="1">IF(D248="","",KURT((((LN(OFFSET($B$3,$D248,0,$A$1-$D248,1)/OFFSET($B$3,0,0,$A$1-$D248,1)))-E248)/(F248))))+3</f>
        <v>3.9048854224759699</v>
      </c>
      <c r="I248" s="3">
        <f t="array" aca="1" ref="I248" ca="1">IF(D248="","",STDEV(IF(LN(OFFSET($B$3,$D248,0,$A$1-$D248,1)/OFFSET($B$3,0,0,$A$1-$D248,1))&gt;E248,LN(OFFSET($B$3,$D248,0,$A$1-$D248,1)/OFFSET($B$3,0,0,$A$1-$D248,1)),"")))/F248</f>
        <v>0.54975596898061718</v>
      </c>
      <c r="J248" s="3">
        <f t="array" aca="1" ref="J248" ca="1">IF(D248="","",STDEV(IF(LN(OFFSET($B$3,$D248,0,$A$1-$D248,1)/OFFSET($B$3,0,0,$A$1-$D248,1))&lt;E248,LN(OFFSET($B$3,$D248,0,$A$1-$D248,1)/OFFSET($B$3,0,0,$A$1-$D248,1)),"")))/F248</f>
        <v>0.7976543216759634</v>
      </c>
    </row>
    <row r="249" spans="1:10" x14ac:dyDescent="0.3">
      <c r="A249" s="2">
        <v>42425</v>
      </c>
      <c r="B249" s="3">
        <v>2918.75</v>
      </c>
      <c r="D249" s="3">
        <f t="array" ref="D249">IF(D248="","",IF(D248+1&lt;=$D$1,D248+1,""))</f>
        <v>247</v>
      </c>
      <c r="E249" s="3">
        <f t="array" aca="1" ref="E249" ca="1">IF(D249="","",AVERAGE(LN(OFFSET($B$3,$D249,0,$A$1-$D249,1)/OFFSET($B$3,0,0,$A$1-$D249,1))))</f>
        <v>-7.1958551420433489E-2</v>
      </c>
      <c r="F249" s="3">
        <f t="array" aca="1" ref="F249" ca="1">IF(D249="","",STDEV(LN(OFFSET($B$3,$D249,0,$A$1-$D249,1)/OFFSET($B$3,0,0,$A$1-$D249,1))))</f>
        <v>0.48270377003943249</v>
      </c>
      <c r="G249" s="3">
        <f t="array" aca="1" ref="G249" ca="1">IF(D249="","",SKEW((((LN(OFFSET($B$3,$D249,0,$A$1-$D249,1)/OFFSET($B$3,0,0,$A$1-$D249,1)))-E249)/(F249))))</f>
        <v>-0.55247298617010066</v>
      </c>
      <c r="H249" s="3">
        <f t="array" aca="1" ref="H249" ca="1">IF(D249="","",KURT((((LN(OFFSET($B$3,$D249,0,$A$1-$D249,1)/OFFSET($B$3,0,0,$A$1-$D249,1)))-E249)/(F249))))+3</f>
        <v>3.9103298224408549</v>
      </c>
      <c r="I249" s="3">
        <f t="array" aca="1" ref="I249" ca="1">IF(D249="","",STDEV(IF(LN(OFFSET($B$3,$D249,0,$A$1-$D249,1)/OFFSET($B$3,0,0,$A$1-$D249,1))&gt;E249,LN(OFFSET($B$3,$D249,0,$A$1-$D249,1)/OFFSET($B$3,0,0,$A$1-$D249,1)),"")))/F249</f>
        <v>0.54940461309316546</v>
      </c>
      <c r="J249" s="3">
        <f t="array" aca="1" ref="J249" ca="1">IF(D249="","",STDEV(IF(LN(OFFSET($B$3,$D249,0,$A$1-$D249,1)/OFFSET($B$3,0,0,$A$1-$D249,1))&lt;E249,LN(OFFSET($B$3,$D249,0,$A$1-$D249,1)/OFFSET($B$3,0,0,$A$1-$D249,1)),"")))/F249</f>
        <v>0.79593699250388927</v>
      </c>
    </row>
    <row r="250" spans="1:10" x14ac:dyDescent="0.3">
      <c r="A250" s="2">
        <v>42424</v>
      </c>
      <c r="B250" s="3">
        <v>3109.54</v>
      </c>
      <c r="D250" s="3">
        <f t="array" ref="D250">IF(D249="","",IF(D249+1&lt;=$D$1,D249+1,""))</f>
        <v>248</v>
      </c>
      <c r="E250" s="3">
        <f t="array" aca="1" ref="E250" ca="1">IF(D250="","",AVERAGE(LN(OFFSET($B$3,$D250,0,$A$1-$D250,1)/OFFSET($B$3,0,0,$A$1-$D250,1))))</f>
        <v>-7.2022798499059154E-2</v>
      </c>
      <c r="F250" s="3">
        <f t="array" aca="1" ref="F250" ca="1">IF(D250="","",STDEV(LN(OFFSET($B$3,$D250,0,$A$1-$D250,1)/OFFSET($B$3,0,0,$A$1-$D250,1))))</f>
        <v>0.48346748695557246</v>
      </c>
      <c r="G250" s="3">
        <f t="array" aca="1" ref="G250" ca="1">IF(D250="","",SKEW((((LN(OFFSET($B$3,$D250,0,$A$1-$D250,1)/OFFSET($B$3,0,0,$A$1-$D250,1)))-E250)/(F250))))</f>
        <v>-0.55495823263039257</v>
      </c>
      <c r="H250" s="3">
        <f t="array" aca="1" ref="H250" ca="1">IF(D250="","",KURT((((LN(OFFSET($B$3,$D250,0,$A$1-$D250,1)/OFFSET($B$3,0,0,$A$1-$D250,1)))-E250)/(F250))))+3</f>
        <v>3.9151510478534557</v>
      </c>
      <c r="I250" s="3">
        <f t="array" aca="1" ref="I250" ca="1">IF(D250="","",STDEV(IF(LN(OFFSET($B$3,$D250,0,$A$1-$D250,1)/OFFSET($B$3,0,0,$A$1-$D250,1))&gt;E250,LN(OFFSET($B$3,$D250,0,$A$1-$D250,1)/OFFSET($B$3,0,0,$A$1-$D250,1)),"")))/F250</f>
        <v>0.54900989996946747</v>
      </c>
      <c r="J250" s="3">
        <f t="array" aca="1" ref="J250" ca="1">IF(D250="","",STDEV(IF(LN(OFFSET($B$3,$D250,0,$A$1-$D250,1)/OFFSET($B$3,0,0,$A$1-$D250,1))&lt;E250,LN(OFFSET($B$3,$D250,0,$A$1-$D250,1)/OFFSET($B$3,0,0,$A$1-$D250,1)),"")))/F250</f>
        <v>0.79813096673488981</v>
      </c>
    </row>
    <row r="251" spans="1:10" x14ac:dyDescent="0.3">
      <c r="A251" s="2">
        <v>42423</v>
      </c>
      <c r="B251" s="3">
        <v>3089.36</v>
      </c>
      <c r="D251" s="3">
        <f t="array" ref="D251">IF(D250="","",IF(D250+1&lt;=$D$1,D250+1,""))</f>
        <v>249</v>
      </c>
      <c r="E251" s="3">
        <f t="array" aca="1" ref="E251" ca="1">IF(D251="","",AVERAGE(LN(OFFSET($B$3,$D251,0,$A$1-$D251,1)/OFFSET($B$3,0,0,$A$1-$D251,1))))</f>
        <v>-7.2079115444217731E-2</v>
      </c>
      <c r="F251" s="3">
        <f t="array" aca="1" ref="F251" ca="1">IF(D251="","",STDEV(LN(OFFSET($B$3,$D251,0,$A$1-$D251,1)/OFFSET($B$3,0,0,$A$1-$D251,1))))</f>
        <v>0.48423259091021398</v>
      </c>
      <c r="G251" s="3">
        <f t="array" aca="1" ref="G251" ca="1">IF(D251="","",SKEW((((LN(OFFSET($B$3,$D251,0,$A$1-$D251,1)/OFFSET($B$3,0,0,$A$1-$D251,1)))-E251)/(F251))))</f>
        <v>-0.55746194433612706</v>
      </c>
      <c r="H251" s="3">
        <f t="array" aca="1" ref="H251" ca="1">IF(D251="","",KURT((((LN(OFFSET($B$3,$D251,0,$A$1-$D251,1)/OFFSET($B$3,0,0,$A$1-$D251,1)))-E251)/(F251))))+3</f>
        <v>3.920211625257414</v>
      </c>
      <c r="I251" s="3">
        <f t="array" aca="1" ref="I251" ca="1">IF(D251="","",STDEV(IF(LN(OFFSET($B$3,$D251,0,$A$1-$D251,1)/OFFSET($B$3,0,0,$A$1-$D251,1))&gt;E251,LN(OFFSET($B$3,$D251,0,$A$1-$D251,1)/OFFSET($B$3,0,0,$A$1-$D251,1)),"")))/F251</f>
        <v>0.5486355595283996</v>
      </c>
      <c r="J251" s="3">
        <f t="array" aca="1" ref="J251" ca="1">IF(D251="","",STDEV(IF(LN(OFFSET($B$3,$D251,0,$A$1-$D251,1)/OFFSET($B$3,0,0,$A$1-$D251,1))&lt;E251,LN(OFFSET($B$3,$D251,0,$A$1-$D251,1)/OFFSET($B$3,0,0,$A$1-$D251,1)),"")))/F251</f>
        <v>0.80046489620421835</v>
      </c>
    </row>
    <row r="252" spans="1:10" x14ac:dyDescent="0.3">
      <c r="A252" s="2">
        <v>42422</v>
      </c>
      <c r="B252" s="3">
        <v>3118.87</v>
      </c>
      <c r="D252" s="3">
        <f t="array" ref="D252">IF(D251="","",IF(D251+1&lt;=$D$1,D251+1,""))</f>
        <v>250</v>
      </c>
      <c r="E252" s="3">
        <f t="array" aca="1" ref="E252" ca="1">IF(D252="","",AVERAGE(LN(OFFSET($B$3,$D252,0,$A$1-$D252,1)/OFFSET($B$3,0,0,$A$1-$D252,1))))</f>
        <v>-7.2136015831015712E-2</v>
      </c>
      <c r="F252" s="3">
        <f t="array" aca="1" ref="F252" ca="1">IF(D252="","",STDEV(LN(OFFSET($B$3,$D252,0,$A$1-$D252,1)/OFFSET($B$3,0,0,$A$1-$D252,1))))</f>
        <v>0.48498598626992029</v>
      </c>
      <c r="G252" s="3">
        <f t="array" aca="1" ref="G252" ca="1">IF(D252="","",SKEW((((LN(OFFSET($B$3,$D252,0,$A$1-$D252,1)/OFFSET($B$3,0,0,$A$1-$D252,1)))-E252)/(F252))))</f>
        <v>-0.55967968498595755</v>
      </c>
      <c r="H252" s="3">
        <f t="array" aca="1" ref="H252" ca="1">IF(D252="","",KURT((((LN(OFFSET($B$3,$D252,0,$A$1-$D252,1)/OFFSET($B$3,0,0,$A$1-$D252,1)))-E252)/(F252))))+3</f>
        <v>3.9252134724378869</v>
      </c>
      <c r="I252" s="3">
        <f t="array" aca="1" ref="I252" ca="1">IF(D252="","",STDEV(IF(LN(OFFSET($B$3,$D252,0,$A$1-$D252,1)/OFFSET($B$3,0,0,$A$1-$D252,1))&gt;E252,LN(OFFSET($B$3,$D252,0,$A$1-$D252,1)/OFFSET($B$3,0,0,$A$1-$D252,1)),"")))/F252</f>
        <v>0.54827590525332204</v>
      </c>
      <c r="J252" s="3">
        <f t="array" aca="1" ref="J252" ca="1">IF(D252="","",STDEV(IF(LN(OFFSET($B$3,$D252,0,$A$1-$D252,1)/OFFSET($B$3,0,0,$A$1-$D252,1))&lt;E252,LN(OFFSET($B$3,$D252,0,$A$1-$D252,1)/OFFSET($B$3,0,0,$A$1-$D252,1)),"")))/F252</f>
        <v>0.80108221426075443</v>
      </c>
    </row>
    <row r="253" spans="1:10" x14ac:dyDescent="0.3">
      <c r="A253" s="2">
        <v>42419</v>
      </c>
      <c r="B253" s="3">
        <v>3051.58</v>
      </c>
      <c r="D253" s="3">
        <f t="array" ref="D253">IF(D252="","",IF(D252+1&lt;=$D$1,D252+1,""))</f>
        <v>251</v>
      </c>
      <c r="E253" s="3">
        <f t="array" aca="1" ref="E253" ca="1">IF(D253="","",AVERAGE(LN(OFFSET($B$3,$D253,0,$A$1-$D253,1)/OFFSET($B$3,0,0,$A$1-$D253,1))))</f>
        <v>-7.2179555299576259E-2</v>
      </c>
      <c r="F253" s="3">
        <f t="array" aca="1" ref="F253" ca="1">IF(D253="","",STDEV(LN(OFFSET($B$3,$D253,0,$A$1-$D253,1)/OFFSET($B$3,0,0,$A$1-$D253,1))))</f>
        <v>0.48571046868289619</v>
      </c>
      <c r="G253" s="3">
        <f t="array" aca="1" ref="G253" ca="1">IF(D253="","",SKEW((((LN(OFFSET($B$3,$D253,0,$A$1-$D253,1)/OFFSET($B$3,0,0,$A$1-$D253,1)))-E253)/(F253))))</f>
        <v>-0.56179308436198405</v>
      </c>
      <c r="H253" s="3">
        <f t="array" aca="1" ref="H253" ca="1">IF(D253="","",KURT((((LN(OFFSET($B$3,$D253,0,$A$1-$D253,1)/OFFSET($B$3,0,0,$A$1-$D253,1)))-E253)/(F253))))+3</f>
        <v>3.930786458176919</v>
      </c>
      <c r="I253" s="3">
        <f t="array" aca="1" ref="I253" ca="1">IF(D253="","",STDEV(IF(LN(OFFSET($B$3,$D253,0,$A$1-$D253,1)/OFFSET($B$3,0,0,$A$1-$D253,1))&gt;E253,LN(OFFSET($B$3,$D253,0,$A$1-$D253,1)/OFFSET($B$3,0,0,$A$1-$D253,1)),"")))/F253</f>
        <v>0.54805774030328203</v>
      </c>
      <c r="J253" s="3">
        <f t="array" aca="1" ref="J253" ca="1">IF(D253="","",STDEV(IF(LN(OFFSET($B$3,$D253,0,$A$1-$D253,1)/OFFSET($B$3,0,0,$A$1-$D253,1))&lt;E253,LN(OFFSET($B$3,$D253,0,$A$1-$D253,1)/OFFSET($B$3,0,0,$A$1-$D253,1)),"")))/F253</f>
        <v>0.80188818263690453</v>
      </c>
    </row>
    <row r="254" spans="1:10" x14ac:dyDescent="0.3">
      <c r="A254" s="2">
        <v>42418</v>
      </c>
      <c r="B254" s="3">
        <v>3053.7</v>
      </c>
      <c r="D254" s="3">
        <f t="array" ref="D254">IF(D253="","",IF(D253+1&lt;=$D$1,D253+1,""))</f>
        <v>252</v>
      </c>
      <c r="E254" s="3">
        <f t="array" aca="1" ref="E254" ca="1">IF(D254="","",AVERAGE(LN(OFFSET($B$3,$D254,0,$A$1-$D254,1)/OFFSET($B$3,0,0,$A$1-$D254,1))))</f>
        <v>-7.2219723193531246E-2</v>
      </c>
      <c r="F254" s="3">
        <f t="array" aca="1" ref="F254" ca="1">IF(D254="","",STDEV(LN(OFFSET($B$3,$D254,0,$A$1-$D254,1)/OFFSET($B$3,0,0,$A$1-$D254,1))))</f>
        <v>0.48644297757007782</v>
      </c>
      <c r="G254" s="3">
        <f t="array" aca="1" ref="G254" ca="1">IF(D254="","",SKEW((((LN(OFFSET($B$3,$D254,0,$A$1-$D254,1)/OFFSET($B$3,0,0,$A$1-$D254,1)))-E254)/(F254))))</f>
        <v>-0.56421056694913263</v>
      </c>
      <c r="H254" s="3">
        <f t="array" aca="1" ref="H254" ca="1">IF(D254="","",KURT((((LN(OFFSET($B$3,$D254,0,$A$1-$D254,1)/OFFSET($B$3,0,0,$A$1-$D254,1)))-E254)/(F254))))+3</f>
        <v>3.9351596070445645</v>
      </c>
      <c r="I254" s="3">
        <f t="array" aca="1" ref="I254" ca="1">IF(D254="","",STDEV(IF(LN(OFFSET($B$3,$D254,0,$A$1-$D254,1)/OFFSET($B$3,0,0,$A$1-$D254,1))&gt;E254,LN(OFFSET($B$3,$D254,0,$A$1-$D254,1)/OFFSET($B$3,0,0,$A$1-$D254,1)),"")))/F254</f>
        <v>0.54772534443341103</v>
      </c>
      <c r="J254" s="3">
        <f t="array" aca="1" ref="J254" ca="1">IF(D254="","",STDEV(IF(LN(OFFSET($B$3,$D254,0,$A$1-$D254,1)/OFFSET($B$3,0,0,$A$1-$D254,1))&lt;E254,LN(OFFSET($B$3,$D254,0,$A$1-$D254,1)/OFFSET($B$3,0,0,$A$1-$D254,1)),"")))/F254</f>
        <v>0.80232780745069898</v>
      </c>
    </row>
    <row r="255" spans="1:10" x14ac:dyDescent="0.3">
      <c r="A255" s="2">
        <v>42417</v>
      </c>
      <c r="B255" s="3">
        <v>3063.32</v>
      </c>
    </row>
    <row r="256" spans="1:10" x14ac:dyDescent="0.3">
      <c r="A256" s="2">
        <v>42416</v>
      </c>
      <c r="B256" s="3">
        <v>3037.03</v>
      </c>
    </row>
    <row r="257" spans="1:2" x14ac:dyDescent="0.3">
      <c r="A257" s="2">
        <v>42415</v>
      </c>
      <c r="B257" s="3">
        <v>2946.71</v>
      </c>
    </row>
    <row r="258" spans="1:2" x14ac:dyDescent="0.3">
      <c r="A258" s="2">
        <v>42412</v>
      </c>
      <c r="B258" s="3">
        <v>2963.79</v>
      </c>
    </row>
    <row r="259" spans="1:2" x14ac:dyDescent="0.3">
      <c r="A259" s="2">
        <v>42411</v>
      </c>
      <c r="B259" s="3">
        <v>2963.79</v>
      </c>
    </row>
    <row r="260" spans="1:2" x14ac:dyDescent="0.3">
      <c r="A260" s="2">
        <v>42410</v>
      </c>
      <c r="B260" s="3">
        <v>2963.79</v>
      </c>
    </row>
    <row r="261" spans="1:2" x14ac:dyDescent="0.3">
      <c r="A261" s="2">
        <v>42409</v>
      </c>
      <c r="B261" s="3">
        <v>2963.79</v>
      </c>
    </row>
    <row r="262" spans="1:2" x14ac:dyDescent="0.3">
      <c r="A262" s="2">
        <v>42408</v>
      </c>
      <c r="B262" s="3">
        <v>2963.79</v>
      </c>
    </row>
    <row r="263" spans="1:2" x14ac:dyDescent="0.3">
      <c r="A263" s="2">
        <v>42405</v>
      </c>
      <c r="B263" s="3">
        <v>2963.79</v>
      </c>
    </row>
    <row r="264" spans="1:2" x14ac:dyDescent="0.3">
      <c r="A264" s="2">
        <v>42404</v>
      </c>
      <c r="B264" s="3">
        <v>2984.76</v>
      </c>
    </row>
    <row r="265" spans="1:2" x14ac:dyDescent="0.3">
      <c r="A265" s="2">
        <v>42403</v>
      </c>
      <c r="B265" s="3">
        <v>2948.64</v>
      </c>
    </row>
    <row r="266" spans="1:2" x14ac:dyDescent="0.3">
      <c r="A266" s="2">
        <v>42402</v>
      </c>
      <c r="B266" s="3">
        <v>2961.33</v>
      </c>
    </row>
    <row r="267" spans="1:2" x14ac:dyDescent="0.3">
      <c r="A267" s="2">
        <v>42401</v>
      </c>
      <c r="B267" s="3">
        <v>2901.05</v>
      </c>
    </row>
    <row r="268" spans="1:2" x14ac:dyDescent="0.3">
      <c r="A268" s="2">
        <v>42398</v>
      </c>
      <c r="B268" s="3">
        <v>2946.09</v>
      </c>
    </row>
    <row r="269" spans="1:2" x14ac:dyDescent="0.3">
      <c r="A269" s="2">
        <v>42397</v>
      </c>
      <c r="B269" s="3">
        <v>2853.76</v>
      </c>
    </row>
    <row r="270" spans="1:2" x14ac:dyDescent="0.3">
      <c r="A270" s="2">
        <v>42396</v>
      </c>
      <c r="B270" s="3">
        <v>2930.35</v>
      </c>
    </row>
    <row r="271" spans="1:2" x14ac:dyDescent="0.3">
      <c r="A271" s="2">
        <v>42395</v>
      </c>
      <c r="B271" s="3">
        <v>2940.51</v>
      </c>
    </row>
    <row r="272" spans="1:2" x14ac:dyDescent="0.3">
      <c r="A272" s="2">
        <v>42394</v>
      </c>
      <c r="B272" s="3">
        <v>3128.89</v>
      </c>
    </row>
    <row r="273" spans="1:2" x14ac:dyDescent="0.3">
      <c r="A273" s="2">
        <v>42391</v>
      </c>
      <c r="B273" s="3">
        <v>3113.46</v>
      </c>
    </row>
    <row r="274" spans="1:2" x14ac:dyDescent="0.3">
      <c r="A274" s="2">
        <v>42390</v>
      </c>
      <c r="B274" s="3">
        <v>3081.34</v>
      </c>
    </row>
    <row r="275" spans="1:2" x14ac:dyDescent="0.3">
      <c r="A275" s="2">
        <v>42389</v>
      </c>
      <c r="B275" s="3">
        <v>3174.38</v>
      </c>
    </row>
    <row r="276" spans="1:2" x14ac:dyDescent="0.3">
      <c r="A276" s="2">
        <v>42388</v>
      </c>
      <c r="B276" s="3">
        <v>3223.12</v>
      </c>
    </row>
    <row r="277" spans="1:2" x14ac:dyDescent="0.3">
      <c r="A277" s="2">
        <v>42387</v>
      </c>
      <c r="B277" s="3">
        <v>3130.73</v>
      </c>
    </row>
    <row r="278" spans="1:2" x14ac:dyDescent="0.3">
      <c r="A278" s="2">
        <v>42384</v>
      </c>
      <c r="B278" s="3">
        <v>3118.73</v>
      </c>
    </row>
    <row r="279" spans="1:2" x14ac:dyDescent="0.3">
      <c r="A279" s="2">
        <v>42383</v>
      </c>
      <c r="B279" s="3">
        <v>3221.57</v>
      </c>
    </row>
    <row r="280" spans="1:2" x14ac:dyDescent="0.3">
      <c r="A280" s="2">
        <v>42382</v>
      </c>
      <c r="B280" s="3">
        <v>3155.88</v>
      </c>
    </row>
    <row r="281" spans="1:2" x14ac:dyDescent="0.3">
      <c r="A281" s="2">
        <v>42381</v>
      </c>
      <c r="B281" s="3">
        <v>3215.71</v>
      </c>
    </row>
    <row r="282" spans="1:2" x14ac:dyDescent="0.3">
      <c r="A282" s="2">
        <v>42380</v>
      </c>
      <c r="B282" s="3">
        <v>3192.45</v>
      </c>
    </row>
    <row r="283" spans="1:2" x14ac:dyDescent="0.3">
      <c r="A283" s="2">
        <v>42377</v>
      </c>
      <c r="B283" s="3">
        <v>3361.56</v>
      </c>
    </row>
    <row r="284" spans="1:2" x14ac:dyDescent="0.3">
      <c r="A284" s="2">
        <v>42376</v>
      </c>
      <c r="B284" s="3">
        <v>3294.38</v>
      </c>
    </row>
    <row r="285" spans="1:2" x14ac:dyDescent="0.3">
      <c r="A285" s="2">
        <v>42375</v>
      </c>
      <c r="B285" s="3">
        <v>3539.81</v>
      </c>
    </row>
    <row r="286" spans="1:2" x14ac:dyDescent="0.3">
      <c r="A286" s="2">
        <v>42374</v>
      </c>
      <c r="B286" s="3">
        <v>3478.78</v>
      </c>
    </row>
    <row r="287" spans="1:2" x14ac:dyDescent="0.3">
      <c r="A287" s="2">
        <v>42373</v>
      </c>
      <c r="B287" s="3">
        <v>3469.07</v>
      </c>
    </row>
    <row r="288" spans="1:2" x14ac:dyDescent="0.3">
      <c r="A288" s="2">
        <v>42369</v>
      </c>
      <c r="B288" s="3">
        <v>3731</v>
      </c>
    </row>
    <row r="289" spans="1:2" x14ac:dyDescent="0.3">
      <c r="A289" s="2">
        <v>42368</v>
      </c>
      <c r="B289" s="3">
        <v>3765.18</v>
      </c>
    </row>
    <row r="290" spans="1:2" x14ac:dyDescent="0.3">
      <c r="A290" s="2">
        <v>42367</v>
      </c>
      <c r="B290" s="3">
        <v>3761.88</v>
      </c>
    </row>
    <row r="291" spans="1:2" x14ac:dyDescent="0.3">
      <c r="A291" s="2">
        <v>42366</v>
      </c>
      <c r="B291" s="3">
        <v>3727.63</v>
      </c>
    </row>
    <row r="292" spans="1:2" x14ac:dyDescent="0.3">
      <c r="A292" s="2">
        <v>42363</v>
      </c>
      <c r="B292" s="3">
        <v>3838.2</v>
      </c>
    </row>
    <row r="293" spans="1:2" x14ac:dyDescent="0.3">
      <c r="A293" s="2">
        <v>42362</v>
      </c>
      <c r="B293" s="3">
        <v>3829.4</v>
      </c>
    </row>
    <row r="294" spans="1:2" x14ac:dyDescent="0.3">
      <c r="A294" s="2">
        <v>42361</v>
      </c>
      <c r="B294" s="3">
        <v>3866.38</v>
      </c>
    </row>
    <row r="295" spans="1:2" x14ac:dyDescent="0.3">
      <c r="A295" s="2">
        <v>42360</v>
      </c>
      <c r="B295" s="3">
        <v>3876.73</v>
      </c>
    </row>
    <row r="296" spans="1:2" x14ac:dyDescent="0.3">
      <c r="A296" s="2">
        <v>42359</v>
      </c>
      <c r="B296" s="3">
        <v>3865.97</v>
      </c>
    </row>
    <row r="297" spans="1:2" x14ac:dyDescent="0.3">
      <c r="A297" s="2">
        <v>42356</v>
      </c>
      <c r="B297" s="3">
        <v>3767.91</v>
      </c>
    </row>
    <row r="298" spans="1:2" x14ac:dyDescent="0.3">
      <c r="A298" s="2">
        <v>42355</v>
      </c>
      <c r="B298" s="3">
        <v>3755.89</v>
      </c>
    </row>
    <row r="299" spans="1:2" x14ac:dyDescent="0.3">
      <c r="A299" s="2">
        <v>42354</v>
      </c>
      <c r="B299" s="3">
        <v>3685.44</v>
      </c>
    </row>
    <row r="300" spans="1:2" x14ac:dyDescent="0.3">
      <c r="A300" s="2">
        <v>42353</v>
      </c>
      <c r="B300" s="3">
        <v>3694.39</v>
      </c>
    </row>
    <row r="301" spans="1:2" x14ac:dyDescent="0.3">
      <c r="A301" s="2">
        <v>42352</v>
      </c>
      <c r="B301" s="3">
        <v>3711.32</v>
      </c>
    </row>
    <row r="302" spans="1:2" x14ac:dyDescent="0.3">
      <c r="A302" s="2">
        <v>42349</v>
      </c>
      <c r="B302" s="3">
        <v>3608.06</v>
      </c>
    </row>
    <row r="303" spans="1:2" x14ac:dyDescent="0.3">
      <c r="A303" s="2">
        <v>42348</v>
      </c>
      <c r="B303" s="3">
        <v>3623.08</v>
      </c>
    </row>
    <row r="304" spans="1:2" x14ac:dyDescent="0.3">
      <c r="A304" s="2">
        <v>42347</v>
      </c>
      <c r="B304" s="3">
        <v>3635.94</v>
      </c>
    </row>
    <row r="305" spans="1:2" x14ac:dyDescent="0.3">
      <c r="A305" s="2">
        <v>42346</v>
      </c>
      <c r="B305" s="3">
        <v>3623.02</v>
      </c>
    </row>
    <row r="306" spans="1:2" x14ac:dyDescent="0.3">
      <c r="A306" s="2">
        <v>42345</v>
      </c>
      <c r="B306" s="3">
        <v>3687.61</v>
      </c>
    </row>
    <row r="307" spans="1:2" x14ac:dyDescent="0.3">
      <c r="A307" s="2">
        <v>42342</v>
      </c>
      <c r="B307" s="3">
        <v>3677.59</v>
      </c>
    </row>
    <row r="308" spans="1:2" x14ac:dyDescent="0.3">
      <c r="A308" s="2">
        <v>42341</v>
      </c>
      <c r="B308" s="3">
        <v>3749.3</v>
      </c>
    </row>
    <row r="309" spans="1:2" x14ac:dyDescent="0.3">
      <c r="A309" s="2">
        <v>42340</v>
      </c>
      <c r="B309" s="3">
        <v>3721.96</v>
      </c>
    </row>
    <row r="310" spans="1:2" x14ac:dyDescent="0.3">
      <c r="A310" s="2">
        <v>42339</v>
      </c>
      <c r="B310" s="3">
        <v>3591.7</v>
      </c>
    </row>
    <row r="311" spans="1:2" x14ac:dyDescent="0.3">
      <c r="A311" s="2">
        <v>42338</v>
      </c>
      <c r="B311" s="3">
        <v>3566.41</v>
      </c>
    </row>
    <row r="312" spans="1:2" x14ac:dyDescent="0.3">
      <c r="A312" s="2">
        <v>42335</v>
      </c>
      <c r="B312" s="3">
        <v>3556.99</v>
      </c>
    </row>
    <row r="313" spans="1:2" x14ac:dyDescent="0.3">
      <c r="A313" s="2">
        <v>42334</v>
      </c>
      <c r="B313" s="3">
        <v>3759.43</v>
      </c>
    </row>
    <row r="314" spans="1:2" x14ac:dyDescent="0.3">
      <c r="A314" s="2">
        <v>42333</v>
      </c>
      <c r="B314" s="3">
        <v>3781.61</v>
      </c>
    </row>
    <row r="315" spans="1:2" x14ac:dyDescent="0.3">
      <c r="A315" s="2">
        <v>42332</v>
      </c>
      <c r="B315" s="3">
        <v>3753.89</v>
      </c>
    </row>
    <row r="316" spans="1:2" x14ac:dyDescent="0.3">
      <c r="A316" s="2">
        <v>42331</v>
      </c>
      <c r="B316" s="3">
        <v>3753.33</v>
      </c>
    </row>
    <row r="317" spans="1:2" x14ac:dyDescent="0.3">
      <c r="A317" s="2">
        <v>42328</v>
      </c>
      <c r="B317" s="3">
        <v>3774.38</v>
      </c>
    </row>
    <row r="318" spans="1:2" x14ac:dyDescent="0.3">
      <c r="A318" s="2">
        <v>42327</v>
      </c>
      <c r="B318" s="3">
        <v>3774.97</v>
      </c>
    </row>
    <row r="319" spans="1:2" x14ac:dyDescent="0.3">
      <c r="A319" s="2">
        <v>42326</v>
      </c>
      <c r="B319" s="3">
        <v>3715.58</v>
      </c>
    </row>
    <row r="320" spans="1:2" x14ac:dyDescent="0.3">
      <c r="A320" s="2">
        <v>42325</v>
      </c>
      <c r="B320" s="3">
        <v>3758.39</v>
      </c>
    </row>
    <row r="321" spans="1:2" x14ac:dyDescent="0.3">
      <c r="A321" s="2">
        <v>42324</v>
      </c>
      <c r="B321" s="3">
        <v>3764.13</v>
      </c>
    </row>
    <row r="322" spans="1:2" x14ac:dyDescent="0.3">
      <c r="A322" s="2">
        <v>42321</v>
      </c>
      <c r="B322" s="3">
        <v>3746.24</v>
      </c>
    </row>
    <row r="323" spans="1:2" x14ac:dyDescent="0.3">
      <c r="A323" s="2">
        <v>42320</v>
      </c>
      <c r="B323" s="3">
        <v>3795.32</v>
      </c>
    </row>
    <row r="324" spans="1:2" x14ac:dyDescent="0.3">
      <c r="A324" s="2">
        <v>42319</v>
      </c>
      <c r="B324" s="3">
        <v>3833.65</v>
      </c>
    </row>
    <row r="325" spans="1:2" x14ac:dyDescent="0.3">
      <c r="A325" s="2">
        <v>42318</v>
      </c>
      <c r="B325" s="3">
        <v>3833.24</v>
      </c>
    </row>
    <row r="326" spans="1:2" x14ac:dyDescent="0.3">
      <c r="A326" s="2">
        <v>42317</v>
      </c>
      <c r="B326" s="3">
        <v>3840.35</v>
      </c>
    </row>
    <row r="327" spans="1:2" x14ac:dyDescent="0.3">
      <c r="A327" s="2">
        <v>42314</v>
      </c>
      <c r="B327" s="3">
        <v>3793.37</v>
      </c>
    </row>
    <row r="328" spans="1:2" x14ac:dyDescent="0.3">
      <c r="A328" s="2">
        <v>42313</v>
      </c>
      <c r="B328" s="3">
        <v>3705.97</v>
      </c>
    </row>
    <row r="329" spans="1:2" x14ac:dyDescent="0.3">
      <c r="A329" s="2">
        <v>42312</v>
      </c>
      <c r="B329" s="3">
        <v>3628.54</v>
      </c>
    </row>
    <row r="330" spans="1:2" x14ac:dyDescent="0.3">
      <c r="A330" s="2">
        <v>42311</v>
      </c>
      <c r="B330" s="3">
        <v>3465.49</v>
      </c>
    </row>
    <row r="331" spans="1:2" x14ac:dyDescent="0.3">
      <c r="A331" s="2">
        <v>42310</v>
      </c>
      <c r="B331" s="3">
        <v>3475.96</v>
      </c>
    </row>
    <row r="332" spans="1:2" x14ac:dyDescent="0.3">
      <c r="A332" s="2">
        <v>42307</v>
      </c>
      <c r="B332" s="3">
        <v>3534.08</v>
      </c>
    </row>
    <row r="333" spans="1:2" x14ac:dyDescent="0.3">
      <c r="A333" s="2">
        <v>42306</v>
      </c>
      <c r="B333" s="3">
        <v>3533.31</v>
      </c>
    </row>
    <row r="334" spans="1:2" x14ac:dyDescent="0.3">
      <c r="A334" s="2">
        <v>42305</v>
      </c>
      <c r="B334" s="3">
        <v>3524.92</v>
      </c>
    </row>
    <row r="335" spans="1:2" x14ac:dyDescent="0.3">
      <c r="A335" s="2">
        <v>42304</v>
      </c>
      <c r="B335" s="3">
        <v>3592.88</v>
      </c>
    </row>
    <row r="336" spans="1:2" x14ac:dyDescent="0.3">
      <c r="A336" s="2">
        <v>42303</v>
      </c>
      <c r="B336" s="3">
        <v>3589.26</v>
      </c>
    </row>
    <row r="337" spans="1:2" x14ac:dyDescent="0.3">
      <c r="A337" s="2">
        <v>42300</v>
      </c>
      <c r="B337" s="3">
        <v>3571.24</v>
      </c>
    </row>
    <row r="338" spans="1:2" x14ac:dyDescent="0.3">
      <c r="A338" s="2">
        <v>42299</v>
      </c>
      <c r="B338" s="3">
        <v>3524.53</v>
      </c>
    </row>
    <row r="339" spans="1:2" x14ac:dyDescent="0.3">
      <c r="A339" s="2">
        <v>42298</v>
      </c>
      <c r="B339" s="3">
        <v>3473.25</v>
      </c>
    </row>
    <row r="340" spans="1:2" x14ac:dyDescent="0.3">
      <c r="A340" s="2">
        <v>42297</v>
      </c>
      <c r="B340" s="3">
        <v>3577.7</v>
      </c>
    </row>
    <row r="341" spans="1:2" x14ac:dyDescent="0.3">
      <c r="A341" s="2">
        <v>42296</v>
      </c>
      <c r="B341" s="3">
        <v>3534.18</v>
      </c>
    </row>
    <row r="342" spans="1:2" x14ac:dyDescent="0.3">
      <c r="A342" s="2">
        <v>42293</v>
      </c>
      <c r="B342" s="3">
        <v>3534.06</v>
      </c>
    </row>
    <row r="343" spans="1:2" x14ac:dyDescent="0.3">
      <c r="A343" s="2">
        <v>42292</v>
      </c>
      <c r="B343" s="3">
        <v>3486.81</v>
      </c>
    </row>
    <row r="344" spans="1:2" x14ac:dyDescent="0.3">
      <c r="A344" s="2">
        <v>42291</v>
      </c>
      <c r="B344" s="3">
        <v>3406.11</v>
      </c>
    </row>
    <row r="345" spans="1:2" x14ac:dyDescent="0.3">
      <c r="A345" s="2">
        <v>42290</v>
      </c>
      <c r="B345" s="3">
        <v>3445.04</v>
      </c>
    </row>
    <row r="346" spans="1:2" x14ac:dyDescent="0.3">
      <c r="A346" s="2">
        <v>42289</v>
      </c>
      <c r="B346" s="3">
        <v>3447.69</v>
      </c>
    </row>
    <row r="347" spans="1:2" x14ac:dyDescent="0.3">
      <c r="A347" s="2">
        <v>42286</v>
      </c>
      <c r="B347" s="3">
        <v>3340.12</v>
      </c>
    </row>
    <row r="348" spans="1:2" x14ac:dyDescent="0.3">
      <c r="A348" s="2">
        <v>42285</v>
      </c>
      <c r="B348" s="3">
        <v>3296.48</v>
      </c>
    </row>
    <row r="349" spans="1:2" x14ac:dyDescent="0.3">
      <c r="A349" s="2">
        <v>42277</v>
      </c>
      <c r="B349" s="3">
        <v>3202.95</v>
      </c>
    </row>
    <row r="350" spans="1:2" x14ac:dyDescent="0.3">
      <c r="A350" s="2">
        <v>42276</v>
      </c>
      <c r="B350" s="3">
        <v>3178.85</v>
      </c>
    </row>
    <row r="351" spans="1:2" x14ac:dyDescent="0.3">
      <c r="A351" s="2">
        <v>42275</v>
      </c>
      <c r="B351" s="3">
        <v>3242.75</v>
      </c>
    </row>
    <row r="352" spans="1:2" x14ac:dyDescent="0.3">
      <c r="A352" s="2">
        <v>42272</v>
      </c>
      <c r="B352" s="3">
        <v>3231.95</v>
      </c>
    </row>
    <row r="353" spans="1:2" x14ac:dyDescent="0.3">
      <c r="A353" s="2">
        <v>42271</v>
      </c>
      <c r="B353" s="3">
        <v>3285</v>
      </c>
    </row>
    <row r="354" spans="1:2" x14ac:dyDescent="0.3">
      <c r="A354" s="2">
        <v>42270</v>
      </c>
      <c r="B354" s="3">
        <v>3263.03</v>
      </c>
    </row>
    <row r="355" spans="1:2" x14ac:dyDescent="0.3">
      <c r="A355" s="2">
        <v>42269</v>
      </c>
      <c r="B355" s="3">
        <v>3339.03</v>
      </c>
    </row>
    <row r="356" spans="1:2" x14ac:dyDescent="0.3">
      <c r="A356" s="2">
        <v>42268</v>
      </c>
      <c r="B356" s="3">
        <v>3308.25</v>
      </c>
    </row>
    <row r="357" spans="1:2" x14ac:dyDescent="0.3">
      <c r="A357" s="2">
        <v>42265</v>
      </c>
      <c r="B357" s="3">
        <v>3251.27</v>
      </c>
    </row>
    <row r="358" spans="1:2" x14ac:dyDescent="0.3">
      <c r="A358" s="2">
        <v>42264</v>
      </c>
      <c r="B358" s="3">
        <v>3237</v>
      </c>
    </row>
    <row r="359" spans="1:2" x14ac:dyDescent="0.3">
      <c r="A359" s="2">
        <v>42263</v>
      </c>
      <c r="B359" s="3">
        <v>3309.25</v>
      </c>
    </row>
    <row r="360" spans="1:2" x14ac:dyDescent="0.3">
      <c r="A360" s="2">
        <v>42262</v>
      </c>
      <c r="B360" s="3">
        <v>3152.23</v>
      </c>
    </row>
    <row r="361" spans="1:2" x14ac:dyDescent="0.3">
      <c r="A361" s="2">
        <v>42261</v>
      </c>
      <c r="B361" s="3">
        <v>3281.13</v>
      </c>
    </row>
    <row r="362" spans="1:2" x14ac:dyDescent="0.3">
      <c r="A362" s="2">
        <v>42258</v>
      </c>
      <c r="B362" s="3">
        <v>3347.19</v>
      </c>
    </row>
    <row r="363" spans="1:2" x14ac:dyDescent="0.3">
      <c r="A363" s="2">
        <v>42257</v>
      </c>
      <c r="B363" s="3">
        <v>3357.56</v>
      </c>
    </row>
    <row r="364" spans="1:2" x14ac:dyDescent="0.3">
      <c r="A364" s="2">
        <v>42256</v>
      </c>
      <c r="B364" s="3">
        <v>3399.3</v>
      </c>
    </row>
    <row r="365" spans="1:2" x14ac:dyDescent="0.3">
      <c r="A365" s="2">
        <v>42255</v>
      </c>
      <c r="B365" s="3">
        <v>3334.02</v>
      </c>
    </row>
    <row r="366" spans="1:2" x14ac:dyDescent="0.3">
      <c r="A366" s="2">
        <v>42254</v>
      </c>
      <c r="B366" s="3">
        <v>3250.49</v>
      </c>
    </row>
    <row r="367" spans="1:2" x14ac:dyDescent="0.3">
      <c r="A367" s="2">
        <v>42250</v>
      </c>
      <c r="B367" s="3">
        <v>3365.83</v>
      </c>
    </row>
    <row r="368" spans="1:2" x14ac:dyDescent="0.3">
      <c r="A368" s="2">
        <v>42249</v>
      </c>
      <c r="B368" s="3">
        <v>3365.83</v>
      </c>
    </row>
    <row r="369" spans="1:2" x14ac:dyDescent="0.3">
      <c r="A369" s="2">
        <v>42248</v>
      </c>
      <c r="B369" s="3">
        <v>3362.08</v>
      </c>
    </row>
    <row r="370" spans="1:2" x14ac:dyDescent="0.3">
      <c r="A370" s="2">
        <v>42247</v>
      </c>
      <c r="B370" s="3">
        <v>3366.54</v>
      </c>
    </row>
    <row r="371" spans="1:2" x14ac:dyDescent="0.3">
      <c r="A371" s="2">
        <v>42244</v>
      </c>
      <c r="B371" s="3">
        <v>3342.29</v>
      </c>
    </row>
    <row r="372" spans="1:2" x14ac:dyDescent="0.3">
      <c r="A372" s="2">
        <v>42243</v>
      </c>
      <c r="B372" s="3">
        <v>3205.64</v>
      </c>
    </row>
    <row r="373" spans="1:2" x14ac:dyDescent="0.3">
      <c r="A373" s="2">
        <v>42242</v>
      </c>
      <c r="B373" s="3">
        <v>3025.69</v>
      </c>
    </row>
    <row r="374" spans="1:2" x14ac:dyDescent="0.3">
      <c r="A374" s="2">
        <v>42241</v>
      </c>
      <c r="B374" s="3">
        <v>3042.93</v>
      </c>
    </row>
    <row r="375" spans="1:2" x14ac:dyDescent="0.3">
      <c r="A375" s="2">
        <v>42240</v>
      </c>
      <c r="B375" s="3">
        <v>3275.53</v>
      </c>
    </row>
    <row r="376" spans="1:2" x14ac:dyDescent="0.3">
      <c r="A376" s="2">
        <v>42237</v>
      </c>
      <c r="B376" s="3">
        <v>3589.54</v>
      </c>
    </row>
    <row r="377" spans="1:2" x14ac:dyDescent="0.3">
      <c r="A377" s="2">
        <v>42236</v>
      </c>
      <c r="B377" s="3">
        <v>3761.45</v>
      </c>
    </row>
    <row r="378" spans="1:2" x14ac:dyDescent="0.3">
      <c r="A378" s="2">
        <v>42235</v>
      </c>
      <c r="B378" s="3">
        <v>3886.14</v>
      </c>
    </row>
    <row r="379" spans="1:2" x14ac:dyDescent="0.3">
      <c r="A379" s="2">
        <v>42234</v>
      </c>
      <c r="B379" s="3">
        <v>3825.41</v>
      </c>
    </row>
    <row r="380" spans="1:2" x14ac:dyDescent="0.3">
      <c r="A380" s="2">
        <v>42233</v>
      </c>
      <c r="B380" s="3">
        <v>4077.87</v>
      </c>
    </row>
    <row r="381" spans="1:2" x14ac:dyDescent="0.3">
      <c r="A381" s="2">
        <v>42230</v>
      </c>
      <c r="B381" s="3">
        <v>4073.54</v>
      </c>
    </row>
    <row r="382" spans="1:2" x14ac:dyDescent="0.3">
      <c r="A382" s="2">
        <v>42229</v>
      </c>
      <c r="B382" s="3">
        <v>4075.46</v>
      </c>
    </row>
    <row r="383" spans="1:2" x14ac:dyDescent="0.3">
      <c r="A383" s="2">
        <v>42228</v>
      </c>
      <c r="B383" s="3">
        <v>4016.13</v>
      </c>
    </row>
    <row r="384" spans="1:2" x14ac:dyDescent="0.3">
      <c r="A384" s="2">
        <v>42227</v>
      </c>
      <c r="B384" s="3">
        <v>4066.67</v>
      </c>
    </row>
    <row r="385" spans="1:2" x14ac:dyDescent="0.3">
      <c r="A385" s="2">
        <v>42226</v>
      </c>
      <c r="B385" s="3">
        <v>4084.36</v>
      </c>
    </row>
    <row r="386" spans="1:2" x14ac:dyDescent="0.3">
      <c r="A386" s="2">
        <v>42223</v>
      </c>
      <c r="B386" s="3">
        <v>3906.95</v>
      </c>
    </row>
    <row r="387" spans="1:2" x14ac:dyDescent="0.3">
      <c r="A387" s="2">
        <v>42222</v>
      </c>
      <c r="B387" s="3">
        <v>3831.85</v>
      </c>
    </row>
    <row r="388" spans="1:2" x14ac:dyDescent="0.3">
      <c r="A388" s="2">
        <v>42221</v>
      </c>
      <c r="B388" s="3">
        <v>3866.9</v>
      </c>
    </row>
    <row r="389" spans="1:2" x14ac:dyDescent="0.3">
      <c r="A389" s="2">
        <v>42220</v>
      </c>
      <c r="B389" s="3">
        <v>3948.16</v>
      </c>
    </row>
    <row r="390" spans="1:2" x14ac:dyDescent="0.3">
      <c r="A390" s="2">
        <v>42219</v>
      </c>
      <c r="B390" s="3">
        <v>3829.24</v>
      </c>
    </row>
    <row r="391" spans="1:2" x14ac:dyDescent="0.3">
      <c r="A391" s="2">
        <v>42216</v>
      </c>
      <c r="B391" s="3">
        <v>3816.7</v>
      </c>
    </row>
    <row r="392" spans="1:2" x14ac:dyDescent="0.3">
      <c r="A392" s="2">
        <v>42215</v>
      </c>
      <c r="B392" s="3">
        <v>3815.41</v>
      </c>
    </row>
    <row r="393" spans="1:2" x14ac:dyDescent="0.3">
      <c r="A393" s="2">
        <v>42214</v>
      </c>
      <c r="B393" s="3">
        <v>3930.38</v>
      </c>
    </row>
    <row r="394" spans="1:2" x14ac:dyDescent="0.3">
      <c r="A394" s="2">
        <v>42213</v>
      </c>
      <c r="B394" s="3">
        <v>3811.09</v>
      </c>
    </row>
    <row r="395" spans="1:2" x14ac:dyDescent="0.3">
      <c r="A395" s="2">
        <v>42212</v>
      </c>
      <c r="B395" s="3">
        <v>3818.73</v>
      </c>
    </row>
    <row r="396" spans="1:2" x14ac:dyDescent="0.3">
      <c r="A396" s="2">
        <v>42209</v>
      </c>
      <c r="B396" s="3">
        <v>4176.28</v>
      </c>
    </row>
    <row r="397" spans="1:2" x14ac:dyDescent="0.3">
      <c r="A397" s="2">
        <v>42208</v>
      </c>
      <c r="B397" s="3">
        <v>4250.8100000000004</v>
      </c>
    </row>
    <row r="398" spans="1:2" x14ac:dyDescent="0.3">
      <c r="A398" s="2">
        <v>42207</v>
      </c>
      <c r="B398" s="3">
        <v>4157.16</v>
      </c>
    </row>
    <row r="399" spans="1:2" x14ac:dyDescent="0.3">
      <c r="A399" s="2">
        <v>42206</v>
      </c>
      <c r="B399" s="3">
        <v>4166.01</v>
      </c>
    </row>
    <row r="400" spans="1:2" x14ac:dyDescent="0.3">
      <c r="A400" s="2">
        <v>42205</v>
      </c>
      <c r="B400" s="3">
        <v>4160.6099999999997</v>
      </c>
    </row>
    <row r="401" spans="1:2" x14ac:dyDescent="0.3">
      <c r="A401" s="2">
        <v>42202</v>
      </c>
      <c r="B401" s="3">
        <v>4151.5</v>
      </c>
    </row>
    <row r="402" spans="1:2" x14ac:dyDescent="0.3">
      <c r="A402" s="2">
        <v>42201</v>
      </c>
      <c r="B402" s="3">
        <v>3997.36</v>
      </c>
    </row>
    <row r="403" spans="1:2" x14ac:dyDescent="0.3">
      <c r="A403" s="2">
        <v>42200</v>
      </c>
      <c r="B403" s="3">
        <v>3966.76</v>
      </c>
    </row>
    <row r="404" spans="1:2" x14ac:dyDescent="0.3">
      <c r="A404" s="2">
        <v>42199</v>
      </c>
      <c r="B404" s="3">
        <v>4112.1499999999996</v>
      </c>
    </row>
    <row r="405" spans="1:2" x14ac:dyDescent="0.3">
      <c r="A405" s="2">
        <v>42198</v>
      </c>
      <c r="B405" s="3">
        <v>4211.8100000000004</v>
      </c>
    </row>
    <row r="406" spans="1:2" x14ac:dyDescent="0.3">
      <c r="A406" s="2">
        <v>42195</v>
      </c>
      <c r="B406" s="3">
        <v>4106.5600000000004</v>
      </c>
    </row>
    <row r="407" spans="1:2" x14ac:dyDescent="0.3">
      <c r="A407" s="2">
        <v>42194</v>
      </c>
      <c r="B407" s="3">
        <v>3897.63</v>
      </c>
    </row>
    <row r="408" spans="1:2" x14ac:dyDescent="0.3">
      <c r="A408" s="2">
        <v>42193</v>
      </c>
      <c r="B408" s="3">
        <v>3663.04</v>
      </c>
    </row>
    <row r="409" spans="1:2" x14ac:dyDescent="0.3">
      <c r="A409" s="2">
        <v>42192</v>
      </c>
      <c r="B409" s="3">
        <v>3928</v>
      </c>
    </row>
    <row r="410" spans="1:2" x14ac:dyDescent="0.3">
      <c r="A410" s="2">
        <v>42191</v>
      </c>
      <c r="B410" s="3">
        <v>3998.54</v>
      </c>
    </row>
    <row r="411" spans="1:2" x14ac:dyDescent="0.3">
      <c r="A411" s="2">
        <v>42188</v>
      </c>
      <c r="B411" s="3">
        <v>3885.92</v>
      </c>
    </row>
    <row r="412" spans="1:2" x14ac:dyDescent="0.3">
      <c r="A412" s="2">
        <v>42187</v>
      </c>
      <c r="B412" s="3">
        <v>4108</v>
      </c>
    </row>
    <row r="413" spans="1:2" x14ac:dyDescent="0.3">
      <c r="A413" s="2">
        <v>42186</v>
      </c>
      <c r="B413" s="3">
        <v>4253.0200000000004</v>
      </c>
    </row>
    <row r="414" spans="1:2" x14ac:dyDescent="0.3">
      <c r="A414" s="2">
        <v>42185</v>
      </c>
      <c r="B414" s="3">
        <v>4473</v>
      </c>
    </row>
    <row r="415" spans="1:2" x14ac:dyDescent="0.3">
      <c r="A415" s="2">
        <v>42184</v>
      </c>
      <c r="B415" s="3">
        <v>4191.55</v>
      </c>
    </row>
    <row r="416" spans="1:2" x14ac:dyDescent="0.3">
      <c r="A416" s="2">
        <v>42181</v>
      </c>
      <c r="B416" s="3">
        <v>4336.1899999999996</v>
      </c>
    </row>
    <row r="417" spans="1:2" x14ac:dyDescent="0.3">
      <c r="A417" s="2">
        <v>42180</v>
      </c>
      <c r="B417" s="3">
        <v>4706.5200000000004</v>
      </c>
    </row>
    <row r="418" spans="1:2" x14ac:dyDescent="0.3">
      <c r="A418" s="2">
        <v>42179</v>
      </c>
      <c r="B418" s="3">
        <v>4880.13</v>
      </c>
    </row>
    <row r="419" spans="1:2" x14ac:dyDescent="0.3">
      <c r="A419" s="2">
        <v>42178</v>
      </c>
      <c r="B419" s="3">
        <v>4786.09</v>
      </c>
    </row>
    <row r="420" spans="1:2" x14ac:dyDescent="0.3">
      <c r="A420" s="2">
        <v>42174</v>
      </c>
      <c r="B420" s="3">
        <v>4637.05</v>
      </c>
    </row>
    <row r="421" spans="1:2" x14ac:dyDescent="0.3">
      <c r="A421" s="2">
        <v>42173</v>
      </c>
      <c r="B421" s="3">
        <v>4930.55</v>
      </c>
    </row>
    <row r="422" spans="1:2" x14ac:dyDescent="0.3">
      <c r="A422" s="2">
        <v>42172</v>
      </c>
      <c r="B422" s="3">
        <v>5138.83</v>
      </c>
    </row>
    <row r="423" spans="1:2" x14ac:dyDescent="0.3">
      <c r="A423" s="2">
        <v>42171</v>
      </c>
      <c r="B423" s="3">
        <v>5064.82</v>
      </c>
    </row>
    <row r="424" spans="1:2" x14ac:dyDescent="0.3">
      <c r="A424" s="2">
        <v>42170</v>
      </c>
      <c r="B424" s="3">
        <v>5221.17</v>
      </c>
    </row>
    <row r="425" spans="1:2" x14ac:dyDescent="0.3">
      <c r="A425" s="2">
        <v>42167</v>
      </c>
      <c r="B425" s="3">
        <v>5335.12</v>
      </c>
    </row>
    <row r="426" spans="1:2" x14ac:dyDescent="0.3">
      <c r="A426" s="2">
        <v>42166</v>
      </c>
      <c r="B426" s="3">
        <v>5306.59</v>
      </c>
    </row>
    <row r="427" spans="1:2" x14ac:dyDescent="0.3">
      <c r="A427" s="2">
        <v>42165</v>
      </c>
      <c r="B427" s="3">
        <v>5309.11</v>
      </c>
    </row>
    <row r="428" spans="1:2" x14ac:dyDescent="0.3">
      <c r="A428" s="2">
        <v>42164</v>
      </c>
      <c r="B428" s="3">
        <v>5317.46</v>
      </c>
    </row>
    <row r="429" spans="1:2" x14ac:dyDescent="0.3">
      <c r="A429" s="2">
        <v>42163</v>
      </c>
      <c r="B429" s="3">
        <v>5353.75</v>
      </c>
    </row>
    <row r="430" spans="1:2" x14ac:dyDescent="0.3">
      <c r="A430" s="2">
        <v>42160</v>
      </c>
      <c r="B430" s="3">
        <v>5230.55</v>
      </c>
    </row>
    <row r="431" spans="1:2" x14ac:dyDescent="0.3">
      <c r="A431" s="2">
        <v>42159</v>
      </c>
      <c r="B431" s="3">
        <v>5181.42</v>
      </c>
    </row>
    <row r="432" spans="1:2" x14ac:dyDescent="0.3">
      <c r="A432" s="2">
        <v>42158</v>
      </c>
      <c r="B432" s="3">
        <v>5143.59</v>
      </c>
    </row>
    <row r="433" spans="1:2" x14ac:dyDescent="0.3">
      <c r="A433" s="2">
        <v>42157</v>
      </c>
      <c r="B433" s="3">
        <v>5161.87</v>
      </c>
    </row>
    <row r="434" spans="1:2" x14ac:dyDescent="0.3">
      <c r="A434" s="2">
        <v>42156</v>
      </c>
      <c r="B434" s="3">
        <v>5076.18</v>
      </c>
    </row>
    <row r="435" spans="1:2" x14ac:dyDescent="0.3">
      <c r="A435" s="2">
        <v>42153</v>
      </c>
      <c r="B435" s="3">
        <v>4840.83</v>
      </c>
    </row>
    <row r="436" spans="1:2" x14ac:dyDescent="0.3">
      <c r="A436" s="2">
        <v>42152</v>
      </c>
      <c r="B436" s="3">
        <v>4834.01</v>
      </c>
    </row>
    <row r="437" spans="1:2" x14ac:dyDescent="0.3">
      <c r="A437" s="2">
        <v>42151</v>
      </c>
      <c r="B437" s="3">
        <v>5181.43</v>
      </c>
    </row>
    <row r="438" spans="1:2" x14ac:dyDescent="0.3">
      <c r="A438" s="2">
        <v>42150</v>
      </c>
      <c r="B438" s="3">
        <v>5198.92</v>
      </c>
    </row>
    <row r="439" spans="1:2" x14ac:dyDescent="0.3">
      <c r="A439" s="2">
        <v>42149</v>
      </c>
      <c r="B439" s="3">
        <v>5099.5</v>
      </c>
    </row>
    <row r="440" spans="1:2" x14ac:dyDescent="0.3">
      <c r="A440" s="2">
        <v>42146</v>
      </c>
      <c r="B440" s="3">
        <v>4951.33</v>
      </c>
    </row>
    <row r="441" spans="1:2" x14ac:dyDescent="0.3">
      <c r="A441" s="2">
        <v>42145</v>
      </c>
      <c r="B441" s="3">
        <v>4840.9799999999996</v>
      </c>
    </row>
    <row r="442" spans="1:2" x14ac:dyDescent="0.3">
      <c r="A442" s="2">
        <v>42144</v>
      </c>
      <c r="B442" s="3">
        <v>4754.92</v>
      </c>
    </row>
    <row r="443" spans="1:2" x14ac:dyDescent="0.3">
      <c r="A443" s="2">
        <v>42143</v>
      </c>
      <c r="B443" s="3">
        <v>4731.22</v>
      </c>
    </row>
    <row r="444" spans="1:2" x14ac:dyDescent="0.3">
      <c r="A444" s="2">
        <v>42142</v>
      </c>
      <c r="B444" s="3">
        <v>4575.1400000000003</v>
      </c>
    </row>
    <row r="445" spans="1:2" x14ac:dyDescent="0.3">
      <c r="A445" s="2">
        <v>42139</v>
      </c>
      <c r="B445" s="3">
        <v>4617.47</v>
      </c>
    </row>
    <row r="446" spans="1:2" x14ac:dyDescent="0.3">
      <c r="A446" s="2">
        <v>42138</v>
      </c>
      <c r="B446" s="3">
        <v>4700.78</v>
      </c>
    </row>
    <row r="447" spans="1:2" x14ac:dyDescent="0.3">
      <c r="A447" s="2">
        <v>42137</v>
      </c>
      <c r="B447" s="3">
        <v>4718.4399999999996</v>
      </c>
    </row>
    <row r="448" spans="1:2" x14ac:dyDescent="0.3">
      <c r="A448" s="2">
        <v>42136</v>
      </c>
      <c r="B448" s="3">
        <v>4747.42</v>
      </c>
    </row>
    <row r="449" spans="1:2" x14ac:dyDescent="0.3">
      <c r="A449" s="2">
        <v>42135</v>
      </c>
      <c r="B449" s="3">
        <v>4690.53</v>
      </c>
    </row>
    <row r="450" spans="1:2" x14ac:dyDescent="0.3">
      <c r="A450" s="2">
        <v>42132</v>
      </c>
      <c r="B450" s="3">
        <v>4558.3999999999996</v>
      </c>
    </row>
    <row r="451" spans="1:2" x14ac:dyDescent="0.3">
      <c r="A451" s="2">
        <v>42131</v>
      </c>
      <c r="B451" s="3">
        <v>4470.09</v>
      </c>
    </row>
    <row r="452" spans="1:2" x14ac:dyDescent="0.3">
      <c r="A452" s="2">
        <v>42130</v>
      </c>
      <c r="B452" s="3">
        <v>4553.33</v>
      </c>
    </row>
    <row r="453" spans="1:2" x14ac:dyDescent="0.3">
      <c r="A453" s="2">
        <v>42129</v>
      </c>
      <c r="B453" s="3">
        <v>4596.84</v>
      </c>
    </row>
    <row r="454" spans="1:2" x14ac:dyDescent="0.3">
      <c r="A454" s="2">
        <v>42128</v>
      </c>
      <c r="B454" s="3">
        <v>4787.74</v>
      </c>
    </row>
    <row r="455" spans="1:2" x14ac:dyDescent="0.3">
      <c r="A455" s="2">
        <v>42124</v>
      </c>
      <c r="B455" s="3">
        <v>4749.8900000000003</v>
      </c>
    </row>
    <row r="456" spans="1:2" x14ac:dyDescent="0.3">
      <c r="A456" s="2">
        <v>42123</v>
      </c>
      <c r="B456" s="3">
        <v>4774.33</v>
      </c>
    </row>
    <row r="457" spans="1:2" x14ac:dyDescent="0.3">
      <c r="A457" s="2">
        <v>42122</v>
      </c>
      <c r="B457" s="3">
        <v>4741.8599999999997</v>
      </c>
    </row>
    <row r="458" spans="1:2" x14ac:dyDescent="0.3">
      <c r="A458" s="2">
        <v>42121</v>
      </c>
      <c r="B458" s="3">
        <v>4807.59</v>
      </c>
    </row>
    <row r="459" spans="1:2" x14ac:dyDescent="0.3">
      <c r="A459" s="2">
        <v>42118</v>
      </c>
      <c r="B459" s="3">
        <v>4702.6400000000003</v>
      </c>
    </row>
    <row r="460" spans="1:2" x14ac:dyDescent="0.3">
      <c r="A460" s="2">
        <v>42117</v>
      </c>
      <c r="B460" s="3">
        <v>4740.8900000000003</v>
      </c>
    </row>
    <row r="461" spans="1:2" x14ac:dyDescent="0.3">
      <c r="A461" s="2">
        <v>42116</v>
      </c>
      <c r="B461" s="3">
        <v>4739.8100000000004</v>
      </c>
    </row>
    <row r="462" spans="1:2" x14ac:dyDescent="0.3">
      <c r="A462" s="2">
        <v>42115</v>
      </c>
      <c r="B462" s="3">
        <v>4619.16</v>
      </c>
    </row>
    <row r="463" spans="1:2" x14ac:dyDescent="0.3">
      <c r="A463" s="2">
        <v>42114</v>
      </c>
      <c r="B463" s="3">
        <v>4521.92</v>
      </c>
    </row>
    <row r="464" spans="1:2" x14ac:dyDescent="0.3">
      <c r="A464" s="2">
        <v>42111</v>
      </c>
      <c r="B464" s="3">
        <v>4596.1400000000003</v>
      </c>
    </row>
    <row r="465" spans="1:2" x14ac:dyDescent="0.3">
      <c r="A465" s="2">
        <v>42110</v>
      </c>
      <c r="B465" s="3">
        <v>4513.55</v>
      </c>
    </row>
    <row r="466" spans="1:2" x14ac:dyDescent="0.3">
      <c r="A466" s="2">
        <v>42109</v>
      </c>
      <c r="B466" s="3">
        <v>4380.51</v>
      </c>
    </row>
    <row r="467" spans="1:2" x14ac:dyDescent="0.3">
      <c r="A467" s="2">
        <v>42108</v>
      </c>
      <c r="B467" s="3">
        <v>4438.18</v>
      </c>
    </row>
    <row r="468" spans="1:2" x14ac:dyDescent="0.3">
      <c r="A468" s="2">
        <v>42107</v>
      </c>
      <c r="B468" s="3">
        <v>4421.07</v>
      </c>
    </row>
    <row r="469" spans="1:2" x14ac:dyDescent="0.3">
      <c r="A469" s="2">
        <v>42104</v>
      </c>
      <c r="B469" s="3">
        <v>4344.42</v>
      </c>
    </row>
    <row r="470" spans="1:2" x14ac:dyDescent="0.3">
      <c r="A470" s="2">
        <v>42103</v>
      </c>
      <c r="B470" s="3">
        <v>4262.1400000000003</v>
      </c>
    </row>
    <row r="471" spans="1:2" x14ac:dyDescent="0.3">
      <c r="A471" s="2">
        <v>42102</v>
      </c>
      <c r="B471" s="3">
        <v>4295.8</v>
      </c>
    </row>
    <row r="472" spans="1:2" x14ac:dyDescent="0.3">
      <c r="A472" s="2">
        <v>42101</v>
      </c>
      <c r="B472" s="3">
        <v>4260.04</v>
      </c>
    </row>
    <row r="473" spans="1:2" x14ac:dyDescent="0.3">
      <c r="A473" s="2">
        <v>42097</v>
      </c>
      <c r="B473" s="3">
        <v>4170.54</v>
      </c>
    </row>
    <row r="474" spans="1:2" x14ac:dyDescent="0.3">
      <c r="A474" s="2">
        <v>42096</v>
      </c>
      <c r="B474" s="3">
        <v>4124.78</v>
      </c>
    </row>
    <row r="475" spans="1:2" x14ac:dyDescent="0.3">
      <c r="A475" s="2">
        <v>42095</v>
      </c>
      <c r="B475" s="3">
        <v>4123.8999999999996</v>
      </c>
    </row>
    <row r="476" spans="1:2" x14ac:dyDescent="0.3">
      <c r="A476" s="2">
        <v>42094</v>
      </c>
      <c r="B476" s="3">
        <v>4051.2</v>
      </c>
    </row>
    <row r="477" spans="1:2" x14ac:dyDescent="0.3">
      <c r="A477" s="2">
        <v>42093</v>
      </c>
      <c r="B477" s="3">
        <v>4088.18</v>
      </c>
    </row>
    <row r="478" spans="1:2" x14ac:dyDescent="0.3">
      <c r="A478" s="2">
        <v>42090</v>
      </c>
      <c r="B478" s="3">
        <v>3971.7</v>
      </c>
    </row>
    <row r="479" spans="1:2" x14ac:dyDescent="0.3">
      <c r="A479" s="2">
        <v>42089</v>
      </c>
      <c r="B479" s="3">
        <v>3950</v>
      </c>
    </row>
    <row r="480" spans="1:2" x14ac:dyDescent="0.3">
      <c r="A480" s="2">
        <v>42088</v>
      </c>
      <c r="B480" s="3">
        <v>3940.41</v>
      </c>
    </row>
    <row r="481" spans="1:2" x14ac:dyDescent="0.3">
      <c r="A481" s="2">
        <v>42087</v>
      </c>
      <c r="B481" s="3">
        <v>3973.05</v>
      </c>
    </row>
    <row r="482" spans="1:2" x14ac:dyDescent="0.3">
      <c r="A482" s="2">
        <v>42086</v>
      </c>
      <c r="B482" s="3">
        <v>3972.06</v>
      </c>
    </row>
    <row r="483" spans="1:2" x14ac:dyDescent="0.3">
      <c r="A483" s="2">
        <v>42083</v>
      </c>
      <c r="B483" s="3">
        <v>3892.57</v>
      </c>
    </row>
    <row r="484" spans="1:2" x14ac:dyDescent="0.3">
      <c r="A484" s="2">
        <v>42082</v>
      </c>
      <c r="B484" s="3">
        <v>3839.74</v>
      </c>
    </row>
    <row r="485" spans="1:2" x14ac:dyDescent="0.3">
      <c r="A485" s="2">
        <v>42081</v>
      </c>
      <c r="B485" s="3">
        <v>3846.05</v>
      </c>
    </row>
    <row r="486" spans="1:2" x14ac:dyDescent="0.3">
      <c r="A486" s="2">
        <v>42080</v>
      </c>
      <c r="B486" s="3">
        <v>3757.12</v>
      </c>
    </row>
    <row r="487" spans="1:2" x14ac:dyDescent="0.3">
      <c r="A487" s="2">
        <v>42079</v>
      </c>
      <c r="B487" s="3">
        <v>3705.67</v>
      </c>
    </row>
    <row r="488" spans="1:2" x14ac:dyDescent="0.3">
      <c r="A488" s="2">
        <v>42076</v>
      </c>
      <c r="B488" s="3">
        <v>3617.66</v>
      </c>
    </row>
    <row r="489" spans="1:2" x14ac:dyDescent="0.3">
      <c r="A489" s="2">
        <v>42075</v>
      </c>
      <c r="B489" s="3">
        <v>3592.84</v>
      </c>
    </row>
    <row r="490" spans="1:2" x14ac:dyDescent="0.3">
      <c r="A490" s="2">
        <v>42074</v>
      </c>
      <c r="B490" s="3">
        <v>3524.65</v>
      </c>
    </row>
    <row r="491" spans="1:2" x14ac:dyDescent="0.3">
      <c r="A491" s="2">
        <v>42073</v>
      </c>
      <c r="B491" s="3">
        <v>3520.61</v>
      </c>
    </row>
    <row r="492" spans="1:2" x14ac:dyDescent="0.3">
      <c r="A492" s="2">
        <v>42072</v>
      </c>
      <c r="B492" s="3">
        <v>3537.75</v>
      </c>
    </row>
    <row r="493" spans="1:2" x14ac:dyDescent="0.3">
      <c r="A493" s="2">
        <v>42069</v>
      </c>
      <c r="B493" s="3">
        <v>3478.52</v>
      </c>
    </row>
    <row r="494" spans="1:2" x14ac:dyDescent="0.3">
      <c r="A494" s="2">
        <v>42068</v>
      </c>
      <c r="B494" s="3">
        <v>3496.34</v>
      </c>
    </row>
    <row r="495" spans="1:2" x14ac:dyDescent="0.3">
      <c r="A495" s="2">
        <v>42067</v>
      </c>
      <c r="B495" s="3">
        <v>3530.82</v>
      </c>
    </row>
    <row r="496" spans="1:2" x14ac:dyDescent="0.3">
      <c r="A496" s="2">
        <v>42066</v>
      </c>
      <c r="B496" s="3">
        <v>3507.9</v>
      </c>
    </row>
    <row r="497" spans="1:2" x14ac:dyDescent="0.3">
      <c r="A497" s="2">
        <v>42065</v>
      </c>
      <c r="B497" s="3">
        <v>3601.26</v>
      </c>
    </row>
    <row r="498" spans="1:2" x14ac:dyDescent="0.3">
      <c r="A498" s="2">
        <v>42062</v>
      </c>
      <c r="B498" s="3">
        <v>3572.84</v>
      </c>
    </row>
    <row r="499" spans="1:2" x14ac:dyDescent="0.3">
      <c r="A499" s="2">
        <v>42061</v>
      </c>
      <c r="B499" s="3">
        <v>3566.29</v>
      </c>
    </row>
    <row r="500" spans="1:2" x14ac:dyDescent="0.3">
      <c r="A500" s="2">
        <v>42060</v>
      </c>
      <c r="B500" s="3">
        <v>3478.73</v>
      </c>
    </row>
    <row r="501" spans="1:2" x14ac:dyDescent="0.3">
      <c r="A501" s="2">
        <v>42052</v>
      </c>
      <c r="B501" s="3">
        <v>3522.32</v>
      </c>
    </row>
    <row r="502" spans="1:2" x14ac:dyDescent="0.3">
      <c r="A502" s="2">
        <v>42051</v>
      </c>
      <c r="B502" s="3">
        <v>3499.48</v>
      </c>
    </row>
    <row r="503" spans="1:2" x14ac:dyDescent="0.3">
      <c r="A503" s="2">
        <v>42048</v>
      </c>
      <c r="B503" s="3">
        <v>3469.83</v>
      </c>
    </row>
    <row r="504" spans="1:2" x14ac:dyDescent="0.3">
      <c r="A504" s="2">
        <v>42047</v>
      </c>
      <c r="B504" s="3">
        <v>3442.87</v>
      </c>
    </row>
    <row r="505" spans="1:2" x14ac:dyDescent="0.3">
      <c r="A505" s="2">
        <v>42046</v>
      </c>
      <c r="B505" s="3">
        <v>3434.12</v>
      </c>
    </row>
    <row r="506" spans="1:2" x14ac:dyDescent="0.3">
      <c r="A506" s="2">
        <v>42045</v>
      </c>
      <c r="B506" s="3">
        <v>3406.94</v>
      </c>
    </row>
    <row r="507" spans="1:2" x14ac:dyDescent="0.3">
      <c r="A507" s="2">
        <v>42044</v>
      </c>
      <c r="B507" s="3">
        <v>3345.92</v>
      </c>
    </row>
    <row r="508" spans="1:2" x14ac:dyDescent="0.3">
      <c r="A508" s="2">
        <v>42041</v>
      </c>
      <c r="B508" s="3">
        <v>3312.42</v>
      </c>
    </row>
    <row r="509" spans="1:2" x14ac:dyDescent="0.3">
      <c r="A509" s="2">
        <v>42040</v>
      </c>
      <c r="B509" s="3">
        <v>3366.95</v>
      </c>
    </row>
    <row r="510" spans="1:2" x14ac:dyDescent="0.3">
      <c r="A510" s="2">
        <v>42039</v>
      </c>
      <c r="B510" s="3">
        <v>3401.77</v>
      </c>
    </row>
    <row r="511" spans="1:2" x14ac:dyDescent="0.3">
      <c r="A511" s="2">
        <v>42038</v>
      </c>
      <c r="B511" s="3">
        <v>3437.45</v>
      </c>
    </row>
    <row r="512" spans="1:2" x14ac:dyDescent="0.3">
      <c r="A512" s="2">
        <v>42037</v>
      </c>
      <c r="B512" s="3">
        <v>3353.96</v>
      </c>
    </row>
    <row r="513" spans="1:2" x14ac:dyDescent="0.3">
      <c r="A513" s="2">
        <v>42034</v>
      </c>
      <c r="B513" s="3">
        <v>3434.39</v>
      </c>
    </row>
    <row r="514" spans="1:2" x14ac:dyDescent="0.3">
      <c r="A514" s="2">
        <v>42033</v>
      </c>
      <c r="B514" s="3">
        <v>3481.8</v>
      </c>
    </row>
    <row r="515" spans="1:2" x14ac:dyDescent="0.3">
      <c r="A515" s="2">
        <v>42032</v>
      </c>
      <c r="B515" s="3">
        <v>3525.32</v>
      </c>
    </row>
    <row r="516" spans="1:2" x14ac:dyDescent="0.3">
      <c r="A516" s="2">
        <v>42031</v>
      </c>
      <c r="B516" s="3">
        <v>3574.93</v>
      </c>
    </row>
    <row r="517" spans="1:2" x14ac:dyDescent="0.3">
      <c r="A517" s="2">
        <v>42030</v>
      </c>
      <c r="B517" s="3">
        <v>3607.99</v>
      </c>
    </row>
    <row r="518" spans="1:2" x14ac:dyDescent="0.3">
      <c r="A518" s="2">
        <v>42027</v>
      </c>
      <c r="B518" s="3">
        <v>3571.73</v>
      </c>
    </row>
    <row r="519" spans="1:2" x14ac:dyDescent="0.3">
      <c r="A519" s="2">
        <v>42026</v>
      </c>
      <c r="B519" s="3">
        <v>3567.61</v>
      </c>
    </row>
    <row r="520" spans="1:2" x14ac:dyDescent="0.3">
      <c r="A520" s="2">
        <v>42025</v>
      </c>
      <c r="B520" s="3">
        <v>3548.89</v>
      </c>
    </row>
    <row r="521" spans="1:2" x14ac:dyDescent="0.3">
      <c r="A521" s="2">
        <v>42024</v>
      </c>
      <c r="B521" s="3">
        <v>3396.22</v>
      </c>
    </row>
    <row r="522" spans="1:2" x14ac:dyDescent="0.3">
      <c r="A522" s="2">
        <v>42023</v>
      </c>
      <c r="B522" s="3">
        <v>3355.16</v>
      </c>
    </row>
    <row r="523" spans="1:2" x14ac:dyDescent="0.3">
      <c r="A523" s="2">
        <v>42020</v>
      </c>
      <c r="B523" s="3">
        <v>3635.15</v>
      </c>
    </row>
    <row r="524" spans="1:2" x14ac:dyDescent="0.3">
      <c r="A524" s="2">
        <v>42019</v>
      </c>
      <c r="B524" s="3">
        <v>3604.12</v>
      </c>
    </row>
    <row r="525" spans="1:2" x14ac:dyDescent="0.3">
      <c r="A525" s="2">
        <v>42018</v>
      </c>
      <c r="B525" s="3">
        <v>3502.42</v>
      </c>
    </row>
    <row r="526" spans="1:2" x14ac:dyDescent="0.3">
      <c r="A526" s="2">
        <v>42017</v>
      </c>
      <c r="B526" s="3">
        <v>3514.04</v>
      </c>
    </row>
    <row r="527" spans="1:2" x14ac:dyDescent="0.3">
      <c r="A527" s="2">
        <v>42016</v>
      </c>
      <c r="B527" s="3">
        <v>3513.58</v>
      </c>
    </row>
    <row r="528" spans="1:2" x14ac:dyDescent="0.3">
      <c r="A528" s="2">
        <v>42013</v>
      </c>
      <c r="B528" s="3">
        <v>3546.72</v>
      </c>
    </row>
    <row r="529" spans="1:2" x14ac:dyDescent="0.3">
      <c r="A529" s="2">
        <v>42012</v>
      </c>
      <c r="B529" s="3">
        <v>3559.26</v>
      </c>
    </row>
    <row r="530" spans="1:2" x14ac:dyDescent="0.3">
      <c r="A530" s="2">
        <v>42011</v>
      </c>
      <c r="B530" s="3">
        <v>3643.79</v>
      </c>
    </row>
    <row r="531" spans="1:2" x14ac:dyDescent="0.3">
      <c r="A531" s="2">
        <v>42010</v>
      </c>
      <c r="B531" s="3">
        <v>3641.06</v>
      </c>
    </row>
    <row r="532" spans="1:2" x14ac:dyDescent="0.3">
      <c r="A532" s="2">
        <v>42009</v>
      </c>
      <c r="B532" s="3">
        <v>3641.54</v>
      </c>
    </row>
    <row r="533" spans="1:2" x14ac:dyDescent="0.3">
      <c r="A533" s="2">
        <v>42005</v>
      </c>
      <c r="B533" s="3">
        <v>3533.71</v>
      </c>
    </row>
    <row r="534" spans="1:2" x14ac:dyDescent="0.3">
      <c r="A534" s="2">
        <v>42004</v>
      </c>
      <c r="B534" s="3">
        <v>3533.71</v>
      </c>
    </row>
    <row r="535" spans="1:2" x14ac:dyDescent="0.3">
      <c r="A535" s="2">
        <v>42003</v>
      </c>
      <c r="B535" s="3">
        <v>3459.68</v>
      </c>
    </row>
    <row r="536" spans="1:2" x14ac:dyDescent="0.3">
      <c r="A536" s="2">
        <v>42002</v>
      </c>
      <c r="B536" s="3">
        <v>3455.46</v>
      </c>
    </row>
    <row r="537" spans="1:2" x14ac:dyDescent="0.3">
      <c r="A537" s="2">
        <v>41999</v>
      </c>
      <c r="B537" s="3">
        <v>3445.84</v>
      </c>
    </row>
    <row r="538" spans="1:2" x14ac:dyDescent="0.3">
      <c r="A538" s="2">
        <v>41998</v>
      </c>
      <c r="B538" s="3">
        <v>3335.42</v>
      </c>
    </row>
    <row r="539" spans="1:2" x14ac:dyDescent="0.3">
      <c r="A539" s="2">
        <v>41997</v>
      </c>
      <c r="B539" s="3">
        <v>3230.39</v>
      </c>
    </row>
    <row r="540" spans="1:2" x14ac:dyDescent="0.3">
      <c r="A540" s="2">
        <v>41996</v>
      </c>
      <c r="B540" s="3">
        <v>3324.92</v>
      </c>
    </row>
    <row r="541" spans="1:2" x14ac:dyDescent="0.3">
      <c r="A541" s="2">
        <v>41995</v>
      </c>
      <c r="B541" s="3">
        <v>3394.48</v>
      </c>
    </row>
    <row r="542" spans="1:2" x14ac:dyDescent="0.3">
      <c r="A542" s="2">
        <v>41992</v>
      </c>
      <c r="B542" s="3">
        <v>3383.17</v>
      </c>
    </row>
    <row r="543" spans="1:2" x14ac:dyDescent="0.3">
      <c r="A543" s="2">
        <v>41991</v>
      </c>
      <c r="B543" s="3">
        <v>3345.93</v>
      </c>
    </row>
    <row r="544" spans="1:2" x14ac:dyDescent="0.3">
      <c r="A544" s="2">
        <v>41990</v>
      </c>
      <c r="B544" s="3">
        <v>3360.6</v>
      </c>
    </row>
    <row r="545" spans="1:2" x14ac:dyDescent="0.3">
      <c r="A545" s="2">
        <v>41989</v>
      </c>
      <c r="B545" s="3">
        <v>3303.4</v>
      </c>
    </row>
    <row r="546" spans="1:2" x14ac:dyDescent="0.3">
      <c r="A546" s="2">
        <v>41988</v>
      </c>
      <c r="B546" s="3">
        <v>3217.23</v>
      </c>
    </row>
    <row r="547" spans="1:2" x14ac:dyDescent="0.3">
      <c r="A547" s="2">
        <v>41985</v>
      </c>
      <c r="B547" s="3">
        <v>3193.23</v>
      </c>
    </row>
    <row r="548" spans="1:2" x14ac:dyDescent="0.3">
      <c r="A548" s="2">
        <v>41984</v>
      </c>
      <c r="B548" s="3">
        <v>3183.01</v>
      </c>
    </row>
    <row r="549" spans="1:2" x14ac:dyDescent="0.3">
      <c r="A549" s="2">
        <v>41983</v>
      </c>
      <c r="B549" s="3">
        <v>3221.55</v>
      </c>
    </row>
    <row r="550" spans="1:2" x14ac:dyDescent="0.3">
      <c r="A550" s="2">
        <v>41982</v>
      </c>
      <c r="B550" s="3">
        <v>3106.91</v>
      </c>
    </row>
    <row r="551" spans="1:2" x14ac:dyDescent="0.3">
      <c r="A551" s="2">
        <v>41981</v>
      </c>
      <c r="B551" s="3">
        <v>3252.88</v>
      </c>
    </row>
    <row r="552" spans="1:2" x14ac:dyDescent="0.3">
      <c r="A552" s="2">
        <v>41978</v>
      </c>
      <c r="B552" s="3">
        <v>3124.89</v>
      </c>
    </row>
    <row r="553" spans="1:2" x14ac:dyDescent="0.3">
      <c r="A553" s="2">
        <v>41977</v>
      </c>
      <c r="B553" s="3">
        <v>3104.35</v>
      </c>
    </row>
    <row r="554" spans="1:2" x14ac:dyDescent="0.3">
      <c r="A554" s="2">
        <v>41976</v>
      </c>
      <c r="B554" s="3">
        <v>2967.55</v>
      </c>
    </row>
    <row r="555" spans="1:2" x14ac:dyDescent="0.3">
      <c r="A555" s="2">
        <v>41975</v>
      </c>
      <c r="B555" s="3">
        <v>2923.94</v>
      </c>
    </row>
    <row r="556" spans="1:2" x14ac:dyDescent="0.3">
      <c r="A556" s="2">
        <v>41974</v>
      </c>
      <c r="B556" s="3">
        <v>2819.81</v>
      </c>
    </row>
    <row r="557" spans="1:2" x14ac:dyDescent="0.3">
      <c r="A557" s="2">
        <v>41971</v>
      </c>
      <c r="B557" s="3">
        <v>2808.82</v>
      </c>
    </row>
    <row r="558" spans="1:2" x14ac:dyDescent="0.3">
      <c r="A558" s="2">
        <v>41970</v>
      </c>
      <c r="B558" s="3">
        <v>2754.49</v>
      </c>
    </row>
    <row r="559" spans="1:2" x14ac:dyDescent="0.3">
      <c r="A559" s="2">
        <v>41969</v>
      </c>
      <c r="B559" s="3">
        <v>2723.02</v>
      </c>
    </row>
    <row r="560" spans="1:2" x14ac:dyDescent="0.3">
      <c r="A560" s="2">
        <v>41968</v>
      </c>
      <c r="B560" s="3">
        <v>2685.56</v>
      </c>
    </row>
    <row r="561" spans="1:2" x14ac:dyDescent="0.3">
      <c r="A561" s="2">
        <v>41967</v>
      </c>
      <c r="B561" s="3">
        <v>2649.26</v>
      </c>
    </row>
    <row r="562" spans="1:2" x14ac:dyDescent="0.3">
      <c r="A562" s="2">
        <v>41964</v>
      </c>
      <c r="B562" s="3">
        <v>2583.46</v>
      </c>
    </row>
    <row r="563" spans="1:2" x14ac:dyDescent="0.3">
      <c r="A563" s="2">
        <v>41963</v>
      </c>
      <c r="B563" s="3">
        <v>2537.1</v>
      </c>
    </row>
    <row r="564" spans="1:2" x14ac:dyDescent="0.3">
      <c r="A564" s="2">
        <v>41962</v>
      </c>
      <c r="B564" s="3">
        <v>2537.2199999999998</v>
      </c>
    </row>
    <row r="565" spans="1:2" x14ac:dyDescent="0.3">
      <c r="A565" s="2">
        <v>41961</v>
      </c>
      <c r="B565" s="3">
        <v>2541.42</v>
      </c>
    </row>
    <row r="566" spans="1:2" x14ac:dyDescent="0.3">
      <c r="A566" s="2">
        <v>41960</v>
      </c>
      <c r="B566" s="3">
        <v>2567.1</v>
      </c>
    </row>
    <row r="567" spans="1:2" x14ac:dyDescent="0.3">
      <c r="A567" s="2">
        <v>41957</v>
      </c>
      <c r="B567" s="3">
        <v>2581.09</v>
      </c>
    </row>
    <row r="568" spans="1:2" x14ac:dyDescent="0.3">
      <c r="A568" s="2">
        <v>41956</v>
      </c>
      <c r="B568" s="3">
        <v>2579.75</v>
      </c>
    </row>
    <row r="569" spans="1:2" x14ac:dyDescent="0.3">
      <c r="A569" s="2">
        <v>41955</v>
      </c>
      <c r="B569" s="3">
        <v>2594.3200000000002</v>
      </c>
    </row>
    <row r="570" spans="1:2" x14ac:dyDescent="0.3">
      <c r="A570" s="2">
        <v>41954</v>
      </c>
      <c r="B570" s="3">
        <v>2558.61</v>
      </c>
    </row>
    <row r="571" spans="1:2" x14ac:dyDescent="0.3">
      <c r="A571" s="2">
        <v>41953</v>
      </c>
      <c r="B571" s="3">
        <v>2565.73</v>
      </c>
    </row>
    <row r="572" spans="1:2" x14ac:dyDescent="0.3">
      <c r="A572" s="2">
        <v>41950</v>
      </c>
      <c r="B572" s="3">
        <v>2502.15</v>
      </c>
    </row>
    <row r="573" spans="1:2" x14ac:dyDescent="0.3">
      <c r="A573" s="2">
        <v>41949</v>
      </c>
      <c r="B573" s="3">
        <v>2506.0700000000002</v>
      </c>
    </row>
    <row r="574" spans="1:2" x14ac:dyDescent="0.3">
      <c r="A574" s="2">
        <v>41948</v>
      </c>
      <c r="B574" s="3">
        <v>2503.4499999999998</v>
      </c>
    </row>
    <row r="575" spans="1:2" x14ac:dyDescent="0.3">
      <c r="A575" s="2">
        <v>41947</v>
      </c>
      <c r="B575" s="3">
        <v>2513.17</v>
      </c>
    </row>
    <row r="576" spans="1:2" x14ac:dyDescent="0.3">
      <c r="A576" s="2">
        <v>41946</v>
      </c>
      <c r="B576" s="3">
        <v>2512.5500000000002</v>
      </c>
    </row>
    <row r="577" spans="1:2" x14ac:dyDescent="0.3">
      <c r="A577" s="2">
        <v>41943</v>
      </c>
      <c r="B577" s="3">
        <v>2508.3200000000002</v>
      </c>
    </row>
    <row r="578" spans="1:2" x14ac:dyDescent="0.3">
      <c r="A578" s="2">
        <v>41942</v>
      </c>
      <c r="B578" s="3">
        <v>2468.9299999999998</v>
      </c>
    </row>
    <row r="579" spans="1:2" x14ac:dyDescent="0.3">
      <c r="A579" s="2">
        <v>41941</v>
      </c>
      <c r="B579" s="3">
        <v>2451.38</v>
      </c>
    </row>
    <row r="580" spans="1:2" x14ac:dyDescent="0.3">
      <c r="A580" s="2">
        <v>41940</v>
      </c>
      <c r="B580" s="3">
        <v>2416.65</v>
      </c>
    </row>
    <row r="581" spans="1:2" x14ac:dyDescent="0.3">
      <c r="A581" s="2">
        <v>41939</v>
      </c>
      <c r="B581" s="3">
        <v>2368.83</v>
      </c>
    </row>
    <row r="582" spans="1:2" x14ac:dyDescent="0.3">
      <c r="A582" s="2">
        <v>41936</v>
      </c>
      <c r="B582" s="3">
        <v>2390.71</v>
      </c>
    </row>
    <row r="583" spans="1:2" x14ac:dyDescent="0.3">
      <c r="A583" s="2">
        <v>41935</v>
      </c>
      <c r="B583" s="3">
        <v>2402.75</v>
      </c>
    </row>
    <row r="584" spans="1:2" x14ac:dyDescent="0.3">
      <c r="A584" s="2">
        <v>41934</v>
      </c>
      <c r="B584" s="3">
        <v>2418.64</v>
      </c>
    </row>
    <row r="585" spans="1:2" x14ac:dyDescent="0.3">
      <c r="A585" s="2">
        <v>41933</v>
      </c>
      <c r="B585" s="3">
        <v>2433.39</v>
      </c>
    </row>
    <row r="586" spans="1:2" x14ac:dyDescent="0.3">
      <c r="A586" s="2">
        <v>41932</v>
      </c>
      <c r="B586" s="3">
        <v>2454.71</v>
      </c>
    </row>
    <row r="587" spans="1:2" x14ac:dyDescent="0.3">
      <c r="A587" s="2">
        <v>41929</v>
      </c>
      <c r="B587" s="3">
        <v>2441.73</v>
      </c>
    </row>
    <row r="588" spans="1:2" x14ac:dyDescent="0.3">
      <c r="A588" s="2">
        <v>41928</v>
      </c>
      <c r="B588" s="3">
        <v>2444.4</v>
      </c>
    </row>
    <row r="589" spans="1:2" x14ac:dyDescent="0.3">
      <c r="A589" s="2">
        <v>41927</v>
      </c>
      <c r="B589" s="3">
        <v>2463.87</v>
      </c>
    </row>
    <row r="590" spans="1:2" x14ac:dyDescent="0.3">
      <c r="A590" s="2">
        <v>41926</v>
      </c>
      <c r="B590" s="3">
        <v>2446.56</v>
      </c>
    </row>
    <row r="591" spans="1:2" x14ac:dyDescent="0.3">
      <c r="A591" s="2">
        <v>41925</v>
      </c>
      <c r="B591" s="3">
        <v>2454.9499999999998</v>
      </c>
    </row>
    <row r="592" spans="1:2" x14ac:dyDescent="0.3">
      <c r="A592" s="2">
        <v>41922</v>
      </c>
      <c r="B592" s="3">
        <v>2466.79</v>
      </c>
    </row>
    <row r="593" spans="1:2" x14ac:dyDescent="0.3">
      <c r="A593" s="2">
        <v>41921</v>
      </c>
      <c r="B593" s="3">
        <v>2481.96</v>
      </c>
    </row>
    <row r="594" spans="1:2" x14ac:dyDescent="0.3">
      <c r="A594" s="2">
        <v>41920</v>
      </c>
      <c r="B594" s="3">
        <v>2478.38</v>
      </c>
    </row>
    <row r="595" spans="1:2" x14ac:dyDescent="0.3">
      <c r="A595" s="2">
        <v>41912</v>
      </c>
      <c r="B595" s="3">
        <v>2450.9899999999998</v>
      </c>
    </row>
    <row r="596" spans="1:2" x14ac:dyDescent="0.3">
      <c r="A596" s="2">
        <v>41911</v>
      </c>
      <c r="B596" s="3">
        <v>2447.8000000000002</v>
      </c>
    </row>
    <row r="597" spans="1:2" x14ac:dyDescent="0.3">
      <c r="A597" s="2">
        <v>41908</v>
      </c>
      <c r="B597" s="3">
        <v>2437.1999999999998</v>
      </c>
    </row>
    <row r="598" spans="1:2" x14ac:dyDescent="0.3">
      <c r="A598" s="2">
        <v>41907</v>
      </c>
      <c r="B598" s="3">
        <v>2436.9699999999998</v>
      </c>
    </row>
    <row r="599" spans="1:2" x14ac:dyDescent="0.3">
      <c r="A599" s="2">
        <v>41906</v>
      </c>
      <c r="B599" s="3">
        <v>2441.86</v>
      </c>
    </row>
    <row r="600" spans="1:2" x14ac:dyDescent="0.3">
      <c r="A600" s="2">
        <v>41905</v>
      </c>
      <c r="B600" s="3">
        <v>2399.46</v>
      </c>
    </row>
    <row r="601" spans="1:2" x14ac:dyDescent="0.3">
      <c r="A601" s="2">
        <v>41904</v>
      </c>
      <c r="B601" s="3">
        <v>2378.92</v>
      </c>
    </row>
    <row r="602" spans="1:2" x14ac:dyDescent="0.3">
      <c r="A602" s="2">
        <v>41901</v>
      </c>
      <c r="B602" s="3">
        <v>2425.31</v>
      </c>
    </row>
    <row r="603" spans="1:2" x14ac:dyDescent="0.3">
      <c r="A603" s="2">
        <v>41900</v>
      </c>
      <c r="B603" s="3">
        <v>2408.66</v>
      </c>
    </row>
    <row r="604" spans="1:2" x14ac:dyDescent="0.3">
      <c r="A604" s="2">
        <v>41899</v>
      </c>
      <c r="B604" s="3">
        <v>2401.33</v>
      </c>
    </row>
    <row r="605" spans="1:2" x14ac:dyDescent="0.3">
      <c r="A605" s="2">
        <v>41898</v>
      </c>
      <c r="B605" s="3">
        <v>2388.7600000000002</v>
      </c>
    </row>
    <row r="606" spans="1:2" x14ac:dyDescent="0.3">
      <c r="A606" s="2">
        <v>41897</v>
      </c>
      <c r="B606" s="3">
        <v>2437.25</v>
      </c>
    </row>
    <row r="607" spans="1:2" x14ac:dyDescent="0.3">
      <c r="A607" s="2">
        <v>41894</v>
      </c>
      <c r="B607" s="3">
        <v>2438.36</v>
      </c>
    </row>
    <row r="608" spans="1:2" x14ac:dyDescent="0.3">
      <c r="A608" s="2">
        <v>41893</v>
      </c>
      <c r="B608" s="3">
        <v>2423.4499999999998</v>
      </c>
    </row>
    <row r="609" spans="1:2" x14ac:dyDescent="0.3">
      <c r="A609" s="2">
        <v>41892</v>
      </c>
      <c r="B609" s="3">
        <v>2432.4299999999998</v>
      </c>
    </row>
    <row r="610" spans="1:2" x14ac:dyDescent="0.3">
      <c r="A610" s="2">
        <v>41891</v>
      </c>
      <c r="B610" s="3">
        <v>2445.2199999999998</v>
      </c>
    </row>
    <row r="611" spans="1:2" x14ac:dyDescent="0.3">
      <c r="A611" s="2">
        <v>41887</v>
      </c>
      <c r="B611" s="3">
        <v>2449.2600000000002</v>
      </c>
    </row>
    <row r="612" spans="1:2" x14ac:dyDescent="0.3">
      <c r="A612" s="2">
        <v>41886</v>
      </c>
      <c r="B612" s="3">
        <v>2426.2199999999998</v>
      </c>
    </row>
    <row r="613" spans="1:2" x14ac:dyDescent="0.3">
      <c r="A613" s="2">
        <v>41885</v>
      </c>
      <c r="B613" s="3">
        <v>2408.96</v>
      </c>
    </row>
    <row r="614" spans="1:2" x14ac:dyDescent="0.3">
      <c r="A614" s="2">
        <v>41884</v>
      </c>
      <c r="B614" s="3">
        <v>2386.46</v>
      </c>
    </row>
    <row r="615" spans="1:2" x14ac:dyDescent="0.3">
      <c r="A615" s="2">
        <v>41883</v>
      </c>
      <c r="B615" s="3">
        <v>2355.3200000000002</v>
      </c>
    </row>
    <row r="616" spans="1:2" x14ac:dyDescent="0.3">
      <c r="A616" s="2">
        <v>41880</v>
      </c>
      <c r="B616" s="3">
        <v>2338.29</v>
      </c>
    </row>
    <row r="617" spans="1:2" x14ac:dyDescent="0.3">
      <c r="A617" s="2">
        <v>41879</v>
      </c>
      <c r="B617" s="3">
        <v>2311.2800000000002</v>
      </c>
    </row>
    <row r="618" spans="1:2" x14ac:dyDescent="0.3">
      <c r="A618" s="2">
        <v>41878</v>
      </c>
      <c r="B618" s="3">
        <v>2327.59</v>
      </c>
    </row>
    <row r="619" spans="1:2" x14ac:dyDescent="0.3">
      <c r="A619" s="2">
        <v>41877</v>
      </c>
      <c r="B619" s="3">
        <v>2324.09</v>
      </c>
    </row>
    <row r="620" spans="1:2" x14ac:dyDescent="0.3">
      <c r="A620" s="2">
        <v>41876</v>
      </c>
      <c r="B620" s="3">
        <v>2342.86</v>
      </c>
    </row>
    <row r="621" spans="1:2" x14ac:dyDescent="0.3">
      <c r="A621" s="2">
        <v>41873</v>
      </c>
      <c r="B621" s="3">
        <v>2365.36</v>
      </c>
    </row>
    <row r="622" spans="1:2" x14ac:dyDescent="0.3">
      <c r="A622" s="2">
        <v>41872</v>
      </c>
      <c r="B622" s="3">
        <v>2354.2399999999998</v>
      </c>
    </row>
    <row r="623" spans="1:2" x14ac:dyDescent="0.3">
      <c r="A623" s="2">
        <v>41871</v>
      </c>
      <c r="B623" s="3">
        <v>2366.14</v>
      </c>
    </row>
    <row r="624" spans="1:2" x14ac:dyDescent="0.3">
      <c r="A624" s="2">
        <v>41870</v>
      </c>
      <c r="B624" s="3">
        <v>2374.77</v>
      </c>
    </row>
    <row r="625" spans="1:2" x14ac:dyDescent="0.3">
      <c r="A625" s="2">
        <v>41869</v>
      </c>
      <c r="B625" s="3">
        <v>2374.56</v>
      </c>
    </row>
    <row r="626" spans="1:2" x14ac:dyDescent="0.3">
      <c r="A626" s="2">
        <v>41866</v>
      </c>
      <c r="B626" s="3">
        <v>2360.64</v>
      </c>
    </row>
    <row r="627" spans="1:2" x14ac:dyDescent="0.3">
      <c r="A627" s="2">
        <v>41865</v>
      </c>
      <c r="B627" s="3">
        <v>2335.9499999999998</v>
      </c>
    </row>
    <row r="628" spans="1:2" x14ac:dyDescent="0.3">
      <c r="A628" s="2">
        <v>41864</v>
      </c>
      <c r="B628" s="3">
        <v>2358.9</v>
      </c>
    </row>
    <row r="629" spans="1:2" x14ac:dyDescent="0.3">
      <c r="A629" s="2">
        <v>41863</v>
      </c>
      <c r="B629" s="3">
        <v>2357.0500000000002</v>
      </c>
    </row>
    <row r="630" spans="1:2" x14ac:dyDescent="0.3">
      <c r="A630" s="2">
        <v>41862</v>
      </c>
      <c r="B630" s="3">
        <v>2365.35</v>
      </c>
    </row>
    <row r="631" spans="1:2" x14ac:dyDescent="0.3">
      <c r="A631" s="2">
        <v>41859</v>
      </c>
      <c r="B631" s="3">
        <v>2331.13</v>
      </c>
    </row>
    <row r="632" spans="1:2" x14ac:dyDescent="0.3">
      <c r="A632" s="2">
        <v>41858</v>
      </c>
      <c r="B632" s="3">
        <v>2327.46</v>
      </c>
    </row>
    <row r="633" spans="1:2" x14ac:dyDescent="0.3">
      <c r="A633" s="2">
        <v>41857</v>
      </c>
      <c r="B633" s="3">
        <v>2363.2199999999998</v>
      </c>
    </row>
    <row r="634" spans="1:2" x14ac:dyDescent="0.3">
      <c r="A634" s="2">
        <v>41856</v>
      </c>
      <c r="B634" s="3">
        <v>2369.35</v>
      </c>
    </row>
    <row r="635" spans="1:2" x14ac:dyDescent="0.3">
      <c r="A635" s="2">
        <v>41855</v>
      </c>
      <c r="B635" s="3">
        <v>2375.62</v>
      </c>
    </row>
    <row r="636" spans="1:2" x14ac:dyDescent="0.3">
      <c r="A636" s="2">
        <v>41852</v>
      </c>
      <c r="B636" s="3">
        <v>2329.4</v>
      </c>
    </row>
    <row r="637" spans="1:2" x14ac:dyDescent="0.3">
      <c r="A637" s="2">
        <v>41851</v>
      </c>
      <c r="B637" s="3">
        <v>2350.25</v>
      </c>
    </row>
    <row r="638" spans="1:2" x14ac:dyDescent="0.3">
      <c r="A638" s="2">
        <v>41850</v>
      </c>
      <c r="B638" s="3">
        <v>2322.0100000000002</v>
      </c>
    </row>
    <row r="639" spans="1:2" x14ac:dyDescent="0.3">
      <c r="A639" s="2">
        <v>41849</v>
      </c>
      <c r="B639" s="3">
        <v>2331.37</v>
      </c>
    </row>
    <row r="640" spans="1:2" x14ac:dyDescent="0.3">
      <c r="A640" s="2">
        <v>41848</v>
      </c>
      <c r="B640" s="3">
        <v>2323.9</v>
      </c>
    </row>
    <row r="641" spans="1:2" x14ac:dyDescent="0.3">
      <c r="A641" s="2">
        <v>41845</v>
      </c>
      <c r="B641" s="3">
        <v>2260.4499999999998</v>
      </c>
    </row>
    <row r="642" spans="1:2" x14ac:dyDescent="0.3">
      <c r="A642" s="2">
        <v>41844</v>
      </c>
      <c r="B642" s="3">
        <v>2237.0100000000002</v>
      </c>
    </row>
    <row r="643" spans="1:2" x14ac:dyDescent="0.3">
      <c r="A643" s="2">
        <v>41843</v>
      </c>
      <c r="B643" s="3">
        <v>2197.83</v>
      </c>
    </row>
    <row r="644" spans="1:2" x14ac:dyDescent="0.3">
      <c r="A644" s="2">
        <v>41842</v>
      </c>
      <c r="B644" s="3">
        <v>2192.6999999999998</v>
      </c>
    </row>
    <row r="645" spans="1:2" x14ac:dyDescent="0.3">
      <c r="A645" s="2">
        <v>41841</v>
      </c>
      <c r="B645" s="3">
        <v>2166.29</v>
      </c>
    </row>
    <row r="646" spans="1:2" x14ac:dyDescent="0.3">
      <c r="A646" s="2">
        <v>41838</v>
      </c>
      <c r="B646" s="3">
        <v>2164.14</v>
      </c>
    </row>
    <row r="647" spans="1:2" x14ac:dyDescent="0.3">
      <c r="A647" s="2">
        <v>41837</v>
      </c>
      <c r="B647" s="3">
        <v>2157.0700000000002</v>
      </c>
    </row>
    <row r="648" spans="1:2" x14ac:dyDescent="0.3">
      <c r="A648" s="2">
        <v>41836</v>
      </c>
      <c r="B648" s="3">
        <v>2170.87</v>
      </c>
    </row>
    <row r="649" spans="1:2" x14ac:dyDescent="0.3">
      <c r="A649" s="2">
        <v>41835</v>
      </c>
      <c r="B649" s="3">
        <v>2174.98</v>
      </c>
    </row>
    <row r="650" spans="1:2" x14ac:dyDescent="0.3">
      <c r="A650" s="2">
        <v>41834</v>
      </c>
      <c r="B650" s="3">
        <v>2171.7600000000002</v>
      </c>
    </row>
    <row r="651" spans="1:2" x14ac:dyDescent="0.3">
      <c r="A651" s="2">
        <v>41831</v>
      </c>
      <c r="B651" s="3">
        <v>2148.0100000000002</v>
      </c>
    </row>
    <row r="652" spans="1:2" x14ac:dyDescent="0.3">
      <c r="A652" s="2">
        <v>41830</v>
      </c>
      <c r="B652" s="3">
        <v>2142.85</v>
      </c>
    </row>
    <row r="653" spans="1:2" x14ac:dyDescent="0.3">
      <c r="A653" s="2">
        <v>41829</v>
      </c>
      <c r="B653" s="3">
        <v>2148.71</v>
      </c>
    </row>
    <row r="654" spans="1:2" x14ac:dyDescent="0.3">
      <c r="A654" s="2">
        <v>41828</v>
      </c>
      <c r="B654" s="3">
        <v>2180.4699999999998</v>
      </c>
    </row>
    <row r="655" spans="1:2" x14ac:dyDescent="0.3">
      <c r="A655" s="2">
        <v>41827</v>
      </c>
      <c r="B655" s="3">
        <v>2176.29</v>
      </c>
    </row>
    <row r="656" spans="1:2" x14ac:dyDescent="0.3">
      <c r="A656" s="2">
        <v>41824</v>
      </c>
      <c r="B656" s="3">
        <v>2178.6999999999998</v>
      </c>
    </row>
    <row r="657" spans="1:2" x14ac:dyDescent="0.3">
      <c r="A657" s="2">
        <v>41823</v>
      </c>
      <c r="B657" s="3">
        <v>2180.19</v>
      </c>
    </row>
    <row r="658" spans="1:2" x14ac:dyDescent="0.3">
      <c r="A658" s="2">
        <v>41822</v>
      </c>
      <c r="B658" s="3">
        <v>2170.87</v>
      </c>
    </row>
    <row r="659" spans="1:2" x14ac:dyDescent="0.3">
      <c r="A659" s="2">
        <v>41821</v>
      </c>
      <c r="B659" s="3">
        <v>2164.56</v>
      </c>
    </row>
    <row r="660" spans="1:2" x14ac:dyDescent="0.3">
      <c r="A660" s="2">
        <v>41820</v>
      </c>
      <c r="B660" s="3">
        <v>2165.12</v>
      </c>
    </row>
    <row r="661" spans="1:2" x14ac:dyDescent="0.3">
      <c r="A661" s="2">
        <v>41817</v>
      </c>
      <c r="B661" s="3">
        <v>2150.2600000000002</v>
      </c>
    </row>
    <row r="662" spans="1:2" x14ac:dyDescent="0.3">
      <c r="A662" s="2">
        <v>41816</v>
      </c>
      <c r="B662" s="3">
        <v>2149.08</v>
      </c>
    </row>
    <row r="663" spans="1:2" x14ac:dyDescent="0.3">
      <c r="A663" s="2">
        <v>41815</v>
      </c>
      <c r="B663" s="3">
        <v>2133.37</v>
      </c>
    </row>
    <row r="664" spans="1:2" x14ac:dyDescent="0.3">
      <c r="A664" s="2">
        <v>41814</v>
      </c>
      <c r="B664" s="3">
        <v>2144.8200000000002</v>
      </c>
    </row>
    <row r="665" spans="1:2" x14ac:dyDescent="0.3">
      <c r="A665" s="2">
        <v>41813</v>
      </c>
      <c r="B665" s="3">
        <v>2134.11</v>
      </c>
    </row>
    <row r="666" spans="1:2" x14ac:dyDescent="0.3">
      <c r="A666" s="2">
        <v>41810</v>
      </c>
      <c r="B666" s="3">
        <v>2136.73</v>
      </c>
    </row>
    <row r="667" spans="1:2" x14ac:dyDescent="0.3">
      <c r="A667" s="2">
        <v>41809</v>
      </c>
      <c r="B667" s="3">
        <v>2126.91</v>
      </c>
    </row>
    <row r="668" spans="1:2" x14ac:dyDescent="0.3">
      <c r="A668" s="2">
        <v>41808</v>
      </c>
      <c r="B668" s="3">
        <v>2160.2399999999998</v>
      </c>
    </row>
    <row r="669" spans="1:2" x14ac:dyDescent="0.3">
      <c r="A669" s="2">
        <v>41807</v>
      </c>
      <c r="B669" s="3">
        <v>2169.67</v>
      </c>
    </row>
    <row r="670" spans="1:2" x14ac:dyDescent="0.3">
      <c r="A670" s="2">
        <v>41806</v>
      </c>
      <c r="B670" s="3">
        <v>2191.85</v>
      </c>
    </row>
    <row r="671" spans="1:2" x14ac:dyDescent="0.3">
      <c r="A671" s="2">
        <v>41803</v>
      </c>
      <c r="B671" s="3">
        <v>2176.2399999999998</v>
      </c>
    </row>
    <row r="672" spans="1:2" x14ac:dyDescent="0.3">
      <c r="A672" s="2">
        <v>41802</v>
      </c>
      <c r="B672" s="3">
        <v>2153.41</v>
      </c>
    </row>
    <row r="673" spans="1:2" x14ac:dyDescent="0.3">
      <c r="A673" s="2">
        <v>41801</v>
      </c>
      <c r="B673" s="3">
        <v>2160.77</v>
      </c>
    </row>
    <row r="674" spans="1:2" x14ac:dyDescent="0.3">
      <c r="A674" s="2">
        <v>41800</v>
      </c>
      <c r="B674" s="3">
        <v>2161.27</v>
      </c>
    </row>
    <row r="675" spans="1:2" x14ac:dyDescent="0.3">
      <c r="A675" s="2">
        <v>41799</v>
      </c>
      <c r="B675" s="3">
        <v>2136.29</v>
      </c>
    </row>
    <row r="676" spans="1:2" x14ac:dyDescent="0.3">
      <c r="A676" s="2">
        <v>41796</v>
      </c>
      <c r="B676" s="3">
        <v>2134.7199999999998</v>
      </c>
    </row>
    <row r="677" spans="1:2" x14ac:dyDescent="0.3">
      <c r="A677" s="2">
        <v>41795</v>
      </c>
      <c r="B677" s="3">
        <v>2150.6</v>
      </c>
    </row>
    <row r="678" spans="1:2" x14ac:dyDescent="0.3">
      <c r="A678" s="2">
        <v>41794</v>
      </c>
      <c r="B678" s="3">
        <v>2128.27</v>
      </c>
    </row>
    <row r="679" spans="1:2" x14ac:dyDescent="0.3">
      <c r="A679" s="2">
        <v>41793</v>
      </c>
      <c r="B679" s="3">
        <v>2149.92</v>
      </c>
    </row>
    <row r="680" spans="1:2" x14ac:dyDescent="0.3">
      <c r="A680" s="2">
        <v>41789</v>
      </c>
      <c r="B680" s="3">
        <v>2156.46</v>
      </c>
    </row>
    <row r="681" spans="1:2" x14ac:dyDescent="0.3">
      <c r="A681" s="2">
        <v>41788</v>
      </c>
      <c r="B681" s="3">
        <v>2155.16</v>
      </c>
    </row>
    <row r="682" spans="1:2" x14ac:dyDescent="0.3">
      <c r="A682" s="2">
        <v>41787</v>
      </c>
      <c r="B682" s="3">
        <v>2169.35</v>
      </c>
    </row>
    <row r="683" spans="1:2" x14ac:dyDescent="0.3">
      <c r="A683" s="2">
        <v>41786</v>
      </c>
      <c r="B683" s="3">
        <v>2147.2800000000002</v>
      </c>
    </row>
    <row r="684" spans="1:2" x14ac:dyDescent="0.3">
      <c r="A684" s="2">
        <v>41785</v>
      </c>
      <c r="B684" s="3">
        <v>2155.98</v>
      </c>
    </row>
    <row r="685" spans="1:2" x14ac:dyDescent="0.3">
      <c r="A685" s="2">
        <v>41782</v>
      </c>
      <c r="B685" s="3">
        <v>2148.41</v>
      </c>
    </row>
    <row r="686" spans="1:2" x14ac:dyDescent="0.3">
      <c r="A686" s="2">
        <v>41781</v>
      </c>
      <c r="B686" s="3">
        <v>2130.87</v>
      </c>
    </row>
    <row r="687" spans="1:2" x14ac:dyDescent="0.3">
      <c r="A687" s="2">
        <v>41780</v>
      </c>
      <c r="B687" s="3">
        <v>2135.91</v>
      </c>
    </row>
    <row r="688" spans="1:2" x14ac:dyDescent="0.3">
      <c r="A688" s="2">
        <v>41779</v>
      </c>
      <c r="B688" s="3">
        <v>2115.77</v>
      </c>
    </row>
    <row r="689" spans="1:2" x14ac:dyDescent="0.3">
      <c r="A689" s="2">
        <v>41778</v>
      </c>
      <c r="B689" s="3">
        <v>2115.14</v>
      </c>
    </row>
    <row r="690" spans="1:2" x14ac:dyDescent="0.3">
      <c r="A690" s="2">
        <v>41775</v>
      </c>
      <c r="B690" s="3">
        <v>2145.9499999999998</v>
      </c>
    </row>
    <row r="691" spans="1:2" x14ac:dyDescent="0.3">
      <c r="A691" s="2">
        <v>41774</v>
      </c>
      <c r="B691" s="3">
        <v>2144.08</v>
      </c>
    </row>
    <row r="692" spans="1:2" x14ac:dyDescent="0.3">
      <c r="A692" s="2">
        <v>41773</v>
      </c>
      <c r="B692" s="3">
        <v>2172.37</v>
      </c>
    </row>
    <row r="693" spans="1:2" x14ac:dyDescent="0.3">
      <c r="A693" s="2">
        <v>41772</v>
      </c>
      <c r="B693" s="3">
        <v>2174.85</v>
      </c>
    </row>
    <row r="694" spans="1:2" x14ac:dyDescent="0.3">
      <c r="A694" s="2">
        <v>41771</v>
      </c>
      <c r="B694" s="3">
        <v>2180.0500000000002</v>
      </c>
    </row>
    <row r="695" spans="1:2" x14ac:dyDescent="0.3">
      <c r="A695" s="2">
        <v>41768</v>
      </c>
      <c r="B695" s="3">
        <v>2133.91</v>
      </c>
    </row>
    <row r="696" spans="1:2" x14ac:dyDescent="0.3">
      <c r="A696" s="2">
        <v>41767</v>
      </c>
      <c r="B696" s="3">
        <v>2135.5</v>
      </c>
    </row>
    <row r="697" spans="1:2" x14ac:dyDescent="0.3">
      <c r="A697" s="2">
        <v>41766</v>
      </c>
      <c r="B697" s="3">
        <v>2137.3200000000002</v>
      </c>
    </row>
    <row r="698" spans="1:2" x14ac:dyDescent="0.3">
      <c r="A698" s="2">
        <v>41765</v>
      </c>
      <c r="B698" s="3">
        <v>2157.33</v>
      </c>
    </row>
    <row r="699" spans="1:2" x14ac:dyDescent="0.3">
      <c r="A699" s="2">
        <v>41764</v>
      </c>
      <c r="B699" s="3">
        <v>2156.4699999999998</v>
      </c>
    </row>
    <row r="700" spans="1:2" x14ac:dyDescent="0.3">
      <c r="A700" s="2">
        <v>41759</v>
      </c>
      <c r="B700" s="3">
        <v>2158.66</v>
      </c>
    </row>
    <row r="701" spans="1:2" x14ac:dyDescent="0.3">
      <c r="A701" s="2">
        <v>41758</v>
      </c>
      <c r="B701" s="3">
        <v>2158.4699999999998</v>
      </c>
    </row>
    <row r="702" spans="1:2" x14ac:dyDescent="0.3">
      <c r="A702" s="2">
        <v>41757</v>
      </c>
      <c r="B702" s="3">
        <v>2134.9699999999998</v>
      </c>
    </row>
    <row r="703" spans="1:2" x14ac:dyDescent="0.3">
      <c r="A703" s="2">
        <v>41754</v>
      </c>
      <c r="B703" s="3">
        <v>2167.83</v>
      </c>
    </row>
    <row r="704" spans="1:2" x14ac:dyDescent="0.3">
      <c r="A704" s="2">
        <v>41753</v>
      </c>
      <c r="B704" s="3">
        <v>2190.4699999999998</v>
      </c>
    </row>
    <row r="705" spans="1:2" x14ac:dyDescent="0.3">
      <c r="A705" s="2">
        <v>41752</v>
      </c>
      <c r="B705" s="3">
        <v>2194.67</v>
      </c>
    </row>
    <row r="706" spans="1:2" x14ac:dyDescent="0.3">
      <c r="A706" s="2">
        <v>41751</v>
      </c>
      <c r="B706" s="3">
        <v>2196.79</v>
      </c>
    </row>
    <row r="707" spans="1:2" x14ac:dyDescent="0.3">
      <c r="A707" s="2">
        <v>41750</v>
      </c>
      <c r="B707" s="3">
        <v>2187.25</v>
      </c>
    </row>
    <row r="708" spans="1:2" x14ac:dyDescent="0.3">
      <c r="A708" s="2">
        <v>41747</v>
      </c>
      <c r="B708" s="3">
        <v>2224.48</v>
      </c>
    </row>
    <row r="709" spans="1:2" x14ac:dyDescent="0.3">
      <c r="A709" s="2">
        <v>41746</v>
      </c>
      <c r="B709" s="3">
        <v>2224.8000000000002</v>
      </c>
    </row>
    <row r="710" spans="1:2" x14ac:dyDescent="0.3">
      <c r="A710" s="2">
        <v>41745</v>
      </c>
      <c r="B710" s="3">
        <v>2232.5300000000002</v>
      </c>
    </row>
    <row r="711" spans="1:2" x14ac:dyDescent="0.3">
      <c r="A711" s="2">
        <v>41744</v>
      </c>
      <c r="B711" s="3">
        <v>2229.46</v>
      </c>
    </row>
    <row r="712" spans="1:2" x14ac:dyDescent="0.3">
      <c r="A712" s="2">
        <v>41743</v>
      </c>
      <c r="B712" s="3">
        <v>2268.61</v>
      </c>
    </row>
    <row r="713" spans="1:2" x14ac:dyDescent="0.3">
      <c r="A713" s="2">
        <v>41740</v>
      </c>
      <c r="B713" s="3">
        <v>2270.67</v>
      </c>
    </row>
    <row r="714" spans="1:2" x14ac:dyDescent="0.3">
      <c r="A714" s="2">
        <v>41739</v>
      </c>
      <c r="B714" s="3">
        <v>2273.7600000000002</v>
      </c>
    </row>
    <row r="715" spans="1:2" x14ac:dyDescent="0.3">
      <c r="A715" s="2">
        <v>41738</v>
      </c>
      <c r="B715" s="3">
        <v>2238.62</v>
      </c>
    </row>
    <row r="716" spans="1:2" x14ac:dyDescent="0.3">
      <c r="A716" s="2">
        <v>41737</v>
      </c>
      <c r="B716" s="3">
        <v>2237.3200000000002</v>
      </c>
    </row>
    <row r="717" spans="1:2" x14ac:dyDescent="0.3">
      <c r="A717" s="2">
        <v>41733</v>
      </c>
      <c r="B717" s="3">
        <v>2185.4699999999998</v>
      </c>
    </row>
    <row r="718" spans="1:2" x14ac:dyDescent="0.3">
      <c r="A718" s="2">
        <v>41732</v>
      </c>
      <c r="B718" s="3">
        <v>2165.0100000000002</v>
      </c>
    </row>
    <row r="719" spans="1:2" x14ac:dyDescent="0.3">
      <c r="A719" s="2">
        <v>41731</v>
      </c>
      <c r="B719" s="3">
        <v>2180.73</v>
      </c>
    </row>
    <row r="720" spans="1:2" x14ac:dyDescent="0.3">
      <c r="A720" s="2">
        <v>41730</v>
      </c>
      <c r="B720" s="3">
        <v>2163.11</v>
      </c>
    </row>
    <row r="721" spans="1:2" x14ac:dyDescent="0.3">
      <c r="A721" s="2">
        <v>41729</v>
      </c>
      <c r="B721" s="3">
        <v>2146.3000000000002</v>
      </c>
    </row>
    <row r="722" spans="1:2" x14ac:dyDescent="0.3">
      <c r="A722" s="2">
        <v>41726</v>
      </c>
      <c r="B722" s="3">
        <v>2151.9699999999998</v>
      </c>
    </row>
    <row r="723" spans="1:2" x14ac:dyDescent="0.3">
      <c r="A723" s="2">
        <v>41725</v>
      </c>
      <c r="B723" s="3">
        <v>2155.71</v>
      </c>
    </row>
    <row r="724" spans="1:2" x14ac:dyDescent="0.3">
      <c r="A724" s="2">
        <v>41724</v>
      </c>
      <c r="B724" s="3">
        <v>2171.0500000000002</v>
      </c>
    </row>
    <row r="725" spans="1:2" x14ac:dyDescent="0.3">
      <c r="A725" s="2">
        <v>41723</v>
      </c>
      <c r="B725" s="3">
        <v>2174.44</v>
      </c>
    </row>
    <row r="726" spans="1:2" x14ac:dyDescent="0.3">
      <c r="A726" s="2">
        <v>41722</v>
      </c>
      <c r="B726" s="3">
        <v>2176.5500000000002</v>
      </c>
    </row>
    <row r="727" spans="1:2" x14ac:dyDescent="0.3">
      <c r="A727" s="2">
        <v>41719</v>
      </c>
      <c r="B727" s="3">
        <v>2158.8000000000002</v>
      </c>
    </row>
    <row r="728" spans="1:2" x14ac:dyDescent="0.3">
      <c r="A728" s="2">
        <v>41718</v>
      </c>
      <c r="B728" s="3">
        <v>2086.9699999999998</v>
      </c>
    </row>
    <row r="729" spans="1:2" x14ac:dyDescent="0.3">
      <c r="A729" s="2">
        <v>41717</v>
      </c>
      <c r="B729" s="3">
        <v>2120.87</v>
      </c>
    </row>
    <row r="730" spans="1:2" x14ac:dyDescent="0.3">
      <c r="A730" s="2">
        <v>41716</v>
      </c>
      <c r="B730" s="3">
        <v>2138.13</v>
      </c>
    </row>
    <row r="731" spans="1:2" x14ac:dyDescent="0.3">
      <c r="A731" s="2">
        <v>41715</v>
      </c>
      <c r="B731" s="3">
        <v>2143.04</v>
      </c>
    </row>
    <row r="732" spans="1:2" x14ac:dyDescent="0.3">
      <c r="A732" s="2">
        <v>41712</v>
      </c>
      <c r="B732" s="3">
        <v>2122.84</v>
      </c>
    </row>
    <row r="733" spans="1:2" x14ac:dyDescent="0.3">
      <c r="A733" s="2">
        <v>41711</v>
      </c>
      <c r="B733" s="3">
        <v>2140.33</v>
      </c>
    </row>
    <row r="734" spans="1:2" x14ac:dyDescent="0.3">
      <c r="A734" s="2">
        <v>41710</v>
      </c>
      <c r="B734" s="3">
        <v>2114.13</v>
      </c>
    </row>
    <row r="735" spans="1:2" x14ac:dyDescent="0.3">
      <c r="A735" s="2">
        <v>41709</v>
      </c>
      <c r="B735" s="3">
        <v>2108.66</v>
      </c>
    </row>
    <row r="736" spans="1:2" x14ac:dyDescent="0.3">
      <c r="A736" s="2">
        <v>41708</v>
      </c>
      <c r="B736" s="3">
        <v>2097.79</v>
      </c>
    </row>
    <row r="737" spans="1:2" x14ac:dyDescent="0.3">
      <c r="A737" s="2">
        <v>41705</v>
      </c>
      <c r="B737" s="3">
        <v>2168.36</v>
      </c>
    </row>
    <row r="738" spans="1:2" x14ac:dyDescent="0.3">
      <c r="A738" s="2">
        <v>41704</v>
      </c>
      <c r="B738" s="3">
        <v>2173.63</v>
      </c>
    </row>
    <row r="739" spans="1:2" x14ac:dyDescent="0.3">
      <c r="A739" s="2">
        <v>41703</v>
      </c>
      <c r="B739" s="3">
        <v>2163.98</v>
      </c>
    </row>
    <row r="740" spans="1:2" x14ac:dyDescent="0.3">
      <c r="A740" s="2">
        <v>41702</v>
      </c>
      <c r="B740" s="3">
        <v>2184.27</v>
      </c>
    </row>
    <row r="741" spans="1:2" x14ac:dyDescent="0.3">
      <c r="A741" s="2">
        <v>41701</v>
      </c>
      <c r="B741" s="3">
        <v>2190.37</v>
      </c>
    </row>
    <row r="742" spans="1:2" x14ac:dyDescent="0.3">
      <c r="A742" s="2">
        <v>41698</v>
      </c>
      <c r="B742" s="3">
        <v>2178.9699999999998</v>
      </c>
    </row>
    <row r="743" spans="1:2" x14ac:dyDescent="0.3">
      <c r="A743" s="2">
        <v>41697</v>
      </c>
      <c r="B743" s="3">
        <v>2154.11</v>
      </c>
    </row>
    <row r="744" spans="1:2" x14ac:dyDescent="0.3">
      <c r="A744" s="2">
        <v>41696</v>
      </c>
      <c r="B744" s="3">
        <v>2163.41</v>
      </c>
    </row>
    <row r="745" spans="1:2" x14ac:dyDescent="0.3">
      <c r="A745" s="2">
        <v>41695</v>
      </c>
      <c r="B745" s="3">
        <v>2157.91</v>
      </c>
    </row>
    <row r="746" spans="1:2" x14ac:dyDescent="0.3">
      <c r="A746" s="2">
        <v>41694</v>
      </c>
      <c r="B746" s="3">
        <v>2214.5100000000002</v>
      </c>
    </row>
    <row r="747" spans="1:2" x14ac:dyDescent="0.3">
      <c r="A747" s="2">
        <v>41691</v>
      </c>
      <c r="B747" s="3">
        <v>2264.29</v>
      </c>
    </row>
    <row r="748" spans="1:2" x14ac:dyDescent="0.3">
      <c r="A748" s="2">
        <v>41690</v>
      </c>
      <c r="B748" s="3">
        <v>2287.44</v>
      </c>
    </row>
    <row r="749" spans="1:2" x14ac:dyDescent="0.3">
      <c r="A749" s="2">
        <v>41689</v>
      </c>
      <c r="B749" s="3">
        <v>2308.66</v>
      </c>
    </row>
    <row r="750" spans="1:2" x14ac:dyDescent="0.3">
      <c r="A750" s="2">
        <v>41688</v>
      </c>
      <c r="B750" s="3">
        <v>2282.44</v>
      </c>
    </row>
    <row r="751" spans="1:2" x14ac:dyDescent="0.3">
      <c r="A751" s="2">
        <v>41687</v>
      </c>
      <c r="B751" s="3">
        <v>2311.65</v>
      </c>
    </row>
    <row r="752" spans="1:2" x14ac:dyDescent="0.3">
      <c r="A752" s="2">
        <v>41684</v>
      </c>
      <c r="B752" s="3">
        <v>2295.5700000000002</v>
      </c>
    </row>
    <row r="753" spans="1:2" x14ac:dyDescent="0.3">
      <c r="A753" s="2">
        <v>41683</v>
      </c>
      <c r="B753" s="3">
        <v>2279.5500000000002</v>
      </c>
    </row>
    <row r="754" spans="1:2" x14ac:dyDescent="0.3">
      <c r="A754" s="2">
        <v>41682</v>
      </c>
      <c r="B754" s="3">
        <v>2291.25</v>
      </c>
    </row>
    <row r="755" spans="1:2" x14ac:dyDescent="0.3">
      <c r="A755" s="2">
        <v>41681</v>
      </c>
      <c r="B755" s="3">
        <v>2285.56</v>
      </c>
    </row>
    <row r="756" spans="1:2" x14ac:dyDescent="0.3">
      <c r="A756" s="2">
        <v>41680</v>
      </c>
      <c r="B756" s="3">
        <v>2267.5300000000002</v>
      </c>
    </row>
    <row r="757" spans="1:2" x14ac:dyDescent="0.3">
      <c r="A757" s="2">
        <v>41677</v>
      </c>
      <c r="B757" s="3">
        <v>2212.48</v>
      </c>
    </row>
    <row r="758" spans="1:2" x14ac:dyDescent="0.3">
      <c r="A758" s="2">
        <v>41669</v>
      </c>
      <c r="B758" s="3">
        <v>2202.4499999999998</v>
      </c>
    </row>
    <row r="759" spans="1:2" x14ac:dyDescent="0.3">
      <c r="A759" s="2">
        <v>41668</v>
      </c>
      <c r="B759" s="3">
        <v>2227.7800000000002</v>
      </c>
    </row>
    <row r="760" spans="1:2" x14ac:dyDescent="0.3">
      <c r="A760" s="2">
        <v>41667</v>
      </c>
      <c r="B760" s="3">
        <v>2219.85</v>
      </c>
    </row>
    <row r="761" spans="1:2" x14ac:dyDescent="0.3">
      <c r="A761" s="2">
        <v>41666</v>
      </c>
      <c r="B761" s="3">
        <v>2215.92</v>
      </c>
    </row>
    <row r="762" spans="1:2" x14ac:dyDescent="0.3">
      <c r="A762" s="2">
        <v>41663</v>
      </c>
      <c r="B762" s="3">
        <v>2245.6799999999998</v>
      </c>
    </row>
    <row r="763" spans="1:2" x14ac:dyDescent="0.3">
      <c r="A763" s="2">
        <v>41662</v>
      </c>
      <c r="B763" s="3">
        <v>2231.89</v>
      </c>
    </row>
    <row r="764" spans="1:2" x14ac:dyDescent="0.3">
      <c r="A764" s="2">
        <v>41661</v>
      </c>
      <c r="B764" s="3">
        <v>2243.8000000000002</v>
      </c>
    </row>
    <row r="765" spans="1:2" x14ac:dyDescent="0.3">
      <c r="A765" s="2">
        <v>41660</v>
      </c>
      <c r="B765" s="3">
        <v>2187.41</v>
      </c>
    </row>
    <row r="766" spans="1:2" x14ac:dyDescent="0.3">
      <c r="A766" s="2">
        <v>41659</v>
      </c>
      <c r="B766" s="3">
        <v>2165.9899999999998</v>
      </c>
    </row>
    <row r="767" spans="1:2" x14ac:dyDescent="0.3">
      <c r="A767" s="2">
        <v>41656</v>
      </c>
      <c r="B767" s="3">
        <v>2178.4899999999998</v>
      </c>
    </row>
    <row r="768" spans="1:2" x14ac:dyDescent="0.3">
      <c r="A768" s="2">
        <v>41655</v>
      </c>
      <c r="B768" s="3">
        <v>2211.84</v>
      </c>
    </row>
    <row r="769" spans="1:2" x14ac:dyDescent="0.3">
      <c r="A769" s="2">
        <v>41654</v>
      </c>
      <c r="B769" s="3">
        <v>2208.94</v>
      </c>
    </row>
    <row r="770" spans="1:2" x14ac:dyDescent="0.3">
      <c r="A770" s="2">
        <v>41653</v>
      </c>
      <c r="B770" s="3">
        <v>2212.85</v>
      </c>
    </row>
    <row r="771" spans="1:2" x14ac:dyDescent="0.3">
      <c r="A771" s="2">
        <v>41652</v>
      </c>
      <c r="B771" s="3">
        <v>2193.6799999999998</v>
      </c>
    </row>
    <row r="772" spans="1:2" x14ac:dyDescent="0.3">
      <c r="A772" s="2">
        <v>41649</v>
      </c>
      <c r="B772" s="3">
        <v>2204.85</v>
      </c>
    </row>
    <row r="773" spans="1:2" x14ac:dyDescent="0.3">
      <c r="A773" s="2">
        <v>41648</v>
      </c>
      <c r="B773" s="3">
        <v>2222.2199999999998</v>
      </c>
    </row>
    <row r="774" spans="1:2" x14ac:dyDescent="0.3">
      <c r="A774" s="2">
        <v>41647</v>
      </c>
      <c r="B774" s="3">
        <v>2241.91</v>
      </c>
    </row>
    <row r="775" spans="1:2" x14ac:dyDescent="0.3">
      <c r="A775" s="2">
        <v>41646</v>
      </c>
      <c r="B775" s="3">
        <v>2238</v>
      </c>
    </row>
    <row r="776" spans="1:2" x14ac:dyDescent="0.3">
      <c r="A776" s="2">
        <v>41645</v>
      </c>
      <c r="B776" s="3">
        <v>2238.64</v>
      </c>
    </row>
    <row r="777" spans="1:2" x14ac:dyDescent="0.3">
      <c r="A777" s="2">
        <v>41642</v>
      </c>
      <c r="B777" s="3">
        <v>2290.7800000000002</v>
      </c>
    </row>
    <row r="778" spans="1:2" x14ac:dyDescent="0.3">
      <c r="A778" s="2">
        <v>41641</v>
      </c>
      <c r="B778" s="3">
        <v>2321.98</v>
      </c>
    </row>
    <row r="779" spans="1:2" x14ac:dyDescent="0.3">
      <c r="A779" s="2">
        <v>41639</v>
      </c>
      <c r="B779" s="3">
        <v>2330.0300000000002</v>
      </c>
    </row>
    <row r="780" spans="1:2" x14ac:dyDescent="0.3">
      <c r="A780" s="2">
        <v>41638</v>
      </c>
      <c r="B780" s="3">
        <v>2299.46</v>
      </c>
    </row>
    <row r="781" spans="1:2" x14ac:dyDescent="0.3">
      <c r="A781" s="2">
        <v>41635</v>
      </c>
      <c r="B781" s="3">
        <v>2303.48</v>
      </c>
    </row>
    <row r="782" spans="1:2" x14ac:dyDescent="0.3">
      <c r="A782" s="2">
        <v>41634</v>
      </c>
      <c r="B782" s="3">
        <v>2265.33</v>
      </c>
    </row>
    <row r="783" spans="1:2" x14ac:dyDescent="0.3">
      <c r="A783" s="2">
        <v>41633</v>
      </c>
      <c r="B783" s="3">
        <v>2305.11</v>
      </c>
    </row>
    <row r="784" spans="1:2" x14ac:dyDescent="0.3">
      <c r="A784" s="2">
        <v>41632</v>
      </c>
      <c r="B784" s="3">
        <v>2288.25</v>
      </c>
    </row>
    <row r="785" spans="1:2" x14ac:dyDescent="0.3">
      <c r="A785" s="2">
        <v>41631</v>
      </c>
      <c r="B785" s="3">
        <v>2284.6</v>
      </c>
    </row>
    <row r="786" spans="1:2" x14ac:dyDescent="0.3">
      <c r="A786" s="2">
        <v>41628</v>
      </c>
      <c r="B786" s="3">
        <v>2278.14</v>
      </c>
    </row>
    <row r="787" spans="1:2" x14ac:dyDescent="0.3">
      <c r="A787" s="2">
        <v>41627</v>
      </c>
      <c r="B787" s="3">
        <v>2332.41</v>
      </c>
    </row>
    <row r="788" spans="1:2" x14ac:dyDescent="0.3">
      <c r="A788" s="2">
        <v>41626</v>
      </c>
      <c r="B788" s="3">
        <v>2357.23</v>
      </c>
    </row>
    <row r="789" spans="1:2" x14ac:dyDescent="0.3">
      <c r="A789" s="2">
        <v>41625</v>
      </c>
      <c r="B789" s="3">
        <v>2356.38</v>
      </c>
    </row>
    <row r="790" spans="1:2" x14ac:dyDescent="0.3">
      <c r="A790" s="2">
        <v>41624</v>
      </c>
      <c r="B790" s="3">
        <v>2367.92</v>
      </c>
    </row>
    <row r="791" spans="1:2" x14ac:dyDescent="0.3">
      <c r="A791" s="2">
        <v>41621</v>
      </c>
      <c r="B791" s="3">
        <v>2406.64</v>
      </c>
    </row>
    <row r="792" spans="1:2" x14ac:dyDescent="0.3">
      <c r="A792" s="2">
        <v>41620</v>
      </c>
      <c r="B792" s="3">
        <v>2410.0100000000002</v>
      </c>
    </row>
    <row r="793" spans="1:2" x14ac:dyDescent="0.3">
      <c r="A793" s="2">
        <v>41619</v>
      </c>
      <c r="B793" s="3">
        <v>2412.7600000000002</v>
      </c>
    </row>
    <row r="794" spans="1:2" x14ac:dyDescent="0.3">
      <c r="A794" s="2">
        <v>41618</v>
      </c>
      <c r="B794" s="3">
        <v>2453.3200000000002</v>
      </c>
    </row>
    <row r="795" spans="1:2" x14ac:dyDescent="0.3">
      <c r="A795" s="2">
        <v>41617</v>
      </c>
      <c r="B795" s="3">
        <v>2450.87</v>
      </c>
    </row>
    <row r="796" spans="1:2" x14ac:dyDescent="0.3">
      <c r="A796" s="2">
        <v>41614</v>
      </c>
      <c r="B796" s="3">
        <v>2452.29</v>
      </c>
    </row>
    <row r="797" spans="1:2" x14ac:dyDescent="0.3">
      <c r="A797" s="2">
        <v>41613</v>
      </c>
      <c r="B797" s="3">
        <v>2468.1999999999998</v>
      </c>
    </row>
    <row r="798" spans="1:2" x14ac:dyDescent="0.3">
      <c r="A798" s="2">
        <v>41612</v>
      </c>
      <c r="B798" s="3">
        <v>2475.14</v>
      </c>
    </row>
    <row r="799" spans="1:2" x14ac:dyDescent="0.3">
      <c r="A799" s="2">
        <v>41611</v>
      </c>
      <c r="B799" s="3">
        <v>2442.7800000000002</v>
      </c>
    </row>
    <row r="800" spans="1:2" x14ac:dyDescent="0.3">
      <c r="A800" s="2">
        <v>41610</v>
      </c>
      <c r="B800" s="3">
        <v>2418.79</v>
      </c>
    </row>
    <row r="801" spans="1:2" x14ac:dyDescent="0.3">
      <c r="A801" s="2">
        <v>41607</v>
      </c>
      <c r="B801" s="3">
        <v>2438.94</v>
      </c>
    </row>
    <row r="802" spans="1:2" x14ac:dyDescent="0.3">
      <c r="A802" s="2">
        <v>41606</v>
      </c>
      <c r="B802" s="3">
        <v>2439.5300000000002</v>
      </c>
    </row>
    <row r="803" spans="1:2" x14ac:dyDescent="0.3">
      <c r="A803" s="2">
        <v>41605</v>
      </c>
      <c r="B803" s="3">
        <v>2414.48</v>
      </c>
    </row>
    <row r="804" spans="1:2" x14ac:dyDescent="0.3">
      <c r="A804" s="2">
        <v>41604</v>
      </c>
      <c r="B804" s="3">
        <v>2387.42</v>
      </c>
    </row>
    <row r="805" spans="1:2" x14ac:dyDescent="0.3">
      <c r="A805" s="2">
        <v>41603</v>
      </c>
      <c r="B805" s="3">
        <v>2388.63</v>
      </c>
    </row>
    <row r="806" spans="1:2" x14ac:dyDescent="0.3">
      <c r="A806" s="2">
        <v>41600</v>
      </c>
      <c r="B806" s="3">
        <v>2397.96</v>
      </c>
    </row>
    <row r="807" spans="1:2" x14ac:dyDescent="0.3">
      <c r="A807" s="2">
        <v>41599</v>
      </c>
      <c r="B807" s="3">
        <v>2409.9899999999998</v>
      </c>
    </row>
    <row r="808" spans="1:2" x14ac:dyDescent="0.3">
      <c r="A808" s="2">
        <v>41598</v>
      </c>
      <c r="B808" s="3">
        <v>2424.85</v>
      </c>
    </row>
    <row r="809" spans="1:2" x14ac:dyDescent="0.3">
      <c r="A809" s="2">
        <v>41597</v>
      </c>
      <c r="B809" s="3">
        <v>2412.16</v>
      </c>
    </row>
    <row r="810" spans="1:2" x14ac:dyDescent="0.3">
      <c r="A810" s="2">
        <v>41596</v>
      </c>
      <c r="B810" s="3">
        <v>2428.9</v>
      </c>
    </row>
    <row r="811" spans="1:2" x14ac:dyDescent="0.3">
      <c r="A811" s="2">
        <v>41593</v>
      </c>
      <c r="B811" s="3">
        <v>2350.73</v>
      </c>
    </row>
    <row r="812" spans="1:2" x14ac:dyDescent="0.3">
      <c r="A812" s="2">
        <v>41592</v>
      </c>
      <c r="B812" s="3">
        <v>2304.5</v>
      </c>
    </row>
    <row r="813" spans="1:2" x14ac:dyDescent="0.3">
      <c r="A813" s="2">
        <v>41591</v>
      </c>
      <c r="B813" s="3">
        <v>2288.12</v>
      </c>
    </row>
    <row r="814" spans="1:2" x14ac:dyDescent="0.3">
      <c r="A814" s="2">
        <v>41590</v>
      </c>
      <c r="B814" s="3">
        <v>2340</v>
      </c>
    </row>
    <row r="815" spans="1:2" x14ac:dyDescent="0.3">
      <c r="A815" s="2">
        <v>41589</v>
      </c>
      <c r="B815" s="3">
        <v>2315.89</v>
      </c>
    </row>
    <row r="816" spans="1:2" x14ac:dyDescent="0.3">
      <c r="A816" s="2">
        <v>41586</v>
      </c>
      <c r="B816" s="3">
        <v>2307.9499999999998</v>
      </c>
    </row>
    <row r="817" spans="1:2" x14ac:dyDescent="0.3">
      <c r="A817" s="2">
        <v>41585</v>
      </c>
      <c r="B817" s="3">
        <v>2340.5500000000002</v>
      </c>
    </row>
    <row r="818" spans="1:2" x14ac:dyDescent="0.3">
      <c r="A818" s="2">
        <v>41584</v>
      </c>
      <c r="B818" s="3">
        <v>2353.5700000000002</v>
      </c>
    </row>
    <row r="819" spans="1:2" x14ac:dyDescent="0.3">
      <c r="A819" s="2">
        <v>41583</v>
      </c>
      <c r="B819" s="3">
        <v>2383.77</v>
      </c>
    </row>
    <row r="820" spans="1:2" x14ac:dyDescent="0.3">
      <c r="A820" s="2">
        <v>41582</v>
      </c>
      <c r="B820" s="3">
        <v>2380.4499999999998</v>
      </c>
    </row>
    <row r="821" spans="1:2" x14ac:dyDescent="0.3">
      <c r="A821" s="2">
        <v>41579</v>
      </c>
      <c r="B821" s="3">
        <v>2384.96</v>
      </c>
    </row>
    <row r="822" spans="1:2" x14ac:dyDescent="0.3">
      <c r="A822" s="2">
        <v>41578</v>
      </c>
      <c r="B822" s="3">
        <v>2373.7199999999998</v>
      </c>
    </row>
    <row r="823" spans="1:2" x14ac:dyDescent="0.3">
      <c r="A823" s="2">
        <v>41577</v>
      </c>
      <c r="B823" s="3">
        <v>2407.4699999999998</v>
      </c>
    </row>
    <row r="824" spans="1:2" x14ac:dyDescent="0.3">
      <c r="A824" s="2">
        <v>41576</v>
      </c>
      <c r="B824" s="3">
        <v>2372.0500000000002</v>
      </c>
    </row>
    <row r="825" spans="1:2" x14ac:dyDescent="0.3">
      <c r="A825" s="2">
        <v>41575</v>
      </c>
      <c r="B825" s="3">
        <v>2365.9499999999998</v>
      </c>
    </row>
    <row r="826" spans="1:2" x14ac:dyDescent="0.3">
      <c r="A826" s="2">
        <v>41572</v>
      </c>
      <c r="B826" s="3">
        <v>2368.56</v>
      </c>
    </row>
    <row r="827" spans="1:2" x14ac:dyDescent="0.3">
      <c r="A827" s="2">
        <v>41571</v>
      </c>
      <c r="B827" s="3">
        <v>2400.5100000000002</v>
      </c>
    </row>
    <row r="828" spans="1:2" x14ac:dyDescent="0.3">
      <c r="A828" s="2">
        <v>41570</v>
      </c>
      <c r="B828" s="3">
        <v>2418.36</v>
      </c>
    </row>
    <row r="829" spans="1:2" x14ac:dyDescent="0.3">
      <c r="A829" s="2">
        <v>41569</v>
      </c>
      <c r="B829" s="3">
        <v>2446.38</v>
      </c>
    </row>
    <row r="830" spans="1:2" x14ac:dyDescent="0.3">
      <c r="A830" s="2">
        <v>41568</v>
      </c>
      <c r="B830" s="3">
        <v>2468.9899999999998</v>
      </c>
    </row>
    <row r="831" spans="1:2" x14ac:dyDescent="0.3">
      <c r="A831" s="2">
        <v>41565</v>
      </c>
      <c r="B831" s="3">
        <v>2426.0500000000002</v>
      </c>
    </row>
    <row r="832" spans="1:2" x14ac:dyDescent="0.3">
      <c r="A832" s="2">
        <v>41564</v>
      </c>
      <c r="B832" s="3">
        <v>2413.33</v>
      </c>
    </row>
    <row r="833" spans="1:2" x14ac:dyDescent="0.3">
      <c r="A833" s="2">
        <v>41563</v>
      </c>
      <c r="B833" s="3">
        <v>2421.37</v>
      </c>
    </row>
    <row r="834" spans="1:2" x14ac:dyDescent="0.3">
      <c r="A834" s="2">
        <v>41562</v>
      </c>
      <c r="B834" s="3">
        <v>2467.52</v>
      </c>
    </row>
    <row r="835" spans="1:2" x14ac:dyDescent="0.3">
      <c r="A835" s="2">
        <v>41561</v>
      </c>
      <c r="B835" s="3">
        <v>2472.54</v>
      </c>
    </row>
    <row r="836" spans="1:2" x14ac:dyDescent="0.3">
      <c r="A836" s="2">
        <v>41558</v>
      </c>
      <c r="B836" s="3">
        <v>2468.5100000000002</v>
      </c>
    </row>
    <row r="837" spans="1:2" x14ac:dyDescent="0.3">
      <c r="A837" s="2">
        <v>41557</v>
      </c>
      <c r="B837" s="3">
        <v>2429.3200000000002</v>
      </c>
    </row>
    <row r="838" spans="1:2" x14ac:dyDescent="0.3">
      <c r="A838" s="2">
        <v>41556</v>
      </c>
      <c r="B838" s="3">
        <v>2453.58</v>
      </c>
    </row>
    <row r="839" spans="1:2" x14ac:dyDescent="0.3">
      <c r="A839" s="2">
        <v>41555</v>
      </c>
      <c r="B839" s="3">
        <v>2441.81</v>
      </c>
    </row>
    <row r="840" spans="1:2" x14ac:dyDescent="0.3">
      <c r="A840" s="2">
        <v>41547</v>
      </c>
      <c r="B840" s="3">
        <v>2409.04</v>
      </c>
    </row>
    <row r="841" spans="1:2" x14ac:dyDescent="0.3">
      <c r="A841" s="2">
        <v>41544</v>
      </c>
      <c r="B841" s="3">
        <v>2394.9699999999998</v>
      </c>
    </row>
    <row r="842" spans="1:2" x14ac:dyDescent="0.3">
      <c r="A842" s="2">
        <v>41543</v>
      </c>
      <c r="B842" s="3">
        <v>2384.44</v>
      </c>
    </row>
    <row r="843" spans="1:2" x14ac:dyDescent="0.3">
      <c r="A843" s="2">
        <v>41542</v>
      </c>
      <c r="B843" s="3">
        <v>2429.0300000000002</v>
      </c>
    </row>
    <row r="844" spans="1:2" x14ac:dyDescent="0.3">
      <c r="A844" s="2">
        <v>41541</v>
      </c>
      <c r="B844" s="3">
        <v>2443.89</v>
      </c>
    </row>
    <row r="845" spans="1:2" x14ac:dyDescent="0.3">
      <c r="A845" s="2">
        <v>41540</v>
      </c>
      <c r="B845" s="3">
        <v>2472.29</v>
      </c>
    </row>
    <row r="846" spans="1:2" x14ac:dyDescent="0.3">
      <c r="A846" s="2">
        <v>41535</v>
      </c>
      <c r="B846" s="3">
        <v>2432.5100000000002</v>
      </c>
    </row>
    <row r="847" spans="1:2" x14ac:dyDescent="0.3">
      <c r="A847" s="2">
        <v>41534</v>
      </c>
      <c r="B847" s="3">
        <v>2427.3200000000002</v>
      </c>
    </row>
    <row r="848" spans="1:2" x14ac:dyDescent="0.3">
      <c r="A848" s="2">
        <v>41533</v>
      </c>
      <c r="B848" s="3">
        <v>2478.39</v>
      </c>
    </row>
    <row r="849" spans="1:2" x14ac:dyDescent="0.3">
      <c r="A849" s="2">
        <v>41530</v>
      </c>
      <c r="B849" s="3">
        <v>2488.9</v>
      </c>
    </row>
    <row r="850" spans="1:2" x14ac:dyDescent="0.3">
      <c r="A850" s="2">
        <v>41529</v>
      </c>
      <c r="B850" s="3">
        <v>2507.46</v>
      </c>
    </row>
    <row r="851" spans="1:2" x14ac:dyDescent="0.3">
      <c r="A851" s="2">
        <v>41528</v>
      </c>
      <c r="B851" s="3">
        <v>2482.89</v>
      </c>
    </row>
    <row r="852" spans="1:2" x14ac:dyDescent="0.3">
      <c r="A852" s="2">
        <v>41527</v>
      </c>
      <c r="B852" s="3">
        <v>2474.89</v>
      </c>
    </row>
    <row r="853" spans="1:2" x14ac:dyDescent="0.3">
      <c r="A853" s="2">
        <v>41526</v>
      </c>
      <c r="B853" s="3">
        <v>2440.61</v>
      </c>
    </row>
    <row r="854" spans="1:2" x14ac:dyDescent="0.3">
      <c r="A854" s="2">
        <v>41523</v>
      </c>
      <c r="B854" s="3">
        <v>2357.7800000000002</v>
      </c>
    </row>
    <row r="855" spans="1:2" x14ac:dyDescent="0.3">
      <c r="A855" s="2">
        <v>41522</v>
      </c>
      <c r="B855" s="3">
        <v>2341.7399999999998</v>
      </c>
    </row>
    <row r="856" spans="1:2" x14ac:dyDescent="0.3">
      <c r="A856" s="2">
        <v>41521</v>
      </c>
      <c r="B856" s="3">
        <v>2350.6999999999998</v>
      </c>
    </row>
    <row r="857" spans="1:2" x14ac:dyDescent="0.3">
      <c r="A857" s="2">
        <v>41520</v>
      </c>
      <c r="B857" s="3">
        <v>2354.5</v>
      </c>
    </row>
    <row r="858" spans="1:2" x14ac:dyDescent="0.3">
      <c r="A858" s="2">
        <v>41519</v>
      </c>
      <c r="B858" s="3">
        <v>2320.34</v>
      </c>
    </row>
    <row r="859" spans="1:2" x14ac:dyDescent="0.3">
      <c r="A859" s="2">
        <v>41516</v>
      </c>
      <c r="B859" s="3">
        <v>2313.91</v>
      </c>
    </row>
    <row r="860" spans="1:2" x14ac:dyDescent="0.3">
      <c r="A860" s="2">
        <v>41515</v>
      </c>
      <c r="B860" s="3">
        <v>2318.31</v>
      </c>
    </row>
    <row r="861" spans="1:2" x14ac:dyDescent="0.3">
      <c r="A861" s="2">
        <v>41514</v>
      </c>
      <c r="B861" s="3">
        <v>2328.06</v>
      </c>
    </row>
    <row r="862" spans="1:2" x14ac:dyDescent="0.3">
      <c r="A862" s="2">
        <v>41513</v>
      </c>
      <c r="B862" s="3">
        <v>2340.88</v>
      </c>
    </row>
    <row r="863" spans="1:2" x14ac:dyDescent="0.3">
      <c r="A863" s="2">
        <v>41512</v>
      </c>
      <c r="B863" s="3">
        <v>2335.62</v>
      </c>
    </row>
    <row r="864" spans="1:2" x14ac:dyDescent="0.3">
      <c r="A864" s="2">
        <v>41509</v>
      </c>
      <c r="B864" s="3">
        <v>2286.9299999999998</v>
      </c>
    </row>
    <row r="865" spans="1:2" x14ac:dyDescent="0.3">
      <c r="A865" s="2">
        <v>41508</v>
      </c>
      <c r="B865" s="3">
        <v>2303.9299999999998</v>
      </c>
    </row>
    <row r="866" spans="1:2" x14ac:dyDescent="0.3">
      <c r="A866" s="2">
        <v>41507</v>
      </c>
      <c r="B866" s="3">
        <v>2308.59</v>
      </c>
    </row>
    <row r="867" spans="1:2" x14ac:dyDescent="0.3">
      <c r="A867" s="2">
        <v>41506</v>
      </c>
      <c r="B867" s="3">
        <v>2312.4699999999998</v>
      </c>
    </row>
    <row r="868" spans="1:2" x14ac:dyDescent="0.3">
      <c r="A868" s="2">
        <v>41505</v>
      </c>
      <c r="B868" s="3">
        <v>2331.4299999999998</v>
      </c>
    </row>
    <row r="869" spans="1:2" x14ac:dyDescent="0.3">
      <c r="A869" s="2">
        <v>41502</v>
      </c>
      <c r="B869" s="3">
        <v>2304.14</v>
      </c>
    </row>
    <row r="870" spans="1:2" x14ac:dyDescent="0.3">
      <c r="A870" s="2">
        <v>41501</v>
      </c>
      <c r="B870" s="3">
        <v>2321.58</v>
      </c>
    </row>
    <row r="871" spans="1:2" x14ac:dyDescent="0.3">
      <c r="A871" s="2">
        <v>41500</v>
      </c>
      <c r="B871" s="3">
        <v>2349.08</v>
      </c>
    </row>
    <row r="872" spans="1:2" x14ac:dyDescent="0.3">
      <c r="A872" s="2">
        <v>41499</v>
      </c>
      <c r="B872" s="3">
        <v>2359.0700000000002</v>
      </c>
    </row>
    <row r="873" spans="1:2" x14ac:dyDescent="0.3">
      <c r="A873" s="2">
        <v>41498</v>
      </c>
      <c r="B873" s="3">
        <v>2352.79</v>
      </c>
    </row>
    <row r="874" spans="1:2" x14ac:dyDescent="0.3">
      <c r="A874" s="2">
        <v>41495</v>
      </c>
      <c r="B874" s="3">
        <v>2286.0100000000002</v>
      </c>
    </row>
    <row r="875" spans="1:2" x14ac:dyDescent="0.3">
      <c r="A875" s="2">
        <v>41494</v>
      </c>
      <c r="B875" s="3">
        <v>2276.7800000000002</v>
      </c>
    </row>
    <row r="876" spans="1:2" x14ac:dyDescent="0.3">
      <c r="A876" s="2">
        <v>41493</v>
      </c>
      <c r="B876" s="3">
        <v>2280.62</v>
      </c>
    </row>
    <row r="877" spans="1:2" x14ac:dyDescent="0.3">
      <c r="A877" s="2">
        <v>41492</v>
      </c>
      <c r="B877" s="3">
        <v>2293.64</v>
      </c>
    </row>
    <row r="878" spans="1:2" x14ac:dyDescent="0.3">
      <c r="A878" s="2">
        <v>41491</v>
      </c>
      <c r="B878" s="3">
        <v>2278.33</v>
      </c>
    </row>
    <row r="879" spans="1:2" x14ac:dyDescent="0.3">
      <c r="A879" s="2">
        <v>41488</v>
      </c>
      <c r="B879" s="3">
        <v>2247.2600000000002</v>
      </c>
    </row>
    <row r="880" spans="1:2" x14ac:dyDescent="0.3">
      <c r="A880" s="2">
        <v>41487</v>
      </c>
      <c r="B880" s="3">
        <v>2245.36</v>
      </c>
    </row>
    <row r="881" spans="1:2" x14ac:dyDescent="0.3">
      <c r="A881" s="2">
        <v>41486</v>
      </c>
      <c r="B881" s="3">
        <v>2193.02</v>
      </c>
    </row>
    <row r="882" spans="1:2" x14ac:dyDescent="0.3">
      <c r="A882" s="2">
        <v>41485</v>
      </c>
      <c r="B882" s="3">
        <v>2189.39</v>
      </c>
    </row>
    <row r="883" spans="1:2" x14ac:dyDescent="0.3">
      <c r="A883" s="2">
        <v>41484</v>
      </c>
      <c r="B883" s="3">
        <v>2175.9699999999998</v>
      </c>
    </row>
    <row r="884" spans="1:2" x14ac:dyDescent="0.3">
      <c r="A884" s="2">
        <v>41481</v>
      </c>
      <c r="B884" s="3">
        <v>2224.0100000000002</v>
      </c>
    </row>
    <row r="885" spans="1:2" x14ac:dyDescent="0.3">
      <c r="A885" s="2">
        <v>41480</v>
      </c>
      <c r="B885" s="3">
        <v>2237.6799999999998</v>
      </c>
    </row>
    <row r="886" spans="1:2" x14ac:dyDescent="0.3">
      <c r="A886" s="2">
        <v>41479</v>
      </c>
      <c r="B886" s="3">
        <v>2249.15</v>
      </c>
    </row>
    <row r="887" spans="1:2" x14ac:dyDescent="0.3">
      <c r="A887" s="2">
        <v>41478</v>
      </c>
      <c r="B887" s="3">
        <v>2265.84</v>
      </c>
    </row>
    <row r="888" spans="1:2" x14ac:dyDescent="0.3">
      <c r="A888" s="2">
        <v>41477</v>
      </c>
      <c r="B888" s="3">
        <v>2202.19</v>
      </c>
    </row>
    <row r="889" spans="1:2" x14ac:dyDescent="0.3">
      <c r="A889" s="2">
        <v>41474</v>
      </c>
      <c r="B889" s="3">
        <v>2190.48</v>
      </c>
    </row>
    <row r="890" spans="1:2" x14ac:dyDescent="0.3">
      <c r="A890" s="2">
        <v>41473</v>
      </c>
      <c r="B890" s="3">
        <v>2245.33</v>
      </c>
    </row>
    <row r="891" spans="1:2" x14ac:dyDescent="0.3">
      <c r="A891" s="2">
        <v>41472</v>
      </c>
      <c r="B891" s="3">
        <v>2282.84</v>
      </c>
    </row>
    <row r="892" spans="1:2" x14ac:dyDescent="0.3">
      <c r="A892" s="2">
        <v>41471</v>
      </c>
      <c r="B892" s="3">
        <v>2317.85</v>
      </c>
    </row>
    <row r="893" spans="1:2" x14ac:dyDescent="0.3">
      <c r="A893" s="2">
        <v>41470</v>
      </c>
      <c r="B893" s="3">
        <v>2307.3000000000002</v>
      </c>
    </row>
    <row r="894" spans="1:2" x14ac:dyDescent="0.3">
      <c r="A894" s="2">
        <v>41467</v>
      </c>
      <c r="B894" s="3">
        <v>2275.37</v>
      </c>
    </row>
    <row r="895" spans="1:2" x14ac:dyDescent="0.3">
      <c r="A895" s="2">
        <v>41466</v>
      </c>
      <c r="B895" s="3">
        <v>2326.69</v>
      </c>
    </row>
    <row r="896" spans="1:2" x14ac:dyDescent="0.3">
      <c r="A896" s="2">
        <v>41465</v>
      </c>
      <c r="B896" s="3">
        <v>2224.06</v>
      </c>
    </row>
    <row r="897" spans="1:2" x14ac:dyDescent="0.3">
      <c r="A897" s="2">
        <v>41464</v>
      </c>
      <c r="B897" s="3">
        <v>2162.67</v>
      </c>
    </row>
    <row r="898" spans="1:2" x14ac:dyDescent="0.3">
      <c r="A898" s="2">
        <v>41463</v>
      </c>
      <c r="B898" s="3">
        <v>2163.62</v>
      </c>
    </row>
    <row r="899" spans="1:2" x14ac:dyDescent="0.3">
      <c r="A899" s="2">
        <v>41460</v>
      </c>
      <c r="B899" s="3">
        <v>2226.85</v>
      </c>
    </row>
    <row r="900" spans="1:2" x14ac:dyDescent="0.3">
      <c r="A900" s="2">
        <v>41459</v>
      </c>
      <c r="B900" s="3">
        <v>2221.98</v>
      </c>
    </row>
    <row r="901" spans="1:2" x14ac:dyDescent="0.3">
      <c r="A901" s="2">
        <v>41458</v>
      </c>
      <c r="B901" s="3">
        <v>2203.83</v>
      </c>
    </row>
    <row r="902" spans="1:2" x14ac:dyDescent="0.3">
      <c r="A902" s="2">
        <v>41457</v>
      </c>
      <c r="B902" s="3">
        <v>2221.98</v>
      </c>
    </row>
    <row r="903" spans="1:2" x14ac:dyDescent="0.3">
      <c r="A903" s="2">
        <v>41456</v>
      </c>
      <c r="B903" s="3">
        <v>2213.3200000000002</v>
      </c>
    </row>
    <row r="904" spans="1:2" x14ac:dyDescent="0.3">
      <c r="A904" s="2">
        <v>41453</v>
      </c>
      <c r="B904" s="3">
        <v>2200.64</v>
      </c>
    </row>
    <row r="905" spans="1:2" x14ac:dyDescent="0.3">
      <c r="A905" s="2">
        <v>41452</v>
      </c>
      <c r="B905" s="3">
        <v>2160.7399999999998</v>
      </c>
    </row>
    <row r="906" spans="1:2" x14ac:dyDescent="0.3">
      <c r="A906" s="2">
        <v>41451</v>
      </c>
      <c r="B906" s="3">
        <v>2168.3000000000002</v>
      </c>
    </row>
    <row r="907" spans="1:2" x14ac:dyDescent="0.3">
      <c r="A907" s="2">
        <v>41450</v>
      </c>
      <c r="B907" s="3">
        <v>2165.42</v>
      </c>
    </row>
    <row r="908" spans="1:2" x14ac:dyDescent="0.3">
      <c r="A908" s="2">
        <v>41449</v>
      </c>
      <c r="B908" s="3">
        <v>2171.21</v>
      </c>
    </row>
    <row r="909" spans="1:2" x14ac:dyDescent="0.3">
      <c r="A909" s="2">
        <v>41446</v>
      </c>
      <c r="B909" s="3">
        <v>2317.39</v>
      </c>
    </row>
    <row r="910" spans="1:2" x14ac:dyDescent="0.3">
      <c r="A910" s="2">
        <v>41445</v>
      </c>
      <c r="B910" s="3">
        <v>2321.4699999999998</v>
      </c>
    </row>
    <row r="911" spans="1:2" x14ac:dyDescent="0.3">
      <c r="A911" s="2">
        <v>41444</v>
      </c>
      <c r="B911" s="3">
        <v>2400.7600000000002</v>
      </c>
    </row>
    <row r="912" spans="1:2" x14ac:dyDescent="0.3">
      <c r="A912" s="2">
        <v>41443</v>
      </c>
      <c r="B912" s="3">
        <v>2418.75</v>
      </c>
    </row>
    <row r="913" spans="1:2" x14ac:dyDescent="0.3">
      <c r="A913" s="2">
        <v>41442</v>
      </c>
      <c r="B913" s="3">
        <v>2403.84</v>
      </c>
    </row>
    <row r="914" spans="1:2" x14ac:dyDescent="0.3">
      <c r="A914" s="2">
        <v>41439</v>
      </c>
      <c r="B914" s="3">
        <v>2416.77</v>
      </c>
    </row>
    <row r="915" spans="1:2" x14ac:dyDescent="0.3">
      <c r="A915" s="2">
        <v>41438</v>
      </c>
      <c r="B915" s="3">
        <v>2395.3000000000002</v>
      </c>
    </row>
    <row r="916" spans="1:2" x14ac:dyDescent="0.3">
      <c r="A916" s="2">
        <v>41432</v>
      </c>
      <c r="B916" s="3">
        <v>2484.16</v>
      </c>
    </row>
    <row r="917" spans="1:2" x14ac:dyDescent="0.3">
      <c r="A917" s="2">
        <v>41431</v>
      </c>
      <c r="B917" s="3">
        <v>2527.84</v>
      </c>
    </row>
    <row r="918" spans="1:2" x14ac:dyDescent="0.3">
      <c r="A918" s="2">
        <v>41430</v>
      </c>
      <c r="B918" s="3">
        <v>2560.54</v>
      </c>
    </row>
    <row r="919" spans="1:2" x14ac:dyDescent="0.3">
      <c r="A919" s="2">
        <v>41429</v>
      </c>
      <c r="B919" s="3">
        <v>2565.67</v>
      </c>
    </row>
    <row r="920" spans="1:2" x14ac:dyDescent="0.3">
      <c r="A920" s="2">
        <v>41428</v>
      </c>
      <c r="B920" s="3">
        <v>2602.62</v>
      </c>
    </row>
    <row r="921" spans="1:2" x14ac:dyDescent="0.3">
      <c r="A921" s="2">
        <v>41425</v>
      </c>
      <c r="B921" s="3">
        <v>2606.4299999999998</v>
      </c>
    </row>
    <row r="922" spans="1:2" x14ac:dyDescent="0.3">
      <c r="A922" s="2">
        <v>41424</v>
      </c>
      <c r="B922" s="3">
        <v>2634.32</v>
      </c>
    </row>
    <row r="923" spans="1:2" x14ac:dyDescent="0.3">
      <c r="A923" s="2">
        <v>41423</v>
      </c>
      <c r="B923" s="3">
        <v>2642.56</v>
      </c>
    </row>
    <row r="924" spans="1:2" x14ac:dyDescent="0.3">
      <c r="A924" s="2">
        <v>41422</v>
      </c>
      <c r="B924" s="3">
        <v>2644.36</v>
      </c>
    </row>
    <row r="925" spans="1:2" x14ac:dyDescent="0.3">
      <c r="A925" s="2">
        <v>41421</v>
      </c>
      <c r="B925" s="3">
        <v>2599.59</v>
      </c>
    </row>
    <row r="926" spans="1:2" x14ac:dyDescent="0.3">
      <c r="A926" s="2">
        <v>41418</v>
      </c>
      <c r="B926" s="3">
        <v>2597.23</v>
      </c>
    </row>
    <row r="927" spans="1:2" x14ac:dyDescent="0.3">
      <c r="A927" s="2">
        <v>41417</v>
      </c>
      <c r="B927" s="3">
        <v>2582.85</v>
      </c>
    </row>
    <row r="928" spans="1:2" x14ac:dyDescent="0.3">
      <c r="A928" s="2">
        <v>41416</v>
      </c>
      <c r="B928" s="3">
        <v>2618.0300000000002</v>
      </c>
    </row>
    <row r="929" spans="1:2" x14ac:dyDescent="0.3">
      <c r="A929" s="2">
        <v>41415</v>
      </c>
      <c r="B929" s="3">
        <v>2614.85</v>
      </c>
    </row>
    <row r="930" spans="1:2" x14ac:dyDescent="0.3">
      <c r="A930" s="2">
        <v>41414</v>
      </c>
      <c r="B930" s="3">
        <v>2609.61</v>
      </c>
    </row>
    <row r="931" spans="1:2" x14ac:dyDescent="0.3">
      <c r="A931" s="2">
        <v>41411</v>
      </c>
      <c r="B931" s="3">
        <v>2592.0500000000002</v>
      </c>
    </row>
    <row r="932" spans="1:2" x14ac:dyDescent="0.3">
      <c r="A932" s="2">
        <v>41410</v>
      </c>
      <c r="B932" s="3">
        <v>2552.71</v>
      </c>
    </row>
    <row r="933" spans="1:2" x14ac:dyDescent="0.3">
      <c r="A933" s="2">
        <v>41409</v>
      </c>
      <c r="B933" s="3">
        <v>2506.9299999999998</v>
      </c>
    </row>
    <row r="934" spans="1:2" x14ac:dyDescent="0.3">
      <c r="A934" s="2">
        <v>41408</v>
      </c>
      <c r="B934" s="3">
        <v>2493.34</v>
      </c>
    </row>
    <row r="935" spans="1:2" x14ac:dyDescent="0.3">
      <c r="A935" s="2">
        <v>41407</v>
      </c>
      <c r="B935" s="3">
        <v>2530.77</v>
      </c>
    </row>
    <row r="936" spans="1:2" x14ac:dyDescent="0.3">
      <c r="A936" s="2">
        <v>41404</v>
      </c>
      <c r="B936" s="3">
        <v>2540.84</v>
      </c>
    </row>
    <row r="937" spans="1:2" x14ac:dyDescent="0.3">
      <c r="A937" s="2">
        <v>41403</v>
      </c>
      <c r="B937" s="3">
        <v>2527.79</v>
      </c>
    </row>
    <row r="938" spans="1:2" x14ac:dyDescent="0.3">
      <c r="A938" s="2">
        <v>41402</v>
      </c>
      <c r="B938" s="3">
        <v>2542.8000000000002</v>
      </c>
    </row>
    <row r="939" spans="1:2" x14ac:dyDescent="0.3">
      <c r="A939" s="2">
        <v>41401</v>
      </c>
      <c r="B939" s="3">
        <v>2529.94</v>
      </c>
    </row>
    <row r="940" spans="1:2" x14ac:dyDescent="0.3">
      <c r="A940" s="2">
        <v>41400</v>
      </c>
      <c r="B940" s="3">
        <v>2525.98</v>
      </c>
    </row>
    <row r="941" spans="1:2" x14ac:dyDescent="0.3">
      <c r="A941" s="2">
        <v>41397</v>
      </c>
      <c r="B941" s="3">
        <v>2492.91</v>
      </c>
    </row>
    <row r="942" spans="1:2" x14ac:dyDescent="0.3">
      <c r="A942" s="2">
        <v>41396</v>
      </c>
      <c r="B942" s="3">
        <v>2449.64</v>
      </c>
    </row>
    <row r="943" spans="1:2" x14ac:dyDescent="0.3">
      <c r="A943" s="2">
        <v>41390</v>
      </c>
      <c r="B943" s="3">
        <v>2447.31</v>
      </c>
    </row>
    <row r="944" spans="1:2" x14ac:dyDescent="0.3">
      <c r="A944" s="2">
        <v>41389</v>
      </c>
      <c r="B944" s="3">
        <v>2467.88</v>
      </c>
    </row>
    <row r="945" spans="1:2" x14ac:dyDescent="0.3">
      <c r="A945" s="2">
        <v>41388</v>
      </c>
      <c r="B945" s="3">
        <v>2495.58</v>
      </c>
    </row>
    <row r="946" spans="1:2" x14ac:dyDescent="0.3">
      <c r="A946" s="2">
        <v>41387</v>
      </c>
      <c r="B946" s="3">
        <v>2449.4699999999998</v>
      </c>
    </row>
    <row r="947" spans="1:2" x14ac:dyDescent="0.3">
      <c r="A947" s="2">
        <v>41386</v>
      </c>
      <c r="B947" s="3">
        <v>2520.73</v>
      </c>
    </row>
    <row r="948" spans="1:2" x14ac:dyDescent="0.3">
      <c r="A948" s="2">
        <v>41383</v>
      </c>
      <c r="B948" s="3">
        <v>2533.83</v>
      </c>
    </row>
    <row r="949" spans="1:2" x14ac:dyDescent="0.3">
      <c r="A949" s="2">
        <v>41382</v>
      </c>
      <c r="B949" s="3">
        <v>2464.85</v>
      </c>
    </row>
    <row r="950" spans="1:2" x14ac:dyDescent="0.3">
      <c r="A950" s="2">
        <v>41381</v>
      </c>
      <c r="B950" s="3">
        <v>2458.4699999999998</v>
      </c>
    </row>
    <row r="951" spans="1:2" x14ac:dyDescent="0.3">
      <c r="A951" s="2">
        <v>41380</v>
      </c>
      <c r="B951" s="3">
        <v>2459.59</v>
      </c>
    </row>
    <row r="952" spans="1:2" x14ac:dyDescent="0.3">
      <c r="A952" s="2">
        <v>41379</v>
      </c>
      <c r="B952" s="3">
        <v>2436.8200000000002</v>
      </c>
    </row>
    <row r="953" spans="1:2" x14ac:dyDescent="0.3">
      <c r="A953" s="2">
        <v>41376</v>
      </c>
      <c r="B953" s="3">
        <v>2462.11</v>
      </c>
    </row>
    <row r="954" spans="1:2" x14ac:dyDescent="0.3">
      <c r="A954" s="2">
        <v>41375</v>
      </c>
      <c r="B954" s="3">
        <v>2477.88</v>
      </c>
    </row>
    <row r="955" spans="1:2" x14ac:dyDescent="0.3">
      <c r="A955" s="2">
        <v>41374</v>
      </c>
      <c r="B955" s="3">
        <v>2485.31</v>
      </c>
    </row>
    <row r="956" spans="1:2" x14ac:dyDescent="0.3">
      <c r="A956" s="2">
        <v>41373</v>
      </c>
      <c r="B956" s="3">
        <v>2489.4299999999998</v>
      </c>
    </row>
    <row r="957" spans="1:2" x14ac:dyDescent="0.3">
      <c r="A957" s="2">
        <v>41372</v>
      </c>
      <c r="B957" s="3">
        <v>2472.3000000000002</v>
      </c>
    </row>
    <row r="958" spans="1:2" x14ac:dyDescent="0.3">
      <c r="A958" s="2">
        <v>41367</v>
      </c>
      <c r="B958" s="3">
        <v>2483.5500000000002</v>
      </c>
    </row>
    <row r="959" spans="1:2" x14ac:dyDescent="0.3">
      <c r="A959" s="2">
        <v>41366</v>
      </c>
      <c r="B959" s="3">
        <v>2486.39</v>
      </c>
    </row>
    <row r="960" spans="1:2" x14ac:dyDescent="0.3">
      <c r="A960" s="2">
        <v>41365</v>
      </c>
      <c r="B960" s="3">
        <v>2493.19</v>
      </c>
    </row>
    <row r="961" spans="1:2" x14ac:dyDescent="0.3">
      <c r="A961" s="2">
        <v>41362</v>
      </c>
      <c r="B961" s="3">
        <v>2495.08</v>
      </c>
    </row>
    <row r="962" spans="1:2" x14ac:dyDescent="0.3">
      <c r="A962" s="2">
        <v>41361</v>
      </c>
      <c r="B962" s="3">
        <v>2499.3000000000002</v>
      </c>
    </row>
    <row r="963" spans="1:2" x14ac:dyDescent="0.3">
      <c r="A963" s="2">
        <v>41360</v>
      </c>
      <c r="B963" s="3">
        <v>2583.5300000000002</v>
      </c>
    </row>
    <row r="964" spans="1:2" x14ac:dyDescent="0.3">
      <c r="A964" s="2">
        <v>41359</v>
      </c>
      <c r="B964" s="3">
        <v>2575.0500000000002</v>
      </c>
    </row>
    <row r="965" spans="1:2" x14ac:dyDescent="0.3">
      <c r="A965" s="2">
        <v>41358</v>
      </c>
      <c r="B965" s="3">
        <v>2613.1</v>
      </c>
    </row>
    <row r="966" spans="1:2" x14ac:dyDescent="0.3">
      <c r="A966" s="2">
        <v>41355</v>
      </c>
      <c r="B966" s="3">
        <v>2618.31</v>
      </c>
    </row>
    <row r="967" spans="1:2" x14ac:dyDescent="0.3">
      <c r="A967" s="2">
        <v>41354</v>
      </c>
      <c r="B967" s="3">
        <v>2614.9899999999998</v>
      </c>
    </row>
    <row r="968" spans="1:2" x14ac:dyDescent="0.3">
      <c r="A968" s="2">
        <v>41353</v>
      </c>
      <c r="B968" s="3">
        <v>2610.17</v>
      </c>
    </row>
    <row r="969" spans="1:2" x14ac:dyDescent="0.3">
      <c r="A969" s="2">
        <v>41352</v>
      </c>
      <c r="B969" s="3">
        <v>2525.1</v>
      </c>
    </row>
    <row r="970" spans="1:2" x14ac:dyDescent="0.3">
      <c r="A970" s="2">
        <v>41351</v>
      </c>
      <c r="B970" s="3">
        <v>2502.4899999999998</v>
      </c>
    </row>
    <row r="971" spans="1:2" x14ac:dyDescent="0.3">
      <c r="A971" s="2">
        <v>41348</v>
      </c>
      <c r="B971" s="3">
        <v>2539.87</v>
      </c>
    </row>
    <row r="972" spans="1:2" x14ac:dyDescent="0.3">
      <c r="A972" s="2">
        <v>41347</v>
      </c>
      <c r="B972" s="3">
        <v>2534.27</v>
      </c>
    </row>
    <row r="973" spans="1:2" x14ac:dyDescent="0.3">
      <c r="A973" s="2">
        <v>41346</v>
      </c>
      <c r="B973" s="3">
        <v>2527.4899999999998</v>
      </c>
    </row>
    <row r="974" spans="1:2" x14ac:dyDescent="0.3">
      <c r="A974" s="2">
        <v>41345</v>
      </c>
      <c r="B974" s="3">
        <v>2555.61</v>
      </c>
    </row>
    <row r="975" spans="1:2" x14ac:dyDescent="0.3">
      <c r="A975" s="2">
        <v>41344</v>
      </c>
      <c r="B975" s="3">
        <v>2592.37</v>
      </c>
    </row>
    <row r="976" spans="1:2" x14ac:dyDescent="0.3">
      <c r="A976" s="2">
        <v>41341</v>
      </c>
      <c r="B976" s="3">
        <v>2606.9299999999998</v>
      </c>
    </row>
    <row r="977" spans="1:2" x14ac:dyDescent="0.3">
      <c r="A977" s="2">
        <v>41340</v>
      </c>
      <c r="B977" s="3">
        <v>2619.48</v>
      </c>
    </row>
    <row r="978" spans="1:2" x14ac:dyDescent="0.3">
      <c r="A978" s="2">
        <v>41339</v>
      </c>
      <c r="B978" s="3">
        <v>2650.2</v>
      </c>
    </row>
    <row r="979" spans="1:2" x14ac:dyDescent="0.3">
      <c r="A979" s="2">
        <v>41338</v>
      </c>
      <c r="B979" s="3">
        <v>2622.81</v>
      </c>
    </row>
    <row r="980" spans="1:2" x14ac:dyDescent="0.3">
      <c r="A980" s="2">
        <v>41337</v>
      </c>
      <c r="B980" s="3">
        <v>2545.7199999999998</v>
      </c>
    </row>
    <row r="981" spans="1:2" x14ac:dyDescent="0.3">
      <c r="A981" s="2">
        <v>41334</v>
      </c>
      <c r="B981" s="3">
        <v>2668.84</v>
      </c>
    </row>
    <row r="982" spans="1:2" x14ac:dyDescent="0.3">
      <c r="A982" s="2">
        <v>41333</v>
      </c>
      <c r="B982" s="3">
        <v>2673.33</v>
      </c>
    </row>
    <row r="983" spans="1:2" x14ac:dyDescent="0.3">
      <c r="A983" s="2">
        <v>41332</v>
      </c>
      <c r="B983" s="3">
        <v>2594.6799999999998</v>
      </c>
    </row>
    <row r="984" spans="1:2" x14ac:dyDescent="0.3">
      <c r="A984" s="2">
        <v>41331</v>
      </c>
      <c r="B984" s="3">
        <v>2567.59</v>
      </c>
    </row>
    <row r="985" spans="1:2" x14ac:dyDescent="0.3">
      <c r="A985" s="2">
        <v>41330</v>
      </c>
      <c r="B985" s="3">
        <v>2604.96</v>
      </c>
    </row>
    <row r="986" spans="1:2" x14ac:dyDescent="0.3">
      <c r="A986" s="2">
        <v>41327</v>
      </c>
      <c r="B986" s="3">
        <v>2596.6</v>
      </c>
    </row>
    <row r="987" spans="1:2" x14ac:dyDescent="0.3">
      <c r="A987" s="2">
        <v>41326</v>
      </c>
      <c r="B987" s="3">
        <v>2610.5500000000002</v>
      </c>
    </row>
    <row r="988" spans="1:2" x14ac:dyDescent="0.3">
      <c r="A988" s="2">
        <v>41325</v>
      </c>
      <c r="B988" s="3">
        <v>2702.64</v>
      </c>
    </row>
    <row r="989" spans="1:2" x14ac:dyDescent="0.3">
      <c r="A989" s="2">
        <v>41324</v>
      </c>
      <c r="B989" s="3">
        <v>2685.61</v>
      </c>
    </row>
    <row r="990" spans="1:2" x14ac:dyDescent="0.3">
      <c r="A990" s="2">
        <v>41323</v>
      </c>
      <c r="B990" s="3">
        <v>2737.47</v>
      </c>
    </row>
    <row r="991" spans="1:2" x14ac:dyDescent="0.3">
      <c r="A991" s="2">
        <v>41320</v>
      </c>
      <c r="B991" s="3">
        <v>2771.73</v>
      </c>
    </row>
    <row r="992" spans="1:2" x14ac:dyDescent="0.3">
      <c r="A992" s="2">
        <v>41319</v>
      </c>
      <c r="B992" s="3">
        <v>2771.73</v>
      </c>
    </row>
    <row r="993" spans="1:2" x14ac:dyDescent="0.3">
      <c r="A993" s="2">
        <v>41318</v>
      </c>
      <c r="B993" s="3">
        <v>2771.73</v>
      </c>
    </row>
    <row r="994" spans="1:2" x14ac:dyDescent="0.3">
      <c r="A994" s="2">
        <v>41316</v>
      </c>
      <c r="B994" s="3">
        <v>2771.73</v>
      </c>
    </row>
    <row r="995" spans="1:2" x14ac:dyDescent="0.3">
      <c r="A995" s="2">
        <v>41313</v>
      </c>
      <c r="B995" s="3">
        <v>2771.73</v>
      </c>
    </row>
    <row r="996" spans="1:2" x14ac:dyDescent="0.3">
      <c r="A996" s="2">
        <v>41312</v>
      </c>
      <c r="B996" s="3">
        <v>2759.87</v>
      </c>
    </row>
    <row r="997" spans="1:2" x14ac:dyDescent="0.3">
      <c r="A997" s="2">
        <v>41311</v>
      </c>
      <c r="B997" s="3">
        <v>2775.84</v>
      </c>
    </row>
    <row r="998" spans="1:2" x14ac:dyDescent="0.3">
      <c r="A998" s="2">
        <v>41310</v>
      </c>
      <c r="B998" s="3">
        <v>2771.68</v>
      </c>
    </row>
    <row r="999" spans="1:2" x14ac:dyDescent="0.3">
      <c r="A999" s="2">
        <v>41309</v>
      </c>
      <c r="B999" s="3">
        <v>2748.03</v>
      </c>
    </row>
    <row r="1000" spans="1:2" x14ac:dyDescent="0.3">
      <c r="A1000" s="2">
        <v>41306</v>
      </c>
      <c r="B1000" s="3">
        <v>2743.32</v>
      </c>
    </row>
    <row r="1001" spans="1:2" x14ac:dyDescent="0.3">
      <c r="A1001" s="2">
        <v>41305</v>
      </c>
      <c r="B1001" s="3">
        <v>2686.88</v>
      </c>
    </row>
    <row r="1002" spans="1:2" x14ac:dyDescent="0.3">
      <c r="A1002" s="2">
        <v>41304</v>
      </c>
      <c r="B1002" s="3">
        <v>2688.71</v>
      </c>
    </row>
    <row r="1003" spans="1:2" x14ac:dyDescent="0.3">
      <c r="A1003" s="2">
        <v>41303</v>
      </c>
      <c r="B1003" s="3">
        <v>2675.87</v>
      </c>
    </row>
    <row r="1004" spans="1:2" x14ac:dyDescent="0.3">
      <c r="A1004" s="2">
        <v>41302</v>
      </c>
      <c r="B1004" s="3">
        <v>2651.86</v>
      </c>
    </row>
    <row r="1005" spans="1:2" x14ac:dyDescent="0.3">
      <c r="A1005" s="2">
        <v>41299</v>
      </c>
      <c r="B1005" s="3">
        <v>2571.67</v>
      </c>
    </row>
    <row r="1006" spans="1:2" x14ac:dyDescent="0.3">
      <c r="A1006" s="2">
        <v>41298</v>
      </c>
      <c r="B1006" s="3">
        <v>2582.75</v>
      </c>
    </row>
    <row r="1007" spans="1:2" x14ac:dyDescent="0.3">
      <c r="A1007" s="2">
        <v>41297</v>
      </c>
      <c r="B1007" s="3">
        <v>2607.46</v>
      </c>
    </row>
    <row r="1008" spans="1:2" x14ac:dyDescent="0.3">
      <c r="A1008" s="2">
        <v>41296</v>
      </c>
      <c r="B1008" s="3">
        <v>2596.9</v>
      </c>
    </row>
    <row r="1009" spans="1:2" x14ac:dyDescent="0.3">
      <c r="A1009" s="2">
        <v>41295</v>
      </c>
      <c r="B1009" s="3">
        <v>2610.9</v>
      </c>
    </row>
    <row r="1010" spans="1:2" x14ac:dyDescent="0.3">
      <c r="A1010" s="2">
        <v>41292</v>
      </c>
      <c r="B1010" s="3">
        <v>2595.44</v>
      </c>
    </row>
    <row r="1011" spans="1:2" x14ac:dyDescent="0.3">
      <c r="A1011" s="2">
        <v>41291</v>
      </c>
      <c r="B1011" s="3">
        <v>2552.7600000000002</v>
      </c>
    </row>
    <row r="1012" spans="1:2" x14ac:dyDescent="0.3">
      <c r="A1012" s="2">
        <v>41290</v>
      </c>
      <c r="B1012" s="3">
        <v>2577.09</v>
      </c>
    </row>
    <row r="1013" spans="1:2" x14ac:dyDescent="0.3">
      <c r="A1013" s="2">
        <v>41289</v>
      </c>
      <c r="B1013" s="3">
        <v>2595.86</v>
      </c>
    </row>
    <row r="1014" spans="1:2" x14ac:dyDescent="0.3">
      <c r="A1014" s="2">
        <v>41288</v>
      </c>
      <c r="B1014" s="3">
        <v>2577.73</v>
      </c>
    </row>
    <row r="1015" spans="1:2" x14ac:dyDescent="0.3">
      <c r="A1015" s="2">
        <v>41285</v>
      </c>
      <c r="B1015" s="3">
        <v>2483.23</v>
      </c>
    </row>
    <row r="1016" spans="1:2" x14ac:dyDescent="0.3">
      <c r="A1016" s="2">
        <v>41284</v>
      </c>
      <c r="B1016" s="3">
        <v>2530.5700000000002</v>
      </c>
    </row>
    <row r="1017" spans="1:2" x14ac:dyDescent="0.3">
      <c r="A1017" s="2">
        <v>41283</v>
      </c>
      <c r="B1017" s="3">
        <v>2526.13</v>
      </c>
    </row>
    <row r="1018" spans="1:2" x14ac:dyDescent="0.3">
      <c r="A1018" s="2">
        <v>41282</v>
      </c>
      <c r="B1018" s="3">
        <v>2525.33</v>
      </c>
    </row>
    <row r="1019" spans="1:2" x14ac:dyDescent="0.3">
      <c r="A1019" s="2">
        <v>41281</v>
      </c>
      <c r="B1019" s="3">
        <v>2535.9899999999998</v>
      </c>
    </row>
    <row r="1020" spans="1:2" x14ac:dyDescent="0.3">
      <c r="A1020" s="2">
        <v>41278</v>
      </c>
      <c r="B1020" s="3">
        <v>2524.41</v>
      </c>
    </row>
    <row r="1021" spans="1:2" x14ac:dyDescent="0.3">
      <c r="A1021" s="2">
        <v>41277</v>
      </c>
      <c r="B1021" s="3">
        <v>2522.9499999999998</v>
      </c>
    </row>
    <row r="1022" spans="1:2" x14ac:dyDescent="0.3">
      <c r="A1022" s="2">
        <v>41276</v>
      </c>
      <c r="B1022" s="3">
        <v>2522.9499999999998</v>
      </c>
    </row>
    <row r="1023" spans="1:2" x14ac:dyDescent="0.3">
      <c r="A1023" s="2">
        <v>41275</v>
      </c>
      <c r="B1023" s="3">
        <v>2522.9499999999998</v>
      </c>
    </row>
    <row r="1024" spans="1:2" x14ac:dyDescent="0.3">
      <c r="A1024" s="2">
        <v>41274</v>
      </c>
      <c r="B1024" s="3">
        <v>2522.9499999999998</v>
      </c>
    </row>
    <row r="1025" spans="1:2" x14ac:dyDescent="0.3">
      <c r="A1025" s="2">
        <v>41271</v>
      </c>
      <c r="B1025" s="3">
        <v>2480.0500000000002</v>
      </c>
    </row>
    <row r="1026" spans="1:2" x14ac:dyDescent="0.3">
      <c r="A1026" s="2">
        <v>41270</v>
      </c>
      <c r="B1026" s="3">
        <v>2444.59</v>
      </c>
    </row>
    <row r="1027" spans="1:2" x14ac:dyDescent="0.3">
      <c r="A1027" s="2">
        <v>41269</v>
      </c>
      <c r="B1027" s="3">
        <v>2457.62</v>
      </c>
    </row>
    <row r="1028" spans="1:2" x14ac:dyDescent="0.3">
      <c r="A1028" s="2">
        <v>41268</v>
      </c>
      <c r="B1028" s="3">
        <v>2448.4</v>
      </c>
    </row>
    <row r="1029" spans="1:2" x14ac:dyDescent="0.3">
      <c r="A1029" s="2">
        <v>41267</v>
      </c>
      <c r="B1029" s="3">
        <v>2381.2199999999998</v>
      </c>
    </row>
    <row r="1030" spans="1:2" x14ac:dyDescent="0.3">
      <c r="A1030" s="2">
        <v>41264</v>
      </c>
      <c r="B1030" s="3">
        <v>2372</v>
      </c>
    </row>
    <row r="1031" spans="1:2" x14ac:dyDescent="0.3">
      <c r="A1031" s="2">
        <v>41263</v>
      </c>
      <c r="B1031" s="3">
        <v>2384.8200000000002</v>
      </c>
    </row>
    <row r="1032" spans="1:2" x14ac:dyDescent="0.3">
      <c r="A1032" s="2">
        <v>41262</v>
      </c>
      <c r="B1032" s="3">
        <v>2371.11</v>
      </c>
    </row>
    <row r="1033" spans="1:2" x14ac:dyDescent="0.3">
      <c r="A1033" s="2">
        <v>41261</v>
      </c>
      <c r="B1033" s="3">
        <v>2368.12</v>
      </c>
    </row>
    <row r="1034" spans="1:2" x14ac:dyDescent="0.3">
      <c r="A1034" s="2">
        <v>41260</v>
      </c>
      <c r="B1034" s="3">
        <v>2366.6999999999998</v>
      </c>
    </row>
    <row r="1035" spans="1:2" x14ac:dyDescent="0.3">
      <c r="A1035" s="2">
        <v>41257</v>
      </c>
      <c r="B1035" s="3">
        <v>2355.86</v>
      </c>
    </row>
    <row r="1036" spans="1:2" x14ac:dyDescent="0.3">
      <c r="A1036" s="2">
        <v>41256</v>
      </c>
      <c r="B1036" s="3">
        <v>2242.64</v>
      </c>
    </row>
    <row r="1037" spans="1:2" x14ac:dyDescent="0.3">
      <c r="A1037" s="2">
        <v>41255</v>
      </c>
      <c r="B1037" s="3">
        <v>2267.77</v>
      </c>
    </row>
    <row r="1038" spans="1:2" x14ac:dyDescent="0.3">
      <c r="A1038" s="2">
        <v>41254</v>
      </c>
      <c r="B1038" s="3">
        <v>2258.5</v>
      </c>
    </row>
    <row r="1039" spans="1:2" x14ac:dyDescent="0.3">
      <c r="A1039" s="2">
        <v>41253</v>
      </c>
      <c r="B1039" s="3">
        <v>2271.0500000000002</v>
      </c>
    </row>
    <row r="1040" spans="1:2" x14ac:dyDescent="0.3">
      <c r="A1040" s="2">
        <v>41250</v>
      </c>
      <c r="B1040" s="3">
        <v>2246.7600000000002</v>
      </c>
    </row>
    <row r="1041" spans="1:2" x14ac:dyDescent="0.3">
      <c r="A1041" s="2">
        <v>41249</v>
      </c>
      <c r="B1041" s="3">
        <v>2203.6</v>
      </c>
    </row>
    <row r="1042" spans="1:2" x14ac:dyDescent="0.3">
      <c r="A1042" s="2">
        <v>41248</v>
      </c>
      <c r="B1042" s="3">
        <v>2207.88</v>
      </c>
    </row>
    <row r="1043" spans="1:2" x14ac:dyDescent="0.3">
      <c r="A1043" s="2">
        <v>41247</v>
      </c>
      <c r="B1043" s="3">
        <v>2131.4699999999998</v>
      </c>
    </row>
    <row r="1044" spans="1:2" x14ac:dyDescent="0.3">
      <c r="A1044" s="2">
        <v>41246</v>
      </c>
      <c r="B1044" s="3">
        <v>2108.85</v>
      </c>
    </row>
    <row r="1045" spans="1:2" x14ac:dyDescent="0.3">
      <c r="A1045" s="2">
        <v>41243</v>
      </c>
      <c r="B1045" s="3">
        <v>2139.66</v>
      </c>
    </row>
    <row r="1046" spans="1:2" x14ac:dyDescent="0.3">
      <c r="A1046" s="2">
        <v>41242</v>
      </c>
      <c r="B1046" s="3">
        <v>2115.6799999999998</v>
      </c>
    </row>
    <row r="1047" spans="1:2" x14ac:dyDescent="0.3">
      <c r="A1047" s="2">
        <v>41241</v>
      </c>
      <c r="B1047" s="3">
        <v>2129.16</v>
      </c>
    </row>
    <row r="1048" spans="1:2" x14ac:dyDescent="0.3">
      <c r="A1048" s="2">
        <v>41240</v>
      </c>
      <c r="B1048" s="3">
        <v>2150.64</v>
      </c>
    </row>
    <row r="1049" spans="1:2" x14ac:dyDescent="0.3">
      <c r="A1049" s="2">
        <v>41239</v>
      </c>
      <c r="B1049" s="3">
        <v>2175.6</v>
      </c>
    </row>
    <row r="1050" spans="1:2" x14ac:dyDescent="0.3">
      <c r="A1050" s="2">
        <v>41236</v>
      </c>
      <c r="B1050" s="3">
        <v>2192.6799999999998</v>
      </c>
    </row>
    <row r="1051" spans="1:2" x14ac:dyDescent="0.3">
      <c r="A1051" s="2">
        <v>41235</v>
      </c>
      <c r="B1051" s="3">
        <v>2177.5500000000002</v>
      </c>
    </row>
    <row r="1052" spans="1:2" x14ac:dyDescent="0.3">
      <c r="A1052" s="2">
        <v>41234</v>
      </c>
      <c r="B1052" s="3">
        <v>2194.9</v>
      </c>
    </row>
    <row r="1053" spans="1:2" x14ac:dyDescent="0.3">
      <c r="A1053" s="2">
        <v>41233</v>
      </c>
      <c r="B1053" s="3">
        <v>2164.88</v>
      </c>
    </row>
    <row r="1054" spans="1:2" x14ac:dyDescent="0.3">
      <c r="A1054" s="2">
        <v>41232</v>
      </c>
      <c r="B1054" s="3">
        <v>2174.9899999999998</v>
      </c>
    </row>
    <row r="1055" spans="1:2" x14ac:dyDescent="0.3">
      <c r="A1055" s="2">
        <v>41229</v>
      </c>
      <c r="B1055" s="3">
        <v>2177.2399999999998</v>
      </c>
    </row>
    <row r="1056" spans="1:2" x14ac:dyDescent="0.3">
      <c r="A1056" s="2">
        <v>41228</v>
      </c>
      <c r="B1056" s="3">
        <v>2193.62</v>
      </c>
    </row>
    <row r="1057" spans="1:2" x14ac:dyDescent="0.3">
      <c r="A1057" s="2">
        <v>41227</v>
      </c>
      <c r="B1057" s="3">
        <v>2223.11</v>
      </c>
    </row>
    <row r="1058" spans="1:2" x14ac:dyDescent="0.3">
      <c r="A1058" s="2">
        <v>41226</v>
      </c>
      <c r="B1058" s="3">
        <v>2212.44</v>
      </c>
    </row>
    <row r="1059" spans="1:2" x14ac:dyDescent="0.3">
      <c r="A1059" s="2">
        <v>41225</v>
      </c>
      <c r="B1059" s="3">
        <v>2251.85</v>
      </c>
    </row>
    <row r="1060" spans="1:2" x14ac:dyDescent="0.3">
      <c r="A1060" s="2">
        <v>41222</v>
      </c>
      <c r="B1060" s="3">
        <v>2240.92</v>
      </c>
    </row>
    <row r="1061" spans="1:2" x14ac:dyDescent="0.3">
      <c r="A1061" s="2">
        <v>41221</v>
      </c>
      <c r="B1061" s="3">
        <v>2245.41</v>
      </c>
    </row>
    <row r="1062" spans="1:2" x14ac:dyDescent="0.3">
      <c r="A1062" s="2">
        <v>41220</v>
      </c>
      <c r="B1062" s="3">
        <v>2287.5</v>
      </c>
    </row>
    <row r="1063" spans="1:2" x14ac:dyDescent="0.3">
      <c r="A1063" s="2">
        <v>41219</v>
      </c>
      <c r="B1063" s="3">
        <v>2292.21</v>
      </c>
    </row>
    <row r="1064" spans="1:2" x14ac:dyDescent="0.3">
      <c r="A1064" s="2">
        <v>41218</v>
      </c>
      <c r="B1064" s="3">
        <v>2301.88</v>
      </c>
    </row>
    <row r="1065" spans="1:2" x14ac:dyDescent="0.3">
      <c r="A1065" s="2">
        <v>41215</v>
      </c>
      <c r="B1065" s="3">
        <v>2306.77</v>
      </c>
    </row>
    <row r="1066" spans="1:2" x14ac:dyDescent="0.3">
      <c r="A1066" s="2">
        <v>41214</v>
      </c>
      <c r="B1066" s="3">
        <v>2297.88</v>
      </c>
    </row>
    <row r="1067" spans="1:2" x14ac:dyDescent="0.3">
      <c r="A1067" s="2">
        <v>41213</v>
      </c>
      <c r="B1067" s="3">
        <v>2254.8200000000002</v>
      </c>
    </row>
    <row r="1068" spans="1:2" x14ac:dyDescent="0.3">
      <c r="A1068" s="2">
        <v>41212</v>
      </c>
      <c r="B1068" s="3">
        <v>2239.88</v>
      </c>
    </row>
    <row r="1069" spans="1:2" x14ac:dyDescent="0.3">
      <c r="A1069" s="2">
        <v>41211</v>
      </c>
      <c r="B1069" s="3">
        <v>2235.85</v>
      </c>
    </row>
    <row r="1070" spans="1:2" x14ac:dyDescent="0.3">
      <c r="A1070" s="2">
        <v>41208</v>
      </c>
      <c r="B1070" s="3">
        <v>2247.91</v>
      </c>
    </row>
    <row r="1071" spans="1:2" x14ac:dyDescent="0.3">
      <c r="A1071" s="2">
        <v>41207</v>
      </c>
      <c r="B1071" s="3">
        <v>2292.0100000000002</v>
      </c>
    </row>
    <row r="1072" spans="1:2" x14ac:dyDescent="0.3">
      <c r="A1072" s="2">
        <v>41206</v>
      </c>
      <c r="B1072" s="3">
        <v>2307.7800000000002</v>
      </c>
    </row>
    <row r="1073" spans="1:2" x14ac:dyDescent="0.3">
      <c r="A1073" s="2">
        <v>41205</v>
      </c>
      <c r="B1073" s="3">
        <v>2312.08</v>
      </c>
    </row>
    <row r="1074" spans="1:2" x14ac:dyDescent="0.3">
      <c r="A1074" s="2">
        <v>41204</v>
      </c>
      <c r="B1074" s="3">
        <v>2341.59</v>
      </c>
    </row>
    <row r="1075" spans="1:2" x14ac:dyDescent="0.3">
      <c r="A1075" s="2">
        <v>41201</v>
      </c>
      <c r="B1075" s="3">
        <v>2332.4699999999998</v>
      </c>
    </row>
    <row r="1076" spans="1:2" x14ac:dyDescent="0.3">
      <c r="A1076" s="2">
        <v>41200</v>
      </c>
      <c r="B1076" s="3">
        <v>2336.08</v>
      </c>
    </row>
    <row r="1077" spans="1:2" x14ac:dyDescent="0.3">
      <c r="A1077" s="2">
        <v>41199</v>
      </c>
      <c r="B1077" s="3">
        <v>2300.8000000000002</v>
      </c>
    </row>
    <row r="1078" spans="1:2" x14ac:dyDescent="0.3">
      <c r="A1078" s="2">
        <v>41198</v>
      </c>
      <c r="B1078" s="3">
        <v>2298.16</v>
      </c>
    </row>
    <row r="1079" spans="1:2" x14ac:dyDescent="0.3">
      <c r="A1079" s="2">
        <v>41197</v>
      </c>
      <c r="B1079" s="3">
        <v>2294.86</v>
      </c>
    </row>
    <row r="1080" spans="1:2" x14ac:dyDescent="0.3">
      <c r="A1080" s="2">
        <v>41194</v>
      </c>
      <c r="B1080" s="3">
        <v>2304.5300000000002</v>
      </c>
    </row>
    <row r="1081" spans="1:2" x14ac:dyDescent="0.3">
      <c r="A1081" s="2">
        <v>41193</v>
      </c>
      <c r="B1081" s="3">
        <v>2302.5300000000002</v>
      </c>
    </row>
    <row r="1082" spans="1:2" x14ac:dyDescent="0.3">
      <c r="A1082" s="2">
        <v>41192</v>
      </c>
      <c r="B1082" s="3">
        <v>2324.12</v>
      </c>
    </row>
    <row r="1083" spans="1:2" x14ac:dyDescent="0.3">
      <c r="A1083" s="2">
        <v>41191</v>
      </c>
      <c r="B1083" s="3">
        <v>2320.16</v>
      </c>
    </row>
    <row r="1084" spans="1:2" x14ac:dyDescent="0.3">
      <c r="A1084" s="2">
        <v>41190</v>
      </c>
      <c r="B1084" s="3">
        <v>2270.0500000000002</v>
      </c>
    </row>
    <row r="1085" spans="1:2" x14ac:dyDescent="0.3">
      <c r="A1085" s="2">
        <v>41186</v>
      </c>
      <c r="B1085" s="3">
        <v>2293.11</v>
      </c>
    </row>
    <row r="1086" spans="1:2" x14ac:dyDescent="0.3">
      <c r="A1086" s="2">
        <v>41185</v>
      </c>
      <c r="B1086" s="3">
        <v>2293.11</v>
      </c>
    </row>
    <row r="1087" spans="1:2" x14ac:dyDescent="0.3">
      <c r="A1087" s="2">
        <v>41184</v>
      </c>
      <c r="B1087" s="3">
        <v>2293.11</v>
      </c>
    </row>
    <row r="1088" spans="1:2" x14ac:dyDescent="0.3">
      <c r="A1088" s="2">
        <v>41183</v>
      </c>
      <c r="B1088" s="3">
        <v>2293.11</v>
      </c>
    </row>
    <row r="1089" spans="1:2" x14ac:dyDescent="0.3">
      <c r="A1089" s="2">
        <v>41180</v>
      </c>
      <c r="B1089" s="3">
        <v>2293.11</v>
      </c>
    </row>
    <row r="1090" spans="1:2" x14ac:dyDescent="0.3">
      <c r="A1090" s="2">
        <v>41179</v>
      </c>
      <c r="B1090" s="3">
        <v>2251.7199999999998</v>
      </c>
    </row>
    <row r="1091" spans="1:2" x14ac:dyDescent="0.3">
      <c r="A1091" s="2">
        <v>41178</v>
      </c>
      <c r="B1091" s="3">
        <v>2184.89</v>
      </c>
    </row>
    <row r="1092" spans="1:2" x14ac:dyDescent="0.3">
      <c r="A1092" s="2">
        <v>41177</v>
      </c>
      <c r="B1092" s="3">
        <v>2210.15</v>
      </c>
    </row>
    <row r="1093" spans="1:2" x14ac:dyDescent="0.3">
      <c r="A1093" s="2">
        <v>41176</v>
      </c>
      <c r="B1093" s="3">
        <v>2215.52</v>
      </c>
    </row>
    <row r="1094" spans="1:2" x14ac:dyDescent="0.3">
      <c r="A1094" s="2">
        <v>41173</v>
      </c>
      <c r="B1094" s="3">
        <v>2199.06</v>
      </c>
    </row>
    <row r="1095" spans="1:2" x14ac:dyDescent="0.3">
      <c r="A1095" s="2">
        <v>41172</v>
      </c>
      <c r="B1095" s="3">
        <v>2195.9499999999998</v>
      </c>
    </row>
    <row r="1096" spans="1:2" x14ac:dyDescent="0.3">
      <c r="A1096" s="2">
        <v>41171</v>
      </c>
      <c r="B1096" s="3">
        <v>2246.2399999999998</v>
      </c>
    </row>
    <row r="1097" spans="1:2" x14ac:dyDescent="0.3">
      <c r="A1097" s="2">
        <v>41170</v>
      </c>
      <c r="B1097" s="3">
        <v>2235.2399999999998</v>
      </c>
    </row>
    <row r="1098" spans="1:2" x14ac:dyDescent="0.3">
      <c r="A1098" s="2">
        <v>41169</v>
      </c>
      <c r="B1098" s="3">
        <v>2258.71</v>
      </c>
    </row>
    <row r="1099" spans="1:2" x14ac:dyDescent="0.3">
      <c r="A1099" s="2">
        <v>41166</v>
      </c>
      <c r="B1099" s="3">
        <v>2315.54</v>
      </c>
    </row>
    <row r="1100" spans="1:2" x14ac:dyDescent="0.3">
      <c r="A1100" s="2">
        <v>41165</v>
      </c>
      <c r="B1100" s="3">
        <v>2298.46</v>
      </c>
    </row>
    <row r="1101" spans="1:2" x14ac:dyDescent="0.3">
      <c r="A1101" s="2">
        <v>41164</v>
      </c>
      <c r="B1101" s="3">
        <v>2320.0700000000002</v>
      </c>
    </row>
    <row r="1102" spans="1:2" x14ac:dyDescent="0.3">
      <c r="A1102" s="2">
        <v>41163</v>
      </c>
      <c r="B1102" s="3">
        <v>2311.89</v>
      </c>
    </row>
    <row r="1103" spans="1:2" x14ac:dyDescent="0.3">
      <c r="A1103" s="2">
        <v>41162</v>
      </c>
      <c r="B1103" s="3">
        <v>2326.67</v>
      </c>
    </row>
    <row r="1104" spans="1:2" x14ac:dyDescent="0.3">
      <c r="A1104" s="2">
        <v>41159</v>
      </c>
      <c r="B1104" s="3">
        <v>2317.1799999999998</v>
      </c>
    </row>
    <row r="1105" spans="1:2" x14ac:dyDescent="0.3">
      <c r="A1105" s="2">
        <v>41158</v>
      </c>
      <c r="B1105" s="3">
        <v>2217.8200000000002</v>
      </c>
    </row>
    <row r="1106" spans="1:2" x14ac:dyDescent="0.3">
      <c r="A1106" s="2">
        <v>41157</v>
      </c>
      <c r="B1106" s="3">
        <v>2199.88</v>
      </c>
    </row>
    <row r="1107" spans="1:2" x14ac:dyDescent="0.3">
      <c r="A1107" s="2">
        <v>41156</v>
      </c>
      <c r="B1107" s="3">
        <v>2204.41</v>
      </c>
    </row>
    <row r="1108" spans="1:2" x14ac:dyDescent="0.3">
      <c r="A1108" s="2">
        <v>41155</v>
      </c>
      <c r="B1108" s="3">
        <v>2228.37</v>
      </c>
    </row>
    <row r="1109" spans="1:2" x14ac:dyDescent="0.3">
      <c r="A1109" s="2">
        <v>41152</v>
      </c>
      <c r="B1109" s="3">
        <v>2204.87</v>
      </c>
    </row>
    <row r="1110" spans="1:2" x14ac:dyDescent="0.3">
      <c r="A1110" s="2">
        <v>41151</v>
      </c>
      <c r="B1110" s="3">
        <v>2211.37</v>
      </c>
    </row>
    <row r="1111" spans="1:2" x14ac:dyDescent="0.3">
      <c r="A1111" s="2">
        <v>41150</v>
      </c>
      <c r="B1111" s="3">
        <v>2214.81</v>
      </c>
    </row>
    <row r="1112" spans="1:2" x14ac:dyDescent="0.3">
      <c r="A1112" s="2">
        <v>41149</v>
      </c>
      <c r="B1112" s="3">
        <v>2238.41</v>
      </c>
    </row>
    <row r="1113" spans="1:2" x14ac:dyDescent="0.3">
      <c r="A1113" s="2">
        <v>41148</v>
      </c>
      <c r="B1113" s="3">
        <v>2228.1999999999998</v>
      </c>
    </row>
    <row r="1114" spans="1:2" x14ac:dyDescent="0.3">
      <c r="A1114" s="2">
        <v>41145</v>
      </c>
      <c r="B1114" s="3">
        <v>2275.6799999999998</v>
      </c>
    </row>
    <row r="1115" spans="1:2" x14ac:dyDescent="0.3">
      <c r="A1115" s="2">
        <v>41144</v>
      </c>
      <c r="B1115" s="3">
        <v>2302.1999999999998</v>
      </c>
    </row>
    <row r="1116" spans="1:2" x14ac:dyDescent="0.3">
      <c r="A1116" s="2">
        <v>41143</v>
      </c>
      <c r="B1116" s="3">
        <v>2295.59</v>
      </c>
    </row>
    <row r="1117" spans="1:2" x14ac:dyDescent="0.3">
      <c r="A1117" s="2">
        <v>41142</v>
      </c>
      <c r="B1117" s="3">
        <v>2313.6999999999998</v>
      </c>
    </row>
    <row r="1118" spans="1:2" x14ac:dyDescent="0.3">
      <c r="A1118" s="2">
        <v>41141</v>
      </c>
      <c r="B1118" s="3">
        <v>2301.79</v>
      </c>
    </row>
    <row r="1119" spans="1:2" x14ac:dyDescent="0.3">
      <c r="A1119" s="2">
        <v>41138</v>
      </c>
      <c r="B1119" s="3">
        <v>2313.48</v>
      </c>
    </row>
    <row r="1120" spans="1:2" x14ac:dyDescent="0.3">
      <c r="A1120" s="2">
        <v>41137</v>
      </c>
      <c r="B1120" s="3">
        <v>2319.67</v>
      </c>
    </row>
    <row r="1121" spans="1:2" x14ac:dyDescent="0.3">
      <c r="A1121" s="2">
        <v>41136</v>
      </c>
      <c r="B1121" s="3">
        <v>2331.61</v>
      </c>
    </row>
    <row r="1122" spans="1:2" x14ac:dyDescent="0.3">
      <c r="A1122" s="2">
        <v>41135</v>
      </c>
      <c r="B1122" s="3">
        <v>2357.02</v>
      </c>
    </row>
    <row r="1123" spans="1:2" x14ac:dyDescent="0.3">
      <c r="A1123" s="2">
        <v>41134</v>
      </c>
      <c r="B1123" s="3">
        <v>2351.9299999999998</v>
      </c>
    </row>
    <row r="1124" spans="1:2" x14ac:dyDescent="0.3">
      <c r="A1124" s="2">
        <v>41131</v>
      </c>
      <c r="B1124" s="3">
        <v>2399.75</v>
      </c>
    </row>
    <row r="1125" spans="1:2" x14ac:dyDescent="0.3">
      <c r="A1125" s="2">
        <v>41130</v>
      </c>
      <c r="B1125" s="3">
        <v>2411.6999999999998</v>
      </c>
    </row>
    <row r="1126" spans="1:2" x14ac:dyDescent="0.3">
      <c r="A1126" s="2">
        <v>41129</v>
      </c>
      <c r="B1126" s="3">
        <v>2389.79</v>
      </c>
    </row>
    <row r="1127" spans="1:2" x14ac:dyDescent="0.3">
      <c r="A1127" s="2">
        <v>41128</v>
      </c>
      <c r="B1127" s="3">
        <v>2388.87</v>
      </c>
    </row>
    <row r="1128" spans="1:2" x14ac:dyDescent="0.3">
      <c r="A1128" s="2">
        <v>41127</v>
      </c>
      <c r="B1128" s="3">
        <v>2385.61</v>
      </c>
    </row>
    <row r="1129" spans="1:2" x14ac:dyDescent="0.3">
      <c r="A1129" s="2">
        <v>41124</v>
      </c>
      <c r="B1129" s="3">
        <v>2353.7399999999998</v>
      </c>
    </row>
    <row r="1130" spans="1:2" x14ac:dyDescent="0.3">
      <c r="A1130" s="2">
        <v>41123</v>
      </c>
      <c r="B1130" s="3">
        <v>2334.88</v>
      </c>
    </row>
    <row r="1131" spans="1:2" x14ac:dyDescent="0.3">
      <c r="A1131" s="2">
        <v>41122</v>
      </c>
      <c r="B1131" s="3">
        <v>2358.65</v>
      </c>
    </row>
    <row r="1132" spans="1:2" x14ac:dyDescent="0.3">
      <c r="A1132" s="2">
        <v>41121</v>
      </c>
      <c r="B1132" s="3">
        <v>2332.92</v>
      </c>
    </row>
    <row r="1133" spans="1:2" x14ac:dyDescent="0.3">
      <c r="A1133" s="2">
        <v>41120</v>
      </c>
      <c r="B1133" s="3">
        <v>2335.79</v>
      </c>
    </row>
    <row r="1134" spans="1:2" x14ac:dyDescent="0.3">
      <c r="A1134" s="2">
        <v>41117</v>
      </c>
      <c r="B1134" s="3">
        <v>2349.11</v>
      </c>
    </row>
    <row r="1135" spans="1:2" x14ac:dyDescent="0.3">
      <c r="A1135" s="2">
        <v>41116</v>
      </c>
      <c r="B1135" s="3">
        <v>2347.4899999999998</v>
      </c>
    </row>
    <row r="1136" spans="1:2" x14ac:dyDescent="0.3">
      <c r="A1136" s="2">
        <v>41115</v>
      </c>
      <c r="B1136" s="3">
        <v>2360.08</v>
      </c>
    </row>
    <row r="1137" spans="1:2" x14ac:dyDescent="0.3">
      <c r="A1137" s="2">
        <v>41114</v>
      </c>
      <c r="B1137" s="3">
        <v>2375.9899999999998</v>
      </c>
    </row>
    <row r="1138" spans="1:2" x14ac:dyDescent="0.3">
      <c r="A1138" s="2">
        <v>41113</v>
      </c>
      <c r="B1138" s="3">
        <v>2365.4299999999998</v>
      </c>
    </row>
    <row r="1139" spans="1:2" x14ac:dyDescent="0.3">
      <c r="A1139" s="2">
        <v>41110</v>
      </c>
      <c r="B1139" s="3">
        <v>2398.46</v>
      </c>
    </row>
    <row r="1140" spans="1:2" x14ac:dyDescent="0.3">
      <c r="A1140" s="2">
        <v>41109</v>
      </c>
      <c r="B1140" s="3">
        <v>2424.3200000000002</v>
      </c>
    </row>
    <row r="1141" spans="1:2" x14ac:dyDescent="0.3">
      <c r="A1141" s="2">
        <v>41108</v>
      </c>
      <c r="B1141" s="3">
        <v>2414.33</v>
      </c>
    </row>
    <row r="1142" spans="1:2" x14ac:dyDescent="0.3">
      <c r="A1142" s="2">
        <v>41107</v>
      </c>
      <c r="B1142" s="3">
        <v>2414.1999999999998</v>
      </c>
    </row>
    <row r="1143" spans="1:2" x14ac:dyDescent="0.3">
      <c r="A1143" s="2">
        <v>41106</v>
      </c>
      <c r="B1143" s="3">
        <v>2399.73</v>
      </c>
    </row>
    <row r="1144" spans="1:2" x14ac:dyDescent="0.3">
      <c r="A1144" s="2">
        <v>41103</v>
      </c>
      <c r="B1144" s="3">
        <v>2450.63</v>
      </c>
    </row>
    <row r="1145" spans="1:2" x14ac:dyDescent="0.3">
      <c r="A1145" s="2">
        <v>41102</v>
      </c>
      <c r="B1145" s="3">
        <v>2449.1799999999998</v>
      </c>
    </row>
    <row r="1146" spans="1:2" x14ac:dyDescent="0.3">
      <c r="A1146" s="2">
        <v>41101</v>
      </c>
      <c r="B1146" s="3">
        <v>2425.5700000000002</v>
      </c>
    </row>
    <row r="1147" spans="1:2" x14ac:dyDescent="0.3">
      <c r="A1147" s="2">
        <v>41100</v>
      </c>
      <c r="B1147" s="3">
        <v>2406.71</v>
      </c>
    </row>
    <row r="1148" spans="1:2" x14ac:dyDescent="0.3">
      <c r="A1148" s="2">
        <v>41099</v>
      </c>
      <c r="B1148" s="3">
        <v>2416.04</v>
      </c>
    </row>
    <row r="1149" spans="1:2" x14ac:dyDescent="0.3">
      <c r="A1149" s="2">
        <v>41096</v>
      </c>
      <c r="B1149" s="3">
        <v>2472.61</v>
      </c>
    </row>
    <row r="1150" spans="1:2" x14ac:dyDescent="0.3">
      <c r="A1150" s="2">
        <v>41095</v>
      </c>
      <c r="B1150" s="3">
        <v>2430.37</v>
      </c>
    </row>
    <row r="1151" spans="1:2" x14ac:dyDescent="0.3">
      <c r="A1151" s="2">
        <v>41094</v>
      </c>
      <c r="B1151" s="3">
        <v>2464.92</v>
      </c>
    </row>
    <row r="1152" spans="1:2" x14ac:dyDescent="0.3">
      <c r="A1152" s="2">
        <v>41093</v>
      </c>
      <c r="B1152" s="3">
        <v>2468.7199999999998</v>
      </c>
    </row>
    <row r="1153" spans="1:2" x14ac:dyDescent="0.3">
      <c r="A1153" s="2">
        <v>41092</v>
      </c>
      <c r="B1153" s="3">
        <v>2465.2399999999998</v>
      </c>
    </row>
    <row r="1154" spans="1:2" x14ac:dyDescent="0.3">
      <c r="A1154" s="2">
        <v>41089</v>
      </c>
      <c r="B1154" s="3">
        <v>2461.61</v>
      </c>
    </row>
    <row r="1155" spans="1:2" x14ac:dyDescent="0.3">
      <c r="A1155" s="2">
        <v>41088</v>
      </c>
      <c r="B1155" s="3">
        <v>2425.73</v>
      </c>
    </row>
    <row r="1156" spans="1:2" x14ac:dyDescent="0.3">
      <c r="A1156" s="2">
        <v>41087</v>
      </c>
      <c r="B1156" s="3">
        <v>2447.1999999999998</v>
      </c>
    </row>
    <row r="1157" spans="1:2" x14ac:dyDescent="0.3">
      <c r="A1157" s="2">
        <v>41086</v>
      </c>
      <c r="B1157" s="3">
        <v>2454.92</v>
      </c>
    </row>
    <row r="1158" spans="1:2" x14ac:dyDescent="0.3">
      <c r="A1158" s="2">
        <v>41085</v>
      </c>
      <c r="B1158" s="3">
        <v>2456.52</v>
      </c>
    </row>
    <row r="1159" spans="1:2" x14ac:dyDescent="0.3">
      <c r="A1159" s="2">
        <v>41082</v>
      </c>
      <c r="B1159" s="3">
        <v>2512.19</v>
      </c>
    </row>
    <row r="1160" spans="1:2" x14ac:dyDescent="0.3">
      <c r="A1160" s="2">
        <v>41081</v>
      </c>
      <c r="B1160" s="3">
        <v>2512.19</v>
      </c>
    </row>
    <row r="1161" spans="1:2" x14ac:dyDescent="0.3">
      <c r="A1161" s="2">
        <v>41080</v>
      </c>
      <c r="B1161" s="3">
        <v>2552.61</v>
      </c>
    </row>
    <row r="1162" spans="1:2" x14ac:dyDescent="0.3">
      <c r="A1162" s="2">
        <v>41079</v>
      </c>
      <c r="B1162" s="3">
        <v>2558.62</v>
      </c>
    </row>
    <row r="1163" spans="1:2" x14ac:dyDescent="0.3">
      <c r="A1163" s="2">
        <v>41078</v>
      </c>
      <c r="B1163" s="3">
        <v>2581.21</v>
      </c>
    </row>
    <row r="1164" spans="1:2" x14ac:dyDescent="0.3">
      <c r="A1164" s="2">
        <v>41075</v>
      </c>
      <c r="B1164" s="3">
        <v>2568.0500000000002</v>
      </c>
    </row>
    <row r="1165" spans="1:2" x14ac:dyDescent="0.3">
      <c r="A1165" s="2">
        <v>41074</v>
      </c>
      <c r="B1165" s="3">
        <v>2560.42</v>
      </c>
    </row>
    <row r="1166" spans="1:2" x14ac:dyDescent="0.3">
      <c r="A1166" s="2">
        <v>41073</v>
      </c>
      <c r="B1166" s="3">
        <v>2580.64</v>
      </c>
    </row>
    <row r="1167" spans="1:2" x14ac:dyDescent="0.3">
      <c r="A1167" s="2">
        <v>41072</v>
      </c>
      <c r="B1167" s="3">
        <v>2540.1799999999998</v>
      </c>
    </row>
    <row r="1168" spans="1:2" x14ac:dyDescent="0.3">
      <c r="A1168" s="2">
        <v>41071</v>
      </c>
      <c r="B1168" s="3">
        <v>2558.2600000000002</v>
      </c>
    </row>
    <row r="1169" spans="1:2" x14ac:dyDescent="0.3">
      <c r="A1169" s="2">
        <v>41068</v>
      </c>
      <c r="B1169" s="3">
        <v>2524.33</v>
      </c>
    </row>
    <row r="1170" spans="1:2" x14ac:dyDescent="0.3">
      <c r="A1170" s="2">
        <v>41067</v>
      </c>
      <c r="B1170" s="3">
        <v>2542.1799999999998</v>
      </c>
    </row>
    <row r="1171" spans="1:2" x14ac:dyDescent="0.3">
      <c r="A1171" s="2">
        <v>41066</v>
      </c>
      <c r="B1171" s="3">
        <v>2557.4</v>
      </c>
    </row>
    <row r="1172" spans="1:2" x14ac:dyDescent="0.3">
      <c r="A1172" s="2">
        <v>41065</v>
      </c>
      <c r="B1172" s="3">
        <v>2558.84</v>
      </c>
    </row>
    <row r="1173" spans="1:2" x14ac:dyDescent="0.3">
      <c r="A1173" s="2">
        <v>41064</v>
      </c>
      <c r="B1173" s="3">
        <v>2559.0300000000002</v>
      </c>
    </row>
    <row r="1174" spans="1:2" x14ac:dyDescent="0.3">
      <c r="A1174" s="2">
        <v>41061</v>
      </c>
      <c r="B1174" s="3">
        <v>2633</v>
      </c>
    </row>
    <row r="1175" spans="1:2" x14ac:dyDescent="0.3">
      <c r="A1175" s="2">
        <v>41060</v>
      </c>
      <c r="B1175" s="3">
        <v>2632.04</v>
      </c>
    </row>
    <row r="1176" spans="1:2" x14ac:dyDescent="0.3">
      <c r="A1176" s="2">
        <v>41059</v>
      </c>
      <c r="B1176" s="3">
        <v>2642.26</v>
      </c>
    </row>
    <row r="1177" spans="1:2" x14ac:dyDescent="0.3">
      <c r="A1177" s="2">
        <v>41058</v>
      </c>
      <c r="B1177" s="3">
        <v>2650.85</v>
      </c>
    </row>
    <row r="1178" spans="1:2" x14ac:dyDescent="0.3">
      <c r="A1178" s="2">
        <v>41057</v>
      </c>
      <c r="B1178" s="3">
        <v>2614.69</v>
      </c>
    </row>
    <row r="1179" spans="1:2" x14ac:dyDescent="0.3">
      <c r="A1179" s="2">
        <v>41054</v>
      </c>
      <c r="B1179" s="3">
        <v>2573.1</v>
      </c>
    </row>
    <row r="1180" spans="1:2" x14ac:dyDescent="0.3">
      <c r="A1180" s="2">
        <v>41053</v>
      </c>
      <c r="B1180" s="3">
        <v>2595.2600000000002</v>
      </c>
    </row>
    <row r="1181" spans="1:2" x14ac:dyDescent="0.3">
      <c r="A1181" s="2">
        <v>41052</v>
      </c>
      <c r="B1181" s="3">
        <v>2616.87</v>
      </c>
    </row>
    <row r="1182" spans="1:2" x14ac:dyDescent="0.3">
      <c r="A1182" s="2">
        <v>41051</v>
      </c>
      <c r="B1182" s="3">
        <v>2627.52</v>
      </c>
    </row>
    <row r="1183" spans="1:2" x14ac:dyDescent="0.3">
      <c r="A1183" s="2">
        <v>41050</v>
      </c>
      <c r="B1183" s="3">
        <v>2587.23</v>
      </c>
    </row>
    <row r="1184" spans="1:2" x14ac:dyDescent="0.3">
      <c r="A1184" s="2">
        <v>41047</v>
      </c>
      <c r="B1184" s="3">
        <v>2573.98</v>
      </c>
    </row>
    <row r="1185" spans="1:2" x14ac:dyDescent="0.3">
      <c r="A1185" s="2">
        <v>41046</v>
      </c>
      <c r="B1185" s="3">
        <v>2613.94</v>
      </c>
    </row>
    <row r="1186" spans="1:2" x14ac:dyDescent="0.3">
      <c r="A1186" s="2">
        <v>41045</v>
      </c>
      <c r="B1186" s="3">
        <v>2574.65</v>
      </c>
    </row>
    <row r="1187" spans="1:2" x14ac:dyDescent="0.3">
      <c r="A1187" s="2">
        <v>41044</v>
      </c>
      <c r="B1187" s="3">
        <v>2617.37</v>
      </c>
    </row>
    <row r="1188" spans="1:2" x14ac:dyDescent="0.3">
      <c r="A1188" s="2">
        <v>41043</v>
      </c>
      <c r="B1188" s="3">
        <v>2615.5300000000002</v>
      </c>
    </row>
    <row r="1189" spans="1:2" x14ac:dyDescent="0.3">
      <c r="A1189" s="2">
        <v>41040</v>
      </c>
      <c r="B1189" s="3">
        <v>2636.92</v>
      </c>
    </row>
    <row r="1190" spans="1:2" x14ac:dyDescent="0.3">
      <c r="A1190" s="2">
        <v>41039</v>
      </c>
      <c r="B1190" s="3">
        <v>2657.21</v>
      </c>
    </row>
    <row r="1191" spans="1:2" x14ac:dyDescent="0.3">
      <c r="A1191" s="2">
        <v>41038</v>
      </c>
      <c r="B1191" s="3">
        <v>2657.51</v>
      </c>
    </row>
    <row r="1192" spans="1:2" x14ac:dyDescent="0.3">
      <c r="A1192" s="2">
        <v>41037</v>
      </c>
      <c r="B1192" s="3">
        <v>2709.12</v>
      </c>
    </row>
    <row r="1193" spans="1:2" x14ac:dyDescent="0.3">
      <c r="A1193" s="2">
        <v>41036</v>
      </c>
      <c r="B1193" s="3">
        <v>2717.78</v>
      </c>
    </row>
    <row r="1194" spans="1:2" x14ac:dyDescent="0.3">
      <c r="A1194" s="2">
        <v>41033</v>
      </c>
      <c r="B1194" s="3">
        <v>2715.88</v>
      </c>
    </row>
    <row r="1195" spans="1:2" x14ac:dyDescent="0.3">
      <c r="A1195" s="2">
        <v>41032</v>
      </c>
      <c r="B1195" s="3">
        <v>2691.52</v>
      </c>
    </row>
    <row r="1196" spans="1:2" x14ac:dyDescent="0.3">
      <c r="A1196" s="2">
        <v>41031</v>
      </c>
      <c r="B1196" s="3">
        <v>2683.49</v>
      </c>
    </row>
    <row r="1197" spans="1:2" x14ac:dyDescent="0.3">
      <c r="A1197" s="2">
        <v>41030</v>
      </c>
      <c r="B1197" s="3">
        <v>2626.16</v>
      </c>
    </row>
    <row r="1198" spans="1:2" x14ac:dyDescent="0.3">
      <c r="A1198" s="2">
        <v>41029</v>
      </c>
      <c r="B1198" s="3">
        <v>2626.16</v>
      </c>
    </row>
    <row r="1199" spans="1:2" x14ac:dyDescent="0.3">
      <c r="A1199" s="2">
        <v>41026</v>
      </c>
      <c r="B1199" s="3">
        <v>2626.16</v>
      </c>
    </row>
    <row r="1200" spans="1:2" x14ac:dyDescent="0.3">
      <c r="A1200" s="2">
        <v>41025</v>
      </c>
      <c r="B1200" s="3">
        <v>2631.49</v>
      </c>
    </row>
    <row r="1201" spans="1:2" x14ac:dyDescent="0.3">
      <c r="A1201" s="2">
        <v>41024</v>
      </c>
      <c r="B1201" s="3">
        <v>2625.99</v>
      </c>
    </row>
    <row r="1202" spans="1:2" x14ac:dyDescent="0.3">
      <c r="A1202" s="2">
        <v>41023</v>
      </c>
      <c r="B1202" s="3">
        <v>2604.87</v>
      </c>
    </row>
    <row r="1203" spans="1:2" x14ac:dyDescent="0.3">
      <c r="A1203" s="2">
        <v>41022</v>
      </c>
      <c r="B1203" s="3">
        <v>2606.04</v>
      </c>
    </row>
    <row r="1204" spans="1:2" x14ac:dyDescent="0.3">
      <c r="A1204" s="2">
        <v>41019</v>
      </c>
      <c r="B1204" s="3">
        <v>2626.84</v>
      </c>
    </row>
    <row r="1205" spans="1:2" x14ac:dyDescent="0.3">
      <c r="A1205" s="2">
        <v>41018</v>
      </c>
      <c r="B1205" s="3">
        <v>2596.06</v>
      </c>
    </row>
    <row r="1206" spans="1:2" x14ac:dyDescent="0.3">
      <c r="A1206" s="2">
        <v>41017</v>
      </c>
      <c r="B1206" s="3">
        <v>2599.91</v>
      </c>
    </row>
    <row r="1207" spans="1:2" x14ac:dyDescent="0.3">
      <c r="A1207" s="2">
        <v>41016</v>
      </c>
      <c r="B1207" s="3">
        <v>2541.88</v>
      </c>
    </row>
    <row r="1208" spans="1:2" x14ac:dyDescent="0.3">
      <c r="A1208" s="2">
        <v>41015</v>
      </c>
      <c r="B1208" s="3">
        <v>2574.04</v>
      </c>
    </row>
    <row r="1209" spans="1:2" x14ac:dyDescent="0.3">
      <c r="A1209" s="2">
        <v>41012</v>
      </c>
      <c r="B1209" s="3">
        <v>2580.4499999999998</v>
      </c>
    </row>
    <row r="1210" spans="1:2" x14ac:dyDescent="0.3">
      <c r="A1210" s="2">
        <v>41011</v>
      </c>
      <c r="B1210" s="3">
        <v>2570.44</v>
      </c>
    </row>
    <row r="1211" spans="1:2" x14ac:dyDescent="0.3">
      <c r="A1211" s="2">
        <v>41010</v>
      </c>
      <c r="B1211" s="3">
        <v>2520.04</v>
      </c>
    </row>
    <row r="1212" spans="1:2" x14ac:dyDescent="0.3">
      <c r="A1212" s="2">
        <v>41009</v>
      </c>
      <c r="B1212" s="3">
        <v>2519.79</v>
      </c>
    </row>
    <row r="1213" spans="1:2" x14ac:dyDescent="0.3">
      <c r="A1213" s="2">
        <v>41008</v>
      </c>
      <c r="B1213" s="3">
        <v>2495.15</v>
      </c>
    </row>
    <row r="1214" spans="1:2" x14ac:dyDescent="0.3">
      <c r="A1214" s="2">
        <v>41005</v>
      </c>
      <c r="B1214" s="3">
        <v>2519.83</v>
      </c>
    </row>
    <row r="1215" spans="1:2" x14ac:dyDescent="0.3">
      <c r="A1215" s="2">
        <v>41004</v>
      </c>
      <c r="B1215" s="3">
        <v>2512.83</v>
      </c>
    </row>
    <row r="1216" spans="1:2" x14ac:dyDescent="0.3">
      <c r="A1216" s="2">
        <v>41003</v>
      </c>
      <c r="B1216" s="3">
        <v>2454.9</v>
      </c>
    </row>
    <row r="1217" spans="1:2" x14ac:dyDescent="0.3">
      <c r="A1217" s="2">
        <v>41002</v>
      </c>
      <c r="B1217" s="3">
        <v>2454.9</v>
      </c>
    </row>
    <row r="1218" spans="1:2" x14ac:dyDescent="0.3">
      <c r="A1218" s="2">
        <v>41001</v>
      </c>
      <c r="B1218" s="3">
        <v>2454.9</v>
      </c>
    </row>
    <row r="1219" spans="1:2" x14ac:dyDescent="0.3">
      <c r="A1219" s="2">
        <v>40998</v>
      </c>
      <c r="B1219" s="3">
        <v>2454.9</v>
      </c>
    </row>
    <row r="1220" spans="1:2" x14ac:dyDescent="0.3">
      <c r="A1220" s="2">
        <v>40997</v>
      </c>
      <c r="B1220" s="3">
        <v>2443.12</v>
      </c>
    </row>
    <row r="1221" spans="1:2" x14ac:dyDescent="0.3">
      <c r="A1221" s="2">
        <v>40996</v>
      </c>
      <c r="B1221" s="3">
        <v>2474.9</v>
      </c>
    </row>
    <row r="1222" spans="1:2" x14ac:dyDescent="0.3">
      <c r="A1222" s="2">
        <v>40995</v>
      </c>
      <c r="B1222" s="3">
        <v>2547.14</v>
      </c>
    </row>
    <row r="1223" spans="1:2" x14ac:dyDescent="0.3">
      <c r="A1223" s="2">
        <v>40994</v>
      </c>
      <c r="B1223" s="3">
        <v>2555.44</v>
      </c>
    </row>
    <row r="1224" spans="1:2" x14ac:dyDescent="0.3">
      <c r="A1224" s="2">
        <v>40991</v>
      </c>
      <c r="B1224" s="3">
        <v>2552.94</v>
      </c>
    </row>
    <row r="1225" spans="1:2" x14ac:dyDescent="0.3">
      <c r="A1225" s="2">
        <v>40990</v>
      </c>
      <c r="B1225" s="3">
        <v>2583.75</v>
      </c>
    </row>
    <row r="1226" spans="1:2" x14ac:dyDescent="0.3">
      <c r="A1226" s="2">
        <v>40989</v>
      </c>
      <c r="B1226" s="3">
        <v>2587.79</v>
      </c>
    </row>
    <row r="1227" spans="1:2" x14ac:dyDescent="0.3">
      <c r="A1227" s="2">
        <v>40988</v>
      </c>
      <c r="B1227" s="3">
        <v>2584.4499999999998</v>
      </c>
    </row>
    <row r="1228" spans="1:2" x14ac:dyDescent="0.3">
      <c r="A1228" s="2">
        <v>40987</v>
      </c>
      <c r="B1228" s="3">
        <v>2630.01</v>
      </c>
    </row>
    <row r="1229" spans="1:2" x14ac:dyDescent="0.3">
      <c r="A1229" s="2">
        <v>40984</v>
      </c>
      <c r="B1229" s="3">
        <v>2623.52</v>
      </c>
    </row>
    <row r="1230" spans="1:2" x14ac:dyDescent="0.3">
      <c r="A1230" s="2">
        <v>40983</v>
      </c>
      <c r="B1230" s="3">
        <v>2585.5500000000002</v>
      </c>
    </row>
    <row r="1231" spans="1:2" x14ac:dyDescent="0.3">
      <c r="A1231" s="2">
        <v>40982</v>
      </c>
      <c r="B1231" s="3">
        <v>2605.11</v>
      </c>
    </row>
    <row r="1232" spans="1:2" x14ac:dyDescent="0.3">
      <c r="A1232" s="2">
        <v>40981</v>
      </c>
      <c r="B1232" s="3">
        <v>2681.07</v>
      </c>
    </row>
    <row r="1233" spans="1:2" x14ac:dyDescent="0.3">
      <c r="A1233" s="2">
        <v>40980</v>
      </c>
      <c r="B1233" s="3">
        <v>2654.4</v>
      </c>
    </row>
    <row r="1234" spans="1:2" x14ac:dyDescent="0.3">
      <c r="A1234" s="2">
        <v>40977</v>
      </c>
      <c r="B1234" s="3">
        <v>2664.3</v>
      </c>
    </row>
    <row r="1235" spans="1:2" x14ac:dyDescent="0.3">
      <c r="A1235" s="2">
        <v>40976</v>
      </c>
      <c r="B1235" s="3">
        <v>2635.79</v>
      </c>
    </row>
    <row r="1236" spans="1:2" x14ac:dyDescent="0.3">
      <c r="A1236" s="2">
        <v>40975</v>
      </c>
      <c r="B1236" s="3">
        <v>2603</v>
      </c>
    </row>
    <row r="1237" spans="1:2" x14ac:dyDescent="0.3">
      <c r="A1237" s="2">
        <v>40974</v>
      </c>
      <c r="B1237" s="3">
        <v>2621.0500000000002</v>
      </c>
    </row>
    <row r="1238" spans="1:2" x14ac:dyDescent="0.3">
      <c r="A1238" s="2">
        <v>40973</v>
      </c>
      <c r="B1238" s="3">
        <v>2662.7</v>
      </c>
    </row>
    <row r="1239" spans="1:2" x14ac:dyDescent="0.3">
      <c r="A1239" s="2">
        <v>40970</v>
      </c>
      <c r="B1239" s="3">
        <v>2679.93</v>
      </c>
    </row>
    <row r="1240" spans="1:2" x14ac:dyDescent="0.3">
      <c r="A1240" s="2">
        <v>40969</v>
      </c>
      <c r="B1240" s="3">
        <v>2633.34</v>
      </c>
    </row>
    <row r="1241" spans="1:2" x14ac:dyDescent="0.3">
      <c r="A1241" s="2">
        <v>40968</v>
      </c>
      <c r="B1241" s="3">
        <v>2634.14</v>
      </c>
    </row>
    <row r="1242" spans="1:2" x14ac:dyDescent="0.3">
      <c r="A1242" s="2">
        <v>40967</v>
      </c>
      <c r="B1242" s="3">
        <v>2662.46</v>
      </c>
    </row>
    <row r="1243" spans="1:2" x14ac:dyDescent="0.3">
      <c r="A1243" s="2">
        <v>40966</v>
      </c>
      <c r="B1243" s="3">
        <v>2656.57</v>
      </c>
    </row>
    <row r="1244" spans="1:2" x14ac:dyDescent="0.3">
      <c r="A1244" s="2">
        <v>40963</v>
      </c>
      <c r="B1244" s="3">
        <v>2648.02</v>
      </c>
    </row>
    <row r="1245" spans="1:2" x14ac:dyDescent="0.3">
      <c r="A1245" s="2">
        <v>40962</v>
      </c>
      <c r="B1245" s="3">
        <v>2606.2600000000002</v>
      </c>
    </row>
    <row r="1246" spans="1:2" x14ac:dyDescent="0.3">
      <c r="A1246" s="2">
        <v>40961</v>
      </c>
      <c r="B1246" s="3">
        <v>2597.48</v>
      </c>
    </row>
    <row r="1247" spans="1:2" x14ac:dyDescent="0.3">
      <c r="A1247" s="2">
        <v>40960</v>
      </c>
      <c r="B1247" s="3">
        <v>2562.4499999999998</v>
      </c>
    </row>
    <row r="1248" spans="1:2" x14ac:dyDescent="0.3">
      <c r="A1248" s="2">
        <v>40959</v>
      </c>
      <c r="B1248" s="3">
        <v>2540.71</v>
      </c>
    </row>
    <row r="1249" spans="1:2" x14ac:dyDescent="0.3">
      <c r="A1249" s="2">
        <v>40956</v>
      </c>
      <c r="B1249" s="3">
        <v>2537.09</v>
      </c>
    </row>
    <row r="1250" spans="1:2" x14ac:dyDescent="0.3">
      <c r="A1250" s="2">
        <v>40955</v>
      </c>
      <c r="B1250" s="3">
        <v>2536.0700000000002</v>
      </c>
    </row>
    <row r="1251" spans="1:2" x14ac:dyDescent="0.3">
      <c r="A1251" s="2">
        <v>40954</v>
      </c>
      <c r="B1251" s="3">
        <v>2549.61</v>
      </c>
    </row>
    <row r="1252" spans="1:2" x14ac:dyDescent="0.3">
      <c r="A1252" s="2">
        <v>40953</v>
      </c>
      <c r="B1252" s="3">
        <v>2522.11</v>
      </c>
    </row>
    <row r="1253" spans="1:2" x14ac:dyDescent="0.3">
      <c r="A1253" s="2">
        <v>40952</v>
      </c>
      <c r="B1253" s="3">
        <v>2531.98</v>
      </c>
    </row>
    <row r="1254" spans="1:2" x14ac:dyDescent="0.3">
      <c r="A1254" s="2">
        <v>40949</v>
      </c>
      <c r="B1254" s="3">
        <v>2533.62</v>
      </c>
    </row>
    <row r="1255" spans="1:2" x14ac:dyDescent="0.3">
      <c r="A1255" s="2">
        <v>40948</v>
      </c>
      <c r="B1255" s="3">
        <v>2529.23</v>
      </c>
    </row>
    <row r="1256" spans="1:2" x14ac:dyDescent="0.3">
      <c r="A1256" s="2">
        <v>40947</v>
      </c>
      <c r="B1256" s="3">
        <v>2528.2399999999998</v>
      </c>
    </row>
    <row r="1257" spans="1:2" x14ac:dyDescent="0.3">
      <c r="A1257" s="2">
        <v>40946</v>
      </c>
      <c r="B1257" s="3">
        <v>2457.9499999999998</v>
      </c>
    </row>
    <row r="1258" spans="1:2" x14ac:dyDescent="0.3">
      <c r="A1258" s="2">
        <v>40945</v>
      </c>
      <c r="B1258" s="3">
        <v>2504.3200000000002</v>
      </c>
    </row>
    <row r="1259" spans="1:2" x14ac:dyDescent="0.3">
      <c r="A1259" s="2">
        <v>40942</v>
      </c>
      <c r="B1259" s="3">
        <v>2506.09</v>
      </c>
    </row>
    <row r="1260" spans="1:2" x14ac:dyDescent="0.3">
      <c r="A1260" s="2">
        <v>40941</v>
      </c>
      <c r="B1260" s="3">
        <v>2486.2399999999998</v>
      </c>
    </row>
    <row r="1261" spans="1:2" x14ac:dyDescent="0.3">
      <c r="A1261" s="2">
        <v>40940</v>
      </c>
      <c r="B1261" s="3">
        <v>2428.9899999999998</v>
      </c>
    </row>
    <row r="1262" spans="1:2" x14ac:dyDescent="0.3">
      <c r="A1262" s="2">
        <v>40939</v>
      </c>
      <c r="B1262" s="3">
        <v>2464.2600000000002</v>
      </c>
    </row>
    <row r="1263" spans="1:2" x14ac:dyDescent="0.3">
      <c r="A1263" s="2">
        <v>40938</v>
      </c>
      <c r="B1263" s="3">
        <v>2460.7199999999998</v>
      </c>
    </row>
    <row r="1264" spans="1:2" x14ac:dyDescent="0.3">
      <c r="A1264" s="2">
        <v>40935</v>
      </c>
      <c r="B1264" s="3">
        <v>2504.09</v>
      </c>
    </row>
    <row r="1265" spans="1:2" x14ac:dyDescent="0.3">
      <c r="A1265" s="2">
        <v>40934</v>
      </c>
      <c r="B1265" s="3">
        <v>2504.09</v>
      </c>
    </row>
    <row r="1266" spans="1:2" x14ac:dyDescent="0.3">
      <c r="A1266" s="2">
        <v>40933</v>
      </c>
      <c r="B1266" s="3">
        <v>2504.09</v>
      </c>
    </row>
    <row r="1267" spans="1:2" x14ac:dyDescent="0.3">
      <c r="A1267" s="2">
        <v>40932</v>
      </c>
      <c r="B1267" s="3">
        <v>2504.09</v>
      </c>
    </row>
    <row r="1268" spans="1:2" x14ac:dyDescent="0.3">
      <c r="A1268" s="2">
        <v>40931</v>
      </c>
      <c r="B1268" s="3">
        <v>2504.09</v>
      </c>
    </row>
    <row r="1269" spans="1:2" x14ac:dyDescent="0.3">
      <c r="A1269" s="2">
        <v>40928</v>
      </c>
      <c r="B1269" s="3">
        <v>2504.09</v>
      </c>
    </row>
    <row r="1270" spans="1:2" x14ac:dyDescent="0.3">
      <c r="A1270" s="2">
        <v>40927</v>
      </c>
      <c r="B1270" s="3">
        <v>2468.35</v>
      </c>
    </row>
    <row r="1271" spans="1:2" x14ac:dyDescent="0.3">
      <c r="A1271" s="2">
        <v>40926</v>
      </c>
      <c r="B1271" s="3">
        <v>2422.19</v>
      </c>
    </row>
    <row r="1272" spans="1:2" x14ac:dyDescent="0.3">
      <c r="A1272" s="2">
        <v>40925</v>
      </c>
      <c r="B1272" s="3">
        <v>2460.6</v>
      </c>
    </row>
    <row r="1273" spans="1:2" x14ac:dyDescent="0.3">
      <c r="A1273" s="2">
        <v>40924</v>
      </c>
      <c r="B1273" s="3">
        <v>2345.65</v>
      </c>
    </row>
    <row r="1274" spans="1:2" x14ac:dyDescent="0.3">
      <c r="A1274" s="2">
        <v>40921</v>
      </c>
      <c r="B1274" s="3">
        <v>2394.33</v>
      </c>
    </row>
    <row r="1275" spans="1:2" x14ac:dyDescent="0.3">
      <c r="A1275" s="2">
        <v>40920</v>
      </c>
      <c r="B1275" s="3">
        <v>2435.2199999999998</v>
      </c>
    </row>
    <row r="1276" spans="1:2" x14ac:dyDescent="0.3">
      <c r="A1276" s="2">
        <v>40919</v>
      </c>
      <c r="B1276" s="3">
        <v>2435.61</v>
      </c>
    </row>
    <row r="1277" spans="1:2" x14ac:dyDescent="0.3">
      <c r="A1277" s="2">
        <v>40918</v>
      </c>
      <c r="B1277" s="3">
        <v>2447.35</v>
      </c>
    </row>
    <row r="1278" spans="1:2" x14ac:dyDescent="0.3">
      <c r="A1278" s="2">
        <v>40917</v>
      </c>
      <c r="B1278" s="3">
        <v>2368.5700000000002</v>
      </c>
    </row>
    <row r="1279" spans="1:2" x14ac:dyDescent="0.3">
      <c r="A1279" s="2">
        <v>40914</v>
      </c>
      <c r="B1279" s="3">
        <v>2290.6</v>
      </c>
    </row>
    <row r="1280" spans="1:2" x14ac:dyDescent="0.3">
      <c r="A1280" s="2">
        <v>40913</v>
      </c>
      <c r="B1280" s="3">
        <v>2276.39</v>
      </c>
    </row>
    <row r="1281" spans="1:2" x14ac:dyDescent="0.3">
      <c r="A1281" s="2">
        <v>40912</v>
      </c>
      <c r="B1281" s="3">
        <v>2298.75</v>
      </c>
    </row>
    <row r="1282" spans="1:2" x14ac:dyDescent="0.3">
      <c r="A1282" s="2">
        <v>40911</v>
      </c>
      <c r="B1282" s="3">
        <v>2345.7399999999998</v>
      </c>
    </row>
    <row r="1283" spans="1:2" x14ac:dyDescent="0.3">
      <c r="A1283" s="2">
        <v>40910</v>
      </c>
      <c r="B1283" s="3">
        <v>2345.7399999999998</v>
      </c>
    </row>
    <row r="1284" spans="1:2" x14ac:dyDescent="0.3">
      <c r="A1284" s="2">
        <v>40907</v>
      </c>
      <c r="B1284" s="3">
        <v>2345.7399999999998</v>
      </c>
    </row>
    <row r="1285" spans="1:2" x14ac:dyDescent="0.3">
      <c r="A1285" s="2">
        <v>40906</v>
      </c>
      <c r="B1285" s="3">
        <v>2311.36</v>
      </c>
    </row>
    <row r="1286" spans="1:2" x14ac:dyDescent="0.3">
      <c r="A1286" s="2">
        <v>40905</v>
      </c>
      <c r="B1286" s="3">
        <v>2307.9299999999998</v>
      </c>
    </row>
    <row r="1287" spans="1:2" x14ac:dyDescent="0.3">
      <c r="A1287" s="2">
        <v>40904</v>
      </c>
      <c r="B1287" s="3">
        <v>2305.0300000000002</v>
      </c>
    </row>
    <row r="1288" spans="1:2" x14ac:dyDescent="0.3">
      <c r="A1288" s="2">
        <v>40903</v>
      </c>
      <c r="B1288" s="3">
        <v>2335.6999999999998</v>
      </c>
    </row>
    <row r="1289" spans="1:2" x14ac:dyDescent="0.3">
      <c r="A1289" s="2">
        <v>40900</v>
      </c>
      <c r="B1289" s="3">
        <v>2359.16</v>
      </c>
    </row>
    <row r="1290" spans="1:2" x14ac:dyDescent="0.3">
      <c r="A1290" s="2">
        <v>40899</v>
      </c>
      <c r="B1290" s="3">
        <v>2341.33</v>
      </c>
    </row>
    <row r="1291" spans="1:2" x14ac:dyDescent="0.3">
      <c r="A1291" s="2">
        <v>40898</v>
      </c>
      <c r="B1291" s="3">
        <v>2339.11</v>
      </c>
    </row>
    <row r="1292" spans="1:2" x14ac:dyDescent="0.3">
      <c r="A1292" s="2">
        <v>40897</v>
      </c>
      <c r="B1292" s="3">
        <v>2377.0700000000002</v>
      </c>
    </row>
    <row r="1293" spans="1:2" x14ac:dyDescent="0.3">
      <c r="A1293" s="2">
        <v>40896</v>
      </c>
      <c r="B1293" s="3">
        <v>2384.41</v>
      </c>
    </row>
    <row r="1294" spans="1:2" x14ac:dyDescent="0.3">
      <c r="A1294" s="2">
        <v>40893</v>
      </c>
      <c r="B1294" s="3">
        <v>2390.13</v>
      </c>
    </row>
    <row r="1295" spans="1:2" x14ac:dyDescent="0.3">
      <c r="A1295" s="2">
        <v>40892</v>
      </c>
      <c r="B1295" s="3">
        <v>2340.79</v>
      </c>
    </row>
    <row r="1296" spans="1:2" x14ac:dyDescent="0.3">
      <c r="A1296" s="2">
        <v>40891</v>
      </c>
      <c r="B1296" s="3">
        <v>2397.48</v>
      </c>
    </row>
    <row r="1297" spans="1:2" x14ac:dyDescent="0.3">
      <c r="A1297" s="2">
        <v>40890</v>
      </c>
      <c r="B1297" s="3">
        <v>2421.9299999999998</v>
      </c>
    </row>
    <row r="1298" spans="1:2" x14ac:dyDescent="0.3">
      <c r="A1298" s="2">
        <v>40889</v>
      </c>
      <c r="B1298" s="3">
        <v>2477.69</v>
      </c>
    </row>
    <row r="1299" spans="1:2" x14ac:dyDescent="0.3">
      <c r="A1299" s="2">
        <v>40886</v>
      </c>
      <c r="B1299" s="3">
        <v>2503.46</v>
      </c>
    </row>
    <row r="1300" spans="1:2" x14ac:dyDescent="0.3">
      <c r="A1300" s="2">
        <v>40885</v>
      </c>
      <c r="B1300" s="3">
        <v>2525</v>
      </c>
    </row>
    <row r="1301" spans="1:2" x14ac:dyDescent="0.3">
      <c r="A1301" s="2">
        <v>40884</v>
      </c>
      <c r="B1301" s="3">
        <v>2528.23</v>
      </c>
    </row>
    <row r="1302" spans="1:2" x14ac:dyDescent="0.3">
      <c r="A1302" s="2">
        <v>40883</v>
      </c>
      <c r="B1302" s="3">
        <v>2516.34</v>
      </c>
    </row>
    <row r="1303" spans="1:2" x14ac:dyDescent="0.3">
      <c r="A1303" s="2">
        <v>40882</v>
      </c>
      <c r="B1303" s="3">
        <v>2521.39</v>
      </c>
    </row>
    <row r="1304" spans="1:2" x14ac:dyDescent="0.3">
      <c r="A1304" s="2">
        <v>40879</v>
      </c>
      <c r="B1304" s="3">
        <v>2557.31</v>
      </c>
    </row>
    <row r="1305" spans="1:2" x14ac:dyDescent="0.3">
      <c r="A1305" s="2">
        <v>40878</v>
      </c>
      <c r="B1305" s="3">
        <v>2583.61</v>
      </c>
    </row>
    <row r="1306" spans="1:2" x14ac:dyDescent="0.3">
      <c r="A1306" s="2">
        <v>40877</v>
      </c>
      <c r="B1306" s="3">
        <v>2521.52</v>
      </c>
    </row>
    <row r="1307" spans="1:2" x14ac:dyDescent="0.3">
      <c r="A1307" s="2">
        <v>40876</v>
      </c>
      <c r="B1307" s="3">
        <v>2608.5700000000002</v>
      </c>
    </row>
    <row r="1308" spans="1:2" x14ac:dyDescent="0.3">
      <c r="A1308" s="2">
        <v>40875</v>
      </c>
      <c r="B1308" s="3">
        <v>2573.3200000000002</v>
      </c>
    </row>
    <row r="1309" spans="1:2" x14ac:dyDescent="0.3">
      <c r="A1309" s="2">
        <v>40872</v>
      </c>
      <c r="B1309" s="3">
        <v>2569.9699999999998</v>
      </c>
    </row>
    <row r="1310" spans="1:2" x14ac:dyDescent="0.3">
      <c r="A1310" s="2">
        <v>40871</v>
      </c>
      <c r="B1310" s="3">
        <v>2588.92</v>
      </c>
    </row>
    <row r="1311" spans="1:2" x14ac:dyDescent="0.3">
      <c r="A1311" s="2">
        <v>40870</v>
      </c>
      <c r="B1311" s="3">
        <v>2584.0100000000002</v>
      </c>
    </row>
    <row r="1312" spans="1:2" x14ac:dyDescent="0.3">
      <c r="A1312" s="2">
        <v>40869</v>
      </c>
      <c r="B1312" s="3">
        <v>2609.48</v>
      </c>
    </row>
    <row r="1313" spans="1:2" x14ac:dyDescent="0.3">
      <c r="A1313" s="2">
        <v>40868</v>
      </c>
      <c r="B1313" s="3">
        <v>2609.69</v>
      </c>
    </row>
    <row r="1314" spans="1:2" x14ac:dyDescent="0.3">
      <c r="A1314" s="2">
        <v>40865</v>
      </c>
      <c r="B1314" s="3">
        <v>2606.5</v>
      </c>
    </row>
    <row r="1315" spans="1:2" x14ac:dyDescent="0.3">
      <c r="A1315" s="2">
        <v>40864</v>
      </c>
      <c r="B1315" s="3">
        <v>2662.02</v>
      </c>
    </row>
    <row r="1316" spans="1:2" x14ac:dyDescent="0.3">
      <c r="A1316" s="2">
        <v>40863</v>
      </c>
      <c r="B1316" s="3">
        <v>2670.12</v>
      </c>
    </row>
    <row r="1317" spans="1:2" x14ac:dyDescent="0.3">
      <c r="A1317" s="2">
        <v>40862</v>
      </c>
      <c r="B1317" s="3">
        <v>2744.68</v>
      </c>
    </row>
    <row r="1318" spans="1:2" x14ac:dyDescent="0.3">
      <c r="A1318" s="2">
        <v>40861</v>
      </c>
      <c r="B1318" s="3">
        <v>2750.2</v>
      </c>
    </row>
    <row r="1319" spans="1:2" x14ac:dyDescent="0.3">
      <c r="A1319" s="2">
        <v>40858</v>
      </c>
      <c r="B1319" s="3">
        <v>2695</v>
      </c>
    </row>
    <row r="1320" spans="1:2" x14ac:dyDescent="0.3">
      <c r="A1320" s="2">
        <v>40857</v>
      </c>
      <c r="B1320" s="3">
        <v>2699.59</v>
      </c>
    </row>
    <row r="1321" spans="1:2" x14ac:dyDescent="0.3">
      <c r="A1321" s="2">
        <v>40856</v>
      </c>
      <c r="B1321" s="3">
        <v>2751.65</v>
      </c>
    </row>
    <row r="1322" spans="1:2" x14ac:dyDescent="0.3">
      <c r="A1322" s="2">
        <v>40855</v>
      </c>
      <c r="B1322" s="3">
        <v>2727.71</v>
      </c>
    </row>
    <row r="1323" spans="1:2" x14ac:dyDescent="0.3">
      <c r="A1323" s="2">
        <v>40854</v>
      </c>
      <c r="B1323" s="3">
        <v>2736.25</v>
      </c>
    </row>
    <row r="1324" spans="1:2" x14ac:dyDescent="0.3">
      <c r="A1324" s="2">
        <v>40851</v>
      </c>
      <c r="B1324" s="3">
        <v>2763.75</v>
      </c>
    </row>
    <row r="1325" spans="1:2" x14ac:dyDescent="0.3">
      <c r="A1325" s="2">
        <v>40850</v>
      </c>
      <c r="B1325" s="3">
        <v>2744.3</v>
      </c>
    </row>
    <row r="1326" spans="1:2" x14ac:dyDescent="0.3">
      <c r="A1326" s="2">
        <v>40849</v>
      </c>
      <c r="B1326" s="3">
        <v>2742.39</v>
      </c>
    </row>
    <row r="1327" spans="1:2" x14ac:dyDescent="0.3">
      <c r="A1327" s="2">
        <v>40848</v>
      </c>
      <c r="B1327" s="3">
        <v>2697.53</v>
      </c>
    </row>
    <row r="1328" spans="1:2" x14ac:dyDescent="0.3">
      <c r="A1328" s="2">
        <v>40847</v>
      </c>
      <c r="B1328" s="3">
        <v>2695.31</v>
      </c>
    </row>
    <row r="1329" spans="1:2" x14ac:dyDescent="0.3">
      <c r="A1329" s="2">
        <v>40844</v>
      </c>
      <c r="B1329" s="3">
        <v>2709.02</v>
      </c>
    </row>
    <row r="1330" spans="1:2" x14ac:dyDescent="0.3">
      <c r="A1330" s="2">
        <v>40843</v>
      </c>
      <c r="B1330" s="3">
        <v>2657.48</v>
      </c>
    </row>
    <row r="1331" spans="1:2" x14ac:dyDescent="0.3">
      <c r="A1331" s="2">
        <v>40842</v>
      </c>
      <c r="B1331" s="3">
        <v>2651.65</v>
      </c>
    </row>
    <row r="1332" spans="1:2" x14ac:dyDescent="0.3">
      <c r="A1332" s="2">
        <v>40841</v>
      </c>
      <c r="B1332" s="3">
        <v>2625.43</v>
      </c>
    </row>
    <row r="1333" spans="1:2" x14ac:dyDescent="0.3">
      <c r="A1333" s="2">
        <v>40840</v>
      </c>
      <c r="B1333" s="3">
        <v>2576.67</v>
      </c>
    </row>
    <row r="1334" spans="1:2" x14ac:dyDescent="0.3">
      <c r="A1334" s="2">
        <v>40837</v>
      </c>
      <c r="B1334" s="3">
        <v>2507.88</v>
      </c>
    </row>
    <row r="1335" spans="1:2" x14ac:dyDescent="0.3">
      <c r="A1335" s="2">
        <v>40836</v>
      </c>
      <c r="B1335" s="3">
        <v>2520.5300000000002</v>
      </c>
    </row>
    <row r="1336" spans="1:2" x14ac:dyDescent="0.3">
      <c r="A1336" s="2">
        <v>40835</v>
      </c>
      <c r="B1336" s="3">
        <v>2582.5100000000002</v>
      </c>
    </row>
    <row r="1337" spans="1:2" x14ac:dyDescent="0.3">
      <c r="A1337" s="2">
        <v>40834</v>
      </c>
      <c r="B1337" s="3">
        <v>2592.21</v>
      </c>
    </row>
    <row r="1338" spans="1:2" x14ac:dyDescent="0.3">
      <c r="A1338" s="2">
        <v>40833</v>
      </c>
      <c r="B1338" s="3">
        <v>2666.95</v>
      </c>
    </row>
    <row r="1339" spans="1:2" x14ac:dyDescent="0.3">
      <c r="A1339" s="2">
        <v>40830</v>
      </c>
      <c r="B1339" s="3">
        <v>2653.78</v>
      </c>
    </row>
    <row r="1340" spans="1:2" x14ac:dyDescent="0.3">
      <c r="A1340" s="2">
        <v>40829</v>
      </c>
      <c r="B1340" s="3">
        <v>2662.6</v>
      </c>
    </row>
    <row r="1341" spans="1:2" x14ac:dyDescent="0.3">
      <c r="A1341" s="2">
        <v>40828</v>
      </c>
      <c r="B1341" s="3">
        <v>2644.76</v>
      </c>
    </row>
    <row r="1342" spans="1:2" x14ac:dyDescent="0.3">
      <c r="A1342" s="2">
        <v>40827</v>
      </c>
      <c r="B1342" s="3">
        <v>2551.9899999999998</v>
      </c>
    </row>
    <row r="1343" spans="1:2" x14ac:dyDescent="0.3">
      <c r="A1343" s="2">
        <v>40826</v>
      </c>
      <c r="B1343" s="3">
        <v>2557.08</v>
      </c>
    </row>
    <row r="1344" spans="1:2" x14ac:dyDescent="0.3">
      <c r="A1344" s="2">
        <v>40816</v>
      </c>
      <c r="B1344" s="3">
        <v>2581.35</v>
      </c>
    </row>
    <row r="1345" spans="1:2" x14ac:dyDescent="0.3">
      <c r="A1345" s="2">
        <v>40815</v>
      </c>
      <c r="B1345" s="3">
        <v>2588.19</v>
      </c>
    </row>
    <row r="1346" spans="1:2" x14ac:dyDescent="0.3">
      <c r="A1346" s="2">
        <v>40814</v>
      </c>
      <c r="B1346" s="3">
        <v>2610.59</v>
      </c>
    </row>
    <row r="1347" spans="1:2" x14ac:dyDescent="0.3">
      <c r="A1347" s="2">
        <v>40813</v>
      </c>
      <c r="B1347" s="3">
        <v>2637.88</v>
      </c>
    </row>
    <row r="1348" spans="1:2" x14ac:dyDescent="0.3">
      <c r="A1348" s="2">
        <v>40812</v>
      </c>
      <c r="B1348" s="3">
        <v>2610.92</v>
      </c>
    </row>
    <row r="1349" spans="1:2" x14ac:dyDescent="0.3">
      <c r="A1349" s="2">
        <v>40809</v>
      </c>
      <c r="B1349" s="3">
        <v>2669.48</v>
      </c>
    </row>
    <row r="1350" spans="1:2" x14ac:dyDescent="0.3">
      <c r="A1350" s="2">
        <v>40808</v>
      </c>
      <c r="B1350" s="3">
        <v>2685.69</v>
      </c>
    </row>
    <row r="1351" spans="1:2" x14ac:dyDescent="0.3">
      <c r="A1351" s="2">
        <v>40807</v>
      </c>
      <c r="B1351" s="3">
        <v>2771.01</v>
      </c>
    </row>
    <row r="1352" spans="1:2" x14ac:dyDescent="0.3">
      <c r="A1352" s="2">
        <v>40806</v>
      </c>
      <c r="B1352" s="3">
        <v>2689.84</v>
      </c>
    </row>
    <row r="1353" spans="1:2" x14ac:dyDescent="0.3">
      <c r="A1353" s="2">
        <v>40805</v>
      </c>
      <c r="B1353" s="3">
        <v>2679.27</v>
      </c>
    </row>
    <row r="1354" spans="1:2" x14ac:dyDescent="0.3">
      <c r="A1354" s="2">
        <v>40802</v>
      </c>
      <c r="B1354" s="3">
        <v>2733.99</v>
      </c>
    </row>
    <row r="1355" spans="1:2" x14ac:dyDescent="0.3">
      <c r="A1355" s="2">
        <v>40801</v>
      </c>
      <c r="B1355" s="3">
        <v>2729.05</v>
      </c>
    </row>
    <row r="1356" spans="1:2" x14ac:dyDescent="0.3">
      <c r="A1356" s="2">
        <v>40800</v>
      </c>
      <c r="B1356" s="3">
        <v>2733.11</v>
      </c>
    </row>
    <row r="1357" spans="1:2" x14ac:dyDescent="0.3">
      <c r="A1357" s="2">
        <v>40799</v>
      </c>
      <c r="B1357" s="3">
        <v>2720.28</v>
      </c>
    </row>
    <row r="1358" spans="1:2" x14ac:dyDescent="0.3">
      <c r="A1358" s="2">
        <v>40795</v>
      </c>
      <c r="B1358" s="3">
        <v>2751.09</v>
      </c>
    </row>
    <row r="1359" spans="1:2" x14ac:dyDescent="0.3">
      <c r="A1359" s="2">
        <v>40794</v>
      </c>
      <c r="B1359" s="3">
        <v>2756.1</v>
      </c>
    </row>
    <row r="1360" spans="1:2" x14ac:dyDescent="0.3">
      <c r="A1360" s="2">
        <v>40793</v>
      </c>
      <c r="B1360" s="3">
        <v>2779.09</v>
      </c>
    </row>
    <row r="1361" spans="1:2" x14ac:dyDescent="0.3">
      <c r="A1361" s="2">
        <v>40792</v>
      </c>
      <c r="B1361" s="3">
        <v>2723.3</v>
      </c>
    </row>
    <row r="1362" spans="1:2" x14ac:dyDescent="0.3">
      <c r="A1362" s="2">
        <v>40791</v>
      </c>
      <c r="B1362" s="3">
        <v>2743.82</v>
      </c>
    </row>
    <row r="1363" spans="1:2" x14ac:dyDescent="0.3">
      <c r="A1363" s="2">
        <v>40788</v>
      </c>
      <c r="B1363" s="3">
        <v>2803.85</v>
      </c>
    </row>
    <row r="1364" spans="1:2" x14ac:dyDescent="0.3">
      <c r="A1364" s="2">
        <v>40787</v>
      </c>
      <c r="B1364" s="3">
        <v>2834.53</v>
      </c>
    </row>
    <row r="1365" spans="1:2" x14ac:dyDescent="0.3">
      <c r="A1365" s="2">
        <v>40786</v>
      </c>
      <c r="B1365" s="3">
        <v>2846.78</v>
      </c>
    </row>
    <row r="1366" spans="1:2" x14ac:dyDescent="0.3">
      <c r="A1366" s="2">
        <v>40785</v>
      </c>
      <c r="B1366" s="3">
        <v>2841.74</v>
      </c>
    </row>
    <row r="1367" spans="1:2" x14ac:dyDescent="0.3">
      <c r="A1367" s="2">
        <v>40784</v>
      </c>
      <c r="B1367" s="3">
        <v>2852.81</v>
      </c>
    </row>
    <row r="1368" spans="1:2" x14ac:dyDescent="0.3">
      <c r="A1368" s="2">
        <v>40781</v>
      </c>
      <c r="B1368" s="3">
        <v>2901.22</v>
      </c>
    </row>
    <row r="1369" spans="1:2" x14ac:dyDescent="0.3">
      <c r="A1369" s="2">
        <v>40780</v>
      </c>
      <c r="B1369" s="3">
        <v>2903.84</v>
      </c>
    </row>
    <row r="1370" spans="1:2" x14ac:dyDescent="0.3">
      <c r="A1370" s="2">
        <v>40779</v>
      </c>
      <c r="B1370" s="3">
        <v>2810.02</v>
      </c>
    </row>
    <row r="1371" spans="1:2" x14ac:dyDescent="0.3">
      <c r="A1371" s="2">
        <v>40778</v>
      </c>
      <c r="B1371" s="3">
        <v>2821</v>
      </c>
    </row>
    <row r="1372" spans="1:2" x14ac:dyDescent="0.3">
      <c r="A1372" s="2">
        <v>40777</v>
      </c>
      <c r="B1372" s="3">
        <v>2777.79</v>
      </c>
    </row>
    <row r="1373" spans="1:2" x14ac:dyDescent="0.3">
      <c r="A1373" s="2">
        <v>40774</v>
      </c>
      <c r="B1373" s="3">
        <v>2807.66</v>
      </c>
    </row>
    <row r="1374" spans="1:2" x14ac:dyDescent="0.3">
      <c r="A1374" s="2">
        <v>40773</v>
      </c>
      <c r="B1374" s="3">
        <v>2834.25</v>
      </c>
    </row>
    <row r="1375" spans="1:2" x14ac:dyDescent="0.3">
      <c r="A1375" s="2">
        <v>40772</v>
      </c>
      <c r="B1375" s="3">
        <v>2886.01</v>
      </c>
    </row>
    <row r="1376" spans="1:2" x14ac:dyDescent="0.3">
      <c r="A1376" s="2">
        <v>40771</v>
      </c>
      <c r="B1376" s="3">
        <v>2897.58</v>
      </c>
    </row>
    <row r="1377" spans="1:2" x14ac:dyDescent="0.3">
      <c r="A1377" s="2">
        <v>40770</v>
      </c>
      <c r="B1377" s="3">
        <v>2917.88</v>
      </c>
    </row>
    <row r="1378" spans="1:2" x14ac:dyDescent="0.3">
      <c r="A1378" s="2">
        <v>40767</v>
      </c>
      <c r="B1378" s="3">
        <v>2875.36</v>
      </c>
    </row>
    <row r="1379" spans="1:2" x14ac:dyDescent="0.3">
      <c r="A1379" s="2">
        <v>40766</v>
      </c>
      <c r="B1379" s="3">
        <v>2866.92</v>
      </c>
    </row>
    <row r="1380" spans="1:2" x14ac:dyDescent="0.3">
      <c r="A1380" s="2">
        <v>40765</v>
      </c>
      <c r="B1380" s="3">
        <v>2824.12</v>
      </c>
    </row>
    <row r="1381" spans="1:2" x14ac:dyDescent="0.3">
      <c r="A1381" s="2">
        <v>40764</v>
      </c>
      <c r="B1381" s="3">
        <v>2798.19</v>
      </c>
    </row>
    <row r="1382" spans="1:2" x14ac:dyDescent="0.3">
      <c r="A1382" s="2">
        <v>40763</v>
      </c>
      <c r="B1382" s="3">
        <v>2793.9</v>
      </c>
    </row>
    <row r="1383" spans="1:2" x14ac:dyDescent="0.3">
      <c r="A1383" s="2">
        <v>40760</v>
      </c>
      <c r="B1383" s="3">
        <v>2897.42</v>
      </c>
    </row>
    <row r="1384" spans="1:2" x14ac:dyDescent="0.3">
      <c r="A1384" s="2">
        <v>40759</v>
      </c>
      <c r="B1384" s="3">
        <v>2960.31</v>
      </c>
    </row>
    <row r="1385" spans="1:2" x14ac:dyDescent="0.3">
      <c r="A1385" s="2">
        <v>40758</v>
      </c>
      <c r="B1385" s="3">
        <v>2954.87</v>
      </c>
    </row>
    <row r="1386" spans="1:2" x14ac:dyDescent="0.3">
      <c r="A1386" s="2">
        <v>40757</v>
      </c>
      <c r="B1386" s="3">
        <v>2956.38</v>
      </c>
    </row>
    <row r="1387" spans="1:2" x14ac:dyDescent="0.3">
      <c r="A1387" s="2">
        <v>40756</v>
      </c>
      <c r="B1387" s="3">
        <v>2977.07</v>
      </c>
    </row>
    <row r="1388" spans="1:2" x14ac:dyDescent="0.3">
      <c r="A1388" s="2">
        <v>40753</v>
      </c>
      <c r="B1388" s="3">
        <v>2972.08</v>
      </c>
    </row>
    <row r="1389" spans="1:2" x14ac:dyDescent="0.3">
      <c r="A1389" s="2">
        <v>40752</v>
      </c>
      <c r="B1389" s="3">
        <v>2981</v>
      </c>
    </row>
    <row r="1390" spans="1:2" x14ac:dyDescent="0.3">
      <c r="A1390" s="2">
        <v>40751</v>
      </c>
      <c r="B1390" s="3">
        <v>3000.05</v>
      </c>
    </row>
    <row r="1391" spans="1:2" x14ac:dyDescent="0.3">
      <c r="A1391" s="2">
        <v>40750</v>
      </c>
      <c r="B1391" s="3">
        <v>2977.77</v>
      </c>
    </row>
    <row r="1392" spans="1:2" x14ac:dyDescent="0.3">
      <c r="A1392" s="2">
        <v>40749</v>
      </c>
      <c r="B1392" s="3">
        <v>2968.29</v>
      </c>
    </row>
    <row r="1393" spans="1:2" x14ac:dyDescent="0.3">
      <c r="A1393" s="2">
        <v>40746</v>
      </c>
      <c r="B1393" s="3">
        <v>3067.99</v>
      </c>
    </row>
    <row r="1394" spans="1:2" x14ac:dyDescent="0.3">
      <c r="A1394" s="2">
        <v>40745</v>
      </c>
      <c r="B1394" s="3">
        <v>3059.14</v>
      </c>
    </row>
    <row r="1395" spans="1:2" x14ac:dyDescent="0.3">
      <c r="A1395" s="2">
        <v>40744</v>
      </c>
      <c r="B1395" s="3">
        <v>3091.57</v>
      </c>
    </row>
    <row r="1396" spans="1:2" x14ac:dyDescent="0.3">
      <c r="A1396" s="2">
        <v>40743</v>
      </c>
      <c r="B1396" s="3">
        <v>3095.12</v>
      </c>
    </row>
    <row r="1397" spans="1:2" x14ac:dyDescent="0.3">
      <c r="A1397" s="2">
        <v>40742</v>
      </c>
      <c r="B1397" s="3">
        <v>3122.6</v>
      </c>
    </row>
    <row r="1398" spans="1:2" x14ac:dyDescent="0.3">
      <c r="A1398" s="2">
        <v>40739</v>
      </c>
      <c r="B1398" s="3">
        <v>3128.89</v>
      </c>
    </row>
    <row r="1399" spans="1:2" x14ac:dyDescent="0.3">
      <c r="A1399" s="2">
        <v>40738</v>
      </c>
      <c r="B1399" s="3">
        <v>3115.75</v>
      </c>
    </row>
    <row r="1400" spans="1:2" x14ac:dyDescent="0.3">
      <c r="A1400" s="2">
        <v>40737</v>
      </c>
      <c r="B1400" s="3">
        <v>3106.25</v>
      </c>
    </row>
    <row r="1401" spans="1:2" x14ac:dyDescent="0.3">
      <c r="A1401" s="2">
        <v>40736</v>
      </c>
      <c r="B1401" s="3">
        <v>3056.91</v>
      </c>
    </row>
    <row r="1402" spans="1:2" x14ac:dyDescent="0.3">
      <c r="A1402" s="2">
        <v>40735</v>
      </c>
      <c r="B1402" s="3">
        <v>3113.21</v>
      </c>
    </row>
    <row r="1403" spans="1:2" x14ac:dyDescent="0.3">
      <c r="A1403" s="2">
        <v>40732</v>
      </c>
      <c r="B1403" s="3">
        <v>3109.18</v>
      </c>
    </row>
    <row r="1404" spans="1:2" x14ac:dyDescent="0.3">
      <c r="A1404" s="2">
        <v>40731</v>
      </c>
      <c r="B1404" s="3">
        <v>3101.68</v>
      </c>
    </row>
    <row r="1405" spans="1:2" x14ac:dyDescent="0.3">
      <c r="A1405" s="2">
        <v>40730</v>
      </c>
      <c r="B1405" s="3">
        <v>3113.71</v>
      </c>
    </row>
    <row r="1406" spans="1:2" x14ac:dyDescent="0.3">
      <c r="A1406" s="2">
        <v>40729</v>
      </c>
      <c r="B1406" s="3">
        <v>3122.5</v>
      </c>
    </row>
    <row r="1407" spans="1:2" x14ac:dyDescent="0.3">
      <c r="A1407" s="2">
        <v>40728</v>
      </c>
      <c r="B1407" s="3">
        <v>3121.98</v>
      </c>
    </row>
    <row r="1408" spans="1:2" x14ac:dyDescent="0.3">
      <c r="A1408" s="2">
        <v>40725</v>
      </c>
      <c r="B1408" s="3">
        <v>3049.75</v>
      </c>
    </row>
    <row r="1409" spans="1:2" x14ac:dyDescent="0.3">
      <c r="A1409" s="2">
        <v>40724</v>
      </c>
      <c r="B1409" s="3">
        <v>3044.09</v>
      </c>
    </row>
    <row r="1410" spans="1:2" x14ac:dyDescent="0.3">
      <c r="A1410" s="2">
        <v>40723</v>
      </c>
      <c r="B1410" s="3">
        <v>3000.17</v>
      </c>
    </row>
    <row r="1411" spans="1:2" x14ac:dyDescent="0.3">
      <c r="A1411" s="2">
        <v>40722</v>
      </c>
      <c r="B1411" s="3">
        <v>3041.73</v>
      </c>
    </row>
    <row r="1412" spans="1:2" x14ac:dyDescent="0.3">
      <c r="A1412" s="2">
        <v>40721</v>
      </c>
      <c r="B1412" s="3">
        <v>3036.49</v>
      </c>
    </row>
    <row r="1413" spans="1:2" x14ac:dyDescent="0.3">
      <c r="A1413" s="2">
        <v>40718</v>
      </c>
      <c r="B1413" s="3">
        <v>3027.47</v>
      </c>
    </row>
    <row r="1414" spans="1:2" x14ac:dyDescent="0.3">
      <c r="A1414" s="2">
        <v>40717</v>
      </c>
      <c r="B1414" s="3">
        <v>2957.63</v>
      </c>
    </row>
    <row r="1415" spans="1:2" x14ac:dyDescent="0.3">
      <c r="A1415" s="2">
        <v>40716</v>
      </c>
      <c r="B1415" s="3">
        <v>2908.58</v>
      </c>
    </row>
    <row r="1416" spans="1:2" x14ac:dyDescent="0.3">
      <c r="A1416" s="2">
        <v>40715</v>
      </c>
      <c r="B1416" s="3">
        <v>2909.07</v>
      </c>
    </row>
    <row r="1417" spans="1:2" x14ac:dyDescent="0.3">
      <c r="A1417" s="2">
        <v>40714</v>
      </c>
      <c r="B1417" s="3">
        <v>2874.9</v>
      </c>
    </row>
    <row r="1418" spans="1:2" x14ac:dyDescent="0.3">
      <c r="A1418" s="2">
        <v>40711</v>
      </c>
      <c r="B1418" s="3">
        <v>2892.16</v>
      </c>
    </row>
    <row r="1419" spans="1:2" x14ac:dyDescent="0.3">
      <c r="A1419" s="2">
        <v>40710</v>
      </c>
      <c r="B1419" s="3">
        <v>2917.58</v>
      </c>
    </row>
    <row r="1420" spans="1:2" x14ac:dyDescent="0.3">
      <c r="A1420" s="2">
        <v>40709</v>
      </c>
      <c r="B1420" s="3">
        <v>2963.12</v>
      </c>
    </row>
    <row r="1421" spans="1:2" x14ac:dyDescent="0.3">
      <c r="A1421" s="2">
        <v>40708</v>
      </c>
      <c r="B1421" s="3">
        <v>2993.56</v>
      </c>
    </row>
    <row r="1422" spans="1:2" x14ac:dyDescent="0.3">
      <c r="A1422" s="2">
        <v>40707</v>
      </c>
      <c r="B1422" s="3">
        <v>2950.35</v>
      </c>
    </row>
    <row r="1423" spans="1:2" x14ac:dyDescent="0.3">
      <c r="A1423" s="2">
        <v>40704</v>
      </c>
      <c r="B1423" s="3">
        <v>2961.93</v>
      </c>
    </row>
    <row r="1424" spans="1:2" x14ac:dyDescent="0.3">
      <c r="A1424" s="2">
        <v>40703</v>
      </c>
      <c r="B1424" s="3">
        <v>2951.89</v>
      </c>
    </row>
    <row r="1425" spans="1:2" x14ac:dyDescent="0.3">
      <c r="A1425" s="2">
        <v>40702</v>
      </c>
      <c r="B1425" s="3">
        <v>3008.65</v>
      </c>
    </row>
    <row r="1426" spans="1:2" x14ac:dyDescent="0.3">
      <c r="A1426" s="2">
        <v>40701</v>
      </c>
      <c r="B1426" s="3">
        <v>3004.26</v>
      </c>
    </row>
    <row r="1427" spans="1:2" x14ac:dyDescent="0.3">
      <c r="A1427" s="2">
        <v>40697</v>
      </c>
      <c r="B1427" s="3">
        <v>2986.35</v>
      </c>
    </row>
    <row r="1428" spans="1:2" x14ac:dyDescent="0.3">
      <c r="A1428" s="2">
        <v>40696</v>
      </c>
      <c r="B1428" s="3">
        <v>2955.71</v>
      </c>
    </row>
    <row r="1429" spans="1:2" x14ac:dyDescent="0.3">
      <c r="A1429" s="2">
        <v>40695</v>
      </c>
      <c r="B1429" s="3">
        <v>3004.17</v>
      </c>
    </row>
    <row r="1430" spans="1:2" x14ac:dyDescent="0.3">
      <c r="A1430" s="2">
        <v>40694</v>
      </c>
      <c r="B1430" s="3">
        <v>3001.56</v>
      </c>
    </row>
    <row r="1431" spans="1:2" x14ac:dyDescent="0.3">
      <c r="A1431" s="2">
        <v>40693</v>
      </c>
      <c r="B1431" s="3">
        <v>2954.51</v>
      </c>
    </row>
    <row r="1432" spans="1:2" x14ac:dyDescent="0.3">
      <c r="A1432" s="2">
        <v>40690</v>
      </c>
      <c r="B1432" s="3">
        <v>2963.31</v>
      </c>
    </row>
    <row r="1433" spans="1:2" x14ac:dyDescent="0.3">
      <c r="A1433" s="2">
        <v>40689</v>
      </c>
      <c r="B1433" s="3">
        <v>2978.38</v>
      </c>
    </row>
    <row r="1434" spans="1:2" x14ac:dyDescent="0.3">
      <c r="A1434" s="2">
        <v>40688</v>
      </c>
      <c r="B1434" s="3">
        <v>2990.34</v>
      </c>
    </row>
    <row r="1435" spans="1:2" x14ac:dyDescent="0.3">
      <c r="A1435" s="2">
        <v>40687</v>
      </c>
      <c r="B1435" s="3">
        <v>3026.22</v>
      </c>
    </row>
    <row r="1436" spans="1:2" x14ac:dyDescent="0.3">
      <c r="A1436" s="2">
        <v>40686</v>
      </c>
      <c r="B1436" s="3">
        <v>3022.98</v>
      </c>
    </row>
    <row r="1437" spans="1:2" x14ac:dyDescent="0.3">
      <c r="A1437" s="2">
        <v>40683</v>
      </c>
      <c r="B1437" s="3">
        <v>3121.6</v>
      </c>
    </row>
    <row r="1438" spans="1:2" x14ac:dyDescent="0.3">
      <c r="A1438" s="2">
        <v>40682</v>
      </c>
      <c r="B1438" s="3">
        <v>3120.64</v>
      </c>
    </row>
    <row r="1439" spans="1:2" x14ac:dyDescent="0.3">
      <c r="A1439" s="2">
        <v>40681</v>
      </c>
      <c r="B1439" s="3">
        <v>3139.38</v>
      </c>
    </row>
    <row r="1440" spans="1:2" x14ac:dyDescent="0.3">
      <c r="A1440" s="2">
        <v>40680</v>
      </c>
      <c r="B1440" s="3">
        <v>3116.03</v>
      </c>
    </row>
    <row r="1441" spans="1:2" x14ac:dyDescent="0.3">
      <c r="A1441" s="2">
        <v>40679</v>
      </c>
      <c r="B1441" s="3">
        <v>3100.46</v>
      </c>
    </row>
    <row r="1442" spans="1:2" x14ac:dyDescent="0.3">
      <c r="A1442" s="2">
        <v>40676</v>
      </c>
      <c r="B1442" s="3">
        <v>3128.09</v>
      </c>
    </row>
    <row r="1443" spans="1:2" x14ac:dyDescent="0.3">
      <c r="A1443" s="2">
        <v>40675</v>
      </c>
      <c r="B1443" s="3">
        <v>3101.6</v>
      </c>
    </row>
    <row r="1444" spans="1:2" x14ac:dyDescent="0.3">
      <c r="A1444" s="2">
        <v>40674</v>
      </c>
      <c r="B1444" s="3">
        <v>3145.08</v>
      </c>
    </row>
    <row r="1445" spans="1:2" x14ac:dyDescent="0.3">
      <c r="A1445" s="2">
        <v>40673</v>
      </c>
      <c r="B1445" s="3">
        <v>3153.22</v>
      </c>
    </row>
    <row r="1446" spans="1:2" x14ac:dyDescent="0.3">
      <c r="A1446" s="2">
        <v>40672</v>
      </c>
      <c r="B1446" s="3">
        <v>3129.76</v>
      </c>
    </row>
    <row r="1447" spans="1:2" x14ac:dyDescent="0.3">
      <c r="A1447" s="2">
        <v>40669</v>
      </c>
      <c r="B1447" s="3">
        <v>3121.4</v>
      </c>
    </row>
    <row r="1448" spans="1:2" x14ac:dyDescent="0.3">
      <c r="A1448" s="2">
        <v>40668</v>
      </c>
      <c r="B1448" s="3">
        <v>3126.12</v>
      </c>
    </row>
    <row r="1449" spans="1:2" x14ac:dyDescent="0.3">
      <c r="A1449" s="2">
        <v>40667</v>
      </c>
      <c r="B1449" s="3">
        <v>3129.03</v>
      </c>
    </row>
    <row r="1450" spans="1:2" x14ac:dyDescent="0.3">
      <c r="A1450" s="2">
        <v>40666</v>
      </c>
      <c r="B1450" s="3">
        <v>3211.13</v>
      </c>
    </row>
    <row r="1451" spans="1:2" x14ac:dyDescent="0.3">
      <c r="A1451" s="2">
        <v>40662</v>
      </c>
      <c r="B1451" s="3">
        <v>3192.72</v>
      </c>
    </row>
    <row r="1452" spans="1:2" x14ac:dyDescent="0.3">
      <c r="A1452" s="2">
        <v>40661</v>
      </c>
      <c r="B1452" s="3">
        <v>3161.78</v>
      </c>
    </row>
    <row r="1453" spans="1:2" x14ac:dyDescent="0.3">
      <c r="A1453" s="2">
        <v>40660</v>
      </c>
      <c r="B1453" s="3">
        <v>3209.5</v>
      </c>
    </row>
    <row r="1454" spans="1:2" x14ac:dyDescent="0.3">
      <c r="A1454" s="2">
        <v>40659</v>
      </c>
      <c r="B1454" s="3">
        <v>3230.96</v>
      </c>
    </row>
    <row r="1455" spans="1:2" x14ac:dyDescent="0.3">
      <c r="A1455" s="2">
        <v>40658</v>
      </c>
      <c r="B1455" s="3">
        <v>3249.57</v>
      </c>
    </row>
    <row r="1456" spans="1:2" x14ac:dyDescent="0.3">
      <c r="A1456" s="2">
        <v>40655</v>
      </c>
      <c r="B1456" s="3">
        <v>3299.94</v>
      </c>
    </row>
    <row r="1457" spans="1:2" x14ac:dyDescent="0.3">
      <c r="A1457" s="2">
        <v>40654</v>
      </c>
      <c r="B1457" s="3">
        <v>3317.37</v>
      </c>
    </row>
    <row r="1458" spans="1:2" x14ac:dyDescent="0.3">
      <c r="A1458" s="2">
        <v>40653</v>
      </c>
      <c r="B1458" s="3">
        <v>3295.76</v>
      </c>
    </row>
    <row r="1459" spans="1:2" x14ac:dyDescent="0.3">
      <c r="A1459" s="2">
        <v>40652</v>
      </c>
      <c r="B1459" s="3">
        <v>3295.81</v>
      </c>
    </row>
    <row r="1460" spans="1:2" x14ac:dyDescent="0.3">
      <c r="A1460" s="2">
        <v>40651</v>
      </c>
      <c r="B1460" s="3">
        <v>3358.89</v>
      </c>
    </row>
    <row r="1461" spans="1:2" x14ac:dyDescent="0.3">
      <c r="A1461" s="2">
        <v>40648</v>
      </c>
      <c r="B1461" s="3">
        <v>3358.94</v>
      </c>
    </row>
    <row r="1462" spans="1:2" x14ac:dyDescent="0.3">
      <c r="A1462" s="2">
        <v>40647</v>
      </c>
      <c r="B1462" s="3">
        <v>3353.56</v>
      </c>
    </row>
    <row r="1463" spans="1:2" x14ac:dyDescent="0.3">
      <c r="A1463" s="2">
        <v>40646</v>
      </c>
      <c r="B1463" s="3">
        <v>3372.03</v>
      </c>
    </row>
    <row r="1464" spans="1:2" x14ac:dyDescent="0.3">
      <c r="A1464" s="2">
        <v>40645</v>
      </c>
      <c r="B1464" s="3">
        <v>3326.77</v>
      </c>
    </row>
    <row r="1465" spans="1:2" x14ac:dyDescent="0.3">
      <c r="A1465" s="2">
        <v>40644</v>
      </c>
      <c r="B1465" s="3">
        <v>3333.43</v>
      </c>
    </row>
    <row r="1466" spans="1:2" x14ac:dyDescent="0.3">
      <c r="A1466" s="2">
        <v>40641</v>
      </c>
      <c r="B1466" s="3">
        <v>3353.36</v>
      </c>
    </row>
    <row r="1467" spans="1:2" x14ac:dyDescent="0.3">
      <c r="A1467" s="2">
        <v>40640</v>
      </c>
      <c r="B1467" s="3">
        <v>3324.42</v>
      </c>
    </row>
    <row r="1468" spans="1:2" x14ac:dyDescent="0.3">
      <c r="A1468" s="2">
        <v>40639</v>
      </c>
      <c r="B1468" s="3">
        <v>3311.07</v>
      </c>
    </row>
    <row r="1469" spans="1:2" x14ac:dyDescent="0.3">
      <c r="A1469" s="2">
        <v>40634</v>
      </c>
      <c r="B1469" s="3">
        <v>3272.73</v>
      </c>
    </row>
    <row r="1470" spans="1:2" x14ac:dyDescent="0.3">
      <c r="A1470" s="2">
        <v>40633</v>
      </c>
      <c r="B1470" s="3">
        <v>3223.29</v>
      </c>
    </row>
    <row r="1471" spans="1:2" x14ac:dyDescent="0.3">
      <c r="A1471" s="2">
        <v>40632</v>
      </c>
      <c r="B1471" s="3">
        <v>3256.08</v>
      </c>
    </row>
    <row r="1472" spans="1:2" x14ac:dyDescent="0.3">
      <c r="A1472" s="2">
        <v>40631</v>
      </c>
      <c r="B1472" s="3">
        <v>3257.98</v>
      </c>
    </row>
    <row r="1473" spans="1:2" x14ac:dyDescent="0.3">
      <c r="A1473" s="2">
        <v>40630</v>
      </c>
      <c r="B1473" s="3">
        <v>3290.57</v>
      </c>
    </row>
    <row r="1474" spans="1:2" x14ac:dyDescent="0.3">
      <c r="A1474" s="2">
        <v>40627</v>
      </c>
      <c r="B1474" s="3">
        <v>3294.48</v>
      </c>
    </row>
    <row r="1475" spans="1:2" x14ac:dyDescent="0.3">
      <c r="A1475" s="2">
        <v>40626</v>
      </c>
      <c r="B1475" s="3">
        <v>3251.36</v>
      </c>
    </row>
    <row r="1476" spans="1:2" x14ac:dyDescent="0.3">
      <c r="A1476" s="2">
        <v>40625</v>
      </c>
      <c r="B1476" s="3">
        <v>3264.93</v>
      </c>
    </row>
    <row r="1477" spans="1:2" x14ac:dyDescent="0.3">
      <c r="A1477" s="2">
        <v>40624</v>
      </c>
      <c r="B1477" s="3">
        <v>3222.96</v>
      </c>
    </row>
    <row r="1478" spans="1:2" x14ac:dyDescent="0.3">
      <c r="A1478" s="2">
        <v>40623</v>
      </c>
      <c r="B1478" s="3">
        <v>3207.11</v>
      </c>
    </row>
    <row r="1479" spans="1:2" x14ac:dyDescent="0.3">
      <c r="A1479" s="2">
        <v>40620</v>
      </c>
      <c r="B1479" s="3">
        <v>3215.69</v>
      </c>
    </row>
    <row r="1480" spans="1:2" x14ac:dyDescent="0.3">
      <c r="A1480" s="2">
        <v>40619</v>
      </c>
      <c r="B1480" s="3">
        <v>3197.1</v>
      </c>
    </row>
    <row r="1481" spans="1:2" x14ac:dyDescent="0.3">
      <c r="A1481" s="2">
        <v>40618</v>
      </c>
      <c r="B1481" s="3">
        <v>3248.2</v>
      </c>
    </row>
    <row r="1482" spans="1:2" x14ac:dyDescent="0.3">
      <c r="A1482" s="2">
        <v>40617</v>
      </c>
      <c r="B1482" s="3">
        <v>3203.96</v>
      </c>
    </row>
    <row r="1483" spans="1:2" x14ac:dyDescent="0.3">
      <c r="A1483" s="2">
        <v>40616</v>
      </c>
      <c r="B1483" s="3">
        <v>3262.92</v>
      </c>
    </row>
    <row r="1484" spans="1:2" x14ac:dyDescent="0.3">
      <c r="A1484" s="2">
        <v>40613</v>
      </c>
      <c r="B1484" s="3">
        <v>3247.38</v>
      </c>
    </row>
    <row r="1485" spans="1:2" x14ac:dyDescent="0.3">
      <c r="A1485" s="2">
        <v>40612</v>
      </c>
      <c r="B1485" s="3">
        <v>3280.26</v>
      </c>
    </row>
    <row r="1486" spans="1:2" x14ac:dyDescent="0.3">
      <c r="A1486" s="2">
        <v>40611</v>
      </c>
      <c r="B1486" s="3">
        <v>3338.86</v>
      </c>
    </row>
    <row r="1487" spans="1:2" x14ac:dyDescent="0.3">
      <c r="A1487" s="2">
        <v>40610</v>
      </c>
      <c r="B1487" s="3">
        <v>3337.46</v>
      </c>
    </row>
    <row r="1488" spans="1:2" x14ac:dyDescent="0.3">
      <c r="A1488" s="2">
        <v>40609</v>
      </c>
      <c r="B1488" s="3">
        <v>3334.51</v>
      </c>
    </row>
    <row r="1489" spans="1:2" x14ac:dyDescent="0.3">
      <c r="A1489" s="2">
        <v>40606</v>
      </c>
      <c r="B1489" s="3">
        <v>3270.67</v>
      </c>
    </row>
    <row r="1490" spans="1:2" x14ac:dyDescent="0.3">
      <c r="A1490" s="2">
        <v>40605</v>
      </c>
      <c r="B1490" s="3">
        <v>3221.72</v>
      </c>
    </row>
    <row r="1491" spans="1:2" x14ac:dyDescent="0.3">
      <c r="A1491" s="2">
        <v>40604</v>
      </c>
      <c r="B1491" s="3">
        <v>3243.3</v>
      </c>
    </row>
    <row r="1492" spans="1:2" x14ac:dyDescent="0.3">
      <c r="A1492" s="2">
        <v>40603</v>
      </c>
      <c r="B1492" s="3">
        <v>3254.89</v>
      </c>
    </row>
    <row r="1493" spans="1:2" x14ac:dyDescent="0.3">
      <c r="A1493" s="2">
        <v>40602</v>
      </c>
      <c r="B1493" s="3">
        <v>3239.56</v>
      </c>
    </row>
    <row r="1494" spans="1:2" x14ac:dyDescent="0.3">
      <c r="A1494" s="2">
        <v>40599</v>
      </c>
      <c r="B1494" s="3">
        <v>3197.62</v>
      </c>
    </row>
    <row r="1495" spans="1:2" x14ac:dyDescent="0.3">
      <c r="A1495" s="2">
        <v>40598</v>
      </c>
      <c r="B1495" s="3">
        <v>3190.94</v>
      </c>
    </row>
    <row r="1496" spans="1:2" x14ac:dyDescent="0.3">
      <c r="A1496" s="2">
        <v>40597</v>
      </c>
      <c r="B1496" s="3">
        <v>3174.74</v>
      </c>
    </row>
    <row r="1497" spans="1:2" x14ac:dyDescent="0.3">
      <c r="A1497" s="2">
        <v>40596</v>
      </c>
      <c r="B1497" s="3">
        <v>3163.58</v>
      </c>
    </row>
    <row r="1498" spans="1:2" x14ac:dyDescent="0.3">
      <c r="A1498" s="2">
        <v>40595</v>
      </c>
      <c r="B1498" s="3">
        <v>3257.91</v>
      </c>
    </row>
    <row r="1499" spans="1:2" x14ac:dyDescent="0.3">
      <c r="A1499" s="2">
        <v>40592</v>
      </c>
      <c r="B1499" s="3">
        <v>3211.88</v>
      </c>
    </row>
    <row r="1500" spans="1:2" x14ac:dyDescent="0.3">
      <c r="A1500" s="2">
        <v>40591</v>
      </c>
      <c r="B1500" s="3">
        <v>3245.91</v>
      </c>
    </row>
    <row r="1501" spans="1:2" x14ac:dyDescent="0.3">
      <c r="A1501" s="2">
        <v>40590</v>
      </c>
      <c r="B1501" s="3">
        <v>3248.53</v>
      </c>
    </row>
    <row r="1502" spans="1:2" x14ac:dyDescent="0.3">
      <c r="A1502" s="2">
        <v>40589</v>
      </c>
      <c r="B1502" s="3">
        <v>3217.67</v>
      </c>
    </row>
    <row r="1503" spans="1:2" x14ac:dyDescent="0.3">
      <c r="A1503" s="2">
        <v>40588</v>
      </c>
      <c r="B1503" s="3">
        <v>3219.14</v>
      </c>
    </row>
    <row r="1504" spans="1:2" x14ac:dyDescent="0.3">
      <c r="A1504" s="2">
        <v>40585</v>
      </c>
      <c r="B1504" s="3">
        <v>3120.96</v>
      </c>
    </row>
    <row r="1505" spans="1:2" x14ac:dyDescent="0.3">
      <c r="A1505" s="2">
        <v>40584</v>
      </c>
      <c r="B1505" s="3">
        <v>3104.16</v>
      </c>
    </row>
    <row r="1506" spans="1:2" x14ac:dyDescent="0.3">
      <c r="A1506" s="2">
        <v>40583</v>
      </c>
      <c r="B1506" s="3">
        <v>3040.95</v>
      </c>
    </row>
    <row r="1507" spans="1:2" x14ac:dyDescent="0.3">
      <c r="A1507" s="2">
        <v>40575</v>
      </c>
      <c r="B1507" s="3">
        <v>3077.28</v>
      </c>
    </row>
    <row r="1508" spans="1:2" x14ac:dyDescent="0.3">
      <c r="A1508" s="2">
        <v>40574</v>
      </c>
      <c r="B1508" s="3">
        <v>3076.51</v>
      </c>
    </row>
    <row r="1509" spans="1:2" x14ac:dyDescent="0.3">
      <c r="A1509" s="2">
        <v>40571</v>
      </c>
      <c r="B1509" s="3">
        <v>3036.74</v>
      </c>
    </row>
    <row r="1510" spans="1:2" x14ac:dyDescent="0.3">
      <c r="A1510" s="2">
        <v>40570</v>
      </c>
      <c r="B1510" s="3">
        <v>3026.47</v>
      </c>
    </row>
    <row r="1511" spans="1:2" x14ac:dyDescent="0.3">
      <c r="A1511" s="2">
        <v>40569</v>
      </c>
      <c r="B1511" s="3">
        <v>2978.43</v>
      </c>
    </row>
    <row r="1512" spans="1:2" x14ac:dyDescent="0.3">
      <c r="A1512" s="2">
        <v>40568</v>
      </c>
      <c r="B1512" s="3">
        <v>2938.65</v>
      </c>
    </row>
    <row r="1513" spans="1:2" x14ac:dyDescent="0.3">
      <c r="A1513" s="2">
        <v>40567</v>
      </c>
      <c r="B1513" s="3">
        <v>2954.23</v>
      </c>
    </row>
    <row r="1514" spans="1:2" x14ac:dyDescent="0.3">
      <c r="A1514" s="2">
        <v>40564</v>
      </c>
      <c r="B1514" s="3">
        <v>2983.46</v>
      </c>
    </row>
    <row r="1515" spans="1:2" x14ac:dyDescent="0.3">
      <c r="A1515" s="2">
        <v>40563</v>
      </c>
      <c r="B1515" s="3">
        <v>2944.71</v>
      </c>
    </row>
    <row r="1516" spans="1:2" x14ac:dyDescent="0.3">
      <c r="A1516" s="2">
        <v>40562</v>
      </c>
      <c r="B1516" s="3">
        <v>3044.85</v>
      </c>
    </row>
    <row r="1517" spans="1:2" x14ac:dyDescent="0.3">
      <c r="A1517" s="2">
        <v>40561</v>
      </c>
      <c r="B1517" s="3">
        <v>2977.65</v>
      </c>
    </row>
    <row r="1518" spans="1:2" x14ac:dyDescent="0.3">
      <c r="A1518" s="2">
        <v>40560</v>
      </c>
      <c r="B1518" s="3">
        <v>2974.35</v>
      </c>
    </row>
    <row r="1519" spans="1:2" x14ac:dyDescent="0.3">
      <c r="A1519" s="2">
        <v>40557</v>
      </c>
      <c r="B1519" s="3">
        <v>3091.86</v>
      </c>
    </row>
    <row r="1520" spans="1:2" x14ac:dyDescent="0.3">
      <c r="A1520" s="2">
        <v>40556</v>
      </c>
      <c r="B1520" s="3">
        <v>3141.28</v>
      </c>
    </row>
    <row r="1521" spans="1:2" x14ac:dyDescent="0.3">
      <c r="A1521" s="2">
        <v>40555</v>
      </c>
      <c r="B1521" s="3">
        <v>3142.34</v>
      </c>
    </row>
    <row r="1522" spans="1:2" x14ac:dyDescent="0.3">
      <c r="A1522" s="2">
        <v>40554</v>
      </c>
      <c r="B1522" s="3">
        <v>3124.92</v>
      </c>
    </row>
    <row r="1523" spans="1:2" x14ac:dyDescent="0.3">
      <c r="A1523" s="2">
        <v>40553</v>
      </c>
      <c r="B1523" s="3">
        <v>3108.19</v>
      </c>
    </row>
    <row r="1524" spans="1:2" x14ac:dyDescent="0.3">
      <c r="A1524" s="2">
        <v>40550</v>
      </c>
      <c r="B1524" s="3">
        <v>3166.62</v>
      </c>
    </row>
    <row r="1525" spans="1:2" x14ac:dyDescent="0.3">
      <c r="A1525" s="2">
        <v>40549</v>
      </c>
      <c r="B1525" s="3">
        <v>3159.64</v>
      </c>
    </row>
    <row r="1526" spans="1:2" x14ac:dyDescent="0.3">
      <c r="A1526" s="2">
        <v>40548</v>
      </c>
      <c r="B1526" s="3">
        <v>3175.66</v>
      </c>
    </row>
    <row r="1527" spans="1:2" x14ac:dyDescent="0.3">
      <c r="A1527" s="2">
        <v>40547</v>
      </c>
      <c r="B1527" s="3">
        <v>3189.68</v>
      </c>
    </row>
    <row r="1528" spans="1:2" x14ac:dyDescent="0.3">
      <c r="A1528" s="2">
        <v>40543</v>
      </c>
      <c r="B1528" s="3">
        <v>3128.26</v>
      </c>
    </row>
    <row r="1529" spans="1:2" x14ac:dyDescent="0.3">
      <c r="A1529" s="2">
        <v>40542</v>
      </c>
      <c r="B1529" s="3">
        <v>3064.1</v>
      </c>
    </row>
    <row r="1530" spans="1:2" x14ac:dyDescent="0.3">
      <c r="A1530" s="2">
        <v>40541</v>
      </c>
      <c r="B1530" s="3">
        <v>3061.83</v>
      </c>
    </row>
    <row r="1531" spans="1:2" x14ac:dyDescent="0.3">
      <c r="A1531" s="2">
        <v>40540</v>
      </c>
      <c r="B1531" s="3">
        <v>3044.93</v>
      </c>
    </row>
    <row r="1532" spans="1:2" x14ac:dyDescent="0.3">
      <c r="A1532" s="2">
        <v>40539</v>
      </c>
      <c r="B1532" s="3">
        <v>3099.71</v>
      </c>
    </row>
    <row r="1533" spans="1:2" x14ac:dyDescent="0.3">
      <c r="A1533" s="2">
        <v>40536</v>
      </c>
      <c r="B1533" s="3">
        <v>3162.96</v>
      </c>
    </row>
    <row r="1534" spans="1:2" x14ac:dyDescent="0.3">
      <c r="A1534" s="2">
        <v>40535</v>
      </c>
      <c r="B1534" s="3">
        <v>3188.61</v>
      </c>
    </row>
    <row r="1535" spans="1:2" x14ac:dyDescent="0.3">
      <c r="A1535" s="2">
        <v>40534</v>
      </c>
      <c r="B1535" s="3">
        <v>3215.45</v>
      </c>
    </row>
    <row r="1536" spans="1:2" x14ac:dyDescent="0.3">
      <c r="A1536" s="2">
        <v>40533</v>
      </c>
      <c r="B1536" s="3">
        <v>3249.51</v>
      </c>
    </row>
    <row r="1537" spans="1:2" x14ac:dyDescent="0.3">
      <c r="A1537" s="2">
        <v>40532</v>
      </c>
      <c r="B1537" s="3">
        <v>3178.66</v>
      </c>
    </row>
    <row r="1538" spans="1:2" x14ac:dyDescent="0.3">
      <c r="A1538" s="2">
        <v>40529</v>
      </c>
      <c r="B1538" s="3">
        <v>3225.66</v>
      </c>
    </row>
    <row r="1539" spans="1:2" x14ac:dyDescent="0.3">
      <c r="A1539" s="2">
        <v>40528</v>
      </c>
      <c r="B1539" s="3">
        <v>3230.67</v>
      </c>
    </row>
    <row r="1540" spans="1:2" x14ac:dyDescent="0.3">
      <c r="A1540" s="2">
        <v>40527</v>
      </c>
      <c r="B1540" s="3">
        <v>3247.64</v>
      </c>
    </row>
    <row r="1541" spans="1:2" x14ac:dyDescent="0.3">
      <c r="A1541" s="2">
        <v>40526</v>
      </c>
      <c r="B1541" s="3">
        <v>3269.47</v>
      </c>
    </row>
    <row r="1542" spans="1:2" x14ac:dyDescent="0.3">
      <c r="A1542" s="2">
        <v>40525</v>
      </c>
      <c r="B1542" s="3">
        <v>3261.06</v>
      </c>
    </row>
    <row r="1543" spans="1:2" x14ac:dyDescent="0.3">
      <c r="A1543" s="2">
        <v>40522</v>
      </c>
      <c r="B1543" s="3">
        <v>3161.98</v>
      </c>
    </row>
    <row r="1544" spans="1:2" x14ac:dyDescent="0.3">
      <c r="A1544" s="2">
        <v>40521</v>
      </c>
      <c r="B1544" s="3">
        <v>3123.37</v>
      </c>
    </row>
    <row r="1545" spans="1:2" x14ac:dyDescent="0.3">
      <c r="A1545" s="2">
        <v>40520</v>
      </c>
      <c r="B1545" s="3">
        <v>3171.88</v>
      </c>
    </row>
    <row r="1546" spans="1:2" x14ac:dyDescent="0.3">
      <c r="A1546" s="2">
        <v>40519</v>
      </c>
      <c r="B1546" s="3">
        <v>3200.34</v>
      </c>
    </row>
    <row r="1547" spans="1:2" x14ac:dyDescent="0.3">
      <c r="A1547" s="2">
        <v>40518</v>
      </c>
      <c r="B1547" s="3">
        <v>3165.57</v>
      </c>
    </row>
    <row r="1548" spans="1:2" x14ac:dyDescent="0.3">
      <c r="A1548" s="2">
        <v>40515</v>
      </c>
      <c r="B1548" s="3">
        <v>3158.16</v>
      </c>
    </row>
    <row r="1549" spans="1:2" x14ac:dyDescent="0.3">
      <c r="A1549" s="2">
        <v>40514</v>
      </c>
      <c r="B1549" s="3">
        <v>3155.06</v>
      </c>
    </row>
    <row r="1550" spans="1:2" x14ac:dyDescent="0.3">
      <c r="A1550" s="2">
        <v>40513</v>
      </c>
      <c r="B1550" s="3">
        <v>3136.02</v>
      </c>
    </row>
    <row r="1551" spans="1:2" x14ac:dyDescent="0.3">
      <c r="A1551" s="2">
        <v>40512</v>
      </c>
      <c r="B1551" s="3">
        <v>3136.99</v>
      </c>
    </row>
    <row r="1552" spans="1:2" x14ac:dyDescent="0.3">
      <c r="A1552" s="2">
        <v>40511</v>
      </c>
      <c r="B1552" s="3">
        <v>3190.05</v>
      </c>
    </row>
    <row r="1553" spans="1:2" x14ac:dyDescent="0.3">
      <c r="A1553" s="2">
        <v>40508</v>
      </c>
      <c r="B1553" s="3">
        <v>3194.85</v>
      </c>
    </row>
    <row r="1554" spans="1:2" x14ac:dyDescent="0.3">
      <c r="A1554" s="2">
        <v>40507</v>
      </c>
      <c r="B1554" s="3">
        <v>3223.48</v>
      </c>
    </row>
    <row r="1555" spans="1:2" x14ac:dyDescent="0.3">
      <c r="A1555" s="2">
        <v>40506</v>
      </c>
      <c r="B1555" s="3">
        <v>3177.04</v>
      </c>
    </row>
    <row r="1556" spans="1:2" x14ac:dyDescent="0.3">
      <c r="A1556" s="2">
        <v>40505</v>
      </c>
      <c r="B1556" s="3">
        <v>3107.18</v>
      </c>
    </row>
    <row r="1557" spans="1:2" x14ac:dyDescent="0.3">
      <c r="A1557" s="2">
        <v>40504</v>
      </c>
      <c r="B1557" s="3">
        <v>3171.94</v>
      </c>
    </row>
    <row r="1558" spans="1:2" x14ac:dyDescent="0.3">
      <c r="A1558" s="2">
        <v>40501</v>
      </c>
      <c r="B1558" s="3">
        <v>3178.85</v>
      </c>
    </row>
    <row r="1559" spans="1:2" x14ac:dyDescent="0.3">
      <c r="A1559" s="2">
        <v>40500</v>
      </c>
      <c r="B1559" s="3">
        <v>3147.96</v>
      </c>
    </row>
    <row r="1560" spans="1:2" x14ac:dyDescent="0.3">
      <c r="A1560" s="2">
        <v>40499</v>
      </c>
      <c r="B1560" s="3">
        <v>3103.91</v>
      </c>
    </row>
    <row r="1561" spans="1:2" x14ac:dyDescent="0.3">
      <c r="A1561" s="2">
        <v>40498</v>
      </c>
      <c r="B1561" s="3">
        <v>3169.54</v>
      </c>
    </row>
    <row r="1562" spans="1:2" x14ac:dyDescent="0.3">
      <c r="A1562" s="2">
        <v>40497</v>
      </c>
      <c r="B1562" s="3">
        <v>3314.89</v>
      </c>
    </row>
    <row r="1563" spans="1:2" x14ac:dyDescent="0.3">
      <c r="A1563" s="2">
        <v>40494</v>
      </c>
      <c r="B1563" s="3">
        <v>3291.83</v>
      </c>
    </row>
    <row r="1564" spans="1:2" x14ac:dyDescent="0.3">
      <c r="A1564" s="2">
        <v>40493</v>
      </c>
      <c r="B1564" s="3">
        <v>3509.98</v>
      </c>
    </row>
    <row r="1565" spans="1:2" x14ac:dyDescent="0.3">
      <c r="A1565" s="2">
        <v>40492</v>
      </c>
      <c r="B1565" s="3">
        <v>3499.11</v>
      </c>
    </row>
    <row r="1566" spans="1:2" x14ac:dyDescent="0.3">
      <c r="A1566" s="2">
        <v>40491</v>
      </c>
      <c r="B1566" s="3">
        <v>3523.95</v>
      </c>
    </row>
    <row r="1567" spans="1:2" x14ac:dyDescent="0.3">
      <c r="A1567" s="2">
        <v>40490</v>
      </c>
      <c r="B1567" s="3">
        <v>3548.57</v>
      </c>
    </row>
    <row r="1568" spans="1:2" x14ac:dyDescent="0.3">
      <c r="A1568" s="2">
        <v>40487</v>
      </c>
      <c r="B1568" s="3">
        <v>3520.8</v>
      </c>
    </row>
    <row r="1569" spans="1:2" x14ac:dyDescent="0.3">
      <c r="A1569" s="2">
        <v>40486</v>
      </c>
      <c r="B1569" s="3">
        <v>3480.5</v>
      </c>
    </row>
    <row r="1570" spans="1:2" x14ac:dyDescent="0.3">
      <c r="A1570" s="2">
        <v>40485</v>
      </c>
      <c r="B1570" s="3">
        <v>3420.34</v>
      </c>
    </row>
    <row r="1571" spans="1:2" x14ac:dyDescent="0.3">
      <c r="A1571" s="2">
        <v>40484</v>
      </c>
      <c r="B1571" s="3">
        <v>3463.13</v>
      </c>
    </row>
    <row r="1572" spans="1:2" x14ac:dyDescent="0.3">
      <c r="A1572" s="2">
        <v>40483</v>
      </c>
      <c r="B1572" s="3">
        <v>3473</v>
      </c>
    </row>
    <row r="1573" spans="1:2" x14ac:dyDescent="0.3">
      <c r="A1573" s="2">
        <v>40480</v>
      </c>
      <c r="B1573" s="3">
        <v>3379.98</v>
      </c>
    </row>
    <row r="1574" spans="1:2" x14ac:dyDescent="0.3">
      <c r="A1574" s="2">
        <v>40479</v>
      </c>
      <c r="B1574" s="3">
        <v>3397.69</v>
      </c>
    </row>
    <row r="1575" spans="1:2" x14ac:dyDescent="0.3">
      <c r="A1575" s="2">
        <v>40478</v>
      </c>
      <c r="B1575" s="3">
        <v>3403.87</v>
      </c>
    </row>
    <row r="1576" spans="1:2" x14ac:dyDescent="0.3">
      <c r="A1576" s="2">
        <v>40477</v>
      </c>
      <c r="B1576" s="3">
        <v>3466.08</v>
      </c>
    </row>
    <row r="1577" spans="1:2" x14ac:dyDescent="0.3">
      <c r="A1577" s="2">
        <v>40476</v>
      </c>
      <c r="B1577" s="3">
        <v>3481.08</v>
      </c>
    </row>
    <row r="1578" spans="1:2" x14ac:dyDescent="0.3">
      <c r="A1578" s="2">
        <v>40473</v>
      </c>
      <c r="B1578" s="3">
        <v>3378.66</v>
      </c>
    </row>
    <row r="1579" spans="1:2" x14ac:dyDescent="0.3">
      <c r="A1579" s="2">
        <v>40472</v>
      </c>
      <c r="B1579" s="3">
        <v>3374.69</v>
      </c>
    </row>
    <row r="1580" spans="1:2" x14ac:dyDescent="0.3">
      <c r="A1580" s="2">
        <v>40471</v>
      </c>
      <c r="B1580" s="3">
        <v>3396.88</v>
      </c>
    </row>
    <row r="1581" spans="1:2" x14ac:dyDescent="0.3">
      <c r="A1581" s="2">
        <v>40470</v>
      </c>
      <c r="B1581" s="3">
        <v>3375.67</v>
      </c>
    </row>
    <row r="1582" spans="1:2" x14ac:dyDescent="0.3">
      <c r="A1582" s="2">
        <v>40469</v>
      </c>
      <c r="B1582" s="3">
        <v>3306.16</v>
      </c>
    </row>
    <row r="1583" spans="1:2" x14ac:dyDescent="0.3">
      <c r="A1583" s="2">
        <v>40466</v>
      </c>
      <c r="B1583" s="3">
        <v>3327.68</v>
      </c>
    </row>
    <row r="1584" spans="1:2" x14ac:dyDescent="0.3">
      <c r="A1584" s="2">
        <v>40465</v>
      </c>
      <c r="B1584" s="3">
        <v>3224.14</v>
      </c>
    </row>
    <row r="1585" spans="1:2" x14ac:dyDescent="0.3">
      <c r="A1585" s="2">
        <v>40464</v>
      </c>
      <c r="B1585" s="3">
        <v>3217.58</v>
      </c>
    </row>
    <row r="1586" spans="1:2" x14ac:dyDescent="0.3">
      <c r="A1586" s="2">
        <v>40463</v>
      </c>
      <c r="B1586" s="3">
        <v>3172.73</v>
      </c>
    </row>
    <row r="1587" spans="1:2" x14ac:dyDescent="0.3">
      <c r="A1587" s="2">
        <v>40462</v>
      </c>
      <c r="B1587" s="3">
        <v>3132.9</v>
      </c>
    </row>
    <row r="1588" spans="1:2" x14ac:dyDescent="0.3">
      <c r="A1588" s="2">
        <v>40459</v>
      </c>
      <c r="B1588" s="3">
        <v>3044.23</v>
      </c>
    </row>
    <row r="1589" spans="1:2" x14ac:dyDescent="0.3">
      <c r="A1589" s="2">
        <v>40451</v>
      </c>
      <c r="B1589" s="3">
        <v>2935.57</v>
      </c>
    </row>
    <row r="1590" spans="1:2" x14ac:dyDescent="0.3">
      <c r="A1590" s="2">
        <v>40450</v>
      </c>
      <c r="B1590" s="3">
        <v>2874.81</v>
      </c>
    </row>
    <row r="1591" spans="1:2" x14ac:dyDescent="0.3">
      <c r="A1591" s="2">
        <v>40449</v>
      </c>
      <c r="B1591" s="3">
        <v>2880.91</v>
      </c>
    </row>
    <row r="1592" spans="1:2" x14ac:dyDescent="0.3">
      <c r="A1592" s="2">
        <v>40448</v>
      </c>
      <c r="B1592" s="3">
        <v>2905.03</v>
      </c>
    </row>
    <row r="1593" spans="1:2" x14ac:dyDescent="0.3">
      <c r="A1593" s="2">
        <v>40442</v>
      </c>
      <c r="B1593" s="3">
        <v>2857.48</v>
      </c>
    </row>
    <row r="1594" spans="1:2" x14ac:dyDescent="0.3">
      <c r="A1594" s="2">
        <v>40441</v>
      </c>
      <c r="B1594" s="3">
        <v>2849.83</v>
      </c>
    </row>
    <row r="1595" spans="1:2" x14ac:dyDescent="0.3">
      <c r="A1595" s="2">
        <v>40438</v>
      </c>
      <c r="B1595" s="3">
        <v>2861.37</v>
      </c>
    </row>
    <row r="1596" spans="1:2" x14ac:dyDescent="0.3">
      <c r="A1596" s="2">
        <v>40437</v>
      </c>
      <c r="B1596" s="3">
        <v>2857.79</v>
      </c>
    </row>
    <row r="1597" spans="1:2" x14ac:dyDescent="0.3">
      <c r="A1597" s="2">
        <v>40436</v>
      </c>
      <c r="B1597" s="3">
        <v>2913.19</v>
      </c>
    </row>
    <row r="1598" spans="1:2" x14ac:dyDescent="0.3">
      <c r="A1598" s="2">
        <v>40435</v>
      </c>
      <c r="B1598" s="3">
        <v>2965.01</v>
      </c>
    </row>
    <row r="1599" spans="1:2" x14ac:dyDescent="0.3">
      <c r="A1599" s="2">
        <v>40434</v>
      </c>
      <c r="B1599" s="3">
        <v>2962.32</v>
      </c>
    </row>
    <row r="1600" spans="1:2" x14ac:dyDescent="0.3">
      <c r="A1600" s="2">
        <v>40431</v>
      </c>
      <c r="B1600" s="3">
        <v>2932.55</v>
      </c>
    </row>
    <row r="1601" spans="1:2" x14ac:dyDescent="0.3">
      <c r="A1601" s="2">
        <v>40430</v>
      </c>
      <c r="B1601" s="3">
        <v>2926.46</v>
      </c>
    </row>
    <row r="1602" spans="1:2" x14ac:dyDescent="0.3">
      <c r="A1602" s="2">
        <v>40429</v>
      </c>
      <c r="B1602" s="3">
        <v>2980.97</v>
      </c>
    </row>
    <row r="1603" spans="1:2" x14ac:dyDescent="0.3">
      <c r="A1603" s="2">
        <v>40428</v>
      </c>
      <c r="B1603" s="3">
        <v>2983.11</v>
      </c>
    </row>
    <row r="1604" spans="1:2" x14ac:dyDescent="0.3">
      <c r="A1604" s="2">
        <v>40427</v>
      </c>
      <c r="B1604" s="3">
        <v>2975.09</v>
      </c>
    </row>
    <row r="1605" spans="1:2" x14ac:dyDescent="0.3">
      <c r="A1605" s="2">
        <v>40424</v>
      </c>
      <c r="B1605" s="3">
        <v>2920.21</v>
      </c>
    </row>
    <row r="1606" spans="1:2" x14ac:dyDescent="0.3">
      <c r="A1606" s="2">
        <v>40423</v>
      </c>
      <c r="B1606" s="3">
        <v>2921.39</v>
      </c>
    </row>
    <row r="1607" spans="1:2" x14ac:dyDescent="0.3">
      <c r="A1607" s="2">
        <v>40422</v>
      </c>
      <c r="B1607" s="3">
        <v>2884.04</v>
      </c>
    </row>
    <row r="1608" spans="1:2" x14ac:dyDescent="0.3">
      <c r="A1608" s="2">
        <v>40421</v>
      </c>
      <c r="B1608" s="3">
        <v>2903.19</v>
      </c>
    </row>
    <row r="1609" spans="1:2" x14ac:dyDescent="0.3">
      <c r="A1609" s="2">
        <v>40420</v>
      </c>
      <c r="B1609" s="3">
        <v>2915.01</v>
      </c>
    </row>
    <row r="1610" spans="1:2" x14ac:dyDescent="0.3">
      <c r="A1610" s="2">
        <v>40417</v>
      </c>
      <c r="B1610" s="3">
        <v>2858.57</v>
      </c>
    </row>
    <row r="1611" spans="1:2" x14ac:dyDescent="0.3">
      <c r="A1611" s="2">
        <v>40416</v>
      </c>
      <c r="B1611" s="3">
        <v>2850.09</v>
      </c>
    </row>
    <row r="1612" spans="1:2" x14ac:dyDescent="0.3">
      <c r="A1612" s="2">
        <v>40415</v>
      </c>
      <c r="B1612" s="3">
        <v>2843.02</v>
      </c>
    </row>
    <row r="1613" spans="1:2" x14ac:dyDescent="0.3">
      <c r="A1613" s="2">
        <v>40414</v>
      </c>
      <c r="B1613" s="3">
        <v>2911.83</v>
      </c>
    </row>
    <row r="1614" spans="1:2" x14ac:dyDescent="0.3">
      <c r="A1614" s="2">
        <v>40413</v>
      </c>
      <c r="B1614" s="3">
        <v>2896.19</v>
      </c>
    </row>
    <row r="1615" spans="1:2" x14ac:dyDescent="0.3">
      <c r="A1615" s="2">
        <v>40410</v>
      </c>
      <c r="B1615" s="3">
        <v>2898.33</v>
      </c>
    </row>
    <row r="1616" spans="1:2" x14ac:dyDescent="0.3">
      <c r="A1616" s="2">
        <v>40409</v>
      </c>
      <c r="B1616" s="3">
        <v>2955.4</v>
      </c>
    </row>
    <row r="1617" spans="1:2" x14ac:dyDescent="0.3">
      <c r="A1617" s="2">
        <v>40408</v>
      </c>
      <c r="B1617" s="3">
        <v>2937.36</v>
      </c>
    </row>
    <row r="1618" spans="1:2" x14ac:dyDescent="0.3">
      <c r="A1618" s="2">
        <v>40407</v>
      </c>
      <c r="B1618" s="3">
        <v>2942.29</v>
      </c>
    </row>
    <row r="1619" spans="1:2" x14ac:dyDescent="0.3">
      <c r="A1619" s="2">
        <v>40406</v>
      </c>
      <c r="B1619" s="3">
        <v>2922.08</v>
      </c>
    </row>
    <row r="1620" spans="1:2" x14ac:dyDescent="0.3">
      <c r="A1620" s="2">
        <v>40403</v>
      </c>
      <c r="B1620" s="3">
        <v>2855.55</v>
      </c>
    </row>
    <row r="1621" spans="1:2" x14ac:dyDescent="0.3">
      <c r="A1621" s="2">
        <v>40402</v>
      </c>
      <c r="B1621" s="3">
        <v>2816.39</v>
      </c>
    </row>
    <row r="1622" spans="1:2" x14ac:dyDescent="0.3">
      <c r="A1622" s="2">
        <v>40401</v>
      </c>
      <c r="B1622" s="3">
        <v>2850.21</v>
      </c>
    </row>
    <row r="1623" spans="1:2" x14ac:dyDescent="0.3">
      <c r="A1623" s="2">
        <v>40400</v>
      </c>
      <c r="B1623" s="3">
        <v>2832.64</v>
      </c>
    </row>
    <row r="1624" spans="1:2" x14ac:dyDescent="0.3">
      <c r="A1624" s="2">
        <v>40399</v>
      </c>
      <c r="B1624" s="3">
        <v>2918.24</v>
      </c>
    </row>
    <row r="1625" spans="1:2" x14ac:dyDescent="0.3">
      <c r="A1625" s="2">
        <v>40396</v>
      </c>
      <c r="B1625" s="3">
        <v>2897.66</v>
      </c>
    </row>
    <row r="1626" spans="1:2" x14ac:dyDescent="0.3">
      <c r="A1626" s="2">
        <v>40395</v>
      </c>
      <c r="B1626" s="3">
        <v>2850.83</v>
      </c>
    </row>
    <row r="1627" spans="1:2" x14ac:dyDescent="0.3">
      <c r="A1627" s="2">
        <v>40394</v>
      </c>
      <c r="B1627" s="3">
        <v>2876.43</v>
      </c>
    </row>
    <row r="1628" spans="1:2" x14ac:dyDescent="0.3">
      <c r="A1628" s="2">
        <v>40393</v>
      </c>
      <c r="B1628" s="3">
        <v>2865.97</v>
      </c>
    </row>
    <row r="1629" spans="1:2" x14ac:dyDescent="0.3">
      <c r="A1629" s="2">
        <v>40392</v>
      </c>
      <c r="B1629" s="3">
        <v>2917.27</v>
      </c>
    </row>
    <row r="1630" spans="1:2" x14ac:dyDescent="0.3">
      <c r="A1630" s="2">
        <v>40389</v>
      </c>
      <c r="B1630" s="3">
        <v>2868.85</v>
      </c>
    </row>
    <row r="1631" spans="1:2" x14ac:dyDescent="0.3">
      <c r="A1631" s="2">
        <v>40388</v>
      </c>
      <c r="B1631" s="3">
        <v>2877.98</v>
      </c>
    </row>
    <row r="1632" spans="1:2" x14ac:dyDescent="0.3">
      <c r="A1632" s="2">
        <v>40387</v>
      </c>
      <c r="B1632" s="3">
        <v>2863.72</v>
      </c>
    </row>
    <row r="1633" spans="1:2" x14ac:dyDescent="0.3">
      <c r="A1633" s="2">
        <v>40386</v>
      </c>
      <c r="B1633" s="3">
        <v>2795.72</v>
      </c>
    </row>
    <row r="1634" spans="1:2" x14ac:dyDescent="0.3">
      <c r="A1634" s="2">
        <v>40385</v>
      </c>
      <c r="B1634" s="3">
        <v>2811.05</v>
      </c>
    </row>
    <row r="1635" spans="1:2" x14ac:dyDescent="0.3">
      <c r="A1635" s="2">
        <v>40382</v>
      </c>
      <c r="B1635" s="3">
        <v>2793.08</v>
      </c>
    </row>
    <row r="1636" spans="1:2" x14ac:dyDescent="0.3">
      <c r="A1636" s="2">
        <v>40381</v>
      </c>
      <c r="B1636" s="3">
        <v>2781.29</v>
      </c>
    </row>
    <row r="1637" spans="1:2" x14ac:dyDescent="0.3">
      <c r="A1637" s="2">
        <v>40380</v>
      </c>
      <c r="B1637" s="3">
        <v>2747.33</v>
      </c>
    </row>
    <row r="1638" spans="1:2" x14ac:dyDescent="0.3">
      <c r="A1638" s="2">
        <v>40379</v>
      </c>
      <c r="B1638" s="3">
        <v>2741.5</v>
      </c>
    </row>
    <row r="1639" spans="1:2" x14ac:dyDescent="0.3">
      <c r="A1639" s="2">
        <v>40378</v>
      </c>
      <c r="B1639" s="3">
        <v>2682.47</v>
      </c>
    </row>
    <row r="1640" spans="1:2" x14ac:dyDescent="0.3">
      <c r="A1640" s="2">
        <v>40375</v>
      </c>
      <c r="B1640" s="3">
        <v>2616.13</v>
      </c>
    </row>
    <row r="1641" spans="1:2" x14ac:dyDescent="0.3">
      <c r="A1641" s="2">
        <v>40374</v>
      </c>
      <c r="B1641" s="3">
        <v>2608.52</v>
      </c>
    </row>
    <row r="1642" spans="1:2" x14ac:dyDescent="0.3">
      <c r="A1642" s="2">
        <v>40373</v>
      </c>
      <c r="B1642" s="3">
        <v>2653.61</v>
      </c>
    </row>
    <row r="1643" spans="1:2" x14ac:dyDescent="0.3">
      <c r="A1643" s="2">
        <v>40372</v>
      </c>
      <c r="B1643" s="3">
        <v>2634.59</v>
      </c>
    </row>
    <row r="1644" spans="1:2" x14ac:dyDescent="0.3">
      <c r="A1644" s="2">
        <v>40371</v>
      </c>
      <c r="B1644" s="3">
        <v>2676.22</v>
      </c>
    </row>
    <row r="1645" spans="1:2" x14ac:dyDescent="0.3">
      <c r="A1645" s="2">
        <v>40368</v>
      </c>
      <c r="B1645" s="3">
        <v>2647.1</v>
      </c>
    </row>
    <row r="1646" spans="1:2" x14ac:dyDescent="0.3">
      <c r="A1646" s="2">
        <v>40367</v>
      </c>
      <c r="B1646" s="3">
        <v>2575.92</v>
      </c>
    </row>
    <row r="1647" spans="1:2" x14ac:dyDescent="0.3">
      <c r="A1647" s="2">
        <v>40366</v>
      </c>
      <c r="B1647" s="3">
        <v>2580.48</v>
      </c>
    </row>
    <row r="1648" spans="1:2" x14ac:dyDescent="0.3">
      <c r="A1648" s="2">
        <v>40365</v>
      </c>
      <c r="B1648" s="3">
        <v>2562.9</v>
      </c>
    </row>
    <row r="1649" spans="1:2" x14ac:dyDescent="0.3">
      <c r="A1649" s="2">
        <v>40364</v>
      </c>
      <c r="B1649" s="3">
        <v>2512.65</v>
      </c>
    </row>
    <row r="1650" spans="1:2" x14ac:dyDescent="0.3">
      <c r="A1650" s="2">
        <v>40361</v>
      </c>
      <c r="B1650" s="3">
        <v>2534.1</v>
      </c>
    </row>
    <row r="1651" spans="1:2" x14ac:dyDescent="0.3">
      <c r="A1651" s="2">
        <v>40360</v>
      </c>
      <c r="B1651" s="3">
        <v>2526.0700000000002</v>
      </c>
    </row>
    <row r="1652" spans="1:2" x14ac:dyDescent="0.3">
      <c r="A1652" s="2">
        <v>40359</v>
      </c>
      <c r="B1652" s="3">
        <v>2563.0700000000002</v>
      </c>
    </row>
    <row r="1653" spans="1:2" x14ac:dyDescent="0.3">
      <c r="A1653" s="2">
        <v>40358</v>
      </c>
      <c r="B1653" s="3">
        <v>2592.02</v>
      </c>
    </row>
    <row r="1654" spans="1:2" x14ac:dyDescent="0.3">
      <c r="A1654" s="2">
        <v>40357</v>
      </c>
      <c r="B1654" s="3">
        <v>2716.78</v>
      </c>
    </row>
    <row r="1655" spans="1:2" x14ac:dyDescent="0.3">
      <c r="A1655" s="2">
        <v>40354</v>
      </c>
      <c r="B1655" s="3">
        <v>2736.29</v>
      </c>
    </row>
    <row r="1656" spans="1:2" x14ac:dyDescent="0.3">
      <c r="A1656" s="2">
        <v>40353</v>
      </c>
      <c r="B1656" s="3">
        <v>2757.5</v>
      </c>
    </row>
    <row r="1657" spans="1:2" x14ac:dyDescent="0.3">
      <c r="A1657" s="2">
        <v>40352</v>
      </c>
      <c r="B1657" s="3">
        <v>2758.5</v>
      </c>
    </row>
    <row r="1658" spans="1:2" x14ac:dyDescent="0.3">
      <c r="A1658" s="2">
        <v>40351</v>
      </c>
      <c r="B1658" s="3">
        <v>2783.72</v>
      </c>
    </row>
    <row r="1659" spans="1:2" x14ac:dyDescent="0.3">
      <c r="A1659" s="2">
        <v>40350</v>
      </c>
      <c r="B1659" s="3">
        <v>2780.66</v>
      </c>
    </row>
    <row r="1660" spans="1:2" x14ac:dyDescent="0.3">
      <c r="A1660" s="2">
        <v>40347</v>
      </c>
      <c r="B1660" s="3">
        <v>2696.17</v>
      </c>
    </row>
    <row r="1661" spans="1:2" x14ac:dyDescent="0.3">
      <c r="A1661" s="2">
        <v>40346</v>
      </c>
      <c r="B1661" s="3">
        <v>2742.73</v>
      </c>
    </row>
    <row r="1662" spans="1:2" x14ac:dyDescent="0.3">
      <c r="A1662" s="2">
        <v>40340</v>
      </c>
      <c r="B1662" s="3">
        <v>2758.87</v>
      </c>
    </row>
    <row r="1663" spans="1:2" x14ac:dyDescent="0.3">
      <c r="A1663" s="2">
        <v>40339</v>
      </c>
      <c r="B1663" s="3">
        <v>2750.02</v>
      </c>
    </row>
    <row r="1664" spans="1:2" x14ac:dyDescent="0.3">
      <c r="A1664" s="2">
        <v>40338</v>
      </c>
      <c r="B1664" s="3">
        <v>2782.13</v>
      </c>
    </row>
    <row r="1665" spans="1:2" x14ac:dyDescent="0.3">
      <c r="A1665" s="2">
        <v>40337</v>
      </c>
      <c r="B1665" s="3">
        <v>2699.34</v>
      </c>
    </row>
    <row r="1666" spans="1:2" x14ac:dyDescent="0.3">
      <c r="A1666" s="2">
        <v>40336</v>
      </c>
      <c r="B1666" s="3">
        <v>2695.72</v>
      </c>
    </row>
    <row r="1667" spans="1:2" x14ac:dyDescent="0.3">
      <c r="A1667" s="2">
        <v>40333</v>
      </c>
      <c r="B1667" s="3">
        <v>2744.39</v>
      </c>
    </row>
    <row r="1668" spans="1:2" x14ac:dyDescent="0.3">
      <c r="A1668" s="2">
        <v>40332</v>
      </c>
      <c r="B1668" s="3">
        <v>2736.08</v>
      </c>
    </row>
    <row r="1669" spans="1:2" x14ac:dyDescent="0.3">
      <c r="A1669" s="2">
        <v>40331</v>
      </c>
      <c r="B1669" s="3">
        <v>2757.53</v>
      </c>
    </row>
    <row r="1670" spans="1:2" x14ac:dyDescent="0.3">
      <c r="A1670" s="2">
        <v>40330</v>
      </c>
      <c r="B1670" s="3">
        <v>2744.16</v>
      </c>
    </row>
    <row r="1671" spans="1:2" x14ac:dyDescent="0.3">
      <c r="A1671" s="2">
        <v>40329</v>
      </c>
      <c r="B1671" s="3">
        <v>2773.26</v>
      </c>
    </row>
    <row r="1672" spans="1:2" x14ac:dyDescent="0.3">
      <c r="A1672" s="2">
        <v>40326</v>
      </c>
      <c r="B1672" s="3">
        <v>2850.3</v>
      </c>
    </row>
    <row r="1673" spans="1:2" x14ac:dyDescent="0.3">
      <c r="A1673" s="2">
        <v>40325</v>
      </c>
      <c r="B1673" s="3">
        <v>2859.98</v>
      </c>
    </row>
    <row r="1674" spans="1:2" x14ac:dyDescent="0.3">
      <c r="A1674" s="2">
        <v>40324</v>
      </c>
      <c r="B1674" s="3">
        <v>2813.94</v>
      </c>
    </row>
    <row r="1675" spans="1:2" x14ac:dyDescent="0.3">
      <c r="A1675" s="2">
        <v>40323</v>
      </c>
      <c r="B1675" s="3">
        <v>2813.94</v>
      </c>
    </row>
    <row r="1676" spans="1:2" x14ac:dyDescent="0.3">
      <c r="A1676" s="2">
        <v>40322</v>
      </c>
      <c r="B1676" s="3">
        <v>2873.47</v>
      </c>
    </row>
    <row r="1677" spans="1:2" x14ac:dyDescent="0.3">
      <c r="A1677" s="2">
        <v>40319</v>
      </c>
      <c r="B1677" s="3">
        <v>2768.79</v>
      </c>
    </row>
    <row r="1678" spans="1:2" x14ac:dyDescent="0.3">
      <c r="A1678" s="2">
        <v>40318</v>
      </c>
      <c r="B1678" s="3">
        <v>2726.02</v>
      </c>
    </row>
    <row r="1679" spans="1:2" x14ac:dyDescent="0.3">
      <c r="A1679" s="2">
        <v>40317</v>
      </c>
      <c r="B1679" s="3">
        <v>2762.17</v>
      </c>
    </row>
    <row r="1680" spans="1:2" x14ac:dyDescent="0.3">
      <c r="A1680" s="2">
        <v>40316</v>
      </c>
      <c r="B1680" s="3">
        <v>2771.35</v>
      </c>
    </row>
    <row r="1681" spans="1:2" x14ac:dyDescent="0.3">
      <c r="A1681" s="2">
        <v>40315</v>
      </c>
      <c r="B1681" s="3">
        <v>2714.72</v>
      </c>
    </row>
    <row r="1682" spans="1:2" x14ac:dyDescent="0.3">
      <c r="A1682" s="2">
        <v>40312</v>
      </c>
      <c r="B1682" s="3">
        <v>2868.02</v>
      </c>
    </row>
    <row r="1683" spans="1:2" x14ac:dyDescent="0.3">
      <c r="A1683" s="2">
        <v>40311</v>
      </c>
      <c r="B1683" s="3">
        <v>2886.91</v>
      </c>
    </row>
    <row r="1684" spans="1:2" x14ac:dyDescent="0.3">
      <c r="A1684" s="2">
        <v>40310</v>
      </c>
      <c r="B1684" s="3">
        <v>2818.16</v>
      </c>
    </row>
    <row r="1685" spans="1:2" x14ac:dyDescent="0.3">
      <c r="A1685" s="2">
        <v>40309</v>
      </c>
      <c r="B1685" s="3">
        <v>2800.82</v>
      </c>
    </row>
    <row r="1686" spans="1:2" x14ac:dyDescent="0.3">
      <c r="A1686" s="2">
        <v>40308</v>
      </c>
      <c r="B1686" s="3">
        <v>2858.23</v>
      </c>
    </row>
    <row r="1687" spans="1:2" x14ac:dyDescent="0.3">
      <c r="A1687" s="2">
        <v>40305</v>
      </c>
      <c r="B1687" s="3">
        <v>2836.79</v>
      </c>
    </row>
    <row r="1688" spans="1:2" x14ac:dyDescent="0.3">
      <c r="A1688" s="2">
        <v>40304</v>
      </c>
      <c r="B1688" s="3">
        <v>2896.86</v>
      </c>
    </row>
    <row r="1689" spans="1:2" x14ac:dyDescent="0.3">
      <c r="A1689" s="2">
        <v>40303</v>
      </c>
      <c r="B1689" s="3">
        <v>3036.39</v>
      </c>
    </row>
    <row r="1690" spans="1:2" x14ac:dyDescent="0.3">
      <c r="A1690" s="2">
        <v>40302</v>
      </c>
      <c r="B1690" s="3">
        <v>3019.45</v>
      </c>
    </row>
    <row r="1691" spans="1:2" x14ac:dyDescent="0.3">
      <c r="A1691" s="2">
        <v>40298</v>
      </c>
      <c r="B1691" s="3">
        <v>3067.36</v>
      </c>
    </row>
    <row r="1692" spans="1:2" x14ac:dyDescent="0.3">
      <c r="A1692" s="2">
        <v>40297</v>
      </c>
      <c r="B1692" s="3">
        <v>3060.06</v>
      </c>
    </row>
    <row r="1693" spans="1:2" x14ac:dyDescent="0.3">
      <c r="A1693" s="2">
        <v>40296</v>
      </c>
      <c r="B1693" s="3">
        <v>3097.35</v>
      </c>
    </row>
    <row r="1694" spans="1:2" x14ac:dyDescent="0.3">
      <c r="A1694" s="2">
        <v>40295</v>
      </c>
      <c r="B1694" s="3">
        <v>3108.41</v>
      </c>
    </row>
    <row r="1695" spans="1:2" x14ac:dyDescent="0.3">
      <c r="A1695" s="2">
        <v>40294</v>
      </c>
      <c r="B1695" s="3">
        <v>3172</v>
      </c>
    </row>
    <row r="1696" spans="1:2" x14ac:dyDescent="0.3">
      <c r="A1696" s="2">
        <v>40291</v>
      </c>
      <c r="B1696" s="3">
        <v>3190</v>
      </c>
    </row>
    <row r="1697" spans="1:2" x14ac:dyDescent="0.3">
      <c r="A1697" s="2">
        <v>40290</v>
      </c>
      <c r="B1697" s="3">
        <v>3201.54</v>
      </c>
    </row>
    <row r="1698" spans="1:2" x14ac:dyDescent="0.3">
      <c r="A1698" s="2">
        <v>40289</v>
      </c>
      <c r="B1698" s="3">
        <v>3236.68</v>
      </c>
    </row>
    <row r="1699" spans="1:2" x14ac:dyDescent="0.3">
      <c r="A1699" s="2">
        <v>40288</v>
      </c>
      <c r="B1699" s="3">
        <v>3173.37</v>
      </c>
    </row>
    <row r="1700" spans="1:2" x14ac:dyDescent="0.3">
      <c r="A1700" s="2">
        <v>40287</v>
      </c>
      <c r="B1700" s="3">
        <v>3176.42</v>
      </c>
    </row>
    <row r="1701" spans="1:2" x14ac:dyDescent="0.3">
      <c r="A1701" s="2">
        <v>40284</v>
      </c>
      <c r="B1701" s="3">
        <v>3356.33</v>
      </c>
    </row>
    <row r="1702" spans="1:2" x14ac:dyDescent="0.3">
      <c r="A1702" s="2">
        <v>40283</v>
      </c>
      <c r="B1702" s="3">
        <v>3394.57</v>
      </c>
    </row>
    <row r="1703" spans="1:2" x14ac:dyDescent="0.3">
      <c r="A1703" s="2">
        <v>40282</v>
      </c>
      <c r="B1703" s="3">
        <v>3403.71</v>
      </c>
    </row>
    <row r="1704" spans="1:2" x14ac:dyDescent="0.3">
      <c r="A1704" s="2">
        <v>40281</v>
      </c>
      <c r="B1704" s="3">
        <v>3391.72</v>
      </c>
    </row>
    <row r="1705" spans="1:2" x14ac:dyDescent="0.3">
      <c r="A1705" s="2">
        <v>40280</v>
      </c>
      <c r="B1705" s="3">
        <v>3351.48</v>
      </c>
    </row>
    <row r="1706" spans="1:2" x14ac:dyDescent="0.3">
      <c r="A1706" s="2">
        <v>40277</v>
      </c>
      <c r="B1706" s="3">
        <v>3379.17</v>
      </c>
    </row>
    <row r="1707" spans="1:2" x14ac:dyDescent="0.3">
      <c r="A1707" s="2">
        <v>40276</v>
      </c>
      <c r="B1707" s="3">
        <v>3346.74</v>
      </c>
    </row>
    <row r="1708" spans="1:2" x14ac:dyDescent="0.3">
      <c r="A1708" s="2">
        <v>40275</v>
      </c>
      <c r="B1708" s="3">
        <v>3386.95</v>
      </c>
    </row>
    <row r="1709" spans="1:2" x14ac:dyDescent="0.3">
      <c r="A1709" s="2">
        <v>40274</v>
      </c>
      <c r="B1709" s="3">
        <v>3405.15</v>
      </c>
    </row>
    <row r="1710" spans="1:2" x14ac:dyDescent="0.3">
      <c r="A1710" s="2">
        <v>40270</v>
      </c>
      <c r="B1710" s="3">
        <v>3407.35</v>
      </c>
    </row>
    <row r="1711" spans="1:2" x14ac:dyDescent="0.3">
      <c r="A1711" s="2">
        <v>40269</v>
      </c>
      <c r="B1711" s="3">
        <v>3391.94</v>
      </c>
    </row>
    <row r="1712" spans="1:2" x14ac:dyDescent="0.3">
      <c r="A1712" s="2">
        <v>40268</v>
      </c>
      <c r="B1712" s="3">
        <v>3345.61</v>
      </c>
    </row>
    <row r="1713" spans="1:2" x14ac:dyDescent="0.3">
      <c r="A1713" s="2">
        <v>40267</v>
      </c>
      <c r="B1713" s="3">
        <v>3366.71</v>
      </c>
    </row>
    <row r="1714" spans="1:2" x14ac:dyDescent="0.3">
      <c r="A1714" s="2">
        <v>40266</v>
      </c>
      <c r="B1714" s="3">
        <v>3358.54</v>
      </c>
    </row>
    <row r="1715" spans="1:2" x14ac:dyDescent="0.3">
      <c r="A1715" s="2">
        <v>40263</v>
      </c>
      <c r="B1715" s="3">
        <v>3275</v>
      </c>
    </row>
    <row r="1716" spans="1:2" x14ac:dyDescent="0.3">
      <c r="A1716" s="2">
        <v>40262</v>
      </c>
      <c r="B1716" s="3">
        <v>3229.13</v>
      </c>
    </row>
    <row r="1717" spans="1:2" x14ac:dyDescent="0.3">
      <c r="A1717" s="2">
        <v>40261</v>
      </c>
      <c r="B1717" s="3">
        <v>3276.67</v>
      </c>
    </row>
    <row r="1718" spans="1:2" x14ac:dyDescent="0.3">
      <c r="A1718" s="2">
        <v>40260</v>
      </c>
      <c r="B1718" s="3">
        <v>3275.57</v>
      </c>
    </row>
    <row r="1719" spans="1:2" x14ac:dyDescent="0.3">
      <c r="A1719" s="2">
        <v>40259</v>
      </c>
      <c r="B1719" s="3">
        <v>3302.63</v>
      </c>
    </row>
    <row r="1720" spans="1:2" x14ac:dyDescent="0.3">
      <c r="A1720" s="2">
        <v>40256</v>
      </c>
      <c r="B1720" s="3">
        <v>3293.87</v>
      </c>
    </row>
    <row r="1721" spans="1:2" x14ac:dyDescent="0.3">
      <c r="A1721" s="2">
        <v>40255</v>
      </c>
      <c r="B1721" s="3">
        <v>3267.55</v>
      </c>
    </row>
    <row r="1722" spans="1:2" x14ac:dyDescent="0.3">
      <c r="A1722" s="2">
        <v>40254</v>
      </c>
      <c r="B1722" s="3">
        <v>3273.92</v>
      </c>
    </row>
    <row r="1723" spans="1:2" x14ac:dyDescent="0.3">
      <c r="A1723" s="2">
        <v>40253</v>
      </c>
      <c r="B1723" s="3">
        <v>3203.97</v>
      </c>
    </row>
    <row r="1724" spans="1:2" x14ac:dyDescent="0.3">
      <c r="A1724" s="2">
        <v>40252</v>
      </c>
      <c r="B1724" s="3">
        <v>3183.18</v>
      </c>
    </row>
    <row r="1725" spans="1:2" x14ac:dyDescent="0.3">
      <c r="A1725" s="2">
        <v>40249</v>
      </c>
      <c r="B1725" s="3">
        <v>3233.13</v>
      </c>
    </row>
    <row r="1726" spans="1:2" x14ac:dyDescent="0.3">
      <c r="A1726" s="2">
        <v>40248</v>
      </c>
      <c r="B1726" s="3">
        <v>3276.71</v>
      </c>
    </row>
    <row r="1727" spans="1:2" x14ac:dyDescent="0.3">
      <c r="A1727" s="2">
        <v>40247</v>
      </c>
      <c r="B1727" s="3">
        <v>3279.69</v>
      </c>
    </row>
    <row r="1728" spans="1:2" x14ac:dyDescent="0.3">
      <c r="A1728" s="2">
        <v>40246</v>
      </c>
      <c r="B1728" s="3">
        <v>3305.86</v>
      </c>
    </row>
    <row r="1729" spans="1:2" x14ac:dyDescent="0.3">
      <c r="A1729" s="2">
        <v>40245</v>
      </c>
      <c r="B1729" s="3">
        <v>3286.18</v>
      </c>
    </row>
    <row r="1730" spans="1:2" x14ac:dyDescent="0.3">
      <c r="A1730" s="2">
        <v>40242</v>
      </c>
      <c r="B1730" s="3">
        <v>3259.76</v>
      </c>
    </row>
    <row r="1731" spans="1:2" x14ac:dyDescent="0.3">
      <c r="A1731" s="2">
        <v>40241</v>
      </c>
      <c r="B1731" s="3">
        <v>3250.57</v>
      </c>
    </row>
    <row r="1732" spans="1:2" x14ac:dyDescent="0.3">
      <c r="A1732" s="2">
        <v>40240</v>
      </c>
      <c r="B1732" s="3">
        <v>3335.08</v>
      </c>
    </row>
    <row r="1733" spans="1:2" x14ac:dyDescent="0.3">
      <c r="A1733" s="2">
        <v>40239</v>
      </c>
      <c r="B1733" s="3">
        <v>3311.24</v>
      </c>
    </row>
    <row r="1734" spans="1:2" x14ac:dyDescent="0.3">
      <c r="A1734" s="2">
        <v>40238</v>
      </c>
      <c r="B1734" s="3">
        <v>3324.42</v>
      </c>
    </row>
    <row r="1735" spans="1:2" x14ac:dyDescent="0.3">
      <c r="A1735" s="2">
        <v>40235</v>
      </c>
      <c r="B1735" s="3">
        <v>3281.67</v>
      </c>
    </row>
    <row r="1736" spans="1:2" x14ac:dyDescent="0.3">
      <c r="A1736" s="2">
        <v>40234</v>
      </c>
      <c r="B1736" s="3">
        <v>3292.13</v>
      </c>
    </row>
    <row r="1737" spans="1:2" x14ac:dyDescent="0.3">
      <c r="A1737" s="2">
        <v>40233</v>
      </c>
      <c r="B1737" s="3">
        <v>3244.48</v>
      </c>
    </row>
    <row r="1738" spans="1:2" x14ac:dyDescent="0.3">
      <c r="A1738" s="2">
        <v>40232</v>
      </c>
      <c r="B1738" s="3">
        <v>3198.63</v>
      </c>
    </row>
    <row r="1739" spans="1:2" x14ac:dyDescent="0.3">
      <c r="A1739" s="2">
        <v>40231</v>
      </c>
      <c r="B1739" s="3">
        <v>3233.34</v>
      </c>
    </row>
    <row r="1740" spans="1:2" x14ac:dyDescent="0.3">
      <c r="A1740" s="2">
        <v>40227</v>
      </c>
      <c r="B1740" s="3">
        <v>3251.28</v>
      </c>
    </row>
    <row r="1741" spans="1:2" x14ac:dyDescent="0.3">
      <c r="A1741" s="2">
        <v>40226</v>
      </c>
      <c r="B1741" s="3">
        <v>3251.28</v>
      </c>
    </row>
    <row r="1742" spans="1:2" x14ac:dyDescent="0.3">
      <c r="A1742" s="2">
        <v>40225</v>
      </c>
      <c r="B1742" s="3">
        <v>3251.28</v>
      </c>
    </row>
    <row r="1743" spans="1:2" x14ac:dyDescent="0.3">
      <c r="A1743" s="2">
        <v>40224</v>
      </c>
      <c r="B1743" s="3">
        <v>3251.28</v>
      </c>
    </row>
    <row r="1744" spans="1:2" x14ac:dyDescent="0.3">
      <c r="A1744" s="2">
        <v>40221</v>
      </c>
      <c r="B1744" s="3">
        <v>3251.28</v>
      </c>
    </row>
    <row r="1745" spans="1:2" x14ac:dyDescent="0.3">
      <c r="A1745" s="2">
        <v>40220</v>
      </c>
      <c r="B1745" s="3">
        <v>3220.4</v>
      </c>
    </row>
    <row r="1746" spans="1:2" x14ac:dyDescent="0.3">
      <c r="A1746" s="2">
        <v>40219</v>
      </c>
      <c r="B1746" s="3">
        <v>3214.13</v>
      </c>
    </row>
    <row r="1747" spans="1:2" x14ac:dyDescent="0.3">
      <c r="A1747" s="2">
        <v>40218</v>
      </c>
      <c r="B1747" s="3">
        <v>3169.19</v>
      </c>
    </row>
    <row r="1748" spans="1:2" x14ac:dyDescent="0.3">
      <c r="A1748" s="2">
        <v>40217</v>
      </c>
      <c r="B1748" s="3">
        <v>3150.99</v>
      </c>
    </row>
    <row r="1749" spans="1:2" x14ac:dyDescent="0.3">
      <c r="A1749" s="2">
        <v>40214</v>
      </c>
      <c r="B1749" s="3">
        <v>3153.09</v>
      </c>
    </row>
    <row r="1750" spans="1:2" x14ac:dyDescent="0.3">
      <c r="A1750" s="2">
        <v>40213</v>
      </c>
      <c r="B1750" s="3">
        <v>3218.8</v>
      </c>
    </row>
    <row r="1751" spans="1:2" x14ac:dyDescent="0.3">
      <c r="A1751" s="2">
        <v>40212</v>
      </c>
      <c r="B1751" s="3">
        <v>3230.72</v>
      </c>
    </row>
    <row r="1752" spans="1:2" x14ac:dyDescent="0.3">
      <c r="A1752" s="2">
        <v>40211</v>
      </c>
      <c r="B1752" s="3">
        <v>3146.19</v>
      </c>
    </row>
    <row r="1753" spans="1:2" x14ac:dyDescent="0.3">
      <c r="A1753" s="2">
        <v>40210</v>
      </c>
      <c r="B1753" s="3">
        <v>3152.71</v>
      </c>
    </row>
    <row r="1754" spans="1:2" x14ac:dyDescent="0.3">
      <c r="A1754" s="2">
        <v>40207</v>
      </c>
      <c r="B1754" s="3">
        <v>3204.16</v>
      </c>
    </row>
    <row r="1755" spans="1:2" x14ac:dyDescent="0.3">
      <c r="A1755" s="2">
        <v>40206</v>
      </c>
      <c r="B1755" s="3">
        <v>3206.57</v>
      </c>
    </row>
    <row r="1756" spans="1:2" x14ac:dyDescent="0.3">
      <c r="A1756" s="2">
        <v>40205</v>
      </c>
      <c r="B1756" s="3">
        <v>3198.57</v>
      </c>
    </row>
    <row r="1757" spans="1:2" x14ac:dyDescent="0.3">
      <c r="A1757" s="2">
        <v>40204</v>
      </c>
      <c r="B1757" s="3">
        <v>3242.8</v>
      </c>
    </row>
    <row r="1758" spans="1:2" x14ac:dyDescent="0.3">
      <c r="A1758" s="2">
        <v>40203</v>
      </c>
      <c r="B1758" s="3">
        <v>3328.01</v>
      </c>
    </row>
    <row r="1759" spans="1:2" x14ac:dyDescent="0.3">
      <c r="A1759" s="2">
        <v>40200</v>
      </c>
      <c r="B1759" s="3">
        <v>3366.2</v>
      </c>
    </row>
    <row r="1760" spans="1:2" x14ac:dyDescent="0.3">
      <c r="A1760" s="2">
        <v>40199</v>
      </c>
      <c r="B1760" s="3">
        <v>3408.57</v>
      </c>
    </row>
    <row r="1761" spans="1:2" x14ac:dyDescent="0.3">
      <c r="A1761" s="2">
        <v>40198</v>
      </c>
      <c r="B1761" s="3">
        <v>3394.43</v>
      </c>
    </row>
    <row r="1762" spans="1:2" x14ac:dyDescent="0.3">
      <c r="A1762" s="2">
        <v>40197</v>
      </c>
      <c r="B1762" s="3">
        <v>3507.48</v>
      </c>
    </row>
    <row r="1763" spans="1:2" x14ac:dyDescent="0.3">
      <c r="A1763" s="2">
        <v>40196</v>
      </c>
      <c r="B1763" s="3">
        <v>3500.68</v>
      </c>
    </row>
    <row r="1764" spans="1:2" x14ac:dyDescent="0.3">
      <c r="A1764" s="2">
        <v>40193</v>
      </c>
      <c r="B1764" s="3">
        <v>3482.74</v>
      </c>
    </row>
    <row r="1765" spans="1:2" x14ac:dyDescent="0.3">
      <c r="A1765" s="2">
        <v>40192</v>
      </c>
      <c r="B1765" s="3">
        <v>3469.05</v>
      </c>
    </row>
    <row r="1766" spans="1:2" x14ac:dyDescent="0.3">
      <c r="A1766" s="2">
        <v>40191</v>
      </c>
      <c r="B1766" s="3">
        <v>3421.14</v>
      </c>
    </row>
    <row r="1767" spans="1:2" x14ac:dyDescent="0.3">
      <c r="A1767" s="2">
        <v>40190</v>
      </c>
      <c r="B1767" s="3">
        <v>3534.92</v>
      </c>
    </row>
    <row r="1768" spans="1:2" x14ac:dyDescent="0.3">
      <c r="A1768" s="2">
        <v>40189</v>
      </c>
      <c r="B1768" s="3">
        <v>3482.05</v>
      </c>
    </row>
    <row r="1769" spans="1:2" x14ac:dyDescent="0.3">
      <c r="A1769" s="2">
        <v>40186</v>
      </c>
      <c r="B1769" s="3">
        <v>3480.13</v>
      </c>
    </row>
    <row r="1770" spans="1:2" x14ac:dyDescent="0.3">
      <c r="A1770" s="2">
        <v>40185</v>
      </c>
      <c r="B1770" s="3">
        <v>3471.46</v>
      </c>
    </row>
    <row r="1771" spans="1:2" x14ac:dyDescent="0.3">
      <c r="A1771" s="2">
        <v>40184</v>
      </c>
      <c r="B1771" s="3">
        <v>3541.73</v>
      </c>
    </row>
    <row r="1772" spans="1:2" x14ac:dyDescent="0.3">
      <c r="A1772" s="2">
        <v>40183</v>
      </c>
      <c r="B1772" s="3">
        <v>3564.04</v>
      </c>
    </row>
    <row r="1773" spans="1:2" x14ac:dyDescent="0.3">
      <c r="A1773" s="2">
        <v>40182</v>
      </c>
      <c r="B1773" s="3">
        <v>3535.23</v>
      </c>
    </row>
    <row r="1774" spans="1:2" x14ac:dyDescent="0.3">
      <c r="A1774" s="2">
        <v>40178</v>
      </c>
      <c r="B1774" s="3">
        <v>3575.68</v>
      </c>
    </row>
    <row r="1775" spans="1:2" x14ac:dyDescent="0.3">
      <c r="A1775" s="2">
        <v>40177</v>
      </c>
      <c r="B1775" s="3">
        <v>3558.86</v>
      </c>
    </row>
    <row r="1776" spans="1:2" x14ac:dyDescent="0.3">
      <c r="A1776" s="2">
        <v>40176</v>
      </c>
      <c r="B1776" s="3">
        <v>3500.74</v>
      </c>
    </row>
    <row r="1777" spans="1:2" x14ac:dyDescent="0.3">
      <c r="A1777" s="2">
        <v>40175</v>
      </c>
      <c r="B1777" s="3">
        <v>3478.43</v>
      </c>
    </row>
    <row r="1778" spans="1:2" x14ac:dyDescent="0.3">
      <c r="A1778" s="2">
        <v>40172</v>
      </c>
      <c r="B1778" s="3">
        <v>3424.78</v>
      </c>
    </row>
    <row r="1779" spans="1:2" x14ac:dyDescent="0.3">
      <c r="A1779" s="2">
        <v>40171</v>
      </c>
      <c r="B1779" s="3">
        <v>3438.82</v>
      </c>
    </row>
    <row r="1780" spans="1:2" x14ac:dyDescent="0.3">
      <c r="A1780" s="2">
        <v>40170</v>
      </c>
      <c r="B1780" s="3">
        <v>3336.48</v>
      </c>
    </row>
    <row r="1781" spans="1:2" x14ac:dyDescent="0.3">
      <c r="A1781" s="2">
        <v>40169</v>
      </c>
      <c r="B1781" s="3">
        <v>3305.54</v>
      </c>
    </row>
    <row r="1782" spans="1:2" x14ac:dyDescent="0.3">
      <c r="A1782" s="2">
        <v>40168</v>
      </c>
      <c r="B1782" s="3">
        <v>3396.62</v>
      </c>
    </row>
    <row r="1783" spans="1:2" x14ac:dyDescent="0.3">
      <c r="A1783" s="2">
        <v>40165</v>
      </c>
      <c r="B1783" s="3">
        <v>3391.74</v>
      </c>
    </row>
    <row r="1784" spans="1:2" x14ac:dyDescent="0.3">
      <c r="A1784" s="2">
        <v>40164</v>
      </c>
      <c r="B1784" s="3">
        <v>3480.15</v>
      </c>
    </row>
    <row r="1785" spans="1:2" x14ac:dyDescent="0.3">
      <c r="A1785" s="2">
        <v>40163</v>
      </c>
      <c r="B1785" s="3">
        <v>3560.72</v>
      </c>
    </row>
    <row r="1786" spans="1:2" x14ac:dyDescent="0.3">
      <c r="A1786" s="2">
        <v>40162</v>
      </c>
      <c r="B1786" s="3">
        <v>3583.34</v>
      </c>
    </row>
    <row r="1787" spans="1:2" x14ac:dyDescent="0.3">
      <c r="A1787" s="2">
        <v>40161</v>
      </c>
      <c r="B1787" s="3">
        <v>3612.75</v>
      </c>
    </row>
    <row r="1788" spans="1:2" x14ac:dyDescent="0.3">
      <c r="A1788" s="2">
        <v>40158</v>
      </c>
      <c r="B1788" s="3">
        <v>3575.02</v>
      </c>
    </row>
    <row r="1789" spans="1:2" x14ac:dyDescent="0.3">
      <c r="A1789" s="2">
        <v>40157</v>
      </c>
      <c r="B1789" s="3">
        <v>3577.24</v>
      </c>
    </row>
    <row r="1790" spans="1:2" x14ac:dyDescent="0.3">
      <c r="A1790" s="2">
        <v>40156</v>
      </c>
      <c r="B1790" s="3">
        <v>3554.48</v>
      </c>
    </row>
    <row r="1791" spans="1:2" x14ac:dyDescent="0.3">
      <c r="A1791" s="2">
        <v>40155</v>
      </c>
      <c r="B1791" s="3">
        <v>3624.02</v>
      </c>
    </row>
    <row r="1792" spans="1:2" x14ac:dyDescent="0.3">
      <c r="A1792" s="2">
        <v>40154</v>
      </c>
      <c r="B1792" s="3">
        <v>3668.83</v>
      </c>
    </row>
    <row r="1793" spans="1:2" x14ac:dyDescent="0.3">
      <c r="A1793" s="2">
        <v>40151</v>
      </c>
      <c r="B1793" s="3">
        <v>3643.49</v>
      </c>
    </row>
    <row r="1794" spans="1:2" x14ac:dyDescent="0.3">
      <c r="A1794" s="2">
        <v>40150</v>
      </c>
      <c r="B1794" s="3">
        <v>3590.88</v>
      </c>
    </row>
    <row r="1795" spans="1:2" x14ac:dyDescent="0.3">
      <c r="A1795" s="2">
        <v>40149</v>
      </c>
      <c r="B1795" s="3">
        <v>3597.33</v>
      </c>
    </row>
    <row r="1796" spans="1:2" x14ac:dyDescent="0.3">
      <c r="A1796" s="2">
        <v>40148</v>
      </c>
      <c r="B1796" s="3">
        <v>3560.83</v>
      </c>
    </row>
    <row r="1797" spans="1:2" x14ac:dyDescent="0.3">
      <c r="A1797" s="2">
        <v>40147</v>
      </c>
      <c r="B1797" s="3">
        <v>3511.67</v>
      </c>
    </row>
    <row r="1798" spans="1:2" x14ac:dyDescent="0.3">
      <c r="A1798" s="2">
        <v>40144</v>
      </c>
      <c r="B1798" s="3">
        <v>3382.51</v>
      </c>
    </row>
    <row r="1799" spans="1:2" x14ac:dyDescent="0.3">
      <c r="A1799" s="2">
        <v>40143</v>
      </c>
      <c r="B1799" s="3">
        <v>3485.77</v>
      </c>
    </row>
    <row r="1800" spans="1:2" x14ac:dyDescent="0.3">
      <c r="A1800" s="2">
        <v>40142</v>
      </c>
      <c r="B1800" s="3">
        <v>3629.63</v>
      </c>
    </row>
    <row r="1801" spans="1:2" x14ac:dyDescent="0.3">
      <c r="A1801" s="2">
        <v>40141</v>
      </c>
      <c r="B1801" s="3">
        <v>3548.08</v>
      </c>
    </row>
    <row r="1802" spans="1:2" x14ac:dyDescent="0.3">
      <c r="A1802" s="2">
        <v>40140</v>
      </c>
      <c r="B1802" s="3">
        <v>3665.51</v>
      </c>
    </row>
    <row r="1803" spans="1:2" x14ac:dyDescent="0.3">
      <c r="A1803" s="2">
        <v>40137</v>
      </c>
      <c r="B1803" s="3">
        <v>3631.01</v>
      </c>
    </row>
    <row r="1804" spans="1:2" x14ac:dyDescent="0.3">
      <c r="A1804" s="2">
        <v>40136</v>
      </c>
      <c r="B1804" s="3">
        <v>3642.44</v>
      </c>
    </row>
    <row r="1805" spans="1:2" x14ac:dyDescent="0.3">
      <c r="A1805" s="2">
        <v>40135</v>
      </c>
      <c r="B1805" s="3">
        <v>3630.23</v>
      </c>
    </row>
    <row r="1806" spans="1:2" x14ac:dyDescent="0.3">
      <c r="A1806" s="2">
        <v>40134</v>
      </c>
      <c r="B1806" s="3">
        <v>3628.35</v>
      </c>
    </row>
    <row r="1807" spans="1:2" x14ac:dyDescent="0.3">
      <c r="A1807" s="2">
        <v>40133</v>
      </c>
      <c r="B1807" s="3">
        <v>3625.8</v>
      </c>
    </row>
    <row r="1808" spans="1:2" x14ac:dyDescent="0.3">
      <c r="A1808" s="2">
        <v>40130</v>
      </c>
      <c r="B1808" s="3">
        <v>3518.72</v>
      </c>
    </row>
    <row r="1809" spans="1:2" x14ac:dyDescent="0.3">
      <c r="A1809" s="2">
        <v>40129</v>
      </c>
      <c r="B1809" s="3">
        <v>3499.99</v>
      </c>
    </row>
    <row r="1810" spans="1:2" x14ac:dyDescent="0.3">
      <c r="A1810" s="2">
        <v>40128</v>
      </c>
      <c r="B1810" s="3">
        <v>3495.67</v>
      </c>
    </row>
    <row r="1811" spans="1:2" x14ac:dyDescent="0.3">
      <c r="A1811" s="2">
        <v>40127</v>
      </c>
      <c r="B1811" s="3">
        <v>3503.78</v>
      </c>
    </row>
    <row r="1812" spans="1:2" x14ac:dyDescent="0.3">
      <c r="A1812" s="2">
        <v>40126</v>
      </c>
      <c r="B1812" s="3">
        <v>3495.79</v>
      </c>
    </row>
    <row r="1813" spans="1:2" x14ac:dyDescent="0.3">
      <c r="A1813" s="2">
        <v>40123</v>
      </c>
      <c r="B1813" s="3">
        <v>3483.02</v>
      </c>
    </row>
    <row r="1814" spans="1:2" x14ac:dyDescent="0.3">
      <c r="A1814" s="2">
        <v>40122</v>
      </c>
      <c r="B1814" s="3">
        <v>3464.32</v>
      </c>
    </row>
    <row r="1815" spans="1:2" x14ac:dyDescent="0.3">
      <c r="A1815" s="2">
        <v>40121</v>
      </c>
      <c r="B1815" s="3">
        <v>3453.89</v>
      </c>
    </row>
    <row r="1816" spans="1:2" x14ac:dyDescent="0.3">
      <c r="A1816" s="2">
        <v>40120</v>
      </c>
      <c r="B1816" s="3">
        <v>3435.43</v>
      </c>
    </row>
    <row r="1817" spans="1:2" x14ac:dyDescent="0.3">
      <c r="A1817" s="2">
        <v>40119</v>
      </c>
      <c r="B1817" s="3">
        <v>3392.8</v>
      </c>
    </row>
    <row r="1818" spans="1:2" x14ac:dyDescent="0.3">
      <c r="A1818" s="2">
        <v>40116</v>
      </c>
      <c r="B1818" s="3">
        <v>3280.37</v>
      </c>
    </row>
    <row r="1819" spans="1:2" x14ac:dyDescent="0.3">
      <c r="A1819" s="2">
        <v>40115</v>
      </c>
      <c r="B1819" s="3">
        <v>3247.05</v>
      </c>
    </row>
    <row r="1820" spans="1:2" x14ac:dyDescent="0.3">
      <c r="A1820" s="2">
        <v>40114</v>
      </c>
      <c r="B1820" s="3">
        <v>3329.33</v>
      </c>
    </row>
    <row r="1821" spans="1:2" x14ac:dyDescent="0.3">
      <c r="A1821" s="2">
        <v>40113</v>
      </c>
      <c r="B1821" s="3">
        <v>3314.72</v>
      </c>
    </row>
    <row r="1822" spans="1:2" x14ac:dyDescent="0.3">
      <c r="A1822" s="2">
        <v>40112</v>
      </c>
      <c r="B1822" s="3">
        <v>3414.24</v>
      </c>
    </row>
    <row r="1823" spans="1:2" x14ac:dyDescent="0.3">
      <c r="A1823" s="2">
        <v>40109</v>
      </c>
      <c r="B1823" s="3">
        <v>3413.25</v>
      </c>
    </row>
    <row r="1824" spans="1:2" x14ac:dyDescent="0.3">
      <c r="A1824" s="2">
        <v>40108</v>
      </c>
      <c r="B1824" s="3">
        <v>3347.32</v>
      </c>
    </row>
    <row r="1825" spans="1:2" x14ac:dyDescent="0.3">
      <c r="A1825" s="2">
        <v>40107</v>
      </c>
      <c r="B1825" s="3">
        <v>3369.28</v>
      </c>
    </row>
    <row r="1826" spans="1:2" x14ac:dyDescent="0.3">
      <c r="A1826" s="2">
        <v>40106</v>
      </c>
      <c r="B1826" s="3">
        <v>3377.57</v>
      </c>
    </row>
    <row r="1827" spans="1:2" x14ac:dyDescent="0.3">
      <c r="A1827" s="2">
        <v>40105</v>
      </c>
      <c r="B1827" s="3">
        <v>3329.16</v>
      </c>
    </row>
    <row r="1828" spans="1:2" x14ac:dyDescent="0.3">
      <c r="A1828" s="2">
        <v>40102</v>
      </c>
      <c r="B1828" s="3">
        <v>3241.71</v>
      </c>
    </row>
    <row r="1829" spans="1:2" x14ac:dyDescent="0.3">
      <c r="A1829" s="2">
        <v>40101</v>
      </c>
      <c r="B1829" s="3">
        <v>3239.64</v>
      </c>
    </row>
    <row r="1830" spans="1:2" x14ac:dyDescent="0.3">
      <c r="A1830" s="2">
        <v>40100</v>
      </c>
      <c r="B1830" s="3">
        <v>3227.4</v>
      </c>
    </row>
    <row r="1831" spans="1:2" x14ac:dyDescent="0.3">
      <c r="A1831" s="2">
        <v>40099</v>
      </c>
      <c r="B1831" s="3">
        <v>3198.52</v>
      </c>
    </row>
    <row r="1832" spans="1:2" x14ac:dyDescent="0.3">
      <c r="A1832" s="2">
        <v>40098</v>
      </c>
      <c r="B1832" s="3">
        <v>3151.63</v>
      </c>
    </row>
    <row r="1833" spans="1:2" x14ac:dyDescent="0.3">
      <c r="A1833" s="2">
        <v>40095</v>
      </c>
      <c r="B1833" s="3">
        <v>3163.71</v>
      </c>
    </row>
    <row r="1834" spans="1:2" x14ac:dyDescent="0.3">
      <c r="A1834" s="2">
        <v>40094</v>
      </c>
      <c r="B1834" s="3">
        <v>3062.84</v>
      </c>
    </row>
    <row r="1835" spans="1:2" x14ac:dyDescent="0.3">
      <c r="A1835" s="2">
        <v>40093</v>
      </c>
      <c r="B1835" s="3">
        <v>3004.8</v>
      </c>
    </row>
    <row r="1836" spans="1:2" x14ac:dyDescent="0.3">
      <c r="A1836" s="2">
        <v>40092</v>
      </c>
      <c r="B1836" s="3">
        <v>3004.8</v>
      </c>
    </row>
    <row r="1837" spans="1:2" x14ac:dyDescent="0.3">
      <c r="A1837" s="2">
        <v>40091</v>
      </c>
      <c r="B1837" s="3">
        <v>3004.8</v>
      </c>
    </row>
    <row r="1838" spans="1:2" x14ac:dyDescent="0.3">
      <c r="A1838" s="2">
        <v>40088</v>
      </c>
      <c r="B1838" s="3">
        <v>3004.8</v>
      </c>
    </row>
    <row r="1839" spans="1:2" x14ac:dyDescent="0.3">
      <c r="A1839" s="2">
        <v>40087</v>
      </c>
      <c r="B1839" s="3">
        <v>3004.8</v>
      </c>
    </row>
    <row r="1840" spans="1:2" x14ac:dyDescent="0.3">
      <c r="A1840" s="2">
        <v>40086</v>
      </c>
      <c r="B1840" s="3">
        <v>3004.8</v>
      </c>
    </row>
    <row r="1841" spans="1:2" x14ac:dyDescent="0.3">
      <c r="A1841" s="2">
        <v>40085</v>
      </c>
      <c r="B1841" s="3">
        <v>2972.29</v>
      </c>
    </row>
    <row r="1842" spans="1:2" x14ac:dyDescent="0.3">
      <c r="A1842" s="2">
        <v>40084</v>
      </c>
      <c r="B1842" s="3">
        <v>2972.64</v>
      </c>
    </row>
    <row r="1843" spans="1:2" x14ac:dyDescent="0.3">
      <c r="A1843" s="2">
        <v>40081</v>
      </c>
      <c r="B1843" s="3">
        <v>3058.53</v>
      </c>
    </row>
    <row r="1844" spans="1:2" x14ac:dyDescent="0.3">
      <c r="A1844" s="2">
        <v>40080</v>
      </c>
      <c r="B1844" s="3">
        <v>3080.93</v>
      </c>
    </row>
    <row r="1845" spans="1:2" x14ac:dyDescent="0.3">
      <c r="A1845" s="2">
        <v>40079</v>
      </c>
      <c r="B1845" s="3">
        <v>3060.07</v>
      </c>
    </row>
    <row r="1846" spans="1:2" x14ac:dyDescent="0.3">
      <c r="A1846" s="2">
        <v>40078</v>
      </c>
      <c r="B1846" s="3">
        <v>3131.03</v>
      </c>
    </row>
    <row r="1847" spans="1:2" x14ac:dyDescent="0.3">
      <c r="A1847" s="2">
        <v>40077</v>
      </c>
      <c r="B1847" s="3">
        <v>3208.6</v>
      </c>
    </row>
    <row r="1848" spans="1:2" x14ac:dyDescent="0.3">
      <c r="A1848" s="2">
        <v>40074</v>
      </c>
      <c r="B1848" s="3">
        <v>3199.69</v>
      </c>
    </row>
    <row r="1849" spans="1:2" x14ac:dyDescent="0.3">
      <c r="A1849" s="2">
        <v>40073</v>
      </c>
      <c r="B1849" s="3">
        <v>3320.1</v>
      </c>
    </row>
    <row r="1850" spans="1:2" x14ac:dyDescent="0.3">
      <c r="A1850" s="2">
        <v>40072</v>
      </c>
      <c r="B1850" s="3">
        <v>3258.24</v>
      </c>
    </row>
    <row r="1851" spans="1:2" x14ac:dyDescent="0.3">
      <c r="A1851" s="2">
        <v>40071</v>
      </c>
      <c r="B1851" s="3">
        <v>3302.64</v>
      </c>
    </row>
    <row r="1852" spans="1:2" x14ac:dyDescent="0.3">
      <c r="A1852" s="2">
        <v>40070</v>
      </c>
      <c r="B1852" s="3">
        <v>3293.39</v>
      </c>
    </row>
    <row r="1853" spans="1:2" x14ac:dyDescent="0.3">
      <c r="A1853" s="2">
        <v>40067</v>
      </c>
      <c r="B1853" s="3">
        <v>3238.13</v>
      </c>
    </row>
    <row r="1854" spans="1:2" x14ac:dyDescent="0.3">
      <c r="A1854" s="2">
        <v>40066</v>
      </c>
      <c r="B1854" s="3">
        <v>3162.91</v>
      </c>
    </row>
    <row r="1855" spans="1:2" x14ac:dyDescent="0.3">
      <c r="A1855" s="2">
        <v>40065</v>
      </c>
      <c r="B1855" s="3">
        <v>3194.91</v>
      </c>
    </row>
    <row r="1856" spans="1:2" x14ac:dyDescent="0.3">
      <c r="A1856" s="2">
        <v>40064</v>
      </c>
      <c r="B1856" s="3">
        <v>3170.97</v>
      </c>
    </row>
    <row r="1857" spans="1:2" x14ac:dyDescent="0.3">
      <c r="A1857" s="2">
        <v>40063</v>
      </c>
      <c r="B1857" s="3">
        <v>3104.21</v>
      </c>
    </row>
    <row r="1858" spans="1:2" x14ac:dyDescent="0.3">
      <c r="A1858" s="2">
        <v>40060</v>
      </c>
      <c r="B1858" s="3">
        <v>3077.14</v>
      </c>
    </row>
    <row r="1859" spans="1:2" x14ac:dyDescent="0.3">
      <c r="A1859" s="2">
        <v>40059</v>
      </c>
      <c r="B1859" s="3">
        <v>3051.96</v>
      </c>
    </row>
    <row r="1860" spans="1:2" x14ac:dyDescent="0.3">
      <c r="A1860" s="2">
        <v>40058</v>
      </c>
      <c r="B1860" s="3">
        <v>2890.93</v>
      </c>
    </row>
    <row r="1861" spans="1:2" x14ac:dyDescent="0.3">
      <c r="A1861" s="2">
        <v>40057</v>
      </c>
      <c r="B1861" s="3">
        <v>2843.7</v>
      </c>
    </row>
    <row r="1862" spans="1:2" x14ac:dyDescent="0.3">
      <c r="A1862" s="2">
        <v>40056</v>
      </c>
      <c r="B1862" s="3">
        <v>2830.27</v>
      </c>
    </row>
    <row r="1863" spans="1:2" x14ac:dyDescent="0.3">
      <c r="A1863" s="2">
        <v>40053</v>
      </c>
      <c r="B1863" s="3">
        <v>3046.78</v>
      </c>
    </row>
    <row r="1864" spans="1:2" x14ac:dyDescent="0.3">
      <c r="A1864" s="2">
        <v>40052</v>
      </c>
      <c r="B1864" s="3">
        <v>3156.3</v>
      </c>
    </row>
    <row r="1865" spans="1:2" x14ac:dyDescent="0.3">
      <c r="A1865" s="2">
        <v>40051</v>
      </c>
      <c r="B1865" s="3">
        <v>3172.39</v>
      </c>
    </row>
    <row r="1866" spans="1:2" x14ac:dyDescent="0.3">
      <c r="A1866" s="2">
        <v>40050</v>
      </c>
      <c r="B1866" s="3">
        <v>3109.83</v>
      </c>
    </row>
    <row r="1867" spans="1:2" x14ac:dyDescent="0.3">
      <c r="A1867" s="2">
        <v>40049</v>
      </c>
      <c r="B1867" s="3">
        <v>3229.6</v>
      </c>
    </row>
    <row r="1868" spans="1:2" x14ac:dyDescent="0.3">
      <c r="A1868" s="2">
        <v>40046</v>
      </c>
      <c r="B1868" s="3">
        <v>3203.62</v>
      </c>
    </row>
    <row r="1869" spans="1:2" x14ac:dyDescent="0.3">
      <c r="A1869" s="2">
        <v>40045</v>
      </c>
      <c r="B1869" s="3">
        <v>3144.39</v>
      </c>
    </row>
    <row r="1870" spans="1:2" x14ac:dyDescent="0.3">
      <c r="A1870" s="2">
        <v>40044</v>
      </c>
      <c r="B1870" s="3">
        <v>3014.57</v>
      </c>
    </row>
    <row r="1871" spans="1:2" x14ac:dyDescent="0.3">
      <c r="A1871" s="2">
        <v>40043</v>
      </c>
      <c r="B1871" s="3">
        <v>3171.99</v>
      </c>
    </row>
    <row r="1872" spans="1:2" x14ac:dyDescent="0.3">
      <c r="A1872" s="2">
        <v>40042</v>
      </c>
      <c r="B1872" s="3">
        <v>3140.27</v>
      </c>
    </row>
    <row r="1873" spans="1:2" x14ac:dyDescent="0.3">
      <c r="A1873" s="2">
        <v>40039</v>
      </c>
      <c r="B1873" s="3">
        <v>3344.46</v>
      </c>
    </row>
    <row r="1874" spans="1:2" x14ac:dyDescent="0.3">
      <c r="A1874" s="2">
        <v>40038</v>
      </c>
      <c r="B1874" s="3">
        <v>3440.82</v>
      </c>
    </row>
    <row r="1875" spans="1:2" x14ac:dyDescent="0.3">
      <c r="A1875" s="2">
        <v>40037</v>
      </c>
      <c r="B1875" s="3">
        <v>3397.4</v>
      </c>
    </row>
    <row r="1876" spans="1:2" x14ac:dyDescent="0.3">
      <c r="A1876" s="2">
        <v>40036</v>
      </c>
      <c r="B1876" s="3">
        <v>3556.38</v>
      </c>
    </row>
    <row r="1877" spans="1:2" x14ac:dyDescent="0.3">
      <c r="A1877" s="2">
        <v>40035</v>
      </c>
      <c r="B1877" s="3">
        <v>3544.54</v>
      </c>
    </row>
    <row r="1878" spans="1:2" x14ac:dyDescent="0.3">
      <c r="A1878" s="2">
        <v>40032</v>
      </c>
      <c r="B1878" s="3">
        <v>3555.09</v>
      </c>
    </row>
    <row r="1879" spans="1:2" x14ac:dyDescent="0.3">
      <c r="A1879" s="2">
        <v>40031</v>
      </c>
      <c r="B1879" s="3">
        <v>3663.12</v>
      </c>
    </row>
    <row r="1880" spans="1:2" x14ac:dyDescent="0.3">
      <c r="A1880" s="2">
        <v>40030</v>
      </c>
      <c r="B1880" s="3">
        <v>3740.94</v>
      </c>
    </row>
    <row r="1881" spans="1:2" x14ac:dyDescent="0.3">
      <c r="A1881" s="2">
        <v>40029</v>
      </c>
      <c r="B1881" s="3">
        <v>3786.61</v>
      </c>
    </row>
    <row r="1882" spans="1:2" x14ac:dyDescent="0.3">
      <c r="A1882" s="2">
        <v>40028</v>
      </c>
      <c r="B1882" s="3">
        <v>3787.03</v>
      </c>
    </row>
    <row r="1883" spans="1:2" x14ac:dyDescent="0.3">
      <c r="A1883" s="2">
        <v>40025</v>
      </c>
      <c r="B1883" s="3">
        <v>3734.62</v>
      </c>
    </row>
    <row r="1884" spans="1:2" x14ac:dyDescent="0.3">
      <c r="A1884" s="2">
        <v>40024</v>
      </c>
      <c r="B1884" s="3">
        <v>3634.82</v>
      </c>
    </row>
    <row r="1885" spans="1:2" x14ac:dyDescent="0.3">
      <c r="A1885" s="2">
        <v>40023</v>
      </c>
      <c r="B1885" s="3">
        <v>3558.51</v>
      </c>
    </row>
    <row r="1886" spans="1:2" x14ac:dyDescent="0.3">
      <c r="A1886" s="2">
        <v>40022</v>
      </c>
      <c r="B1886" s="3">
        <v>3755.82</v>
      </c>
    </row>
    <row r="1887" spans="1:2" x14ac:dyDescent="0.3">
      <c r="A1887" s="2">
        <v>40021</v>
      </c>
      <c r="B1887" s="3">
        <v>3743.63</v>
      </c>
    </row>
    <row r="1888" spans="1:2" x14ac:dyDescent="0.3">
      <c r="A1888" s="2">
        <v>40018</v>
      </c>
      <c r="B1888" s="3">
        <v>3667.56</v>
      </c>
    </row>
    <row r="1889" spans="1:2" x14ac:dyDescent="0.3">
      <c r="A1889" s="2">
        <v>40017</v>
      </c>
      <c r="B1889" s="3">
        <v>3651.97</v>
      </c>
    </row>
    <row r="1890" spans="1:2" x14ac:dyDescent="0.3">
      <c r="A1890" s="2">
        <v>40016</v>
      </c>
      <c r="B1890" s="3">
        <v>3606.92</v>
      </c>
    </row>
    <row r="1891" spans="1:2" x14ac:dyDescent="0.3">
      <c r="A1891" s="2">
        <v>40015</v>
      </c>
      <c r="B1891" s="3">
        <v>3539.83</v>
      </c>
    </row>
    <row r="1892" spans="1:2" x14ac:dyDescent="0.3">
      <c r="A1892" s="2">
        <v>40014</v>
      </c>
      <c r="B1892" s="3">
        <v>3591.12</v>
      </c>
    </row>
    <row r="1893" spans="1:2" x14ac:dyDescent="0.3">
      <c r="A1893" s="2">
        <v>40011</v>
      </c>
      <c r="B1893" s="3">
        <v>3519.81</v>
      </c>
    </row>
    <row r="1894" spans="1:2" x14ac:dyDescent="0.3">
      <c r="A1894" s="2">
        <v>40010</v>
      </c>
      <c r="B1894" s="3">
        <v>3501.24</v>
      </c>
    </row>
    <row r="1895" spans="1:2" x14ac:dyDescent="0.3">
      <c r="A1895" s="2">
        <v>40009</v>
      </c>
      <c r="B1895" s="3">
        <v>3493.3</v>
      </c>
    </row>
    <row r="1896" spans="1:2" x14ac:dyDescent="0.3">
      <c r="A1896" s="2">
        <v>40008</v>
      </c>
      <c r="B1896" s="3">
        <v>3454.75</v>
      </c>
    </row>
    <row r="1897" spans="1:2" x14ac:dyDescent="0.3">
      <c r="A1897" s="2">
        <v>40007</v>
      </c>
      <c r="B1897" s="3">
        <v>3361.01</v>
      </c>
    </row>
    <row r="1898" spans="1:2" x14ac:dyDescent="0.3">
      <c r="A1898" s="2">
        <v>40004</v>
      </c>
      <c r="B1898" s="3">
        <v>3398.31</v>
      </c>
    </row>
    <row r="1899" spans="1:2" x14ac:dyDescent="0.3">
      <c r="A1899" s="2">
        <v>40003</v>
      </c>
      <c r="B1899" s="3">
        <v>3396.3</v>
      </c>
    </row>
    <row r="1900" spans="1:2" x14ac:dyDescent="0.3">
      <c r="A1900" s="2">
        <v>40002</v>
      </c>
      <c r="B1900" s="3">
        <v>3352.27</v>
      </c>
    </row>
    <row r="1901" spans="1:2" x14ac:dyDescent="0.3">
      <c r="A1901" s="2">
        <v>40001</v>
      </c>
      <c r="B1901" s="3">
        <v>3340.49</v>
      </c>
    </row>
    <row r="1902" spans="1:2" x14ac:dyDescent="0.3">
      <c r="A1902" s="2">
        <v>40000</v>
      </c>
      <c r="B1902" s="3">
        <v>3374.75</v>
      </c>
    </row>
    <row r="1903" spans="1:2" x14ac:dyDescent="0.3">
      <c r="A1903" s="2">
        <v>39997</v>
      </c>
      <c r="B1903" s="3">
        <v>3327.14</v>
      </c>
    </row>
    <row r="1904" spans="1:2" x14ac:dyDescent="0.3">
      <c r="A1904" s="2">
        <v>39996</v>
      </c>
      <c r="B1904" s="3">
        <v>3282.36</v>
      </c>
    </row>
    <row r="1905" spans="1:2" x14ac:dyDescent="0.3">
      <c r="A1905" s="2">
        <v>39995</v>
      </c>
      <c r="B1905" s="3">
        <v>3237.9</v>
      </c>
    </row>
    <row r="1906" spans="1:2" x14ac:dyDescent="0.3">
      <c r="A1906" s="2">
        <v>39994</v>
      </c>
      <c r="B1906" s="3">
        <v>3166.47</v>
      </c>
    </row>
    <row r="1907" spans="1:2" x14ac:dyDescent="0.3">
      <c r="A1907" s="2">
        <v>39993</v>
      </c>
      <c r="B1907" s="3">
        <v>3179.97</v>
      </c>
    </row>
    <row r="1908" spans="1:2" x14ac:dyDescent="0.3">
      <c r="A1908" s="2">
        <v>39990</v>
      </c>
      <c r="B1908" s="3">
        <v>3128.42</v>
      </c>
    </row>
    <row r="1909" spans="1:2" x14ac:dyDescent="0.3">
      <c r="A1909" s="2">
        <v>39989</v>
      </c>
      <c r="B1909" s="3">
        <v>3117.92</v>
      </c>
    </row>
    <row r="1910" spans="1:2" x14ac:dyDescent="0.3">
      <c r="A1910" s="2">
        <v>39988</v>
      </c>
      <c r="B1910" s="3">
        <v>3120.73</v>
      </c>
    </row>
    <row r="1911" spans="1:2" x14ac:dyDescent="0.3">
      <c r="A1911" s="2">
        <v>39987</v>
      </c>
      <c r="B1911" s="3">
        <v>3083.9</v>
      </c>
    </row>
    <row r="1912" spans="1:2" x14ac:dyDescent="0.3">
      <c r="A1912" s="2">
        <v>39986</v>
      </c>
      <c r="B1912" s="3">
        <v>3082.56</v>
      </c>
    </row>
    <row r="1913" spans="1:2" x14ac:dyDescent="0.3">
      <c r="A1913" s="2">
        <v>39983</v>
      </c>
      <c r="B1913" s="3">
        <v>3080</v>
      </c>
    </row>
    <row r="1914" spans="1:2" x14ac:dyDescent="0.3">
      <c r="A1914" s="2">
        <v>39982</v>
      </c>
      <c r="B1914" s="3">
        <v>3057.43</v>
      </c>
    </row>
    <row r="1915" spans="1:2" x14ac:dyDescent="0.3">
      <c r="A1915" s="2">
        <v>39981</v>
      </c>
      <c r="B1915" s="3">
        <v>3010.59</v>
      </c>
    </row>
    <row r="1916" spans="1:2" x14ac:dyDescent="0.3">
      <c r="A1916" s="2">
        <v>39980</v>
      </c>
      <c r="B1916" s="3">
        <v>2961.22</v>
      </c>
    </row>
    <row r="1917" spans="1:2" x14ac:dyDescent="0.3">
      <c r="A1917" s="2">
        <v>39979</v>
      </c>
      <c r="B1917" s="3">
        <v>2966.19</v>
      </c>
    </row>
    <row r="1918" spans="1:2" x14ac:dyDescent="0.3">
      <c r="A1918" s="2">
        <v>39976</v>
      </c>
      <c r="B1918" s="3">
        <v>2906.29</v>
      </c>
    </row>
    <row r="1919" spans="1:2" x14ac:dyDescent="0.3">
      <c r="A1919" s="2">
        <v>39975</v>
      </c>
      <c r="B1919" s="3">
        <v>2961.63</v>
      </c>
    </row>
    <row r="1920" spans="1:2" x14ac:dyDescent="0.3">
      <c r="A1920" s="2">
        <v>39974</v>
      </c>
      <c r="B1920" s="3">
        <v>2989.59</v>
      </c>
    </row>
    <row r="1921" spans="1:2" x14ac:dyDescent="0.3">
      <c r="A1921" s="2">
        <v>39973</v>
      </c>
      <c r="B1921" s="3">
        <v>2960.56</v>
      </c>
    </row>
    <row r="1922" spans="1:2" x14ac:dyDescent="0.3">
      <c r="A1922" s="2">
        <v>39972</v>
      </c>
      <c r="B1922" s="3">
        <v>2948.48</v>
      </c>
    </row>
    <row r="1923" spans="1:2" x14ac:dyDescent="0.3">
      <c r="A1923" s="2">
        <v>39969</v>
      </c>
      <c r="B1923" s="3">
        <v>2939.31</v>
      </c>
    </row>
    <row r="1924" spans="1:2" x14ac:dyDescent="0.3">
      <c r="A1924" s="2">
        <v>39968</v>
      </c>
      <c r="B1924" s="3">
        <v>2953.75</v>
      </c>
    </row>
    <row r="1925" spans="1:2" x14ac:dyDescent="0.3">
      <c r="A1925" s="2">
        <v>39967</v>
      </c>
      <c r="B1925" s="3">
        <v>2939.39</v>
      </c>
    </row>
    <row r="1926" spans="1:2" x14ac:dyDescent="0.3">
      <c r="A1926" s="2">
        <v>39966</v>
      </c>
      <c r="B1926" s="3">
        <v>2865.1</v>
      </c>
    </row>
    <row r="1927" spans="1:2" x14ac:dyDescent="0.3">
      <c r="A1927" s="2">
        <v>39965</v>
      </c>
      <c r="B1927" s="3">
        <v>2858.34</v>
      </c>
    </row>
    <row r="1928" spans="1:2" x14ac:dyDescent="0.3">
      <c r="A1928" s="2">
        <v>39962</v>
      </c>
      <c r="B1928" s="3">
        <v>2759.71</v>
      </c>
    </row>
    <row r="1929" spans="1:2" x14ac:dyDescent="0.3">
      <c r="A1929" s="2">
        <v>39961</v>
      </c>
      <c r="B1929" s="3">
        <v>2759.71</v>
      </c>
    </row>
    <row r="1930" spans="1:2" x14ac:dyDescent="0.3">
      <c r="A1930" s="2">
        <v>39960</v>
      </c>
      <c r="B1930" s="3">
        <v>2759.71</v>
      </c>
    </row>
    <row r="1931" spans="1:2" x14ac:dyDescent="0.3">
      <c r="A1931" s="2">
        <v>39959</v>
      </c>
      <c r="B1931" s="3">
        <v>2719.76</v>
      </c>
    </row>
    <row r="1932" spans="1:2" x14ac:dyDescent="0.3">
      <c r="A1932" s="2">
        <v>39958</v>
      </c>
      <c r="B1932" s="3">
        <v>2752.72</v>
      </c>
    </row>
    <row r="1933" spans="1:2" x14ac:dyDescent="0.3">
      <c r="A1933" s="2">
        <v>39955</v>
      </c>
      <c r="B1933" s="3">
        <v>2740.68</v>
      </c>
    </row>
    <row r="1934" spans="1:2" x14ac:dyDescent="0.3">
      <c r="A1934" s="2">
        <v>39954</v>
      </c>
      <c r="B1934" s="3">
        <v>2750.01</v>
      </c>
    </row>
    <row r="1935" spans="1:2" x14ac:dyDescent="0.3">
      <c r="A1935" s="2">
        <v>39953</v>
      </c>
      <c r="B1935" s="3">
        <v>2812.86</v>
      </c>
    </row>
    <row r="1936" spans="1:2" x14ac:dyDescent="0.3">
      <c r="A1936" s="2">
        <v>39952</v>
      </c>
      <c r="B1936" s="3">
        <v>2840.08</v>
      </c>
    </row>
    <row r="1937" spans="1:2" x14ac:dyDescent="0.3">
      <c r="A1937" s="2">
        <v>39951</v>
      </c>
      <c r="B1937" s="3">
        <v>2810.57</v>
      </c>
    </row>
    <row r="1938" spans="1:2" x14ac:dyDescent="0.3">
      <c r="A1938" s="2">
        <v>39948</v>
      </c>
      <c r="B1938" s="3">
        <v>2796.12</v>
      </c>
    </row>
    <row r="1939" spans="1:2" x14ac:dyDescent="0.3">
      <c r="A1939" s="2">
        <v>39947</v>
      </c>
      <c r="B1939" s="3">
        <v>2792.6</v>
      </c>
    </row>
    <row r="1940" spans="1:2" x14ac:dyDescent="0.3">
      <c r="A1940" s="2">
        <v>39946</v>
      </c>
      <c r="B1940" s="3">
        <v>2814</v>
      </c>
    </row>
    <row r="1941" spans="1:2" x14ac:dyDescent="0.3">
      <c r="A1941" s="2">
        <v>39945</v>
      </c>
      <c r="B1941" s="3">
        <v>2788.56</v>
      </c>
    </row>
    <row r="1942" spans="1:2" x14ac:dyDescent="0.3">
      <c r="A1942" s="2">
        <v>39944</v>
      </c>
      <c r="B1942" s="3">
        <v>2725.32</v>
      </c>
    </row>
    <row r="1943" spans="1:2" x14ac:dyDescent="0.3">
      <c r="A1943" s="2">
        <v>39941</v>
      </c>
      <c r="B1943" s="3">
        <v>2789.22</v>
      </c>
    </row>
    <row r="1944" spans="1:2" x14ac:dyDescent="0.3">
      <c r="A1944" s="2">
        <v>39940</v>
      </c>
      <c r="B1944" s="3">
        <v>2767.08</v>
      </c>
    </row>
    <row r="1945" spans="1:2" x14ac:dyDescent="0.3">
      <c r="A1945" s="2">
        <v>39939</v>
      </c>
      <c r="B1945" s="3">
        <v>2764.98</v>
      </c>
    </row>
    <row r="1946" spans="1:2" x14ac:dyDescent="0.3">
      <c r="A1946" s="2">
        <v>39938</v>
      </c>
      <c r="B1946" s="3">
        <v>2727.01</v>
      </c>
    </row>
    <row r="1947" spans="1:2" x14ac:dyDescent="0.3">
      <c r="A1947" s="2">
        <v>39937</v>
      </c>
      <c r="B1947" s="3">
        <v>2714.3</v>
      </c>
    </row>
    <row r="1948" spans="1:2" x14ac:dyDescent="0.3">
      <c r="A1948" s="2">
        <v>39934</v>
      </c>
      <c r="B1948" s="3">
        <v>2622.93</v>
      </c>
    </row>
    <row r="1949" spans="1:2" x14ac:dyDescent="0.3">
      <c r="A1949" s="2">
        <v>39933</v>
      </c>
      <c r="B1949" s="3">
        <v>2622.93</v>
      </c>
    </row>
    <row r="1950" spans="1:2" x14ac:dyDescent="0.3">
      <c r="A1950" s="2">
        <v>39932</v>
      </c>
      <c r="B1950" s="3">
        <v>2605.37</v>
      </c>
    </row>
    <row r="1951" spans="1:2" x14ac:dyDescent="0.3">
      <c r="A1951" s="2">
        <v>39931</v>
      </c>
      <c r="B1951" s="3">
        <v>2518.5300000000002</v>
      </c>
    </row>
    <row r="1952" spans="1:2" x14ac:dyDescent="0.3">
      <c r="A1952" s="2">
        <v>39930</v>
      </c>
      <c r="B1952" s="3">
        <v>2513.29</v>
      </c>
    </row>
    <row r="1953" spans="1:2" x14ac:dyDescent="0.3">
      <c r="A1953" s="2">
        <v>39927</v>
      </c>
      <c r="B1953" s="3">
        <v>2572.89</v>
      </c>
    </row>
    <row r="1954" spans="1:2" x14ac:dyDescent="0.3">
      <c r="A1954" s="2">
        <v>39926</v>
      </c>
      <c r="B1954" s="3">
        <v>2593.56</v>
      </c>
    </row>
    <row r="1955" spans="1:2" x14ac:dyDescent="0.3">
      <c r="A1955" s="2">
        <v>39925</v>
      </c>
      <c r="B1955" s="3">
        <v>2576.2800000000002</v>
      </c>
    </row>
    <row r="1956" spans="1:2" x14ac:dyDescent="0.3">
      <c r="A1956" s="2">
        <v>39924</v>
      </c>
      <c r="B1956" s="3">
        <v>2675.44</v>
      </c>
    </row>
    <row r="1957" spans="1:2" x14ac:dyDescent="0.3">
      <c r="A1957" s="2">
        <v>39923</v>
      </c>
      <c r="B1957" s="3">
        <v>2707.67</v>
      </c>
    </row>
    <row r="1958" spans="1:2" x14ac:dyDescent="0.3">
      <c r="A1958" s="2">
        <v>39920</v>
      </c>
      <c r="B1958" s="3">
        <v>2650.69</v>
      </c>
    </row>
    <row r="1959" spans="1:2" x14ac:dyDescent="0.3">
      <c r="A1959" s="2">
        <v>39919</v>
      </c>
      <c r="B1959" s="3">
        <v>2687.11</v>
      </c>
    </row>
    <row r="1960" spans="1:2" x14ac:dyDescent="0.3">
      <c r="A1960" s="2">
        <v>39918</v>
      </c>
      <c r="B1960" s="3">
        <v>2686.99</v>
      </c>
    </row>
    <row r="1961" spans="1:2" x14ac:dyDescent="0.3">
      <c r="A1961" s="2">
        <v>39917</v>
      </c>
      <c r="B1961" s="3">
        <v>2676.87</v>
      </c>
    </row>
    <row r="1962" spans="1:2" x14ac:dyDescent="0.3">
      <c r="A1962" s="2">
        <v>39916</v>
      </c>
      <c r="B1962" s="3">
        <v>2656.52</v>
      </c>
    </row>
    <row r="1963" spans="1:2" x14ac:dyDescent="0.3">
      <c r="A1963" s="2">
        <v>39913</v>
      </c>
      <c r="B1963" s="3">
        <v>2595.5300000000002</v>
      </c>
    </row>
    <row r="1964" spans="1:2" x14ac:dyDescent="0.3">
      <c r="A1964" s="2">
        <v>39912</v>
      </c>
      <c r="B1964" s="3">
        <v>2517.67</v>
      </c>
    </row>
    <row r="1965" spans="1:2" x14ac:dyDescent="0.3">
      <c r="A1965" s="2">
        <v>39911</v>
      </c>
      <c r="B1965" s="3">
        <v>2479.35</v>
      </c>
    </row>
    <row r="1966" spans="1:2" x14ac:dyDescent="0.3">
      <c r="A1966" s="2">
        <v>39910</v>
      </c>
      <c r="B1966" s="3">
        <v>2576.9499999999998</v>
      </c>
    </row>
    <row r="1967" spans="1:2" x14ac:dyDescent="0.3">
      <c r="A1967" s="2">
        <v>39909</v>
      </c>
      <c r="B1967" s="3">
        <v>2570.5</v>
      </c>
    </row>
    <row r="1968" spans="1:2" x14ac:dyDescent="0.3">
      <c r="A1968" s="2">
        <v>39906</v>
      </c>
      <c r="B1968" s="3">
        <v>2570.5</v>
      </c>
    </row>
    <row r="1969" spans="1:2" x14ac:dyDescent="0.3">
      <c r="A1969" s="2">
        <v>39905</v>
      </c>
      <c r="B1969" s="3">
        <v>2576.4</v>
      </c>
    </row>
    <row r="1970" spans="1:2" x14ac:dyDescent="0.3">
      <c r="A1970" s="2">
        <v>39904</v>
      </c>
      <c r="B1970" s="3">
        <v>2548.2199999999998</v>
      </c>
    </row>
    <row r="1971" spans="1:2" x14ac:dyDescent="0.3">
      <c r="A1971" s="2">
        <v>39903</v>
      </c>
      <c r="B1971" s="3">
        <v>2507.79</v>
      </c>
    </row>
    <row r="1972" spans="1:2" x14ac:dyDescent="0.3">
      <c r="A1972" s="2">
        <v>39902</v>
      </c>
      <c r="B1972" s="3">
        <v>2484.4899999999998</v>
      </c>
    </row>
    <row r="1973" spans="1:2" x14ac:dyDescent="0.3">
      <c r="A1973" s="2">
        <v>39899</v>
      </c>
      <c r="B1973" s="3">
        <v>2498.9299999999998</v>
      </c>
    </row>
    <row r="1974" spans="1:2" x14ac:dyDescent="0.3">
      <c r="A1974" s="2">
        <v>39898</v>
      </c>
      <c r="B1974" s="3">
        <v>2479.79</v>
      </c>
    </row>
    <row r="1975" spans="1:2" x14ac:dyDescent="0.3">
      <c r="A1975" s="2">
        <v>39897</v>
      </c>
      <c r="B1975" s="3">
        <v>2401.33</v>
      </c>
    </row>
    <row r="1976" spans="1:2" x14ac:dyDescent="0.3">
      <c r="A1976" s="2">
        <v>39896</v>
      </c>
      <c r="B1976" s="3">
        <v>2451.7800000000002</v>
      </c>
    </row>
    <row r="1977" spans="1:2" x14ac:dyDescent="0.3">
      <c r="A1977" s="2">
        <v>39895</v>
      </c>
      <c r="B1977" s="3">
        <v>2439.4</v>
      </c>
    </row>
    <row r="1978" spans="1:2" x14ac:dyDescent="0.3">
      <c r="A1978" s="2">
        <v>39892</v>
      </c>
      <c r="B1978" s="3">
        <v>2379.84</v>
      </c>
    </row>
    <row r="1979" spans="1:2" x14ac:dyDescent="0.3">
      <c r="A1979" s="2">
        <v>39891</v>
      </c>
      <c r="B1979" s="3">
        <v>2382.56</v>
      </c>
    </row>
    <row r="1980" spans="1:2" x14ac:dyDescent="0.3">
      <c r="A1980" s="2">
        <v>39890</v>
      </c>
      <c r="B1980" s="3">
        <v>2332.65</v>
      </c>
    </row>
    <row r="1981" spans="1:2" x14ac:dyDescent="0.3">
      <c r="A1981" s="2">
        <v>39889</v>
      </c>
      <c r="B1981" s="3">
        <v>2322.4</v>
      </c>
    </row>
    <row r="1982" spans="1:2" x14ac:dyDescent="0.3">
      <c r="A1982" s="2">
        <v>39888</v>
      </c>
      <c r="B1982" s="3">
        <v>2241.61</v>
      </c>
    </row>
    <row r="1983" spans="1:2" x14ac:dyDescent="0.3">
      <c r="A1983" s="2">
        <v>39885</v>
      </c>
      <c r="B1983" s="3">
        <v>2205.42</v>
      </c>
    </row>
    <row r="1984" spans="1:2" x14ac:dyDescent="0.3">
      <c r="A1984" s="2">
        <v>39884</v>
      </c>
      <c r="B1984" s="3">
        <v>2215.6999999999998</v>
      </c>
    </row>
    <row r="1985" spans="1:2" x14ac:dyDescent="0.3">
      <c r="A1985" s="2">
        <v>39883</v>
      </c>
      <c r="B1985" s="3">
        <v>2220.38</v>
      </c>
    </row>
    <row r="1986" spans="1:2" x14ac:dyDescent="0.3">
      <c r="A1986" s="2">
        <v>39882</v>
      </c>
      <c r="B1986" s="3">
        <v>2240.7800000000002</v>
      </c>
    </row>
    <row r="1987" spans="1:2" x14ac:dyDescent="0.3">
      <c r="A1987" s="2">
        <v>39881</v>
      </c>
      <c r="B1987" s="3">
        <v>2202.5300000000002</v>
      </c>
    </row>
    <row r="1988" spans="1:2" x14ac:dyDescent="0.3">
      <c r="A1988" s="2">
        <v>39878</v>
      </c>
      <c r="B1988" s="3">
        <v>2286.58</v>
      </c>
    </row>
    <row r="1989" spans="1:2" x14ac:dyDescent="0.3">
      <c r="A1989" s="2">
        <v>39877</v>
      </c>
      <c r="B1989" s="3">
        <v>2304.92</v>
      </c>
    </row>
    <row r="1990" spans="1:2" x14ac:dyDescent="0.3">
      <c r="A1990" s="2">
        <v>39876</v>
      </c>
      <c r="B1990" s="3">
        <v>2285.15</v>
      </c>
    </row>
    <row r="1991" spans="1:2" x14ac:dyDescent="0.3">
      <c r="A1991" s="2">
        <v>39875</v>
      </c>
      <c r="B1991" s="3">
        <v>2142.15</v>
      </c>
    </row>
    <row r="1992" spans="1:2" x14ac:dyDescent="0.3">
      <c r="A1992" s="2">
        <v>39874</v>
      </c>
      <c r="B1992" s="3">
        <v>2164.67</v>
      </c>
    </row>
    <row r="1993" spans="1:2" x14ac:dyDescent="0.3">
      <c r="A1993" s="2">
        <v>39871</v>
      </c>
      <c r="B1993" s="3">
        <v>2140.4899999999998</v>
      </c>
    </row>
    <row r="1994" spans="1:2" x14ac:dyDescent="0.3">
      <c r="A1994" s="2">
        <v>39870</v>
      </c>
      <c r="B1994" s="3">
        <v>2190.19</v>
      </c>
    </row>
    <row r="1995" spans="1:2" x14ac:dyDescent="0.3">
      <c r="A1995" s="2">
        <v>39869</v>
      </c>
      <c r="B1995" s="3">
        <v>2304.25</v>
      </c>
    </row>
    <row r="1996" spans="1:2" x14ac:dyDescent="0.3">
      <c r="A1996" s="2">
        <v>39868</v>
      </c>
      <c r="B1996" s="3">
        <v>2301.85</v>
      </c>
    </row>
    <row r="1997" spans="1:2" x14ac:dyDescent="0.3">
      <c r="A1997" s="2">
        <v>39867</v>
      </c>
      <c r="B1997" s="3">
        <v>2410.48</v>
      </c>
    </row>
    <row r="1998" spans="1:2" x14ac:dyDescent="0.3">
      <c r="A1998" s="2">
        <v>39864</v>
      </c>
      <c r="B1998" s="3">
        <v>2344.3200000000002</v>
      </c>
    </row>
    <row r="1999" spans="1:2" x14ac:dyDescent="0.3">
      <c r="A1999" s="2">
        <v>39863</v>
      </c>
      <c r="B1999" s="3">
        <v>2298.41</v>
      </c>
    </row>
    <row r="2000" spans="1:2" x14ac:dyDescent="0.3">
      <c r="A2000" s="2">
        <v>39862</v>
      </c>
      <c r="B2000" s="3">
        <v>2275.84</v>
      </c>
    </row>
    <row r="2001" spans="1:2" x14ac:dyDescent="0.3">
      <c r="A2001" s="2">
        <v>39861</v>
      </c>
      <c r="B2001" s="3">
        <v>2385.29</v>
      </c>
    </row>
    <row r="2002" spans="1:2" x14ac:dyDescent="0.3">
      <c r="A2002" s="2">
        <v>39860</v>
      </c>
      <c r="B2002" s="3">
        <v>2462.25</v>
      </c>
    </row>
    <row r="2003" spans="1:2" x14ac:dyDescent="0.3">
      <c r="A2003" s="2">
        <v>39857</v>
      </c>
      <c r="B2003" s="3">
        <v>2399.06</v>
      </c>
    </row>
    <row r="2004" spans="1:2" x14ac:dyDescent="0.3">
      <c r="A2004" s="2">
        <v>39856</v>
      </c>
      <c r="B2004" s="3">
        <v>2318.34</v>
      </c>
    </row>
    <row r="2005" spans="1:2" x14ac:dyDescent="0.3">
      <c r="A2005" s="2">
        <v>39855</v>
      </c>
      <c r="B2005" s="3">
        <v>2331.14</v>
      </c>
    </row>
    <row r="2006" spans="1:2" x14ac:dyDescent="0.3">
      <c r="A2006" s="2">
        <v>39854</v>
      </c>
      <c r="B2006" s="3">
        <v>2326.75</v>
      </c>
    </row>
    <row r="2007" spans="1:2" x14ac:dyDescent="0.3">
      <c r="A2007" s="2">
        <v>39853</v>
      </c>
      <c r="B2007" s="3">
        <v>2296.67</v>
      </c>
    </row>
    <row r="2008" spans="1:2" x14ac:dyDescent="0.3">
      <c r="A2008" s="2">
        <v>39850</v>
      </c>
      <c r="B2008" s="3">
        <v>2237.2800000000002</v>
      </c>
    </row>
    <row r="2009" spans="1:2" x14ac:dyDescent="0.3">
      <c r="A2009" s="2">
        <v>39849</v>
      </c>
      <c r="B2009" s="3">
        <v>2150.9699999999998</v>
      </c>
    </row>
    <row r="2010" spans="1:2" x14ac:dyDescent="0.3">
      <c r="A2010" s="2">
        <v>39848</v>
      </c>
      <c r="B2010" s="3">
        <v>2166.41</v>
      </c>
    </row>
    <row r="2011" spans="1:2" x14ac:dyDescent="0.3">
      <c r="A2011" s="2">
        <v>39847</v>
      </c>
      <c r="B2011" s="3">
        <v>2108.91</v>
      </c>
    </row>
    <row r="2012" spans="1:2" x14ac:dyDescent="0.3">
      <c r="A2012" s="2">
        <v>39846</v>
      </c>
      <c r="B2012" s="3">
        <v>2057.06</v>
      </c>
    </row>
    <row r="2013" spans="1:2" x14ac:dyDescent="0.3">
      <c r="A2013" s="2">
        <v>39843</v>
      </c>
      <c r="B2013" s="3">
        <v>2032.68</v>
      </c>
    </row>
    <row r="2014" spans="1:2" x14ac:dyDescent="0.3">
      <c r="A2014" s="2">
        <v>39842</v>
      </c>
      <c r="B2014" s="3">
        <v>2032.68</v>
      </c>
    </row>
    <row r="2015" spans="1:2" x14ac:dyDescent="0.3">
      <c r="A2015" s="2">
        <v>39841</v>
      </c>
      <c r="B2015" s="3">
        <v>2032.68</v>
      </c>
    </row>
    <row r="2016" spans="1:2" x14ac:dyDescent="0.3">
      <c r="A2016" s="2">
        <v>39840</v>
      </c>
      <c r="B2016" s="3">
        <v>2032.68</v>
      </c>
    </row>
    <row r="2017" spans="1:2" x14ac:dyDescent="0.3">
      <c r="A2017" s="2">
        <v>39839</v>
      </c>
      <c r="B2017" s="3">
        <v>2032.68</v>
      </c>
    </row>
    <row r="2018" spans="1:2" x14ac:dyDescent="0.3">
      <c r="A2018" s="2">
        <v>39836</v>
      </c>
      <c r="B2018" s="3">
        <v>2032.68</v>
      </c>
    </row>
    <row r="2019" spans="1:2" x14ac:dyDescent="0.3">
      <c r="A2019" s="2">
        <v>39835</v>
      </c>
      <c r="B2019" s="3">
        <v>2044.55</v>
      </c>
    </row>
    <row r="2020" spans="1:2" x14ac:dyDescent="0.3">
      <c r="A2020" s="2">
        <v>39834</v>
      </c>
      <c r="B2020" s="3">
        <v>2021.71</v>
      </c>
    </row>
    <row r="2021" spans="1:2" x14ac:dyDescent="0.3">
      <c r="A2021" s="2">
        <v>39833</v>
      </c>
      <c r="B2021" s="3">
        <v>2025.19</v>
      </c>
    </row>
    <row r="2022" spans="1:2" x14ac:dyDescent="0.3">
      <c r="A2022" s="2">
        <v>39832</v>
      </c>
      <c r="B2022" s="3">
        <v>2012.46</v>
      </c>
    </row>
    <row r="2023" spans="1:2" x14ac:dyDescent="0.3">
      <c r="A2023" s="2">
        <v>39829</v>
      </c>
      <c r="B2023" s="3">
        <v>1990.21</v>
      </c>
    </row>
    <row r="2024" spans="1:2" x14ac:dyDescent="0.3">
      <c r="A2024" s="2">
        <v>39828</v>
      </c>
      <c r="B2024" s="3">
        <v>1954.87</v>
      </c>
    </row>
    <row r="2025" spans="1:2" x14ac:dyDescent="0.3">
      <c r="A2025" s="2">
        <v>39827</v>
      </c>
      <c r="B2025" s="3">
        <v>1955.24</v>
      </c>
    </row>
    <row r="2026" spans="1:2" x14ac:dyDescent="0.3">
      <c r="A2026" s="2">
        <v>39826</v>
      </c>
      <c r="B2026" s="3">
        <v>1876.19</v>
      </c>
    </row>
    <row r="2027" spans="1:2" x14ac:dyDescent="0.3">
      <c r="A2027" s="2">
        <v>39825</v>
      </c>
      <c r="B2027" s="3">
        <v>1920.69</v>
      </c>
    </row>
    <row r="2028" spans="1:2" x14ac:dyDescent="0.3">
      <c r="A2028" s="2">
        <v>39822</v>
      </c>
      <c r="B2028" s="3">
        <v>1918.36</v>
      </c>
    </row>
    <row r="2029" spans="1:2" x14ac:dyDescent="0.3">
      <c r="A2029" s="2">
        <v>39821</v>
      </c>
      <c r="B2029" s="3">
        <v>1887.99</v>
      </c>
    </row>
    <row r="2030" spans="1:2" x14ac:dyDescent="0.3">
      <c r="A2030" s="2">
        <v>39820</v>
      </c>
      <c r="B2030" s="3">
        <v>1931.18</v>
      </c>
    </row>
    <row r="2031" spans="1:2" x14ac:dyDescent="0.3">
      <c r="A2031" s="2">
        <v>39819</v>
      </c>
      <c r="B2031" s="3">
        <v>1942.8</v>
      </c>
    </row>
    <row r="2032" spans="1:2" x14ac:dyDescent="0.3">
      <c r="A2032" s="2">
        <v>39818</v>
      </c>
      <c r="B2032" s="3">
        <v>1882.96</v>
      </c>
    </row>
    <row r="2033" spans="1:2" x14ac:dyDescent="0.3">
      <c r="A2033" s="2">
        <v>39813</v>
      </c>
      <c r="B2033" s="3">
        <v>1817.72</v>
      </c>
    </row>
    <row r="2034" spans="1:2" x14ac:dyDescent="0.3">
      <c r="A2034" s="2">
        <v>39812</v>
      </c>
      <c r="B2034" s="3">
        <v>1833.44</v>
      </c>
    </row>
    <row r="2035" spans="1:2" x14ac:dyDescent="0.3">
      <c r="A2035" s="2">
        <v>39811</v>
      </c>
      <c r="B2035" s="3">
        <v>1854.76</v>
      </c>
    </row>
    <row r="2036" spans="1:2" x14ac:dyDescent="0.3">
      <c r="A2036" s="2">
        <v>39808</v>
      </c>
      <c r="B2036" s="3">
        <v>1862.1</v>
      </c>
    </row>
    <row r="2037" spans="1:2" x14ac:dyDescent="0.3">
      <c r="A2037" s="2">
        <v>39807</v>
      </c>
      <c r="B2037" s="3">
        <v>1870.77</v>
      </c>
    </row>
    <row r="2038" spans="1:2" x14ac:dyDescent="0.3">
      <c r="A2038" s="2">
        <v>39806</v>
      </c>
      <c r="B2038" s="3">
        <v>1887.07</v>
      </c>
    </row>
    <row r="2039" spans="1:2" x14ac:dyDescent="0.3">
      <c r="A2039" s="2">
        <v>39805</v>
      </c>
      <c r="B2039" s="3">
        <v>1918.95</v>
      </c>
    </row>
    <row r="2040" spans="1:2" x14ac:dyDescent="0.3">
      <c r="A2040" s="2">
        <v>39804</v>
      </c>
      <c r="B2040" s="3">
        <v>2017.55</v>
      </c>
    </row>
    <row r="2041" spans="1:2" x14ac:dyDescent="0.3">
      <c r="A2041" s="2">
        <v>39801</v>
      </c>
      <c r="B2041" s="3">
        <v>2052.11</v>
      </c>
    </row>
    <row r="2042" spans="1:2" x14ac:dyDescent="0.3">
      <c r="A2042" s="2">
        <v>39800</v>
      </c>
      <c r="B2042" s="3">
        <v>2045.1</v>
      </c>
    </row>
    <row r="2043" spans="1:2" x14ac:dyDescent="0.3">
      <c r="A2043" s="2">
        <v>39799</v>
      </c>
      <c r="B2043" s="3">
        <v>2001.42</v>
      </c>
    </row>
    <row r="2044" spans="1:2" x14ac:dyDescent="0.3">
      <c r="A2044" s="2">
        <v>39798</v>
      </c>
      <c r="B2044" s="3">
        <v>1994.45</v>
      </c>
    </row>
    <row r="2045" spans="1:2" x14ac:dyDescent="0.3">
      <c r="A2045" s="2">
        <v>39797</v>
      </c>
      <c r="B2045" s="3">
        <v>1975.03</v>
      </c>
    </row>
    <row r="2046" spans="1:2" x14ac:dyDescent="0.3">
      <c r="A2046" s="2">
        <v>39794</v>
      </c>
      <c r="B2046" s="3">
        <v>1960.38</v>
      </c>
    </row>
    <row r="2047" spans="1:2" x14ac:dyDescent="0.3">
      <c r="A2047" s="2">
        <v>39793</v>
      </c>
      <c r="B2047" s="3">
        <v>2046.34</v>
      </c>
    </row>
    <row r="2048" spans="1:2" x14ac:dyDescent="0.3">
      <c r="A2048" s="2">
        <v>39792</v>
      </c>
      <c r="B2048" s="3">
        <v>2096.39</v>
      </c>
    </row>
    <row r="2049" spans="1:2" x14ac:dyDescent="0.3">
      <c r="A2049" s="2">
        <v>39791</v>
      </c>
      <c r="B2049" s="3">
        <v>2040.85</v>
      </c>
    </row>
    <row r="2050" spans="1:2" x14ac:dyDescent="0.3">
      <c r="A2050" s="2">
        <v>39790</v>
      </c>
      <c r="B2050" s="3">
        <v>2095.04</v>
      </c>
    </row>
    <row r="2051" spans="1:2" x14ac:dyDescent="0.3">
      <c r="A2051" s="2">
        <v>39787</v>
      </c>
      <c r="B2051" s="3">
        <v>2013.18</v>
      </c>
    </row>
    <row r="2052" spans="1:2" x14ac:dyDescent="0.3">
      <c r="A2052" s="2">
        <v>39786</v>
      </c>
      <c r="B2052" s="3">
        <v>1982.93</v>
      </c>
    </row>
    <row r="2053" spans="1:2" x14ac:dyDescent="0.3">
      <c r="A2053" s="2">
        <v>39785</v>
      </c>
      <c r="B2053" s="3">
        <v>1952.67</v>
      </c>
    </row>
    <row r="2054" spans="1:2" x14ac:dyDescent="0.3">
      <c r="A2054" s="2">
        <v>39784</v>
      </c>
      <c r="B2054" s="3">
        <v>1868.63</v>
      </c>
    </row>
    <row r="2055" spans="1:2" x14ac:dyDescent="0.3">
      <c r="A2055" s="2">
        <v>39783</v>
      </c>
      <c r="B2055" s="3">
        <v>1864.2</v>
      </c>
    </row>
    <row r="2056" spans="1:2" x14ac:dyDescent="0.3">
      <c r="A2056" s="2">
        <v>39780</v>
      </c>
      <c r="B2056" s="3">
        <v>1829.92</v>
      </c>
    </row>
    <row r="2057" spans="1:2" x14ac:dyDescent="0.3">
      <c r="A2057" s="2">
        <v>39779</v>
      </c>
      <c r="B2057" s="3">
        <v>1870.47</v>
      </c>
    </row>
    <row r="2058" spans="1:2" x14ac:dyDescent="0.3">
      <c r="A2058" s="2">
        <v>39778</v>
      </c>
      <c r="B2058" s="3">
        <v>1843.49</v>
      </c>
    </row>
    <row r="2059" spans="1:2" x14ac:dyDescent="0.3">
      <c r="A2059" s="2">
        <v>39777</v>
      </c>
      <c r="B2059" s="3">
        <v>1834.29</v>
      </c>
    </row>
    <row r="2060" spans="1:2" x14ac:dyDescent="0.3">
      <c r="A2060" s="2">
        <v>39776</v>
      </c>
      <c r="B2060" s="3">
        <v>1837.64</v>
      </c>
    </row>
    <row r="2061" spans="1:2" x14ac:dyDescent="0.3">
      <c r="A2061" s="2">
        <v>39773</v>
      </c>
      <c r="B2061" s="3">
        <v>1920.73</v>
      </c>
    </row>
    <row r="2062" spans="1:2" x14ac:dyDescent="0.3">
      <c r="A2062" s="2">
        <v>39772</v>
      </c>
      <c r="B2062" s="3">
        <v>1932.43</v>
      </c>
    </row>
    <row r="2063" spans="1:2" x14ac:dyDescent="0.3">
      <c r="A2063" s="2">
        <v>39771</v>
      </c>
      <c r="B2063" s="3">
        <v>1953.16</v>
      </c>
    </row>
    <row r="2064" spans="1:2" x14ac:dyDescent="0.3">
      <c r="A2064" s="2">
        <v>39770</v>
      </c>
      <c r="B2064" s="3">
        <v>1839.82</v>
      </c>
    </row>
    <row r="2065" spans="1:2" x14ac:dyDescent="0.3">
      <c r="A2065" s="2">
        <v>39769</v>
      </c>
      <c r="B2065" s="3">
        <v>1987.22</v>
      </c>
    </row>
    <row r="2066" spans="1:2" x14ac:dyDescent="0.3">
      <c r="A2066" s="2">
        <v>39766</v>
      </c>
      <c r="B2066" s="3">
        <v>1943.65</v>
      </c>
    </row>
    <row r="2067" spans="1:2" x14ac:dyDescent="0.3">
      <c r="A2067" s="2">
        <v>39765</v>
      </c>
      <c r="B2067" s="3">
        <v>1874.08</v>
      </c>
    </row>
    <row r="2068" spans="1:2" x14ac:dyDescent="0.3">
      <c r="A2068" s="2">
        <v>39764</v>
      </c>
      <c r="B2068" s="3">
        <v>1801.82</v>
      </c>
    </row>
    <row r="2069" spans="1:2" x14ac:dyDescent="0.3">
      <c r="A2069" s="2">
        <v>39763</v>
      </c>
      <c r="B2069" s="3">
        <v>1781.36</v>
      </c>
    </row>
    <row r="2070" spans="1:2" x14ac:dyDescent="0.3">
      <c r="A2070" s="2">
        <v>39762</v>
      </c>
      <c r="B2070" s="3">
        <v>1801.67</v>
      </c>
    </row>
    <row r="2071" spans="1:2" x14ac:dyDescent="0.3">
      <c r="A2071" s="2">
        <v>39759</v>
      </c>
      <c r="B2071" s="3">
        <v>1677.83</v>
      </c>
    </row>
    <row r="2072" spans="1:2" x14ac:dyDescent="0.3">
      <c r="A2072" s="2">
        <v>39758</v>
      </c>
      <c r="B2072" s="3">
        <v>1649.78</v>
      </c>
    </row>
    <row r="2073" spans="1:2" x14ac:dyDescent="0.3">
      <c r="A2073" s="2">
        <v>39757</v>
      </c>
      <c r="B2073" s="3">
        <v>1691.42</v>
      </c>
    </row>
    <row r="2074" spans="1:2" x14ac:dyDescent="0.3">
      <c r="A2074" s="2">
        <v>39756</v>
      </c>
      <c r="B2074" s="3">
        <v>1627.76</v>
      </c>
    </row>
    <row r="2075" spans="1:2" x14ac:dyDescent="0.3">
      <c r="A2075" s="2">
        <v>39755</v>
      </c>
      <c r="B2075" s="3">
        <v>1653.54</v>
      </c>
    </row>
    <row r="2076" spans="1:2" x14ac:dyDescent="0.3">
      <c r="A2076" s="2">
        <v>39752</v>
      </c>
      <c r="B2076" s="3">
        <v>1663.66</v>
      </c>
    </row>
    <row r="2077" spans="1:2" x14ac:dyDescent="0.3">
      <c r="A2077" s="2">
        <v>39751</v>
      </c>
      <c r="B2077" s="3">
        <v>1697.66</v>
      </c>
    </row>
    <row r="2078" spans="1:2" x14ac:dyDescent="0.3">
      <c r="A2078" s="2">
        <v>39750</v>
      </c>
      <c r="B2078" s="3">
        <v>1658.22</v>
      </c>
    </row>
    <row r="2079" spans="1:2" x14ac:dyDescent="0.3">
      <c r="A2079" s="2">
        <v>39749</v>
      </c>
      <c r="B2079" s="3">
        <v>1705.82</v>
      </c>
    </row>
    <row r="2080" spans="1:2" x14ac:dyDescent="0.3">
      <c r="A2080" s="2">
        <v>39748</v>
      </c>
      <c r="B2080" s="3">
        <v>1654.67</v>
      </c>
    </row>
    <row r="2081" spans="1:2" x14ac:dyDescent="0.3">
      <c r="A2081" s="2">
        <v>39745</v>
      </c>
      <c r="B2081" s="3">
        <v>1781.6</v>
      </c>
    </row>
    <row r="2082" spans="1:2" x14ac:dyDescent="0.3">
      <c r="A2082" s="2">
        <v>39744</v>
      </c>
      <c r="B2082" s="3">
        <v>1834.78</v>
      </c>
    </row>
    <row r="2083" spans="1:2" x14ac:dyDescent="0.3">
      <c r="A2083" s="2">
        <v>39743</v>
      </c>
      <c r="B2083" s="3">
        <v>1833.32</v>
      </c>
    </row>
    <row r="2084" spans="1:2" x14ac:dyDescent="0.3">
      <c r="A2084" s="2">
        <v>39742</v>
      </c>
      <c r="B2084" s="3">
        <v>1881.41</v>
      </c>
    </row>
    <row r="2085" spans="1:2" x14ac:dyDescent="0.3">
      <c r="A2085" s="2">
        <v>39741</v>
      </c>
      <c r="B2085" s="3">
        <v>1896.73</v>
      </c>
    </row>
    <row r="2086" spans="1:2" x14ac:dyDescent="0.3">
      <c r="A2086" s="2">
        <v>39738</v>
      </c>
      <c r="B2086" s="3">
        <v>1833.26</v>
      </c>
    </row>
    <row r="2087" spans="1:2" x14ac:dyDescent="0.3">
      <c r="A2087" s="2">
        <v>39737</v>
      </c>
      <c r="B2087" s="3">
        <v>1820.9</v>
      </c>
    </row>
    <row r="2088" spans="1:2" x14ac:dyDescent="0.3">
      <c r="A2088" s="2">
        <v>39736</v>
      </c>
      <c r="B2088" s="3">
        <v>1914.36</v>
      </c>
    </row>
    <row r="2089" spans="1:2" x14ac:dyDescent="0.3">
      <c r="A2089" s="2">
        <v>39735</v>
      </c>
      <c r="B2089" s="3">
        <v>1934.62</v>
      </c>
    </row>
    <row r="2090" spans="1:2" x14ac:dyDescent="0.3">
      <c r="A2090" s="2">
        <v>39734</v>
      </c>
      <c r="B2090" s="3">
        <v>1985.49</v>
      </c>
    </row>
    <row r="2091" spans="1:2" x14ac:dyDescent="0.3">
      <c r="A2091" s="2">
        <v>39731</v>
      </c>
      <c r="B2091" s="3">
        <v>1906.96</v>
      </c>
    </row>
    <row r="2092" spans="1:2" x14ac:dyDescent="0.3">
      <c r="A2092" s="2">
        <v>39730</v>
      </c>
      <c r="B2092" s="3">
        <v>1995.3</v>
      </c>
    </row>
    <row r="2093" spans="1:2" x14ac:dyDescent="0.3">
      <c r="A2093" s="2">
        <v>39729</v>
      </c>
      <c r="B2093" s="3">
        <v>2022.88</v>
      </c>
    </row>
    <row r="2094" spans="1:2" x14ac:dyDescent="0.3">
      <c r="A2094" s="2">
        <v>39728</v>
      </c>
      <c r="B2094" s="3">
        <v>2102.4499999999998</v>
      </c>
    </row>
    <row r="2095" spans="1:2" x14ac:dyDescent="0.3">
      <c r="A2095" s="2">
        <v>39727</v>
      </c>
      <c r="B2095" s="3">
        <v>2128.6999999999998</v>
      </c>
    </row>
    <row r="2096" spans="1:2" x14ac:dyDescent="0.3">
      <c r="A2096" s="2">
        <v>39717</v>
      </c>
      <c r="B2096" s="3">
        <v>2243.66</v>
      </c>
    </row>
    <row r="2097" spans="1:2" x14ac:dyDescent="0.3">
      <c r="A2097" s="2">
        <v>39716</v>
      </c>
      <c r="B2097" s="3">
        <v>2223.5300000000002</v>
      </c>
    </row>
    <row r="2098" spans="1:2" x14ac:dyDescent="0.3">
      <c r="A2098" s="2">
        <v>39715</v>
      </c>
      <c r="B2098" s="3">
        <v>2138.85</v>
      </c>
    </row>
    <row r="2099" spans="1:2" x14ac:dyDescent="0.3">
      <c r="A2099" s="2">
        <v>39714</v>
      </c>
      <c r="B2099" s="3">
        <v>2123.48</v>
      </c>
    </row>
    <row r="2100" spans="1:2" x14ac:dyDescent="0.3">
      <c r="A2100" s="2">
        <v>39713</v>
      </c>
      <c r="B2100" s="3">
        <v>2207.61</v>
      </c>
    </row>
    <row r="2101" spans="1:2" x14ac:dyDescent="0.3">
      <c r="A2101" s="2">
        <v>39710</v>
      </c>
      <c r="B2101" s="3">
        <v>2073.11</v>
      </c>
    </row>
    <row r="2102" spans="1:2" x14ac:dyDescent="0.3">
      <c r="A2102" s="2">
        <v>39709</v>
      </c>
      <c r="B2102" s="3">
        <v>1895.99</v>
      </c>
    </row>
    <row r="2103" spans="1:2" x14ac:dyDescent="0.3">
      <c r="A2103" s="2">
        <v>39708</v>
      </c>
      <c r="B2103" s="3">
        <v>1929.14</v>
      </c>
    </row>
    <row r="2104" spans="1:2" x14ac:dyDescent="0.3">
      <c r="A2104" s="2">
        <v>39707</v>
      </c>
      <c r="B2104" s="3">
        <v>2000.65</v>
      </c>
    </row>
    <row r="2105" spans="1:2" x14ac:dyDescent="0.3">
      <c r="A2105" s="2">
        <v>39703</v>
      </c>
      <c r="B2105" s="3">
        <v>2077.85</v>
      </c>
    </row>
    <row r="2106" spans="1:2" x14ac:dyDescent="0.3">
      <c r="A2106" s="2">
        <v>39702</v>
      </c>
      <c r="B2106" s="3">
        <v>2072.13</v>
      </c>
    </row>
    <row r="2107" spans="1:2" x14ac:dyDescent="0.3">
      <c r="A2107" s="2">
        <v>39701</v>
      </c>
      <c r="B2107" s="3">
        <v>2143.1799999999998</v>
      </c>
    </row>
    <row r="2108" spans="1:2" x14ac:dyDescent="0.3">
      <c r="A2108" s="2">
        <v>39700</v>
      </c>
      <c r="B2108" s="3">
        <v>2139.15</v>
      </c>
    </row>
    <row r="2109" spans="1:2" x14ac:dyDescent="0.3">
      <c r="A2109" s="2">
        <v>39699</v>
      </c>
      <c r="B2109" s="3">
        <v>2126.52</v>
      </c>
    </row>
    <row r="2110" spans="1:2" x14ac:dyDescent="0.3">
      <c r="A2110" s="2">
        <v>39696</v>
      </c>
      <c r="B2110" s="3">
        <v>2183.4299999999998</v>
      </c>
    </row>
    <row r="2111" spans="1:2" x14ac:dyDescent="0.3">
      <c r="A2111" s="2">
        <v>39695</v>
      </c>
      <c r="B2111" s="3">
        <v>2251.15</v>
      </c>
    </row>
    <row r="2112" spans="1:2" x14ac:dyDescent="0.3">
      <c r="A2112" s="2">
        <v>39694</v>
      </c>
      <c r="B2112" s="3">
        <v>2245.96</v>
      </c>
    </row>
    <row r="2113" spans="1:2" x14ac:dyDescent="0.3">
      <c r="A2113" s="2">
        <v>39693</v>
      </c>
      <c r="B2113" s="3">
        <v>2285.41</v>
      </c>
    </row>
    <row r="2114" spans="1:2" x14ac:dyDescent="0.3">
      <c r="A2114" s="2">
        <v>39692</v>
      </c>
      <c r="B2114" s="3">
        <v>2309.17</v>
      </c>
    </row>
    <row r="2115" spans="1:2" x14ac:dyDescent="0.3">
      <c r="A2115" s="2">
        <v>39689</v>
      </c>
      <c r="B2115" s="3">
        <v>2391.64</v>
      </c>
    </row>
    <row r="2116" spans="1:2" x14ac:dyDescent="0.3">
      <c r="A2116" s="2">
        <v>39688</v>
      </c>
      <c r="B2116" s="3">
        <v>2335.86</v>
      </c>
    </row>
    <row r="2117" spans="1:2" x14ac:dyDescent="0.3">
      <c r="A2117" s="2">
        <v>39687</v>
      </c>
      <c r="B2117" s="3">
        <v>2325.29</v>
      </c>
    </row>
    <row r="2118" spans="1:2" x14ac:dyDescent="0.3">
      <c r="A2118" s="2">
        <v>39686</v>
      </c>
      <c r="B2118" s="3">
        <v>2331.5300000000002</v>
      </c>
    </row>
    <row r="2119" spans="1:2" x14ac:dyDescent="0.3">
      <c r="A2119" s="2">
        <v>39685</v>
      </c>
      <c r="B2119" s="3">
        <v>2400.5500000000002</v>
      </c>
    </row>
    <row r="2120" spans="1:2" x14ac:dyDescent="0.3">
      <c r="A2120" s="2">
        <v>39682</v>
      </c>
      <c r="B2120" s="3">
        <v>2404.9299999999998</v>
      </c>
    </row>
    <row r="2121" spans="1:2" x14ac:dyDescent="0.3">
      <c r="A2121" s="2">
        <v>39681</v>
      </c>
      <c r="B2121" s="3">
        <v>2443.98</v>
      </c>
    </row>
    <row r="2122" spans="1:2" x14ac:dyDescent="0.3">
      <c r="A2122" s="2">
        <v>39680</v>
      </c>
      <c r="B2122" s="3">
        <v>2532.94</v>
      </c>
    </row>
    <row r="2123" spans="1:2" x14ac:dyDescent="0.3">
      <c r="A2123" s="2">
        <v>39679</v>
      </c>
      <c r="B2123" s="3">
        <v>2348.4699999999998</v>
      </c>
    </row>
    <row r="2124" spans="1:2" x14ac:dyDescent="0.3">
      <c r="A2124" s="2">
        <v>39678</v>
      </c>
      <c r="B2124" s="3">
        <v>2313.4</v>
      </c>
    </row>
    <row r="2125" spans="1:2" x14ac:dyDescent="0.3">
      <c r="A2125" s="2">
        <v>39675</v>
      </c>
      <c r="B2125" s="3">
        <v>2447.61</v>
      </c>
    </row>
    <row r="2126" spans="1:2" x14ac:dyDescent="0.3">
      <c r="A2126" s="2">
        <v>39674</v>
      </c>
      <c r="B2126" s="3">
        <v>2443.5100000000002</v>
      </c>
    </row>
    <row r="2127" spans="1:2" x14ac:dyDescent="0.3">
      <c r="A2127" s="2">
        <v>39673</v>
      </c>
      <c r="B2127" s="3">
        <v>2444.67</v>
      </c>
    </row>
    <row r="2128" spans="1:2" x14ac:dyDescent="0.3">
      <c r="A2128" s="2">
        <v>39672</v>
      </c>
      <c r="B2128" s="3">
        <v>2444.16</v>
      </c>
    </row>
    <row r="2129" spans="1:2" x14ac:dyDescent="0.3">
      <c r="A2129" s="2">
        <v>39671</v>
      </c>
      <c r="B2129" s="3">
        <v>2456.81</v>
      </c>
    </row>
    <row r="2130" spans="1:2" x14ac:dyDescent="0.3">
      <c r="A2130" s="2">
        <v>39668</v>
      </c>
      <c r="B2130" s="3">
        <v>2591.46</v>
      </c>
    </row>
    <row r="2131" spans="1:2" x14ac:dyDescent="0.3">
      <c r="A2131" s="2">
        <v>39667</v>
      </c>
      <c r="B2131" s="3">
        <v>2720.44</v>
      </c>
    </row>
    <row r="2132" spans="1:2" x14ac:dyDescent="0.3">
      <c r="A2132" s="2">
        <v>39666</v>
      </c>
      <c r="B2132" s="3">
        <v>2721.69</v>
      </c>
    </row>
    <row r="2133" spans="1:2" x14ac:dyDescent="0.3">
      <c r="A2133" s="2">
        <v>39665</v>
      </c>
      <c r="B2133" s="3">
        <v>2703.08</v>
      </c>
    </row>
    <row r="2134" spans="1:2" x14ac:dyDescent="0.3">
      <c r="A2134" s="2">
        <v>39664</v>
      </c>
      <c r="B2134" s="3">
        <v>2773.15</v>
      </c>
    </row>
    <row r="2135" spans="1:2" x14ac:dyDescent="0.3">
      <c r="A2135" s="2">
        <v>39661</v>
      </c>
      <c r="B2135" s="3">
        <v>2840.79</v>
      </c>
    </row>
    <row r="2136" spans="1:2" x14ac:dyDescent="0.3">
      <c r="A2136" s="2">
        <v>39660</v>
      </c>
      <c r="B2136" s="3">
        <v>2805.21</v>
      </c>
    </row>
    <row r="2137" spans="1:2" x14ac:dyDescent="0.3">
      <c r="A2137" s="2">
        <v>39659</v>
      </c>
      <c r="B2137" s="3">
        <v>2884.38</v>
      </c>
    </row>
    <row r="2138" spans="1:2" x14ac:dyDescent="0.3">
      <c r="A2138" s="2">
        <v>39658</v>
      </c>
      <c r="B2138" s="3">
        <v>2905.63</v>
      </c>
    </row>
    <row r="2139" spans="1:2" x14ac:dyDescent="0.3">
      <c r="A2139" s="2">
        <v>39657</v>
      </c>
      <c r="B2139" s="3">
        <v>2960.85</v>
      </c>
    </row>
    <row r="2140" spans="1:2" x14ac:dyDescent="0.3">
      <c r="A2140" s="2">
        <v>39654</v>
      </c>
      <c r="B2140" s="3">
        <v>2939.2</v>
      </c>
    </row>
    <row r="2141" spans="1:2" x14ac:dyDescent="0.3">
      <c r="A2141" s="2">
        <v>39653</v>
      </c>
      <c r="B2141" s="3">
        <v>2977.36</v>
      </c>
    </row>
    <row r="2142" spans="1:2" x14ac:dyDescent="0.3">
      <c r="A2142" s="2">
        <v>39652</v>
      </c>
      <c r="B2142" s="3">
        <v>2883.32</v>
      </c>
    </row>
    <row r="2143" spans="1:2" x14ac:dyDescent="0.3">
      <c r="A2143" s="2">
        <v>39651</v>
      </c>
      <c r="B2143" s="3">
        <v>2904.74</v>
      </c>
    </row>
    <row r="2144" spans="1:2" x14ac:dyDescent="0.3">
      <c r="A2144" s="2">
        <v>39650</v>
      </c>
      <c r="B2144" s="3">
        <v>2911.05</v>
      </c>
    </row>
    <row r="2145" spans="1:2" x14ac:dyDescent="0.3">
      <c r="A2145" s="2">
        <v>39647</v>
      </c>
      <c r="B2145" s="3">
        <v>2815.46</v>
      </c>
    </row>
    <row r="2146" spans="1:2" x14ac:dyDescent="0.3">
      <c r="A2146" s="2">
        <v>39646</v>
      </c>
      <c r="B2146" s="3">
        <v>2718.07</v>
      </c>
    </row>
    <row r="2147" spans="1:2" x14ac:dyDescent="0.3">
      <c r="A2147" s="2">
        <v>39645</v>
      </c>
      <c r="B2147" s="3">
        <v>2745.6</v>
      </c>
    </row>
    <row r="2148" spans="1:2" x14ac:dyDescent="0.3">
      <c r="A2148" s="2">
        <v>39644</v>
      </c>
      <c r="B2148" s="3">
        <v>2852.98</v>
      </c>
    </row>
    <row r="2149" spans="1:2" x14ac:dyDescent="0.3">
      <c r="A2149" s="2">
        <v>39643</v>
      </c>
      <c r="B2149" s="3">
        <v>2975.87</v>
      </c>
    </row>
    <row r="2150" spans="1:2" x14ac:dyDescent="0.3">
      <c r="A2150" s="2">
        <v>39640</v>
      </c>
      <c r="B2150" s="3">
        <v>2953.5</v>
      </c>
    </row>
    <row r="2151" spans="1:2" x14ac:dyDescent="0.3">
      <c r="A2151" s="2">
        <v>39639</v>
      </c>
      <c r="B2151" s="3">
        <v>2973.73</v>
      </c>
    </row>
    <row r="2152" spans="1:2" x14ac:dyDescent="0.3">
      <c r="A2152" s="2">
        <v>39638</v>
      </c>
      <c r="B2152" s="3">
        <v>3015.13</v>
      </c>
    </row>
    <row r="2153" spans="1:2" x14ac:dyDescent="0.3">
      <c r="A2153" s="2">
        <v>39637</v>
      </c>
      <c r="B2153" s="3">
        <v>2901.84</v>
      </c>
    </row>
    <row r="2154" spans="1:2" x14ac:dyDescent="0.3">
      <c r="A2154" s="2">
        <v>39636</v>
      </c>
      <c r="B2154" s="3">
        <v>2882.76</v>
      </c>
    </row>
    <row r="2155" spans="1:2" x14ac:dyDescent="0.3">
      <c r="A2155" s="2">
        <v>39633</v>
      </c>
      <c r="B2155" s="3">
        <v>2741.85</v>
      </c>
    </row>
    <row r="2156" spans="1:2" x14ac:dyDescent="0.3">
      <c r="A2156" s="2">
        <v>39632</v>
      </c>
      <c r="B2156" s="3">
        <v>2760.61</v>
      </c>
    </row>
    <row r="2157" spans="1:2" x14ac:dyDescent="0.3">
      <c r="A2157" s="2">
        <v>39631</v>
      </c>
      <c r="B2157" s="3">
        <v>2699.6</v>
      </c>
    </row>
    <row r="2158" spans="1:2" x14ac:dyDescent="0.3">
      <c r="A2158" s="2">
        <v>39630</v>
      </c>
      <c r="B2158" s="3">
        <v>2698.35</v>
      </c>
    </row>
    <row r="2159" spans="1:2" x14ac:dyDescent="0.3">
      <c r="A2159" s="2">
        <v>39629</v>
      </c>
      <c r="B2159" s="3">
        <v>2791.82</v>
      </c>
    </row>
    <row r="2160" spans="1:2" x14ac:dyDescent="0.3">
      <c r="A2160" s="2">
        <v>39626</v>
      </c>
      <c r="B2160" s="3">
        <v>2816.02</v>
      </c>
    </row>
    <row r="2161" spans="1:2" x14ac:dyDescent="0.3">
      <c r="A2161" s="2">
        <v>39625</v>
      </c>
      <c r="B2161" s="3">
        <v>2980.91</v>
      </c>
    </row>
    <row r="2162" spans="1:2" x14ac:dyDescent="0.3">
      <c r="A2162" s="2">
        <v>39624</v>
      </c>
      <c r="B2162" s="3">
        <v>2969.54</v>
      </c>
    </row>
    <row r="2163" spans="1:2" x14ac:dyDescent="0.3">
      <c r="A2163" s="2">
        <v>39623</v>
      </c>
      <c r="B2163" s="3">
        <v>2851.92</v>
      </c>
    </row>
    <row r="2164" spans="1:2" x14ac:dyDescent="0.3">
      <c r="A2164" s="2">
        <v>39622</v>
      </c>
      <c r="B2164" s="3">
        <v>2789.94</v>
      </c>
    </row>
    <row r="2165" spans="1:2" x14ac:dyDescent="0.3">
      <c r="A2165" s="2">
        <v>39619</v>
      </c>
      <c r="B2165" s="3">
        <v>2849.67</v>
      </c>
    </row>
    <row r="2166" spans="1:2" x14ac:dyDescent="0.3">
      <c r="A2166" s="2">
        <v>39618</v>
      </c>
      <c r="B2166" s="3">
        <v>2773.08</v>
      </c>
    </row>
    <row r="2167" spans="1:2" x14ac:dyDescent="0.3">
      <c r="A2167" s="2">
        <v>39617</v>
      </c>
      <c r="B2167" s="3">
        <v>2991.27</v>
      </c>
    </row>
    <row r="2168" spans="1:2" x14ac:dyDescent="0.3">
      <c r="A2168" s="2">
        <v>39616</v>
      </c>
      <c r="B2168" s="3">
        <v>2842.68</v>
      </c>
    </row>
    <row r="2169" spans="1:2" x14ac:dyDescent="0.3">
      <c r="A2169" s="2">
        <v>39615</v>
      </c>
      <c r="B2169" s="3">
        <v>2952.24</v>
      </c>
    </row>
    <row r="2170" spans="1:2" x14ac:dyDescent="0.3">
      <c r="A2170" s="2">
        <v>39612</v>
      </c>
      <c r="B2170" s="3">
        <v>2979.12</v>
      </c>
    </row>
    <row r="2171" spans="1:2" x14ac:dyDescent="0.3">
      <c r="A2171" s="2">
        <v>39611</v>
      </c>
      <c r="B2171" s="3">
        <v>3084.63</v>
      </c>
    </row>
    <row r="2172" spans="1:2" x14ac:dyDescent="0.3">
      <c r="A2172" s="2">
        <v>39610</v>
      </c>
      <c r="B2172" s="3">
        <v>3140.3</v>
      </c>
    </row>
    <row r="2173" spans="1:2" x14ac:dyDescent="0.3">
      <c r="A2173" s="2">
        <v>39609</v>
      </c>
      <c r="B2173" s="3">
        <v>3206.56</v>
      </c>
    </row>
    <row r="2174" spans="1:2" x14ac:dyDescent="0.3">
      <c r="A2174" s="2">
        <v>39608</v>
      </c>
      <c r="B2174" s="3">
        <v>3489.5</v>
      </c>
    </row>
    <row r="2175" spans="1:2" x14ac:dyDescent="0.3">
      <c r="A2175" s="2">
        <v>39605</v>
      </c>
      <c r="B2175" s="3">
        <v>3489.5</v>
      </c>
    </row>
    <row r="2176" spans="1:2" x14ac:dyDescent="0.3">
      <c r="A2176" s="2">
        <v>39604</v>
      </c>
      <c r="B2176" s="3">
        <v>3512.14</v>
      </c>
    </row>
    <row r="2177" spans="1:2" x14ac:dyDescent="0.3">
      <c r="A2177" s="2">
        <v>39603</v>
      </c>
      <c r="B2177" s="3">
        <v>3546.92</v>
      </c>
    </row>
    <row r="2178" spans="1:2" x14ac:dyDescent="0.3">
      <c r="A2178" s="2">
        <v>39602</v>
      </c>
      <c r="B2178" s="3">
        <v>3614.11</v>
      </c>
    </row>
    <row r="2179" spans="1:2" x14ac:dyDescent="0.3">
      <c r="A2179" s="2">
        <v>39601</v>
      </c>
      <c r="B2179" s="3">
        <v>3625.83</v>
      </c>
    </row>
    <row r="2180" spans="1:2" x14ac:dyDescent="0.3">
      <c r="A2180" s="2">
        <v>39598</v>
      </c>
      <c r="B2180" s="3">
        <v>3611.33</v>
      </c>
    </row>
    <row r="2181" spans="1:2" x14ac:dyDescent="0.3">
      <c r="A2181" s="2">
        <v>39597</v>
      </c>
      <c r="B2181" s="3">
        <v>3580.87</v>
      </c>
    </row>
    <row r="2182" spans="1:2" x14ac:dyDescent="0.3">
      <c r="A2182" s="2">
        <v>39596</v>
      </c>
      <c r="B2182" s="3">
        <v>3676.23</v>
      </c>
    </row>
    <row r="2183" spans="1:2" x14ac:dyDescent="0.3">
      <c r="A2183" s="2">
        <v>39595</v>
      </c>
      <c r="B2183" s="3">
        <v>3576.2</v>
      </c>
    </row>
    <row r="2184" spans="1:2" x14ac:dyDescent="0.3">
      <c r="A2184" s="2">
        <v>39594</v>
      </c>
      <c r="B2184" s="3">
        <v>3559.22</v>
      </c>
    </row>
    <row r="2185" spans="1:2" x14ac:dyDescent="0.3">
      <c r="A2185" s="2">
        <v>39591</v>
      </c>
      <c r="B2185" s="3">
        <v>3675.15</v>
      </c>
    </row>
    <row r="2186" spans="1:2" x14ac:dyDescent="0.3">
      <c r="A2186" s="2">
        <v>39590</v>
      </c>
      <c r="B2186" s="3">
        <v>3711.44</v>
      </c>
    </row>
    <row r="2187" spans="1:2" x14ac:dyDescent="0.3">
      <c r="A2187" s="2">
        <v>39589</v>
      </c>
      <c r="B2187" s="3">
        <v>3783.05</v>
      </c>
    </row>
    <row r="2188" spans="1:2" x14ac:dyDescent="0.3">
      <c r="A2188" s="2">
        <v>39588</v>
      </c>
      <c r="B2188" s="3">
        <v>3710.82</v>
      </c>
    </row>
    <row r="2189" spans="1:2" x14ac:dyDescent="0.3">
      <c r="A2189" s="2">
        <v>39587</v>
      </c>
      <c r="B2189" s="3">
        <v>3914.07</v>
      </c>
    </row>
    <row r="2190" spans="1:2" x14ac:dyDescent="0.3">
      <c r="A2190" s="2">
        <v>39584</v>
      </c>
      <c r="B2190" s="3">
        <v>3936.12</v>
      </c>
    </row>
    <row r="2191" spans="1:2" x14ac:dyDescent="0.3">
      <c r="A2191" s="2">
        <v>39583</v>
      </c>
      <c r="B2191" s="3">
        <v>3948.09</v>
      </c>
    </row>
    <row r="2192" spans="1:2" x14ac:dyDescent="0.3">
      <c r="A2192" s="2">
        <v>39582</v>
      </c>
      <c r="B2192" s="3">
        <v>3975.78</v>
      </c>
    </row>
    <row r="2193" spans="1:2" x14ac:dyDescent="0.3">
      <c r="A2193" s="2">
        <v>39581</v>
      </c>
      <c r="B2193" s="3">
        <v>3851.69</v>
      </c>
    </row>
    <row r="2194" spans="1:2" x14ac:dyDescent="0.3">
      <c r="A2194" s="2">
        <v>39580</v>
      </c>
      <c r="B2194" s="3">
        <v>3904.92</v>
      </c>
    </row>
    <row r="2195" spans="1:2" x14ac:dyDescent="0.3">
      <c r="A2195" s="2">
        <v>39577</v>
      </c>
      <c r="B2195" s="3">
        <v>3878.92</v>
      </c>
    </row>
    <row r="2196" spans="1:2" x14ac:dyDescent="0.3">
      <c r="A2196" s="2">
        <v>39576</v>
      </c>
      <c r="B2196" s="3">
        <v>3925.04</v>
      </c>
    </row>
    <row r="2197" spans="1:2" x14ac:dyDescent="0.3">
      <c r="A2197" s="2">
        <v>39575</v>
      </c>
      <c r="B2197" s="3">
        <v>3821.32</v>
      </c>
    </row>
    <row r="2198" spans="1:2" x14ac:dyDescent="0.3">
      <c r="A2198" s="2">
        <v>39574</v>
      </c>
      <c r="B2198" s="3">
        <v>4010.89</v>
      </c>
    </row>
    <row r="2199" spans="1:2" x14ac:dyDescent="0.3">
      <c r="A2199" s="2">
        <v>39573</v>
      </c>
      <c r="B2199" s="3">
        <v>4055.78</v>
      </c>
    </row>
    <row r="2200" spans="1:2" x14ac:dyDescent="0.3">
      <c r="A2200" s="2">
        <v>39570</v>
      </c>
      <c r="B2200" s="3">
        <v>3959.12</v>
      </c>
    </row>
    <row r="2201" spans="1:2" x14ac:dyDescent="0.3">
      <c r="A2201" s="2">
        <v>39569</v>
      </c>
      <c r="B2201" s="3">
        <v>3959.12</v>
      </c>
    </row>
    <row r="2202" spans="1:2" x14ac:dyDescent="0.3">
      <c r="A2202" s="2">
        <v>39568</v>
      </c>
      <c r="B2202" s="3">
        <v>3959.12</v>
      </c>
    </row>
    <row r="2203" spans="1:2" x14ac:dyDescent="0.3">
      <c r="A2203" s="2">
        <v>39567</v>
      </c>
      <c r="B2203" s="3">
        <v>3776.94</v>
      </c>
    </row>
    <row r="2204" spans="1:2" x14ac:dyDescent="0.3">
      <c r="A2204" s="2">
        <v>39566</v>
      </c>
      <c r="B2204" s="3">
        <v>3729.15</v>
      </c>
    </row>
    <row r="2205" spans="1:2" x14ac:dyDescent="0.3">
      <c r="A2205" s="2">
        <v>39563</v>
      </c>
      <c r="B2205" s="3">
        <v>3803.07</v>
      </c>
    </row>
    <row r="2206" spans="1:2" x14ac:dyDescent="0.3">
      <c r="A2206" s="2">
        <v>39562</v>
      </c>
      <c r="B2206" s="3">
        <v>3774.5</v>
      </c>
    </row>
    <row r="2207" spans="1:2" x14ac:dyDescent="0.3">
      <c r="A2207" s="2">
        <v>39561</v>
      </c>
      <c r="B2207" s="3">
        <v>3453.73</v>
      </c>
    </row>
    <row r="2208" spans="1:2" x14ac:dyDescent="0.3">
      <c r="A2208" s="2">
        <v>39560</v>
      </c>
      <c r="B2208" s="3">
        <v>3296.28</v>
      </c>
    </row>
    <row r="2209" spans="1:2" x14ac:dyDescent="0.3">
      <c r="A2209" s="2">
        <v>39559</v>
      </c>
      <c r="B2209" s="3">
        <v>3267.55</v>
      </c>
    </row>
    <row r="2210" spans="1:2" x14ac:dyDescent="0.3">
      <c r="A2210" s="2">
        <v>39556</v>
      </c>
      <c r="B2210" s="3">
        <v>3272.5</v>
      </c>
    </row>
    <row r="2211" spans="1:2" x14ac:dyDescent="0.3">
      <c r="A2211" s="2">
        <v>39555</v>
      </c>
      <c r="B2211" s="3">
        <v>3386.63</v>
      </c>
    </row>
    <row r="2212" spans="1:2" x14ac:dyDescent="0.3">
      <c r="A2212" s="2">
        <v>39554</v>
      </c>
      <c r="B2212" s="3">
        <v>3494.02</v>
      </c>
    </row>
    <row r="2213" spans="1:2" x14ac:dyDescent="0.3">
      <c r="A2213" s="2">
        <v>39553</v>
      </c>
      <c r="B2213" s="3">
        <v>3583.3</v>
      </c>
    </row>
    <row r="2214" spans="1:2" x14ac:dyDescent="0.3">
      <c r="A2214" s="2">
        <v>39552</v>
      </c>
      <c r="B2214" s="3">
        <v>3536.33</v>
      </c>
    </row>
    <row r="2215" spans="1:2" x14ac:dyDescent="0.3">
      <c r="A2215" s="2">
        <v>39549</v>
      </c>
      <c r="B2215" s="3">
        <v>3783.73</v>
      </c>
    </row>
    <row r="2216" spans="1:2" x14ac:dyDescent="0.3">
      <c r="A2216" s="2">
        <v>39548</v>
      </c>
      <c r="B2216" s="3">
        <v>3754.72</v>
      </c>
    </row>
    <row r="2217" spans="1:2" x14ac:dyDescent="0.3">
      <c r="A2217" s="2">
        <v>39547</v>
      </c>
      <c r="B2217" s="3">
        <v>3688.12</v>
      </c>
    </row>
    <row r="2218" spans="1:2" x14ac:dyDescent="0.3">
      <c r="A2218" s="2">
        <v>39546</v>
      </c>
      <c r="B2218" s="3">
        <v>3891.06</v>
      </c>
    </row>
    <row r="2219" spans="1:2" x14ac:dyDescent="0.3">
      <c r="A2219" s="2">
        <v>39545</v>
      </c>
      <c r="B2219" s="3">
        <v>3845.82</v>
      </c>
    </row>
    <row r="2220" spans="1:2" x14ac:dyDescent="0.3">
      <c r="A2220" s="2">
        <v>39542</v>
      </c>
      <c r="B2220" s="3">
        <v>3650.7</v>
      </c>
    </row>
    <row r="2221" spans="1:2" x14ac:dyDescent="0.3">
      <c r="A2221" s="2">
        <v>39541</v>
      </c>
      <c r="B2221" s="3">
        <v>3650.7</v>
      </c>
    </row>
    <row r="2222" spans="1:2" x14ac:dyDescent="0.3">
      <c r="A2222" s="2">
        <v>39540</v>
      </c>
      <c r="B2222" s="3">
        <v>3547.98</v>
      </c>
    </row>
    <row r="2223" spans="1:2" x14ac:dyDescent="0.3">
      <c r="A2223" s="2">
        <v>39539</v>
      </c>
      <c r="B2223" s="3">
        <v>3582.85</v>
      </c>
    </row>
    <row r="2224" spans="1:2" x14ac:dyDescent="0.3">
      <c r="A2224" s="2">
        <v>39538</v>
      </c>
      <c r="B2224" s="3">
        <v>3790.53</v>
      </c>
    </row>
    <row r="2225" spans="1:2" x14ac:dyDescent="0.3">
      <c r="A2225" s="2">
        <v>39535</v>
      </c>
      <c r="B2225" s="3">
        <v>3918.16</v>
      </c>
    </row>
    <row r="2226" spans="1:2" x14ac:dyDescent="0.3">
      <c r="A2226" s="2">
        <v>39534</v>
      </c>
      <c r="B2226" s="3">
        <v>3748.92</v>
      </c>
    </row>
    <row r="2227" spans="1:2" x14ac:dyDescent="0.3">
      <c r="A2227" s="2">
        <v>39533</v>
      </c>
      <c r="B2227" s="3">
        <v>3914.37</v>
      </c>
    </row>
    <row r="2228" spans="1:2" x14ac:dyDescent="0.3">
      <c r="A2228" s="2">
        <v>39532</v>
      </c>
      <c r="B2228" s="3">
        <v>3905.77</v>
      </c>
    </row>
    <row r="2229" spans="1:2" x14ac:dyDescent="0.3">
      <c r="A2229" s="2">
        <v>39531</v>
      </c>
      <c r="B2229" s="3">
        <v>3857.09</v>
      </c>
    </row>
    <row r="2230" spans="1:2" x14ac:dyDescent="0.3">
      <c r="A2230" s="2">
        <v>39528</v>
      </c>
      <c r="B2230" s="3">
        <v>4037.83</v>
      </c>
    </row>
    <row r="2231" spans="1:2" x14ac:dyDescent="0.3">
      <c r="A2231" s="2">
        <v>39527</v>
      </c>
      <c r="B2231" s="3">
        <v>4001.83</v>
      </c>
    </row>
    <row r="2232" spans="1:2" x14ac:dyDescent="0.3">
      <c r="A2232" s="2">
        <v>39526</v>
      </c>
      <c r="B2232" s="3">
        <v>3888.86</v>
      </c>
    </row>
    <row r="2233" spans="1:2" x14ac:dyDescent="0.3">
      <c r="A2233" s="2">
        <v>39525</v>
      </c>
      <c r="B2233" s="3">
        <v>3763.95</v>
      </c>
    </row>
    <row r="2234" spans="1:2" x14ac:dyDescent="0.3">
      <c r="A2234" s="2">
        <v>39524</v>
      </c>
      <c r="B2234" s="3">
        <v>3965.28</v>
      </c>
    </row>
    <row r="2235" spans="1:2" x14ac:dyDescent="0.3">
      <c r="A2235" s="2">
        <v>39521</v>
      </c>
      <c r="B2235" s="3">
        <v>4157.87</v>
      </c>
    </row>
    <row r="2236" spans="1:2" x14ac:dyDescent="0.3">
      <c r="A2236" s="2">
        <v>39520</v>
      </c>
      <c r="B2236" s="3">
        <v>4198.96</v>
      </c>
    </row>
    <row r="2237" spans="1:2" x14ac:dyDescent="0.3">
      <c r="A2237" s="2">
        <v>39519</v>
      </c>
      <c r="B2237" s="3">
        <v>4309.6499999999996</v>
      </c>
    </row>
    <row r="2238" spans="1:2" x14ac:dyDescent="0.3">
      <c r="A2238" s="2">
        <v>39518</v>
      </c>
      <c r="B2238" s="3">
        <v>4441.18</v>
      </c>
    </row>
    <row r="2239" spans="1:2" x14ac:dyDescent="0.3">
      <c r="A2239" s="2">
        <v>39517</v>
      </c>
      <c r="B2239" s="3">
        <v>4431.59</v>
      </c>
    </row>
    <row r="2240" spans="1:2" x14ac:dyDescent="0.3">
      <c r="A2240" s="2">
        <v>39514</v>
      </c>
      <c r="B2240" s="3">
        <v>4621.6899999999996</v>
      </c>
    </row>
    <row r="2241" spans="1:2" x14ac:dyDescent="0.3">
      <c r="A2241" s="2">
        <v>39513</v>
      </c>
      <c r="B2241" s="3">
        <v>4685.03</v>
      </c>
    </row>
    <row r="2242" spans="1:2" x14ac:dyDescent="0.3">
      <c r="A2242" s="2">
        <v>39512</v>
      </c>
      <c r="B2242" s="3">
        <v>4628.72</v>
      </c>
    </row>
    <row r="2243" spans="1:2" x14ac:dyDescent="0.3">
      <c r="A2243" s="2">
        <v>39511</v>
      </c>
      <c r="B2243" s="3">
        <v>4671.1499999999996</v>
      </c>
    </row>
    <row r="2244" spans="1:2" x14ac:dyDescent="0.3">
      <c r="A2244" s="2">
        <v>39510</v>
      </c>
      <c r="B2244" s="3">
        <v>4790.74</v>
      </c>
    </row>
    <row r="2245" spans="1:2" x14ac:dyDescent="0.3">
      <c r="A2245" s="2">
        <v>39507</v>
      </c>
      <c r="B2245" s="3">
        <v>4674.55</v>
      </c>
    </row>
    <row r="2246" spans="1:2" x14ac:dyDescent="0.3">
      <c r="A2246" s="2">
        <v>39506</v>
      </c>
      <c r="B2246" s="3">
        <v>4622.0600000000004</v>
      </c>
    </row>
    <row r="2247" spans="1:2" x14ac:dyDescent="0.3">
      <c r="A2247" s="2">
        <v>39505</v>
      </c>
      <c r="B2247" s="3">
        <v>4639.7700000000004</v>
      </c>
    </row>
    <row r="2248" spans="1:2" x14ac:dyDescent="0.3">
      <c r="A2248" s="2">
        <v>39504</v>
      </c>
      <c r="B2248" s="3">
        <v>4515.53</v>
      </c>
    </row>
    <row r="2249" spans="1:2" x14ac:dyDescent="0.3">
      <c r="A2249" s="2">
        <v>39503</v>
      </c>
      <c r="B2249" s="3">
        <v>4519.78</v>
      </c>
    </row>
    <row r="2250" spans="1:2" x14ac:dyDescent="0.3">
      <c r="A2250" s="2">
        <v>39500</v>
      </c>
      <c r="B2250" s="3">
        <v>4702.24</v>
      </c>
    </row>
    <row r="2251" spans="1:2" x14ac:dyDescent="0.3">
      <c r="A2251" s="2">
        <v>39499</v>
      </c>
      <c r="B2251" s="3">
        <v>4876.03</v>
      </c>
    </row>
    <row r="2252" spans="1:2" x14ac:dyDescent="0.3">
      <c r="A2252" s="2">
        <v>39498</v>
      </c>
      <c r="B2252" s="3">
        <v>4908.72</v>
      </c>
    </row>
    <row r="2253" spans="1:2" x14ac:dyDescent="0.3">
      <c r="A2253" s="2">
        <v>39497</v>
      </c>
      <c r="B2253" s="3">
        <v>5020.75</v>
      </c>
    </row>
    <row r="2254" spans="1:2" x14ac:dyDescent="0.3">
      <c r="A2254" s="2">
        <v>39496</v>
      </c>
      <c r="B2254" s="3">
        <v>4910.99</v>
      </c>
    </row>
    <row r="2255" spans="1:2" x14ac:dyDescent="0.3">
      <c r="A2255" s="2">
        <v>39493</v>
      </c>
      <c r="B2255" s="3">
        <v>4813.3100000000004</v>
      </c>
    </row>
    <row r="2256" spans="1:2" x14ac:dyDescent="0.3">
      <c r="A2256" s="2">
        <v>39492</v>
      </c>
      <c r="B2256" s="3">
        <v>4880.25</v>
      </c>
    </row>
    <row r="2257" spans="1:2" x14ac:dyDescent="0.3">
      <c r="A2257" s="2">
        <v>39491</v>
      </c>
      <c r="B2257" s="3">
        <v>4816.08</v>
      </c>
    </row>
    <row r="2258" spans="1:2" x14ac:dyDescent="0.3">
      <c r="A2258" s="2">
        <v>39490</v>
      </c>
      <c r="B2258" s="3">
        <v>4921.83</v>
      </c>
    </row>
    <row r="2259" spans="1:2" x14ac:dyDescent="0.3">
      <c r="A2259" s="2">
        <v>39489</v>
      </c>
      <c r="B2259" s="3">
        <v>4921.83</v>
      </c>
    </row>
    <row r="2260" spans="1:2" x14ac:dyDescent="0.3">
      <c r="A2260" s="2">
        <v>39486</v>
      </c>
      <c r="B2260" s="3">
        <v>4921.83</v>
      </c>
    </row>
    <row r="2261" spans="1:2" x14ac:dyDescent="0.3">
      <c r="A2261" s="2">
        <v>39485</v>
      </c>
      <c r="B2261" s="3">
        <v>4921.83</v>
      </c>
    </row>
    <row r="2262" spans="1:2" x14ac:dyDescent="0.3">
      <c r="A2262" s="2">
        <v>39484</v>
      </c>
      <c r="B2262" s="3">
        <v>4921.83</v>
      </c>
    </row>
    <row r="2263" spans="1:2" x14ac:dyDescent="0.3">
      <c r="A2263" s="2">
        <v>39483</v>
      </c>
      <c r="B2263" s="3">
        <v>4921.83</v>
      </c>
    </row>
    <row r="2264" spans="1:2" x14ac:dyDescent="0.3">
      <c r="A2264" s="2">
        <v>39482</v>
      </c>
      <c r="B2264" s="3">
        <v>4950.12</v>
      </c>
    </row>
    <row r="2265" spans="1:2" x14ac:dyDescent="0.3">
      <c r="A2265" s="2">
        <v>39479</v>
      </c>
      <c r="B2265" s="3">
        <v>4571.9399999999996</v>
      </c>
    </row>
    <row r="2266" spans="1:2" x14ac:dyDescent="0.3">
      <c r="A2266" s="2">
        <v>39478</v>
      </c>
      <c r="B2266" s="3">
        <v>4620.3999999999996</v>
      </c>
    </row>
    <row r="2267" spans="1:2" x14ac:dyDescent="0.3">
      <c r="A2267" s="2">
        <v>39477</v>
      </c>
      <c r="B2267" s="3">
        <v>4710.6499999999996</v>
      </c>
    </row>
    <row r="2268" spans="1:2" x14ac:dyDescent="0.3">
      <c r="A2268" s="2">
        <v>39476</v>
      </c>
      <c r="B2268" s="3">
        <v>4762.08</v>
      </c>
    </row>
    <row r="2269" spans="1:2" x14ac:dyDescent="0.3">
      <c r="A2269" s="2">
        <v>39475</v>
      </c>
      <c r="B2269" s="3">
        <v>4731.88</v>
      </c>
    </row>
    <row r="2270" spans="1:2" x14ac:dyDescent="0.3">
      <c r="A2270" s="2">
        <v>39472</v>
      </c>
      <c r="B2270" s="3">
        <v>5077.43</v>
      </c>
    </row>
    <row r="2271" spans="1:2" x14ac:dyDescent="0.3">
      <c r="A2271" s="2">
        <v>39471</v>
      </c>
      <c r="B2271" s="3">
        <v>5027.21</v>
      </c>
    </row>
    <row r="2272" spans="1:2" x14ac:dyDescent="0.3">
      <c r="A2272" s="2">
        <v>39470</v>
      </c>
      <c r="B2272" s="3">
        <v>4975.1099999999997</v>
      </c>
    </row>
    <row r="2273" spans="1:2" x14ac:dyDescent="0.3">
      <c r="A2273" s="2">
        <v>39469</v>
      </c>
      <c r="B2273" s="3">
        <v>4753.87</v>
      </c>
    </row>
    <row r="2274" spans="1:2" x14ac:dyDescent="0.3">
      <c r="A2274" s="2">
        <v>39468</v>
      </c>
      <c r="B2274" s="3">
        <v>5145.7299999999996</v>
      </c>
    </row>
    <row r="2275" spans="1:2" x14ac:dyDescent="0.3">
      <c r="A2275" s="2">
        <v>39465</v>
      </c>
      <c r="B2275" s="3">
        <v>5414.47</v>
      </c>
    </row>
    <row r="2276" spans="1:2" x14ac:dyDescent="0.3">
      <c r="A2276" s="2">
        <v>39464</v>
      </c>
      <c r="B2276" s="3">
        <v>5365.62</v>
      </c>
    </row>
    <row r="2277" spans="1:2" x14ac:dyDescent="0.3">
      <c r="A2277" s="2">
        <v>39463</v>
      </c>
      <c r="B2277" s="3">
        <v>5505.72</v>
      </c>
    </row>
    <row r="2278" spans="1:2" x14ac:dyDescent="0.3">
      <c r="A2278" s="2">
        <v>39462</v>
      </c>
      <c r="B2278" s="3">
        <v>5696.45</v>
      </c>
    </row>
    <row r="2279" spans="1:2" x14ac:dyDescent="0.3">
      <c r="A2279" s="2">
        <v>39461</v>
      </c>
      <c r="B2279" s="3">
        <v>5731.76</v>
      </c>
    </row>
    <row r="2280" spans="1:2" x14ac:dyDescent="0.3">
      <c r="A2280" s="2">
        <v>39458</v>
      </c>
      <c r="B2280" s="3">
        <v>5699.15</v>
      </c>
    </row>
    <row r="2281" spans="1:2" x14ac:dyDescent="0.3">
      <c r="A2281" s="2">
        <v>39457</v>
      </c>
      <c r="B2281" s="3">
        <v>5672.15</v>
      </c>
    </row>
    <row r="2282" spans="1:2" x14ac:dyDescent="0.3">
      <c r="A2282" s="2">
        <v>39456</v>
      </c>
      <c r="B2282" s="3">
        <v>5613.76</v>
      </c>
    </row>
    <row r="2283" spans="1:2" x14ac:dyDescent="0.3">
      <c r="A2283" s="2">
        <v>39455</v>
      </c>
      <c r="B2283" s="3">
        <v>5528.05</v>
      </c>
    </row>
    <row r="2284" spans="1:2" x14ac:dyDescent="0.3">
      <c r="A2284" s="2">
        <v>39454</v>
      </c>
      <c r="B2284" s="3">
        <v>5556.59</v>
      </c>
    </row>
    <row r="2285" spans="1:2" x14ac:dyDescent="0.3">
      <c r="A2285" s="2">
        <v>39451</v>
      </c>
      <c r="B2285" s="3">
        <v>5483.65</v>
      </c>
    </row>
    <row r="2286" spans="1:2" x14ac:dyDescent="0.3">
      <c r="A2286" s="2">
        <v>39450</v>
      </c>
      <c r="B2286" s="3">
        <v>5422.03</v>
      </c>
    </row>
    <row r="2287" spans="1:2" x14ac:dyDescent="0.3">
      <c r="A2287" s="2">
        <v>39449</v>
      </c>
      <c r="B2287" s="3">
        <v>5385.1</v>
      </c>
    </row>
    <row r="2288" spans="1:2" x14ac:dyDescent="0.3">
      <c r="A2288" s="2">
        <v>39448</v>
      </c>
      <c r="B2288" s="3">
        <v>5338.27</v>
      </c>
    </row>
    <row r="2289" spans="1:2" x14ac:dyDescent="0.3">
      <c r="A2289" s="2">
        <v>39447</v>
      </c>
      <c r="B2289" s="3">
        <v>5338.27</v>
      </c>
    </row>
    <row r="2290" spans="1:2" x14ac:dyDescent="0.3">
      <c r="A2290" s="2">
        <v>39444</v>
      </c>
      <c r="B2290" s="3">
        <v>5338.27</v>
      </c>
    </row>
    <row r="2291" spans="1:2" x14ac:dyDescent="0.3">
      <c r="A2291" s="2">
        <v>39443</v>
      </c>
      <c r="B2291" s="3">
        <v>5367.53</v>
      </c>
    </row>
    <row r="2292" spans="1:2" x14ac:dyDescent="0.3">
      <c r="A2292" s="2">
        <v>39442</v>
      </c>
      <c r="B2292" s="3">
        <v>5265.03</v>
      </c>
    </row>
    <row r="2293" spans="1:2" x14ac:dyDescent="0.3">
      <c r="A2293" s="2">
        <v>39441</v>
      </c>
      <c r="B2293" s="3">
        <v>5216.8100000000004</v>
      </c>
    </row>
    <row r="2294" spans="1:2" x14ac:dyDescent="0.3">
      <c r="A2294" s="2">
        <v>39440</v>
      </c>
      <c r="B2294" s="3">
        <v>5207.13</v>
      </c>
    </row>
    <row r="2295" spans="1:2" x14ac:dyDescent="0.3">
      <c r="A2295" s="2">
        <v>39437</v>
      </c>
      <c r="B2295" s="3">
        <v>5101.8500000000004</v>
      </c>
    </row>
    <row r="2296" spans="1:2" x14ac:dyDescent="0.3">
      <c r="A2296" s="2">
        <v>39436</v>
      </c>
      <c r="B2296" s="3">
        <v>5037.1899999999996</v>
      </c>
    </row>
    <row r="2297" spans="1:2" x14ac:dyDescent="0.3">
      <c r="A2297" s="2">
        <v>39435</v>
      </c>
      <c r="B2297" s="3">
        <v>4946.29</v>
      </c>
    </row>
    <row r="2298" spans="1:2" x14ac:dyDescent="0.3">
      <c r="A2298" s="2">
        <v>39434</v>
      </c>
      <c r="B2298" s="3">
        <v>4829.91</v>
      </c>
    </row>
    <row r="2299" spans="1:2" x14ac:dyDescent="0.3">
      <c r="A2299" s="2">
        <v>39433</v>
      </c>
      <c r="B2299" s="3">
        <v>4857.29</v>
      </c>
    </row>
    <row r="2300" spans="1:2" x14ac:dyDescent="0.3">
      <c r="A2300" s="2">
        <v>39430</v>
      </c>
      <c r="B2300" s="3">
        <v>4977.6499999999996</v>
      </c>
    </row>
    <row r="2301" spans="1:2" x14ac:dyDescent="0.3">
      <c r="A2301" s="2">
        <v>39429</v>
      </c>
      <c r="B2301" s="3">
        <v>4884.3</v>
      </c>
    </row>
    <row r="2302" spans="1:2" x14ac:dyDescent="0.3">
      <c r="A2302" s="2">
        <v>39428</v>
      </c>
      <c r="B2302" s="3">
        <v>5077.3900000000003</v>
      </c>
    </row>
    <row r="2303" spans="1:2" x14ac:dyDescent="0.3">
      <c r="A2303" s="2">
        <v>39427</v>
      </c>
      <c r="B2303" s="3">
        <v>5140</v>
      </c>
    </row>
    <row r="2304" spans="1:2" x14ac:dyDescent="0.3">
      <c r="A2304" s="2">
        <v>39426</v>
      </c>
      <c r="B2304" s="3">
        <v>5133.5600000000004</v>
      </c>
    </row>
    <row r="2305" spans="1:2" x14ac:dyDescent="0.3">
      <c r="A2305" s="2">
        <v>39423</v>
      </c>
      <c r="B2305" s="3">
        <v>5041.3500000000004</v>
      </c>
    </row>
    <row r="2306" spans="1:2" x14ac:dyDescent="0.3">
      <c r="A2306" s="2">
        <v>39422</v>
      </c>
      <c r="B2306" s="3">
        <v>4971.0600000000004</v>
      </c>
    </row>
    <row r="2307" spans="1:2" x14ac:dyDescent="0.3">
      <c r="A2307" s="2">
        <v>39421</v>
      </c>
      <c r="B2307" s="3">
        <v>4965.95</v>
      </c>
    </row>
    <row r="2308" spans="1:2" x14ac:dyDescent="0.3">
      <c r="A2308" s="2">
        <v>39420</v>
      </c>
      <c r="B2308" s="3">
        <v>4829.21</v>
      </c>
    </row>
    <row r="2309" spans="1:2" x14ac:dyDescent="0.3">
      <c r="A2309" s="2">
        <v>39419</v>
      </c>
      <c r="B2309" s="3">
        <v>4772.67</v>
      </c>
    </row>
    <row r="2310" spans="1:2" x14ac:dyDescent="0.3">
      <c r="A2310" s="2">
        <v>39416</v>
      </c>
      <c r="B2310" s="3">
        <v>4737.41</v>
      </c>
    </row>
    <row r="2311" spans="1:2" x14ac:dyDescent="0.3">
      <c r="A2311" s="2">
        <v>39415</v>
      </c>
      <c r="B2311" s="3">
        <v>4842.07</v>
      </c>
    </row>
    <row r="2312" spans="1:2" x14ac:dyDescent="0.3">
      <c r="A2312" s="2">
        <v>39414</v>
      </c>
      <c r="B2312" s="3">
        <v>4648.75</v>
      </c>
    </row>
    <row r="2313" spans="1:2" x14ac:dyDescent="0.3">
      <c r="A2313" s="2">
        <v>39413</v>
      </c>
      <c r="B2313" s="3">
        <v>4711.1499999999996</v>
      </c>
    </row>
    <row r="2314" spans="1:2" x14ac:dyDescent="0.3">
      <c r="A2314" s="2">
        <v>39412</v>
      </c>
      <c r="B2314" s="3">
        <v>4800.08</v>
      </c>
    </row>
    <row r="2315" spans="1:2" x14ac:dyDescent="0.3">
      <c r="A2315" s="2">
        <v>39409</v>
      </c>
      <c r="B2315" s="3">
        <v>4856.16</v>
      </c>
    </row>
    <row r="2316" spans="1:2" x14ac:dyDescent="0.3">
      <c r="A2316" s="2">
        <v>39408</v>
      </c>
      <c r="B2316" s="3">
        <v>4772.62</v>
      </c>
    </row>
    <row r="2317" spans="1:2" x14ac:dyDescent="0.3">
      <c r="A2317" s="2">
        <v>39407</v>
      </c>
      <c r="B2317" s="3">
        <v>4997.62</v>
      </c>
    </row>
    <row r="2318" spans="1:2" x14ac:dyDescent="0.3">
      <c r="A2318" s="2">
        <v>39406</v>
      </c>
      <c r="B2318" s="3">
        <v>5069.38</v>
      </c>
    </row>
    <row r="2319" spans="1:2" x14ac:dyDescent="0.3">
      <c r="A2319" s="2">
        <v>39405</v>
      </c>
      <c r="B2319" s="3">
        <v>4994.42</v>
      </c>
    </row>
    <row r="2320" spans="1:2" x14ac:dyDescent="0.3">
      <c r="A2320" s="2">
        <v>39402</v>
      </c>
      <c r="B2320" s="3">
        <v>5007.66</v>
      </c>
    </row>
    <row r="2321" spans="1:2" x14ac:dyDescent="0.3">
      <c r="A2321" s="2">
        <v>39401</v>
      </c>
      <c r="B2321" s="3">
        <v>5081.1099999999997</v>
      </c>
    </row>
    <row r="2322" spans="1:2" x14ac:dyDescent="0.3">
      <c r="A2322" s="2">
        <v>39400</v>
      </c>
      <c r="B2322" s="3">
        <v>5145.8900000000003</v>
      </c>
    </row>
    <row r="2323" spans="1:2" x14ac:dyDescent="0.3">
      <c r="A2323" s="2">
        <v>39399</v>
      </c>
      <c r="B2323" s="3">
        <v>4939.24</v>
      </c>
    </row>
    <row r="2324" spans="1:2" x14ac:dyDescent="0.3">
      <c r="A2324" s="2">
        <v>39398</v>
      </c>
      <c r="B2324" s="3">
        <v>4978.25</v>
      </c>
    </row>
    <row r="2325" spans="1:2" x14ac:dyDescent="0.3">
      <c r="A2325" s="2">
        <v>39395</v>
      </c>
      <c r="B2325" s="3">
        <v>5040.5200000000004</v>
      </c>
    </row>
    <row r="2326" spans="1:2" x14ac:dyDescent="0.3">
      <c r="A2326" s="2">
        <v>39394</v>
      </c>
      <c r="B2326" s="3">
        <v>5093.67</v>
      </c>
    </row>
    <row r="2327" spans="1:2" x14ac:dyDescent="0.3">
      <c r="A2327" s="2">
        <v>39393</v>
      </c>
      <c r="B2327" s="3">
        <v>5350.63</v>
      </c>
    </row>
    <row r="2328" spans="1:2" x14ac:dyDescent="0.3">
      <c r="A2328" s="2">
        <v>39392</v>
      </c>
      <c r="B2328" s="3">
        <v>5317.55</v>
      </c>
    </row>
    <row r="2329" spans="1:2" x14ac:dyDescent="0.3">
      <c r="A2329" s="2">
        <v>39391</v>
      </c>
      <c r="B2329" s="3">
        <v>5360.31</v>
      </c>
    </row>
    <row r="2330" spans="1:2" x14ac:dyDescent="0.3">
      <c r="A2330" s="2">
        <v>39388</v>
      </c>
      <c r="B2330" s="3">
        <v>5472.93</v>
      </c>
    </row>
    <row r="2331" spans="1:2" x14ac:dyDescent="0.3">
      <c r="A2331" s="2">
        <v>39387</v>
      </c>
      <c r="B2331" s="3">
        <v>5605.23</v>
      </c>
    </row>
    <row r="2332" spans="1:2" x14ac:dyDescent="0.3">
      <c r="A2332" s="2">
        <v>39386</v>
      </c>
      <c r="B2332" s="3">
        <v>5688.54</v>
      </c>
    </row>
    <row r="2333" spans="1:2" x14ac:dyDescent="0.3">
      <c r="A2333" s="2">
        <v>39385</v>
      </c>
      <c r="B2333" s="3">
        <v>5596.07</v>
      </c>
    </row>
    <row r="2334" spans="1:2" x14ac:dyDescent="0.3">
      <c r="A2334" s="2">
        <v>39384</v>
      </c>
      <c r="B2334" s="3">
        <v>5508.36</v>
      </c>
    </row>
    <row r="2335" spans="1:2" x14ac:dyDescent="0.3">
      <c r="A2335" s="2">
        <v>39381</v>
      </c>
      <c r="B2335" s="3">
        <v>5394.81</v>
      </c>
    </row>
    <row r="2336" spans="1:2" x14ac:dyDescent="0.3">
      <c r="A2336" s="2">
        <v>39380</v>
      </c>
      <c r="B2336" s="3">
        <v>5333.79</v>
      </c>
    </row>
    <row r="2337" spans="1:2" x14ac:dyDescent="0.3">
      <c r="A2337" s="2">
        <v>39379</v>
      </c>
      <c r="B2337" s="3">
        <v>5588.01</v>
      </c>
    </row>
    <row r="2338" spans="1:2" x14ac:dyDescent="0.3">
      <c r="A2338" s="2">
        <v>39378</v>
      </c>
      <c r="B2338" s="3">
        <v>5540.09</v>
      </c>
    </row>
    <row r="2339" spans="1:2" x14ac:dyDescent="0.3">
      <c r="A2339" s="2">
        <v>39377</v>
      </c>
      <c r="B2339" s="3">
        <v>5472.68</v>
      </c>
    </row>
    <row r="2340" spans="1:2" x14ac:dyDescent="0.3">
      <c r="A2340" s="2">
        <v>39374</v>
      </c>
      <c r="B2340" s="3">
        <v>5614.06</v>
      </c>
    </row>
    <row r="2341" spans="1:2" x14ac:dyDescent="0.3">
      <c r="A2341" s="2">
        <v>39373</v>
      </c>
      <c r="B2341" s="3">
        <v>5615.75</v>
      </c>
    </row>
    <row r="2342" spans="1:2" x14ac:dyDescent="0.3">
      <c r="A2342" s="2">
        <v>39372</v>
      </c>
      <c r="B2342" s="3">
        <v>5824.12</v>
      </c>
    </row>
    <row r="2343" spans="1:2" x14ac:dyDescent="0.3">
      <c r="A2343" s="2">
        <v>39371</v>
      </c>
      <c r="B2343" s="3">
        <v>5877.2</v>
      </c>
    </row>
    <row r="2344" spans="1:2" x14ac:dyDescent="0.3">
      <c r="A2344" s="2">
        <v>39370</v>
      </c>
      <c r="B2344" s="3">
        <v>5821.45</v>
      </c>
    </row>
    <row r="2345" spans="1:2" x14ac:dyDescent="0.3">
      <c r="A2345" s="2">
        <v>39367</v>
      </c>
      <c r="B2345" s="3">
        <v>5737.22</v>
      </c>
    </row>
    <row r="2346" spans="1:2" x14ac:dyDescent="0.3">
      <c r="A2346" s="2">
        <v>39366</v>
      </c>
      <c r="B2346" s="3">
        <v>5760.08</v>
      </c>
    </row>
    <row r="2347" spans="1:2" x14ac:dyDescent="0.3">
      <c r="A2347" s="2">
        <v>39365</v>
      </c>
      <c r="B2347" s="3">
        <v>5685.76</v>
      </c>
    </row>
    <row r="2348" spans="1:2" x14ac:dyDescent="0.3">
      <c r="A2348" s="2">
        <v>39364</v>
      </c>
      <c r="B2348" s="3">
        <v>5675.93</v>
      </c>
    </row>
    <row r="2349" spans="1:2" x14ac:dyDescent="0.3">
      <c r="A2349" s="2">
        <v>39363</v>
      </c>
      <c r="B2349" s="3">
        <v>5653.14</v>
      </c>
    </row>
    <row r="2350" spans="1:2" x14ac:dyDescent="0.3">
      <c r="A2350" s="2">
        <v>39360</v>
      </c>
      <c r="B2350" s="3">
        <v>5580.81</v>
      </c>
    </row>
    <row r="2351" spans="1:2" x14ac:dyDescent="0.3">
      <c r="A2351" s="2">
        <v>39359</v>
      </c>
      <c r="B2351" s="3">
        <v>5580.81</v>
      </c>
    </row>
    <row r="2352" spans="1:2" x14ac:dyDescent="0.3">
      <c r="A2352" s="2">
        <v>39358</v>
      </c>
      <c r="B2352" s="3">
        <v>5580.81</v>
      </c>
    </row>
    <row r="2353" spans="1:2" x14ac:dyDescent="0.3">
      <c r="A2353" s="2">
        <v>39357</v>
      </c>
      <c r="B2353" s="3">
        <v>5580.81</v>
      </c>
    </row>
    <row r="2354" spans="1:2" x14ac:dyDescent="0.3">
      <c r="A2354" s="2">
        <v>39356</v>
      </c>
      <c r="B2354" s="3">
        <v>5580.81</v>
      </c>
    </row>
    <row r="2355" spans="1:2" x14ac:dyDescent="0.3">
      <c r="A2355" s="2">
        <v>39353</v>
      </c>
      <c r="B2355" s="3">
        <v>5580.81</v>
      </c>
    </row>
    <row r="2356" spans="1:2" x14ac:dyDescent="0.3">
      <c r="A2356" s="2">
        <v>39352</v>
      </c>
      <c r="B2356" s="3">
        <v>5427.66</v>
      </c>
    </row>
    <row r="2357" spans="1:2" x14ac:dyDescent="0.3">
      <c r="A2357" s="2">
        <v>39351</v>
      </c>
      <c r="B2357" s="3">
        <v>5361.02</v>
      </c>
    </row>
    <row r="2358" spans="1:2" x14ac:dyDescent="0.3">
      <c r="A2358" s="2">
        <v>39350</v>
      </c>
      <c r="B2358" s="3">
        <v>5454.62</v>
      </c>
    </row>
    <row r="2359" spans="1:2" x14ac:dyDescent="0.3">
      <c r="A2359" s="2">
        <v>39349</v>
      </c>
      <c r="B2359" s="3">
        <v>5513.9</v>
      </c>
    </row>
    <row r="2360" spans="1:2" x14ac:dyDescent="0.3">
      <c r="A2360" s="2">
        <v>39346</v>
      </c>
      <c r="B2360" s="3">
        <v>5468.1</v>
      </c>
    </row>
    <row r="2361" spans="1:2" x14ac:dyDescent="0.3">
      <c r="A2361" s="2">
        <v>39345</v>
      </c>
      <c r="B2361" s="3">
        <v>5494.92</v>
      </c>
    </row>
    <row r="2362" spans="1:2" x14ac:dyDescent="0.3">
      <c r="A2362" s="2">
        <v>39344</v>
      </c>
      <c r="B2362" s="3">
        <v>5419.27</v>
      </c>
    </row>
    <row r="2363" spans="1:2" x14ac:dyDescent="0.3">
      <c r="A2363" s="2">
        <v>39343</v>
      </c>
      <c r="B2363" s="3">
        <v>5476.84</v>
      </c>
    </row>
    <row r="2364" spans="1:2" x14ac:dyDescent="0.3">
      <c r="A2364" s="2">
        <v>39342</v>
      </c>
      <c r="B2364" s="3">
        <v>5498.91</v>
      </c>
    </row>
    <row r="2365" spans="1:2" x14ac:dyDescent="0.3">
      <c r="A2365" s="2">
        <v>39339</v>
      </c>
      <c r="B2365" s="3">
        <v>5397.28</v>
      </c>
    </row>
    <row r="2366" spans="1:2" x14ac:dyDescent="0.3">
      <c r="A2366" s="2">
        <v>39338</v>
      </c>
      <c r="B2366" s="3">
        <v>5349.97</v>
      </c>
    </row>
    <row r="2367" spans="1:2" x14ac:dyDescent="0.3">
      <c r="A2367" s="2">
        <v>39337</v>
      </c>
      <c r="B2367" s="3">
        <v>5202.8599999999997</v>
      </c>
    </row>
    <row r="2368" spans="1:2" x14ac:dyDescent="0.3">
      <c r="A2368" s="2">
        <v>39336</v>
      </c>
      <c r="B2368" s="3">
        <v>5124.09</v>
      </c>
    </row>
    <row r="2369" spans="1:2" x14ac:dyDescent="0.3">
      <c r="A2369" s="2">
        <v>39335</v>
      </c>
      <c r="B2369" s="3">
        <v>5377.22</v>
      </c>
    </row>
    <row r="2370" spans="1:2" x14ac:dyDescent="0.3">
      <c r="A2370" s="2">
        <v>39332</v>
      </c>
      <c r="B2370" s="3">
        <v>5294.79</v>
      </c>
    </row>
    <row r="2371" spans="1:2" x14ac:dyDescent="0.3">
      <c r="A2371" s="2">
        <v>39331</v>
      </c>
      <c r="B2371" s="3">
        <v>5412.04</v>
      </c>
    </row>
    <row r="2372" spans="1:2" x14ac:dyDescent="0.3">
      <c r="A2372" s="2">
        <v>39330</v>
      </c>
      <c r="B2372" s="3">
        <v>5363.25</v>
      </c>
    </row>
    <row r="2373" spans="1:2" x14ac:dyDescent="0.3">
      <c r="A2373" s="2">
        <v>39329</v>
      </c>
      <c r="B2373" s="3">
        <v>5360.33</v>
      </c>
    </row>
    <row r="2374" spans="1:2" x14ac:dyDescent="0.3">
      <c r="A2374" s="2">
        <v>39328</v>
      </c>
      <c r="B2374" s="3">
        <v>5419.17</v>
      </c>
    </row>
    <row r="2375" spans="1:2" x14ac:dyDescent="0.3">
      <c r="A2375" s="2">
        <v>39325</v>
      </c>
      <c r="B2375" s="3">
        <v>5296.81</v>
      </c>
    </row>
    <row r="2376" spans="1:2" x14ac:dyDescent="0.3">
      <c r="A2376" s="2">
        <v>39324</v>
      </c>
      <c r="B2376" s="3">
        <v>5241.2299999999996</v>
      </c>
    </row>
    <row r="2377" spans="1:2" x14ac:dyDescent="0.3">
      <c r="A2377" s="2">
        <v>39323</v>
      </c>
      <c r="B2377" s="3">
        <v>5171.82</v>
      </c>
    </row>
    <row r="2378" spans="1:2" x14ac:dyDescent="0.3">
      <c r="A2378" s="2">
        <v>39322</v>
      </c>
      <c r="B2378" s="3">
        <v>5251.77</v>
      </c>
    </row>
    <row r="2379" spans="1:2" x14ac:dyDescent="0.3">
      <c r="A2379" s="2">
        <v>39321</v>
      </c>
      <c r="B2379" s="3">
        <v>5243.15</v>
      </c>
    </row>
    <row r="2380" spans="1:2" x14ac:dyDescent="0.3">
      <c r="A2380" s="2">
        <v>39318</v>
      </c>
      <c r="B2380" s="3">
        <v>5217.58</v>
      </c>
    </row>
    <row r="2381" spans="1:2" x14ac:dyDescent="0.3">
      <c r="A2381" s="2">
        <v>39317</v>
      </c>
      <c r="B2381" s="3">
        <v>5135.93</v>
      </c>
    </row>
    <row r="2382" spans="1:2" x14ac:dyDescent="0.3">
      <c r="A2382" s="2">
        <v>39316</v>
      </c>
      <c r="B2382" s="3">
        <v>5051.6899999999996</v>
      </c>
    </row>
    <row r="2383" spans="1:2" x14ac:dyDescent="0.3">
      <c r="A2383" s="2">
        <v>39315</v>
      </c>
      <c r="B2383" s="3">
        <v>4972.71</v>
      </c>
    </row>
    <row r="2384" spans="1:2" x14ac:dyDescent="0.3">
      <c r="A2384" s="2">
        <v>39314</v>
      </c>
      <c r="B2384" s="3">
        <v>4885.43</v>
      </c>
    </row>
    <row r="2385" spans="1:2" x14ac:dyDescent="0.3">
      <c r="A2385" s="2">
        <v>39311</v>
      </c>
      <c r="B2385" s="3">
        <v>4626.58</v>
      </c>
    </row>
    <row r="2386" spans="1:2" x14ac:dyDescent="0.3">
      <c r="A2386" s="2">
        <v>39310</v>
      </c>
      <c r="B2386" s="3">
        <v>4721.9399999999996</v>
      </c>
    </row>
    <row r="2387" spans="1:2" x14ac:dyDescent="0.3">
      <c r="A2387" s="2">
        <v>39309</v>
      </c>
      <c r="B2387" s="3">
        <v>4798.75</v>
      </c>
    </row>
    <row r="2388" spans="1:2" x14ac:dyDescent="0.3">
      <c r="A2388" s="2">
        <v>39308</v>
      </c>
      <c r="B2388" s="3">
        <v>4795.57</v>
      </c>
    </row>
    <row r="2389" spans="1:2" x14ac:dyDescent="0.3">
      <c r="A2389" s="2">
        <v>39307</v>
      </c>
      <c r="B2389" s="3">
        <v>4721.1899999999996</v>
      </c>
    </row>
    <row r="2390" spans="1:2" x14ac:dyDescent="0.3">
      <c r="A2390" s="2">
        <v>39304</v>
      </c>
      <c r="B2390" s="3">
        <v>4726.68</v>
      </c>
    </row>
    <row r="2391" spans="1:2" x14ac:dyDescent="0.3">
      <c r="A2391" s="2">
        <v>39303</v>
      </c>
      <c r="B2391" s="3">
        <v>4777.29</v>
      </c>
    </row>
    <row r="2392" spans="1:2" x14ac:dyDescent="0.3">
      <c r="A2392" s="2">
        <v>39302</v>
      </c>
      <c r="B2392" s="3">
        <v>4668.09</v>
      </c>
    </row>
    <row r="2393" spans="1:2" x14ac:dyDescent="0.3">
      <c r="A2393" s="2">
        <v>39301</v>
      </c>
      <c r="B2393" s="3">
        <v>4724.55</v>
      </c>
    </row>
    <row r="2394" spans="1:2" x14ac:dyDescent="0.3">
      <c r="A2394" s="2">
        <v>39300</v>
      </c>
      <c r="B2394" s="3">
        <v>4703.9799999999996</v>
      </c>
    </row>
    <row r="2395" spans="1:2" x14ac:dyDescent="0.3">
      <c r="A2395" s="2">
        <v>39297</v>
      </c>
      <c r="B2395" s="3">
        <v>4598.38</v>
      </c>
    </row>
    <row r="2396" spans="1:2" x14ac:dyDescent="0.3">
      <c r="A2396" s="2">
        <v>39296</v>
      </c>
      <c r="B2396" s="3">
        <v>4436.1899999999996</v>
      </c>
    </row>
    <row r="2397" spans="1:2" x14ac:dyDescent="0.3">
      <c r="A2397" s="2">
        <v>39295</v>
      </c>
      <c r="B2397" s="3">
        <v>4290.4799999999996</v>
      </c>
    </row>
    <row r="2398" spans="1:2" x14ac:dyDescent="0.3">
      <c r="A2398" s="2">
        <v>39294</v>
      </c>
      <c r="B2398" s="3">
        <v>4460.5600000000004</v>
      </c>
    </row>
    <row r="2399" spans="1:2" x14ac:dyDescent="0.3">
      <c r="A2399" s="2">
        <v>39293</v>
      </c>
      <c r="B2399" s="3">
        <v>4410.3</v>
      </c>
    </row>
    <row r="2400" spans="1:2" x14ac:dyDescent="0.3">
      <c r="A2400" s="2">
        <v>39290</v>
      </c>
      <c r="B2400" s="3">
        <v>4307.1400000000003</v>
      </c>
    </row>
    <row r="2401" spans="1:2" x14ac:dyDescent="0.3">
      <c r="A2401" s="2">
        <v>39289</v>
      </c>
      <c r="B2401" s="3">
        <v>4303.1899999999996</v>
      </c>
    </row>
    <row r="2402" spans="1:2" x14ac:dyDescent="0.3">
      <c r="A2402" s="2">
        <v>39288</v>
      </c>
      <c r="B2402" s="3">
        <v>4255.46</v>
      </c>
    </row>
    <row r="2403" spans="1:2" x14ac:dyDescent="0.3">
      <c r="A2403" s="2">
        <v>39287</v>
      </c>
      <c r="B2403" s="3">
        <v>4161.3500000000004</v>
      </c>
    </row>
    <row r="2404" spans="1:2" x14ac:dyDescent="0.3">
      <c r="A2404" s="2">
        <v>39286</v>
      </c>
      <c r="B2404" s="3">
        <v>4156.72</v>
      </c>
    </row>
    <row r="2405" spans="1:2" x14ac:dyDescent="0.3">
      <c r="A2405" s="2">
        <v>39283</v>
      </c>
      <c r="B2405" s="3">
        <v>3971.88</v>
      </c>
    </row>
    <row r="2406" spans="1:2" x14ac:dyDescent="0.3">
      <c r="A2406" s="2">
        <v>39282</v>
      </c>
      <c r="B2406" s="3">
        <v>3807</v>
      </c>
    </row>
    <row r="2407" spans="1:2" x14ac:dyDescent="0.3">
      <c r="A2407" s="2">
        <v>39281</v>
      </c>
      <c r="B2407" s="3">
        <v>3807.57</v>
      </c>
    </row>
    <row r="2408" spans="1:2" x14ac:dyDescent="0.3">
      <c r="A2408" s="2">
        <v>39280</v>
      </c>
      <c r="B2408" s="3">
        <v>3789.65</v>
      </c>
    </row>
    <row r="2409" spans="1:2" x14ac:dyDescent="0.3">
      <c r="A2409" s="2">
        <v>39279</v>
      </c>
      <c r="B2409" s="3">
        <v>3697.97</v>
      </c>
    </row>
    <row r="2410" spans="1:2" x14ac:dyDescent="0.3">
      <c r="A2410" s="2">
        <v>39276</v>
      </c>
      <c r="B2410" s="3">
        <v>3820.12</v>
      </c>
    </row>
    <row r="2411" spans="1:2" x14ac:dyDescent="0.3">
      <c r="A2411" s="2">
        <v>39275</v>
      </c>
      <c r="B2411" s="3">
        <v>3816.92</v>
      </c>
    </row>
    <row r="2412" spans="1:2" x14ac:dyDescent="0.3">
      <c r="A2412" s="2">
        <v>39274</v>
      </c>
      <c r="B2412" s="3">
        <v>3789.87</v>
      </c>
    </row>
    <row r="2413" spans="1:2" x14ac:dyDescent="0.3">
      <c r="A2413" s="2">
        <v>39273</v>
      </c>
      <c r="B2413" s="3">
        <v>3775.62</v>
      </c>
    </row>
    <row r="2414" spans="1:2" x14ac:dyDescent="0.3">
      <c r="A2414" s="2">
        <v>39272</v>
      </c>
      <c r="B2414" s="3">
        <v>3821.3</v>
      </c>
    </row>
    <row r="2415" spans="1:2" x14ac:dyDescent="0.3">
      <c r="A2415" s="2">
        <v>39269</v>
      </c>
      <c r="B2415" s="3">
        <v>3710.28</v>
      </c>
    </row>
    <row r="2416" spans="1:2" x14ac:dyDescent="0.3">
      <c r="A2416" s="2">
        <v>39268</v>
      </c>
      <c r="B2416" s="3">
        <v>3537.44</v>
      </c>
    </row>
    <row r="2417" spans="1:2" x14ac:dyDescent="0.3">
      <c r="A2417" s="2">
        <v>39267</v>
      </c>
      <c r="B2417" s="3">
        <v>3743.58</v>
      </c>
    </row>
    <row r="2418" spans="1:2" x14ac:dyDescent="0.3">
      <c r="A2418" s="2">
        <v>39266</v>
      </c>
      <c r="B2418" s="3">
        <v>3832.23</v>
      </c>
    </row>
    <row r="2419" spans="1:2" x14ac:dyDescent="0.3">
      <c r="A2419" s="2">
        <v>39265</v>
      </c>
      <c r="B2419" s="3">
        <v>3757.66</v>
      </c>
    </row>
    <row r="2420" spans="1:2" x14ac:dyDescent="0.3">
      <c r="A2420" s="2">
        <v>39262</v>
      </c>
      <c r="B2420" s="3">
        <v>3764.08</v>
      </c>
    </row>
    <row r="2421" spans="1:2" x14ac:dyDescent="0.3">
      <c r="A2421" s="2">
        <v>39261</v>
      </c>
      <c r="B2421" s="3">
        <v>3858.52</v>
      </c>
    </row>
    <row r="2422" spans="1:2" x14ac:dyDescent="0.3">
      <c r="A2422" s="2">
        <v>39260</v>
      </c>
      <c r="B2422" s="3">
        <v>4040.48</v>
      </c>
    </row>
    <row r="2423" spans="1:2" x14ac:dyDescent="0.3">
      <c r="A2423" s="2">
        <v>39259</v>
      </c>
      <c r="B2423" s="3">
        <v>3928.21</v>
      </c>
    </row>
    <row r="2424" spans="1:2" x14ac:dyDescent="0.3">
      <c r="A2424" s="2">
        <v>39258</v>
      </c>
      <c r="B2424" s="3">
        <v>3877.59</v>
      </c>
    </row>
    <row r="2425" spans="1:2" x14ac:dyDescent="0.3">
      <c r="A2425" s="2">
        <v>39255</v>
      </c>
      <c r="B2425" s="3">
        <v>4051.43</v>
      </c>
    </row>
    <row r="2426" spans="1:2" x14ac:dyDescent="0.3">
      <c r="A2426" s="2">
        <v>39254</v>
      </c>
      <c r="B2426" s="3">
        <v>4197.28</v>
      </c>
    </row>
    <row r="2427" spans="1:2" x14ac:dyDescent="0.3">
      <c r="A2427" s="2">
        <v>39253</v>
      </c>
      <c r="B2427" s="3">
        <v>4157.6000000000004</v>
      </c>
    </row>
    <row r="2428" spans="1:2" x14ac:dyDescent="0.3">
      <c r="A2428" s="2">
        <v>39252</v>
      </c>
      <c r="B2428" s="3">
        <v>4253</v>
      </c>
    </row>
    <row r="2429" spans="1:2" x14ac:dyDescent="0.3">
      <c r="A2429" s="2">
        <v>39251</v>
      </c>
      <c r="B2429" s="3">
        <v>4227.57</v>
      </c>
    </row>
    <row r="2430" spans="1:2" x14ac:dyDescent="0.3">
      <c r="A2430" s="2">
        <v>39248</v>
      </c>
      <c r="B2430" s="3">
        <v>4099.38</v>
      </c>
    </row>
    <row r="2431" spans="1:2" x14ac:dyDescent="0.3">
      <c r="A2431" s="2">
        <v>39247</v>
      </c>
      <c r="B2431" s="3">
        <v>4075.82</v>
      </c>
    </row>
    <row r="2432" spans="1:2" x14ac:dyDescent="0.3">
      <c r="A2432" s="2">
        <v>39246</v>
      </c>
      <c r="B2432" s="3">
        <v>4118.2700000000004</v>
      </c>
    </row>
    <row r="2433" spans="1:2" x14ac:dyDescent="0.3">
      <c r="A2433" s="2">
        <v>39245</v>
      </c>
      <c r="B2433" s="3">
        <v>4036.11</v>
      </c>
    </row>
    <row r="2434" spans="1:2" x14ac:dyDescent="0.3">
      <c r="A2434" s="2">
        <v>39244</v>
      </c>
      <c r="B2434" s="3">
        <v>3931.86</v>
      </c>
    </row>
    <row r="2435" spans="1:2" x14ac:dyDescent="0.3">
      <c r="A2435" s="2">
        <v>39241</v>
      </c>
      <c r="B2435" s="3">
        <v>3837.87</v>
      </c>
    </row>
    <row r="2436" spans="1:2" x14ac:dyDescent="0.3">
      <c r="A2436" s="2">
        <v>39240</v>
      </c>
      <c r="B2436" s="3">
        <v>3802.3</v>
      </c>
    </row>
    <row r="2437" spans="1:2" x14ac:dyDescent="0.3">
      <c r="A2437" s="2">
        <v>39239</v>
      </c>
      <c r="B2437" s="3">
        <v>3677.58</v>
      </c>
    </row>
    <row r="2438" spans="1:2" x14ac:dyDescent="0.3">
      <c r="A2438" s="2">
        <v>39238</v>
      </c>
      <c r="B2438" s="3">
        <v>3634.63</v>
      </c>
    </row>
    <row r="2439" spans="1:2" x14ac:dyDescent="0.3">
      <c r="A2439" s="2">
        <v>39237</v>
      </c>
      <c r="B2439" s="3">
        <v>3511.43</v>
      </c>
    </row>
    <row r="2440" spans="1:2" x14ac:dyDescent="0.3">
      <c r="A2440" s="2">
        <v>39234</v>
      </c>
      <c r="B2440" s="3">
        <v>3803.95</v>
      </c>
    </row>
    <row r="2441" spans="1:2" x14ac:dyDescent="0.3">
      <c r="A2441" s="2">
        <v>39233</v>
      </c>
      <c r="B2441" s="3">
        <v>3927.95</v>
      </c>
    </row>
    <row r="2442" spans="1:2" x14ac:dyDescent="0.3">
      <c r="A2442" s="2">
        <v>39232</v>
      </c>
      <c r="B2442" s="3">
        <v>3886.46</v>
      </c>
    </row>
    <row r="2443" spans="1:2" x14ac:dyDescent="0.3">
      <c r="A2443" s="2">
        <v>39231</v>
      </c>
      <c r="B2443" s="3">
        <v>4168.29</v>
      </c>
    </row>
    <row r="2444" spans="1:2" x14ac:dyDescent="0.3">
      <c r="A2444" s="2">
        <v>39230</v>
      </c>
      <c r="B2444" s="3">
        <v>4072.58</v>
      </c>
    </row>
    <row r="2445" spans="1:2" x14ac:dyDescent="0.3">
      <c r="A2445" s="2">
        <v>39227</v>
      </c>
      <c r="B2445" s="3">
        <v>3985.25</v>
      </c>
    </row>
    <row r="2446" spans="1:2" x14ac:dyDescent="0.3">
      <c r="A2446" s="2">
        <v>39226</v>
      </c>
      <c r="B2446" s="3">
        <v>3919.75</v>
      </c>
    </row>
    <row r="2447" spans="1:2" x14ac:dyDescent="0.3">
      <c r="A2447" s="2">
        <v>39225</v>
      </c>
      <c r="B2447" s="3">
        <v>3938.95</v>
      </c>
    </row>
    <row r="2448" spans="1:2" x14ac:dyDescent="0.3">
      <c r="A2448" s="2">
        <v>39224</v>
      </c>
      <c r="B2448" s="3">
        <v>3870.49</v>
      </c>
    </row>
    <row r="2449" spans="1:2" x14ac:dyDescent="0.3">
      <c r="A2449" s="2">
        <v>39223</v>
      </c>
      <c r="B2449" s="3">
        <v>3831.44</v>
      </c>
    </row>
    <row r="2450" spans="1:2" x14ac:dyDescent="0.3">
      <c r="A2450" s="2">
        <v>39220</v>
      </c>
      <c r="B2450" s="3">
        <v>3776.63</v>
      </c>
    </row>
    <row r="2451" spans="1:2" x14ac:dyDescent="0.3">
      <c r="A2451" s="2">
        <v>39219</v>
      </c>
      <c r="B2451" s="3">
        <v>3778.6</v>
      </c>
    </row>
    <row r="2452" spans="1:2" x14ac:dyDescent="0.3">
      <c r="A2452" s="2">
        <v>39218</v>
      </c>
      <c r="B2452" s="3">
        <v>3700.29</v>
      </c>
    </row>
    <row r="2453" spans="1:2" x14ac:dyDescent="0.3">
      <c r="A2453" s="2">
        <v>39217</v>
      </c>
      <c r="B2453" s="3">
        <v>3604.64</v>
      </c>
    </row>
    <row r="2454" spans="1:2" x14ac:dyDescent="0.3">
      <c r="A2454" s="2">
        <v>39216</v>
      </c>
      <c r="B2454" s="3">
        <v>3734.42</v>
      </c>
    </row>
    <row r="2455" spans="1:2" x14ac:dyDescent="0.3">
      <c r="A2455" s="2">
        <v>39213</v>
      </c>
      <c r="B2455" s="3">
        <v>3702.61</v>
      </c>
    </row>
    <row r="2456" spans="1:2" x14ac:dyDescent="0.3">
      <c r="A2456" s="2">
        <v>39212</v>
      </c>
      <c r="B2456" s="3">
        <v>3724.51</v>
      </c>
    </row>
    <row r="2457" spans="1:2" x14ac:dyDescent="0.3">
      <c r="A2457" s="2">
        <v>39211</v>
      </c>
      <c r="B2457" s="3">
        <v>3701.28</v>
      </c>
    </row>
    <row r="2458" spans="1:2" x14ac:dyDescent="0.3">
      <c r="A2458" s="2">
        <v>39210</v>
      </c>
      <c r="B2458" s="3">
        <v>3686.03</v>
      </c>
    </row>
    <row r="2459" spans="1:2" x14ac:dyDescent="0.3">
      <c r="A2459" s="2">
        <v>39202</v>
      </c>
      <c r="B2459" s="3">
        <v>3558.71</v>
      </c>
    </row>
    <row r="2460" spans="1:2" x14ac:dyDescent="0.3">
      <c r="A2460" s="2">
        <v>39199</v>
      </c>
      <c r="B2460" s="3">
        <v>3470.52</v>
      </c>
    </row>
    <row r="2461" spans="1:2" x14ac:dyDescent="0.3">
      <c r="A2461" s="2">
        <v>39198</v>
      </c>
      <c r="B2461" s="3">
        <v>3493.58</v>
      </c>
    </row>
    <row r="2462" spans="1:2" x14ac:dyDescent="0.3">
      <c r="A2462" s="2">
        <v>39197</v>
      </c>
      <c r="B2462" s="3">
        <v>3448.28</v>
      </c>
    </row>
    <row r="2463" spans="1:2" x14ac:dyDescent="0.3">
      <c r="A2463" s="2">
        <v>39196</v>
      </c>
      <c r="B2463" s="3">
        <v>3445.2</v>
      </c>
    </row>
    <row r="2464" spans="1:2" x14ac:dyDescent="0.3">
      <c r="A2464" s="2">
        <v>39195</v>
      </c>
      <c r="B2464" s="3">
        <v>3431.32</v>
      </c>
    </row>
    <row r="2465" spans="1:2" x14ac:dyDescent="0.3">
      <c r="A2465" s="2">
        <v>39192</v>
      </c>
      <c r="B2465" s="3">
        <v>3289.28</v>
      </c>
    </row>
    <row r="2466" spans="1:2" x14ac:dyDescent="0.3">
      <c r="A2466" s="2">
        <v>39191</v>
      </c>
      <c r="B2466" s="3">
        <v>3150.3</v>
      </c>
    </row>
    <row r="2467" spans="1:2" x14ac:dyDescent="0.3">
      <c r="A2467" s="2">
        <v>39190</v>
      </c>
      <c r="B2467" s="3">
        <v>3304.5</v>
      </c>
    </row>
    <row r="2468" spans="1:2" x14ac:dyDescent="0.3">
      <c r="A2468" s="2">
        <v>39189</v>
      </c>
      <c r="B2468" s="3">
        <v>3283.6</v>
      </c>
    </row>
    <row r="2469" spans="1:2" x14ac:dyDescent="0.3">
      <c r="A2469" s="2">
        <v>39188</v>
      </c>
      <c r="B2469" s="3">
        <v>3256</v>
      </c>
    </row>
    <row r="2470" spans="1:2" x14ac:dyDescent="0.3">
      <c r="A2470" s="2">
        <v>39185</v>
      </c>
      <c r="B2470" s="3">
        <v>3169.23</v>
      </c>
    </row>
    <row r="2471" spans="1:2" x14ac:dyDescent="0.3">
      <c r="A2471" s="2">
        <v>39184</v>
      </c>
      <c r="B2471" s="3">
        <v>3176.44</v>
      </c>
    </row>
    <row r="2472" spans="1:2" x14ac:dyDescent="0.3">
      <c r="A2472" s="2">
        <v>39183</v>
      </c>
      <c r="B2472" s="3">
        <v>3121.32</v>
      </c>
    </row>
    <row r="2473" spans="1:2" x14ac:dyDescent="0.3">
      <c r="A2473" s="2">
        <v>39182</v>
      </c>
      <c r="B2473" s="3">
        <v>3081.57</v>
      </c>
    </row>
    <row r="2474" spans="1:2" x14ac:dyDescent="0.3">
      <c r="A2474" s="2">
        <v>39181</v>
      </c>
      <c r="B2474" s="3">
        <v>3038.17</v>
      </c>
    </row>
    <row r="2475" spans="1:2" x14ac:dyDescent="0.3">
      <c r="A2475" s="2">
        <v>39178</v>
      </c>
      <c r="B2475" s="3">
        <v>2972.01</v>
      </c>
    </row>
    <row r="2476" spans="1:2" x14ac:dyDescent="0.3">
      <c r="A2476" s="2">
        <v>39177</v>
      </c>
      <c r="B2476" s="3">
        <v>2945.04</v>
      </c>
    </row>
    <row r="2477" spans="1:2" x14ac:dyDescent="0.3">
      <c r="A2477" s="2">
        <v>39176</v>
      </c>
      <c r="B2477" s="3">
        <v>2911.82</v>
      </c>
    </row>
    <row r="2478" spans="1:2" x14ac:dyDescent="0.3">
      <c r="A2478" s="2">
        <v>39175</v>
      </c>
      <c r="B2478" s="3">
        <v>2888.11</v>
      </c>
    </row>
    <row r="2479" spans="1:2" x14ac:dyDescent="0.3">
      <c r="A2479" s="2">
        <v>39174</v>
      </c>
      <c r="B2479" s="3">
        <v>2850.11</v>
      </c>
    </row>
    <row r="2480" spans="1:2" x14ac:dyDescent="0.3">
      <c r="A2480" s="2">
        <v>39171</v>
      </c>
      <c r="B2480" s="3">
        <v>2781.78</v>
      </c>
    </row>
    <row r="2481" spans="1:2" x14ac:dyDescent="0.3">
      <c r="A2481" s="2">
        <v>39170</v>
      </c>
      <c r="B2481" s="3">
        <v>2783.3</v>
      </c>
    </row>
    <row r="2482" spans="1:2" x14ac:dyDescent="0.3">
      <c r="A2482" s="2">
        <v>39169</v>
      </c>
      <c r="B2482" s="3">
        <v>2797.65</v>
      </c>
    </row>
    <row r="2483" spans="1:2" x14ac:dyDescent="0.3">
      <c r="A2483" s="2">
        <v>39168</v>
      </c>
      <c r="B2483" s="3">
        <v>2784.02</v>
      </c>
    </row>
    <row r="2484" spans="1:2" x14ac:dyDescent="0.3">
      <c r="A2484" s="2">
        <v>39167</v>
      </c>
      <c r="B2484" s="3">
        <v>2764.03</v>
      </c>
    </row>
    <row r="2485" spans="1:2" x14ac:dyDescent="0.3">
      <c r="A2485" s="2">
        <v>39164</v>
      </c>
      <c r="B2485" s="3">
        <v>2716.27</v>
      </c>
    </row>
    <row r="2486" spans="1:2" x14ac:dyDescent="0.3">
      <c r="A2486" s="2">
        <v>39163</v>
      </c>
      <c r="B2486" s="3">
        <v>2711.32</v>
      </c>
    </row>
    <row r="2487" spans="1:2" x14ac:dyDescent="0.3">
      <c r="A2487" s="2">
        <v>39162</v>
      </c>
      <c r="B2487" s="3">
        <v>2702.6</v>
      </c>
    </row>
    <row r="2488" spans="1:2" x14ac:dyDescent="0.3">
      <c r="A2488" s="2">
        <v>39161</v>
      </c>
      <c r="B2488" s="3">
        <v>2672.77</v>
      </c>
    </row>
    <row r="2489" spans="1:2" x14ac:dyDescent="0.3">
      <c r="A2489" s="2">
        <v>39160</v>
      </c>
      <c r="B2489" s="3">
        <v>2659.41</v>
      </c>
    </row>
    <row r="2490" spans="1:2" x14ac:dyDescent="0.3">
      <c r="A2490" s="2">
        <v>39157</v>
      </c>
      <c r="B2490" s="3">
        <v>2604.23</v>
      </c>
    </row>
    <row r="2491" spans="1:2" x14ac:dyDescent="0.3">
      <c r="A2491" s="2">
        <v>39156</v>
      </c>
      <c r="B2491" s="3">
        <v>2645.55</v>
      </c>
    </row>
    <row r="2492" spans="1:2" x14ac:dyDescent="0.3">
      <c r="A2492" s="2">
        <v>39155</v>
      </c>
      <c r="B2492" s="3">
        <v>2597.36</v>
      </c>
    </row>
    <row r="2493" spans="1:2" x14ac:dyDescent="0.3">
      <c r="A2493" s="2">
        <v>39154</v>
      </c>
      <c r="B2493" s="3">
        <v>2640.17</v>
      </c>
    </row>
    <row r="2494" spans="1:2" x14ac:dyDescent="0.3">
      <c r="A2494" s="2">
        <v>39153</v>
      </c>
      <c r="B2494" s="3">
        <v>2616.17</v>
      </c>
    </row>
    <row r="2495" spans="1:2" x14ac:dyDescent="0.3">
      <c r="A2495" s="2">
        <v>39150</v>
      </c>
      <c r="B2495" s="3">
        <v>2611.39</v>
      </c>
    </row>
    <row r="2496" spans="1:2" x14ac:dyDescent="0.3">
      <c r="A2496" s="2">
        <v>39149</v>
      </c>
      <c r="B2496" s="3">
        <v>2627.63</v>
      </c>
    </row>
    <row r="2497" spans="1:2" x14ac:dyDescent="0.3">
      <c r="A2497" s="2">
        <v>39148</v>
      </c>
      <c r="B2497" s="3">
        <v>2589.44</v>
      </c>
    </row>
    <row r="2498" spans="1:2" x14ac:dyDescent="0.3">
      <c r="A2498" s="2">
        <v>39147</v>
      </c>
      <c r="B2498" s="3">
        <v>2520.29</v>
      </c>
    </row>
    <row r="2499" spans="1:2" x14ac:dyDescent="0.3">
      <c r="A2499" s="2">
        <v>39146</v>
      </c>
      <c r="B2499" s="3">
        <v>2475.61</v>
      </c>
    </row>
    <row r="2500" spans="1:2" x14ac:dyDescent="0.3">
      <c r="A2500" s="2">
        <v>39143</v>
      </c>
      <c r="B2500" s="3">
        <v>2508.73</v>
      </c>
    </row>
    <row r="2501" spans="1:2" x14ac:dyDescent="0.3">
      <c r="A2501" s="2">
        <v>39142</v>
      </c>
      <c r="B2501" s="3">
        <v>2473.54</v>
      </c>
    </row>
    <row r="2502" spans="1:2" x14ac:dyDescent="0.3">
      <c r="A2502" s="2">
        <v>39141</v>
      </c>
      <c r="B2502" s="3">
        <v>2544.5700000000002</v>
      </c>
    </row>
    <row r="2503" spans="1:2" x14ac:dyDescent="0.3">
      <c r="A2503" s="2">
        <v>39140</v>
      </c>
      <c r="B2503" s="3">
        <v>2457.4899999999998</v>
      </c>
    </row>
    <row r="2504" spans="1:2" x14ac:dyDescent="0.3">
      <c r="A2504" s="2">
        <v>39139</v>
      </c>
      <c r="B2504" s="3">
        <v>2707.68</v>
      </c>
    </row>
    <row r="2505" spans="1:2" x14ac:dyDescent="0.3">
      <c r="A2505" s="2">
        <v>39129</v>
      </c>
      <c r="B2505" s="3">
        <v>2676.74</v>
      </c>
    </row>
    <row r="2506" spans="1:2" x14ac:dyDescent="0.3">
      <c r="A2506" s="2">
        <v>39128</v>
      </c>
      <c r="B2506" s="3">
        <v>2668.63</v>
      </c>
    </row>
    <row r="2507" spans="1:2" x14ac:dyDescent="0.3">
      <c r="A2507" s="2">
        <v>39127</v>
      </c>
      <c r="B2507" s="3">
        <v>2588.35</v>
      </c>
    </row>
    <row r="2508" spans="1:2" x14ac:dyDescent="0.3">
      <c r="A2508" s="2">
        <v>39126</v>
      </c>
      <c r="B2508" s="3">
        <v>2522.63</v>
      </c>
    </row>
    <row r="2509" spans="1:2" x14ac:dyDescent="0.3">
      <c r="A2509" s="2">
        <v>39125</v>
      </c>
      <c r="B2509" s="3">
        <v>2485.39</v>
      </c>
    </row>
    <row r="2510" spans="1:2" x14ac:dyDescent="0.3">
      <c r="A2510" s="2">
        <v>39122</v>
      </c>
      <c r="B2510" s="3">
        <v>2397.25</v>
      </c>
    </row>
    <row r="2511" spans="1:2" x14ac:dyDescent="0.3">
      <c r="A2511" s="2">
        <v>39121</v>
      </c>
      <c r="B2511" s="3">
        <v>2410.6</v>
      </c>
    </row>
    <row r="2512" spans="1:2" x14ac:dyDescent="0.3">
      <c r="A2512" s="2">
        <v>39120</v>
      </c>
      <c r="B2512" s="3">
        <v>2369.79</v>
      </c>
    </row>
    <row r="2513" spans="1:2" x14ac:dyDescent="0.3">
      <c r="A2513" s="2">
        <v>39119</v>
      </c>
      <c r="B2513" s="3">
        <v>2316.04</v>
      </c>
    </row>
    <row r="2514" spans="1:2" x14ac:dyDescent="0.3">
      <c r="A2514" s="2">
        <v>39118</v>
      </c>
      <c r="B2514" s="3">
        <v>2271.8000000000002</v>
      </c>
    </row>
    <row r="2515" spans="1:2" x14ac:dyDescent="0.3">
      <c r="A2515" s="2">
        <v>39115</v>
      </c>
      <c r="B2515" s="3">
        <v>2298</v>
      </c>
    </row>
    <row r="2516" spans="1:2" x14ac:dyDescent="0.3">
      <c r="A2516" s="2">
        <v>39114</v>
      </c>
      <c r="B2516" s="3">
        <v>2395.17</v>
      </c>
    </row>
    <row r="2517" spans="1:2" x14ac:dyDescent="0.3">
      <c r="A2517" s="2">
        <v>39113</v>
      </c>
      <c r="B2517" s="3">
        <v>2385.33</v>
      </c>
    </row>
    <row r="2518" spans="1:2" x14ac:dyDescent="0.3">
      <c r="A2518" s="2">
        <v>39112</v>
      </c>
      <c r="B2518" s="3">
        <v>2551.88</v>
      </c>
    </row>
    <row r="2519" spans="1:2" x14ac:dyDescent="0.3">
      <c r="A2519" s="2">
        <v>39111</v>
      </c>
      <c r="B2519" s="3">
        <v>2576.92</v>
      </c>
    </row>
    <row r="2520" spans="1:2" x14ac:dyDescent="0.3">
      <c r="A2520" s="2">
        <v>39108</v>
      </c>
      <c r="B2520" s="3">
        <v>2512.92</v>
      </c>
    </row>
    <row r="2521" spans="1:2" x14ac:dyDescent="0.3">
      <c r="A2521" s="2">
        <v>39107</v>
      </c>
      <c r="B2521" s="3">
        <v>2452.83</v>
      </c>
    </row>
    <row r="2522" spans="1:2" x14ac:dyDescent="0.3">
      <c r="A2522" s="2">
        <v>39106</v>
      </c>
      <c r="B2522" s="3">
        <v>2536.4299999999998</v>
      </c>
    </row>
    <row r="2523" spans="1:2" x14ac:dyDescent="0.3">
      <c r="A2523" s="2">
        <v>39105</v>
      </c>
      <c r="B2523" s="3">
        <v>2508.13</v>
      </c>
    </row>
    <row r="2524" spans="1:2" x14ac:dyDescent="0.3">
      <c r="A2524" s="2">
        <v>39104</v>
      </c>
      <c r="B2524" s="3">
        <v>2491.31</v>
      </c>
    </row>
    <row r="2525" spans="1:2" x14ac:dyDescent="0.3">
      <c r="A2525" s="2">
        <v>39101</v>
      </c>
      <c r="B2525" s="3">
        <v>2396.09</v>
      </c>
    </row>
    <row r="2526" spans="1:2" x14ac:dyDescent="0.3">
      <c r="A2526" s="2">
        <v>39100</v>
      </c>
      <c r="B2526" s="3">
        <v>2317.09</v>
      </c>
    </row>
    <row r="2527" spans="1:2" x14ac:dyDescent="0.3">
      <c r="A2527" s="2">
        <v>39099</v>
      </c>
      <c r="B2527" s="3">
        <v>2308.9299999999998</v>
      </c>
    </row>
    <row r="2528" spans="1:2" x14ac:dyDescent="0.3">
      <c r="A2528" s="2">
        <v>39098</v>
      </c>
      <c r="B2528" s="3">
        <v>2353.87</v>
      </c>
    </row>
    <row r="2529" spans="1:2" x14ac:dyDescent="0.3">
      <c r="A2529" s="2">
        <v>39097</v>
      </c>
      <c r="B2529" s="3">
        <v>2287.34</v>
      </c>
    </row>
    <row r="2530" spans="1:2" x14ac:dyDescent="0.3">
      <c r="A2530" s="2">
        <v>39094</v>
      </c>
      <c r="B2530" s="3">
        <v>2173.75</v>
      </c>
    </row>
    <row r="2531" spans="1:2" x14ac:dyDescent="0.3">
      <c r="A2531" s="2">
        <v>39093</v>
      </c>
      <c r="B2531" s="3">
        <v>2231.63</v>
      </c>
    </row>
    <row r="2532" spans="1:2" x14ac:dyDescent="0.3">
      <c r="A2532" s="2">
        <v>39092</v>
      </c>
      <c r="B2532" s="3">
        <v>2255.9699999999998</v>
      </c>
    </row>
    <row r="2533" spans="1:2" x14ac:dyDescent="0.3">
      <c r="A2533" s="2">
        <v>39091</v>
      </c>
      <c r="B2533" s="3">
        <v>2200.09</v>
      </c>
    </row>
    <row r="2534" spans="1:2" x14ac:dyDescent="0.3">
      <c r="A2534" s="2">
        <v>39090</v>
      </c>
      <c r="B2534" s="3">
        <v>2131.56</v>
      </c>
    </row>
    <row r="2535" spans="1:2" x14ac:dyDescent="0.3">
      <c r="A2535" s="2">
        <v>39087</v>
      </c>
      <c r="B2535" s="3">
        <v>2072.88</v>
      </c>
    </row>
    <row r="2536" spans="1:2" x14ac:dyDescent="0.3">
      <c r="A2536" s="2">
        <v>39086</v>
      </c>
      <c r="B2536" s="3">
        <v>2067.09</v>
      </c>
    </row>
    <row r="2537" spans="1:2" x14ac:dyDescent="0.3">
      <c r="A2537" s="2">
        <v>39080</v>
      </c>
      <c r="B2537" s="3">
        <v>2041.05</v>
      </c>
    </row>
    <row r="2538" spans="1:2" x14ac:dyDescent="0.3">
      <c r="A2538" s="2">
        <v>39079</v>
      </c>
      <c r="B2538" s="3">
        <v>1979.93</v>
      </c>
    </row>
    <row r="2539" spans="1:2" x14ac:dyDescent="0.3">
      <c r="A2539" s="2">
        <v>39078</v>
      </c>
      <c r="B2539" s="3">
        <v>1982.88</v>
      </c>
    </row>
    <row r="2540" spans="1:2" x14ac:dyDescent="0.3">
      <c r="A2540" s="2">
        <v>39077</v>
      </c>
      <c r="B2540" s="3">
        <v>1938.24</v>
      </c>
    </row>
    <row r="2541" spans="1:2" x14ac:dyDescent="0.3">
      <c r="A2541" s="2">
        <v>39076</v>
      </c>
      <c r="B2541" s="3">
        <v>1939.1</v>
      </c>
    </row>
    <row r="2542" spans="1:2" x14ac:dyDescent="0.3">
      <c r="A2542" s="2">
        <v>39073</v>
      </c>
      <c r="B2542" s="3">
        <v>1895.64</v>
      </c>
    </row>
    <row r="2543" spans="1:2" x14ac:dyDescent="0.3">
      <c r="A2543" s="2">
        <v>39072</v>
      </c>
      <c r="B2543" s="3">
        <v>1908.98</v>
      </c>
    </row>
    <row r="2544" spans="1:2" x14ac:dyDescent="0.3">
      <c r="A2544" s="2">
        <v>39071</v>
      </c>
      <c r="B2544" s="3">
        <v>1936.55</v>
      </c>
    </row>
    <row r="2545" spans="1:2" x14ac:dyDescent="0.3">
      <c r="A2545" s="2">
        <v>39070</v>
      </c>
      <c r="B2545" s="3">
        <v>1921.44</v>
      </c>
    </row>
    <row r="2546" spans="1:2" x14ac:dyDescent="0.3">
      <c r="A2546" s="2">
        <v>39069</v>
      </c>
      <c r="B2546" s="3">
        <v>1916.11</v>
      </c>
    </row>
    <row r="2547" spans="1:2" x14ac:dyDescent="0.3">
      <c r="A2547" s="2">
        <v>39066</v>
      </c>
      <c r="B2547" s="3">
        <v>1867.64</v>
      </c>
    </row>
    <row r="2548" spans="1:2" x14ac:dyDescent="0.3">
      <c r="A2548" s="2">
        <v>39065</v>
      </c>
      <c r="B2548" s="3">
        <v>1836.14</v>
      </c>
    </row>
    <row r="2549" spans="1:2" x14ac:dyDescent="0.3">
      <c r="A2549" s="2">
        <v>39064</v>
      </c>
      <c r="B2549" s="3">
        <v>1803.86</v>
      </c>
    </row>
    <row r="2550" spans="1:2" x14ac:dyDescent="0.3">
      <c r="A2550" s="2">
        <v>39063</v>
      </c>
      <c r="B2550" s="3">
        <v>1802.79</v>
      </c>
    </row>
    <row r="2551" spans="1:2" x14ac:dyDescent="0.3">
      <c r="A2551" s="2">
        <v>39062</v>
      </c>
      <c r="B2551" s="3">
        <v>1789.92</v>
      </c>
    </row>
    <row r="2552" spans="1:2" x14ac:dyDescent="0.3">
      <c r="A2552" s="2">
        <v>39059</v>
      </c>
      <c r="B2552" s="3">
        <v>1711.58</v>
      </c>
    </row>
    <row r="2553" spans="1:2" x14ac:dyDescent="0.3">
      <c r="A2553" s="2">
        <v>39058</v>
      </c>
      <c r="B2553" s="3">
        <v>1775.71</v>
      </c>
    </row>
    <row r="2554" spans="1:2" x14ac:dyDescent="0.3">
      <c r="A2554" s="2">
        <v>39057</v>
      </c>
      <c r="B2554" s="3">
        <v>1779.41</v>
      </c>
    </row>
    <row r="2555" spans="1:2" x14ac:dyDescent="0.3">
      <c r="A2555" s="2">
        <v>39056</v>
      </c>
      <c r="B2555" s="3">
        <v>1794.23</v>
      </c>
    </row>
    <row r="2556" spans="1:2" x14ac:dyDescent="0.3">
      <c r="A2556" s="2">
        <v>39055</v>
      </c>
      <c r="B2556" s="3">
        <v>1780.74</v>
      </c>
    </row>
    <row r="2557" spans="1:2" x14ac:dyDescent="0.3">
      <c r="A2557" s="2">
        <v>39052</v>
      </c>
      <c r="B2557" s="3">
        <v>1729.22</v>
      </c>
    </row>
    <row r="2558" spans="1:2" x14ac:dyDescent="0.3">
      <c r="A2558" s="2">
        <v>39051</v>
      </c>
      <c r="B2558" s="3">
        <v>1714.36</v>
      </c>
    </row>
    <row r="2559" spans="1:2" x14ac:dyDescent="0.3">
      <c r="A2559" s="2">
        <v>39050</v>
      </c>
      <c r="B2559" s="3">
        <v>1667.14</v>
      </c>
    </row>
    <row r="2560" spans="1:2" x14ac:dyDescent="0.3">
      <c r="A2560" s="2">
        <v>39049</v>
      </c>
      <c r="B2560" s="3">
        <v>1644.01</v>
      </c>
    </row>
    <row r="2561" spans="1:2" x14ac:dyDescent="0.3">
      <c r="A2561" s="2">
        <v>39048</v>
      </c>
      <c r="B2561" s="3">
        <v>1651.8</v>
      </c>
    </row>
    <row r="2562" spans="1:2" x14ac:dyDescent="0.3">
      <c r="A2562" s="2">
        <v>39045</v>
      </c>
      <c r="B2562" s="3">
        <v>1636.58</v>
      </c>
    </row>
    <row r="2563" spans="1:2" x14ac:dyDescent="0.3">
      <c r="A2563" s="2">
        <v>39044</v>
      </c>
      <c r="B2563" s="3">
        <v>1634.91</v>
      </c>
    </row>
    <row r="2564" spans="1:2" x14ac:dyDescent="0.3">
      <c r="A2564" s="2">
        <v>39043</v>
      </c>
      <c r="B2564" s="3">
        <v>1624.03</v>
      </c>
    </row>
    <row r="2565" spans="1:2" x14ac:dyDescent="0.3">
      <c r="A2565" s="2">
        <v>39042</v>
      </c>
      <c r="B2565" s="3">
        <v>1612.25</v>
      </c>
    </row>
    <row r="2566" spans="1:2" x14ac:dyDescent="0.3">
      <c r="A2566" s="2">
        <v>39041</v>
      </c>
      <c r="B2566" s="3">
        <v>1593.16</v>
      </c>
    </row>
    <row r="2567" spans="1:2" x14ac:dyDescent="0.3">
      <c r="A2567" s="2">
        <v>39038</v>
      </c>
      <c r="B2567" s="3">
        <v>1562.08</v>
      </c>
    </row>
    <row r="2568" spans="1:2" x14ac:dyDescent="0.3">
      <c r="A2568" s="2">
        <v>39037</v>
      </c>
      <c r="B2568" s="3">
        <v>1533.29</v>
      </c>
    </row>
    <row r="2569" spans="1:2" x14ac:dyDescent="0.3">
      <c r="A2569" s="2">
        <v>39036</v>
      </c>
      <c r="B2569" s="3">
        <v>1534.76</v>
      </c>
    </row>
    <row r="2570" spans="1:2" x14ac:dyDescent="0.3">
      <c r="A2570" s="2">
        <v>39035</v>
      </c>
      <c r="B2570" s="3">
        <v>1493.78</v>
      </c>
    </row>
    <row r="2571" spans="1:2" x14ac:dyDescent="0.3">
      <c r="A2571" s="2">
        <v>39034</v>
      </c>
      <c r="B2571" s="3">
        <v>1475.78</v>
      </c>
    </row>
    <row r="2572" spans="1:2" x14ac:dyDescent="0.3">
      <c r="A2572" s="2">
        <v>39031</v>
      </c>
      <c r="B2572" s="3">
        <v>1504.06</v>
      </c>
    </row>
    <row r="2573" spans="1:2" x14ac:dyDescent="0.3">
      <c r="A2573" s="2">
        <v>39030</v>
      </c>
      <c r="B2573" s="3">
        <v>1524.71</v>
      </c>
    </row>
    <row r="2574" spans="1:2" x14ac:dyDescent="0.3">
      <c r="A2574" s="2">
        <v>39029</v>
      </c>
      <c r="B2574" s="3">
        <v>1498.17</v>
      </c>
    </row>
    <row r="2575" spans="1:2" x14ac:dyDescent="0.3">
      <c r="A2575" s="2">
        <v>39028</v>
      </c>
      <c r="B2575" s="3">
        <v>1516.1</v>
      </c>
    </row>
    <row r="2576" spans="1:2" x14ac:dyDescent="0.3">
      <c r="A2576" s="2">
        <v>39027</v>
      </c>
      <c r="B2576" s="3">
        <v>1507.89</v>
      </c>
    </row>
    <row r="2577" spans="1:2" x14ac:dyDescent="0.3">
      <c r="A2577" s="2">
        <v>39024</v>
      </c>
      <c r="B2577" s="3">
        <v>1488.29</v>
      </c>
    </row>
    <row r="2578" spans="1:2" x14ac:dyDescent="0.3">
      <c r="A2578" s="2">
        <v>39023</v>
      </c>
      <c r="B2578" s="3">
        <v>1479.66</v>
      </c>
    </row>
    <row r="2579" spans="1:2" x14ac:dyDescent="0.3">
      <c r="A2579" s="2">
        <v>39022</v>
      </c>
      <c r="B2579" s="3">
        <v>1479.41</v>
      </c>
    </row>
    <row r="2580" spans="1:2" x14ac:dyDescent="0.3">
      <c r="A2580" s="2">
        <v>39021</v>
      </c>
      <c r="B2580" s="3">
        <v>1464.47</v>
      </c>
    </row>
    <row r="2581" spans="1:2" x14ac:dyDescent="0.3">
      <c r="A2581" s="2">
        <v>39020</v>
      </c>
      <c r="B2581" s="3">
        <v>1446.24</v>
      </c>
    </row>
    <row r="2582" spans="1:2" x14ac:dyDescent="0.3">
      <c r="A2582" s="2">
        <v>39017</v>
      </c>
      <c r="B2582" s="3">
        <v>1439.05</v>
      </c>
    </row>
    <row r="2583" spans="1:2" x14ac:dyDescent="0.3">
      <c r="A2583" s="2">
        <v>39016</v>
      </c>
      <c r="B2583" s="3">
        <v>1456.09</v>
      </c>
    </row>
    <row r="2584" spans="1:2" x14ac:dyDescent="0.3">
      <c r="A2584" s="2">
        <v>39015</v>
      </c>
      <c r="B2584" s="3">
        <v>1446.82</v>
      </c>
    </row>
    <row r="2585" spans="1:2" x14ac:dyDescent="0.3">
      <c r="A2585" s="2">
        <v>39014</v>
      </c>
      <c r="B2585" s="3">
        <v>1440.05</v>
      </c>
    </row>
    <row r="2586" spans="1:2" x14ac:dyDescent="0.3">
      <c r="A2586" s="2">
        <v>39013</v>
      </c>
      <c r="B2586" s="3">
        <v>1408.71</v>
      </c>
    </row>
    <row r="2587" spans="1:2" x14ac:dyDescent="0.3">
      <c r="A2587" s="2">
        <v>39010</v>
      </c>
      <c r="B2587" s="3">
        <v>1440.18</v>
      </c>
    </row>
    <row r="2588" spans="1:2" x14ac:dyDescent="0.3">
      <c r="A2588" s="2">
        <v>39009</v>
      </c>
      <c r="B2588" s="3">
        <v>1439.38</v>
      </c>
    </row>
    <row r="2589" spans="1:2" x14ac:dyDescent="0.3">
      <c r="A2589" s="2">
        <v>39008</v>
      </c>
      <c r="B2589" s="3">
        <v>1437.59</v>
      </c>
    </row>
    <row r="2590" spans="1:2" x14ac:dyDescent="0.3">
      <c r="A2590" s="2">
        <v>39007</v>
      </c>
      <c r="B2590" s="3">
        <v>1414.45</v>
      </c>
    </row>
    <row r="2591" spans="1:2" x14ac:dyDescent="0.3">
      <c r="A2591" s="2">
        <v>39006</v>
      </c>
      <c r="B2591" s="3">
        <v>1418.52</v>
      </c>
    </row>
    <row r="2592" spans="1:2" x14ac:dyDescent="0.3">
      <c r="A2592" s="2">
        <v>39003</v>
      </c>
      <c r="B2592" s="3">
        <v>1430.88</v>
      </c>
    </row>
    <row r="2593" spans="1:2" x14ac:dyDescent="0.3">
      <c r="A2593" s="2">
        <v>39002</v>
      </c>
      <c r="B2593" s="3">
        <v>1426.5</v>
      </c>
    </row>
    <row r="2594" spans="1:2" x14ac:dyDescent="0.3">
      <c r="A2594" s="2">
        <v>39001</v>
      </c>
      <c r="B2594" s="3">
        <v>1435.91</v>
      </c>
    </row>
    <row r="2595" spans="1:2" x14ac:dyDescent="0.3">
      <c r="A2595" s="2">
        <v>39000</v>
      </c>
      <c r="B2595" s="3">
        <v>1437.24</v>
      </c>
    </row>
    <row r="2596" spans="1:2" x14ac:dyDescent="0.3">
      <c r="A2596" s="2">
        <v>38999</v>
      </c>
      <c r="B2596" s="3">
        <v>1436.07</v>
      </c>
    </row>
    <row r="2597" spans="1:2" x14ac:dyDescent="0.3">
      <c r="A2597" s="2">
        <v>38989</v>
      </c>
      <c r="B2597" s="3">
        <v>1403.27</v>
      </c>
    </row>
    <row r="2598" spans="1:2" x14ac:dyDescent="0.3">
      <c r="A2598" s="2">
        <v>38988</v>
      </c>
      <c r="B2598" s="3">
        <v>1387</v>
      </c>
    </row>
    <row r="2599" spans="1:2" x14ac:dyDescent="0.3">
      <c r="A2599" s="2">
        <v>38987</v>
      </c>
      <c r="B2599" s="3">
        <v>1371.12</v>
      </c>
    </row>
    <row r="2600" spans="1:2" x14ac:dyDescent="0.3">
      <c r="A2600" s="2">
        <v>38986</v>
      </c>
      <c r="B2600" s="3">
        <v>1357.65</v>
      </c>
    </row>
    <row r="2601" spans="1:2" x14ac:dyDescent="0.3">
      <c r="A2601" s="2">
        <v>38985</v>
      </c>
      <c r="B2601" s="3">
        <v>1372.4</v>
      </c>
    </row>
    <row r="2602" spans="1:2" x14ac:dyDescent="0.3">
      <c r="A2602" s="2">
        <v>38982</v>
      </c>
      <c r="B2602" s="3">
        <v>1374.85</v>
      </c>
    </row>
    <row r="2603" spans="1:2" x14ac:dyDescent="0.3">
      <c r="A2603" s="2">
        <v>38981</v>
      </c>
      <c r="B2603" s="3">
        <v>1387.37</v>
      </c>
    </row>
    <row r="2604" spans="1:2" x14ac:dyDescent="0.3">
      <c r="A2604" s="2">
        <v>38980</v>
      </c>
      <c r="B2604" s="3">
        <v>1378.46</v>
      </c>
    </row>
    <row r="2605" spans="1:2" x14ac:dyDescent="0.3">
      <c r="A2605" s="2">
        <v>38979</v>
      </c>
      <c r="B2605" s="3">
        <v>1378.31</v>
      </c>
    </row>
    <row r="2606" spans="1:2" x14ac:dyDescent="0.3">
      <c r="A2606" s="2">
        <v>38978</v>
      </c>
      <c r="B2606" s="3">
        <v>1375.56</v>
      </c>
    </row>
    <row r="2607" spans="1:2" x14ac:dyDescent="0.3">
      <c r="A2607" s="2">
        <v>38975</v>
      </c>
      <c r="B2607" s="3">
        <v>1362.32</v>
      </c>
    </row>
    <row r="2608" spans="1:2" x14ac:dyDescent="0.3">
      <c r="A2608" s="2">
        <v>38974</v>
      </c>
      <c r="B2608" s="3">
        <v>1338.28</v>
      </c>
    </row>
    <row r="2609" spans="1:2" x14ac:dyDescent="0.3">
      <c r="A2609" s="2">
        <v>38973</v>
      </c>
      <c r="B2609" s="3">
        <v>1338.39</v>
      </c>
    </row>
    <row r="2610" spans="1:2" x14ac:dyDescent="0.3">
      <c r="A2610" s="2">
        <v>38972</v>
      </c>
      <c r="B2610" s="3">
        <v>1347.64</v>
      </c>
    </row>
    <row r="2611" spans="1:2" x14ac:dyDescent="0.3">
      <c r="A2611" s="2">
        <v>38971</v>
      </c>
      <c r="B2611" s="3">
        <v>1338.76</v>
      </c>
    </row>
    <row r="2612" spans="1:2" x14ac:dyDescent="0.3">
      <c r="A2612" s="2">
        <v>38968</v>
      </c>
      <c r="B2612" s="3">
        <v>1332.15</v>
      </c>
    </row>
    <row r="2613" spans="1:2" x14ac:dyDescent="0.3">
      <c r="A2613" s="2">
        <v>38967</v>
      </c>
      <c r="B2613" s="3">
        <v>1328.38</v>
      </c>
    </row>
    <row r="2614" spans="1:2" x14ac:dyDescent="0.3">
      <c r="A2614" s="2">
        <v>38966</v>
      </c>
      <c r="B2614" s="3">
        <v>1346.37</v>
      </c>
    </row>
    <row r="2615" spans="1:2" x14ac:dyDescent="0.3">
      <c r="A2615" s="2">
        <v>38965</v>
      </c>
      <c r="B2615" s="3">
        <v>1340.68</v>
      </c>
    </row>
    <row r="2616" spans="1:2" x14ac:dyDescent="0.3">
      <c r="A2616" s="2">
        <v>38964</v>
      </c>
      <c r="B2616" s="3">
        <v>1337.24</v>
      </c>
    </row>
    <row r="2617" spans="1:2" x14ac:dyDescent="0.3">
      <c r="A2617" s="2">
        <v>38961</v>
      </c>
      <c r="B2617" s="3">
        <v>1318.1</v>
      </c>
    </row>
    <row r="2618" spans="1:2" x14ac:dyDescent="0.3">
      <c r="A2618" s="2">
        <v>38960</v>
      </c>
      <c r="B2618" s="3">
        <v>1338.69</v>
      </c>
    </row>
    <row r="2619" spans="1:2" x14ac:dyDescent="0.3">
      <c r="A2619" s="2">
        <v>38959</v>
      </c>
      <c r="B2619" s="3">
        <v>1334.67</v>
      </c>
    </row>
    <row r="2620" spans="1:2" x14ac:dyDescent="0.3">
      <c r="A2620" s="2">
        <v>38958</v>
      </c>
      <c r="B2620" s="3">
        <v>1330.16</v>
      </c>
    </row>
    <row r="2621" spans="1:2" x14ac:dyDescent="0.3">
      <c r="A2621" s="2">
        <v>38957</v>
      </c>
      <c r="B2621" s="3">
        <v>1325.89</v>
      </c>
    </row>
    <row r="2622" spans="1:2" x14ac:dyDescent="0.3">
      <c r="A2622" s="2">
        <v>38954</v>
      </c>
      <c r="B2622" s="3">
        <v>1295.44</v>
      </c>
    </row>
    <row r="2623" spans="1:2" x14ac:dyDescent="0.3">
      <c r="A2623" s="2">
        <v>38953</v>
      </c>
      <c r="B2623" s="3">
        <v>1292.4000000000001</v>
      </c>
    </row>
    <row r="2624" spans="1:2" x14ac:dyDescent="0.3">
      <c r="A2624" s="2">
        <v>38952</v>
      </c>
      <c r="B2624" s="3">
        <v>1285.68</v>
      </c>
    </row>
    <row r="2625" spans="1:2" x14ac:dyDescent="0.3">
      <c r="A2625" s="2">
        <v>38951</v>
      </c>
      <c r="B2625" s="3">
        <v>1285.27</v>
      </c>
    </row>
    <row r="2626" spans="1:2" x14ac:dyDescent="0.3">
      <c r="A2626" s="2">
        <v>38950</v>
      </c>
      <c r="B2626" s="3">
        <v>1270.56</v>
      </c>
    </row>
    <row r="2627" spans="1:2" x14ac:dyDescent="0.3">
      <c r="A2627" s="2">
        <v>38947</v>
      </c>
      <c r="B2627" s="3">
        <v>1267.8699999999999</v>
      </c>
    </row>
    <row r="2628" spans="1:2" x14ac:dyDescent="0.3">
      <c r="A2628" s="2">
        <v>38946</v>
      </c>
      <c r="B2628" s="3">
        <v>1271.6300000000001</v>
      </c>
    </row>
    <row r="2629" spans="1:2" x14ac:dyDescent="0.3">
      <c r="A2629" s="2">
        <v>38945</v>
      </c>
      <c r="B2629" s="3">
        <v>1283.57</v>
      </c>
    </row>
    <row r="2630" spans="1:2" x14ac:dyDescent="0.3">
      <c r="A2630" s="2">
        <v>38944</v>
      </c>
      <c r="B2630" s="3">
        <v>1265.8599999999999</v>
      </c>
    </row>
    <row r="2631" spans="1:2" x14ac:dyDescent="0.3">
      <c r="A2631" s="2">
        <v>38943</v>
      </c>
      <c r="B2631" s="3">
        <v>1245.72</v>
      </c>
    </row>
    <row r="2632" spans="1:2" x14ac:dyDescent="0.3">
      <c r="A2632" s="2">
        <v>38940</v>
      </c>
      <c r="B2632" s="3">
        <v>1275.6500000000001</v>
      </c>
    </row>
    <row r="2633" spans="1:2" x14ac:dyDescent="0.3">
      <c r="A2633" s="2">
        <v>38939</v>
      </c>
      <c r="B2633" s="3">
        <v>1271.47</v>
      </c>
    </row>
    <row r="2634" spans="1:2" x14ac:dyDescent="0.3">
      <c r="A2634" s="2">
        <v>38938</v>
      </c>
      <c r="B2634" s="3">
        <v>1251.3</v>
      </c>
    </row>
    <row r="2635" spans="1:2" x14ac:dyDescent="0.3">
      <c r="A2635" s="2">
        <v>38937</v>
      </c>
      <c r="B2635" s="3">
        <v>1252.3900000000001</v>
      </c>
    </row>
    <row r="2636" spans="1:2" x14ac:dyDescent="0.3">
      <c r="A2636" s="2">
        <v>38936</v>
      </c>
      <c r="B2636" s="3">
        <v>1224.0999999999999</v>
      </c>
    </row>
    <row r="2637" spans="1:2" x14ac:dyDescent="0.3">
      <c r="A2637" s="2">
        <v>38933</v>
      </c>
      <c r="B2637" s="3">
        <v>1241.9100000000001</v>
      </c>
    </row>
    <row r="2638" spans="1:2" x14ac:dyDescent="0.3">
      <c r="A2638" s="2">
        <v>38932</v>
      </c>
      <c r="B2638" s="3">
        <v>1271.74</v>
      </c>
    </row>
    <row r="2639" spans="1:2" x14ac:dyDescent="0.3">
      <c r="A2639" s="2">
        <v>38931</v>
      </c>
      <c r="B2639" s="3">
        <v>1275.0899999999999</v>
      </c>
    </row>
    <row r="2640" spans="1:2" x14ac:dyDescent="0.3">
      <c r="A2640" s="2">
        <v>38930</v>
      </c>
      <c r="B2640" s="3">
        <v>1282.06</v>
      </c>
    </row>
    <row r="2641" spans="1:2" x14ac:dyDescent="0.3">
      <c r="A2641" s="2">
        <v>38929</v>
      </c>
      <c r="B2641" s="3">
        <v>1294.33</v>
      </c>
    </row>
    <row r="2642" spans="1:2" x14ac:dyDescent="0.3">
      <c r="A2642" s="2">
        <v>38926</v>
      </c>
      <c r="B2642" s="3">
        <v>1341.39</v>
      </c>
    </row>
    <row r="2643" spans="1:2" x14ac:dyDescent="0.3">
      <c r="A2643" s="2">
        <v>38925</v>
      </c>
      <c r="B2643" s="3">
        <v>1355.55</v>
      </c>
    </row>
    <row r="2644" spans="1:2" x14ac:dyDescent="0.3">
      <c r="A2644" s="2">
        <v>38924</v>
      </c>
      <c r="B2644" s="3">
        <v>1371.3</v>
      </c>
    </row>
    <row r="2645" spans="1:2" x14ac:dyDescent="0.3">
      <c r="A2645" s="2">
        <v>38923</v>
      </c>
      <c r="B2645" s="3">
        <v>1374.17</v>
      </c>
    </row>
    <row r="2646" spans="1:2" x14ac:dyDescent="0.3">
      <c r="A2646" s="2">
        <v>38922</v>
      </c>
      <c r="B2646" s="3">
        <v>1358.12</v>
      </c>
    </row>
    <row r="2647" spans="1:2" x14ac:dyDescent="0.3">
      <c r="A2647" s="2">
        <v>38919</v>
      </c>
      <c r="B2647" s="3">
        <v>1356.03</v>
      </c>
    </row>
    <row r="2648" spans="1:2" x14ac:dyDescent="0.3">
      <c r="A2648" s="2">
        <v>38918</v>
      </c>
      <c r="B2648" s="3">
        <v>1345.19</v>
      </c>
    </row>
    <row r="2649" spans="1:2" x14ac:dyDescent="0.3">
      <c r="A2649" s="2">
        <v>38917</v>
      </c>
      <c r="B2649" s="3">
        <v>1336.64</v>
      </c>
    </row>
    <row r="2650" spans="1:2" x14ac:dyDescent="0.3">
      <c r="A2650" s="2">
        <v>38916</v>
      </c>
      <c r="B2650" s="3">
        <v>1373.42</v>
      </c>
    </row>
    <row r="2651" spans="1:2" x14ac:dyDescent="0.3">
      <c r="A2651" s="2">
        <v>38915</v>
      </c>
      <c r="B2651" s="3">
        <v>1372.25</v>
      </c>
    </row>
    <row r="2652" spans="1:2" x14ac:dyDescent="0.3">
      <c r="A2652" s="2">
        <v>38912</v>
      </c>
      <c r="B2652" s="3">
        <v>1357.13</v>
      </c>
    </row>
    <row r="2653" spans="1:2" x14ac:dyDescent="0.3">
      <c r="A2653" s="2">
        <v>38911</v>
      </c>
      <c r="B2653" s="3">
        <v>1346.09</v>
      </c>
    </row>
    <row r="2654" spans="1:2" x14ac:dyDescent="0.3">
      <c r="A2654" s="2">
        <v>38910</v>
      </c>
      <c r="B2654" s="3">
        <v>1419.2</v>
      </c>
    </row>
    <row r="2655" spans="1:2" x14ac:dyDescent="0.3">
      <c r="A2655" s="2">
        <v>38909</v>
      </c>
      <c r="B2655" s="3">
        <v>1418.57</v>
      </c>
    </row>
    <row r="2656" spans="1:2" x14ac:dyDescent="0.3">
      <c r="A2656" s="2">
        <v>38908</v>
      </c>
      <c r="B2656" s="3">
        <v>1412.12</v>
      </c>
    </row>
    <row r="2657" spans="1:2" x14ac:dyDescent="0.3">
      <c r="A2657" s="2">
        <v>38905</v>
      </c>
      <c r="B2657" s="3">
        <v>1410.43</v>
      </c>
    </row>
    <row r="2658" spans="1:2" x14ac:dyDescent="0.3">
      <c r="A2658" s="2">
        <v>38904</v>
      </c>
      <c r="B2658" s="3">
        <v>1418.68</v>
      </c>
    </row>
    <row r="2659" spans="1:2" x14ac:dyDescent="0.3">
      <c r="A2659" s="2">
        <v>38903</v>
      </c>
      <c r="B2659" s="3">
        <v>1393.01</v>
      </c>
    </row>
    <row r="2660" spans="1:2" x14ac:dyDescent="0.3">
      <c r="A2660" s="2">
        <v>38902</v>
      </c>
      <c r="B2660" s="3">
        <v>1411.01</v>
      </c>
    </row>
    <row r="2661" spans="1:2" x14ac:dyDescent="0.3">
      <c r="A2661" s="2">
        <v>38901</v>
      </c>
      <c r="B2661" s="3">
        <v>1420.33</v>
      </c>
    </row>
    <row r="2662" spans="1:2" x14ac:dyDescent="0.3">
      <c r="A2662" s="2">
        <v>38898</v>
      </c>
      <c r="B2662" s="3">
        <v>1393.96</v>
      </c>
    </row>
    <row r="2663" spans="1:2" x14ac:dyDescent="0.3">
      <c r="A2663" s="2">
        <v>38897</v>
      </c>
      <c r="B2663" s="3">
        <v>1395.12</v>
      </c>
    </row>
    <row r="2664" spans="1:2" x14ac:dyDescent="0.3">
      <c r="A2664" s="2">
        <v>38896</v>
      </c>
      <c r="B2664" s="3">
        <v>1362.89</v>
      </c>
    </row>
    <row r="2665" spans="1:2" x14ac:dyDescent="0.3">
      <c r="A2665" s="2">
        <v>38895</v>
      </c>
      <c r="B2665" s="3">
        <v>1363.9</v>
      </c>
    </row>
    <row r="2666" spans="1:2" x14ac:dyDescent="0.3">
      <c r="A2666" s="2">
        <v>38894</v>
      </c>
      <c r="B2666" s="3">
        <v>1363.41</v>
      </c>
    </row>
    <row r="2667" spans="1:2" x14ac:dyDescent="0.3">
      <c r="A2667" s="2">
        <v>38891</v>
      </c>
      <c r="B2667" s="3">
        <v>1339.45</v>
      </c>
    </row>
    <row r="2668" spans="1:2" x14ac:dyDescent="0.3">
      <c r="A2668" s="2">
        <v>38890</v>
      </c>
      <c r="B2668" s="3">
        <v>1331.55</v>
      </c>
    </row>
    <row r="2669" spans="1:2" x14ac:dyDescent="0.3">
      <c r="A2669" s="2">
        <v>38889</v>
      </c>
      <c r="B2669" s="3">
        <v>1333.53</v>
      </c>
    </row>
    <row r="2670" spans="1:2" x14ac:dyDescent="0.3">
      <c r="A2670" s="2">
        <v>38888</v>
      </c>
      <c r="B2670" s="3">
        <v>1338.22</v>
      </c>
    </row>
    <row r="2671" spans="1:2" x14ac:dyDescent="0.3">
      <c r="A2671" s="2">
        <v>38887</v>
      </c>
      <c r="B2671" s="3">
        <v>1334.89</v>
      </c>
    </row>
    <row r="2672" spans="1:2" x14ac:dyDescent="0.3">
      <c r="A2672" s="2">
        <v>38884</v>
      </c>
      <c r="B2672" s="3">
        <v>1318.01</v>
      </c>
    </row>
    <row r="2673" spans="1:2" x14ac:dyDescent="0.3">
      <c r="A2673" s="2">
        <v>38883</v>
      </c>
      <c r="B2673" s="3">
        <v>1285.3900000000001</v>
      </c>
    </row>
    <row r="2674" spans="1:2" x14ac:dyDescent="0.3">
      <c r="A2674" s="2">
        <v>38882</v>
      </c>
      <c r="B2674" s="3">
        <v>1283.8800000000001</v>
      </c>
    </row>
    <row r="2675" spans="1:2" x14ac:dyDescent="0.3">
      <c r="A2675" s="2">
        <v>38881</v>
      </c>
      <c r="B2675" s="3">
        <v>1298.28</v>
      </c>
    </row>
    <row r="2676" spans="1:2" x14ac:dyDescent="0.3">
      <c r="A2676" s="2">
        <v>38880</v>
      </c>
      <c r="B2676" s="3">
        <v>1297.67</v>
      </c>
    </row>
    <row r="2677" spans="1:2" x14ac:dyDescent="0.3">
      <c r="A2677" s="2">
        <v>38877</v>
      </c>
      <c r="B2677" s="3">
        <v>1294.19</v>
      </c>
    </row>
    <row r="2678" spans="1:2" x14ac:dyDescent="0.3">
      <c r="A2678" s="2">
        <v>38876</v>
      </c>
      <c r="B2678" s="3">
        <v>1325.98</v>
      </c>
    </row>
    <row r="2679" spans="1:2" x14ac:dyDescent="0.3">
      <c r="A2679" s="2">
        <v>38875</v>
      </c>
      <c r="B2679" s="3">
        <v>1320.23</v>
      </c>
    </row>
    <row r="2680" spans="1:2" x14ac:dyDescent="0.3">
      <c r="A2680" s="2">
        <v>38874</v>
      </c>
      <c r="B2680" s="3">
        <v>1399.14</v>
      </c>
    </row>
    <row r="2681" spans="1:2" x14ac:dyDescent="0.3">
      <c r="A2681" s="2">
        <v>38873</v>
      </c>
      <c r="B2681" s="3">
        <v>1403.16</v>
      </c>
    </row>
    <row r="2682" spans="1:2" x14ac:dyDescent="0.3">
      <c r="A2682" s="2">
        <v>38870</v>
      </c>
      <c r="B2682" s="3">
        <v>1390.12</v>
      </c>
    </row>
    <row r="2683" spans="1:2" x14ac:dyDescent="0.3">
      <c r="A2683" s="2">
        <v>38869</v>
      </c>
      <c r="B2683" s="3">
        <v>1402.88</v>
      </c>
    </row>
    <row r="2684" spans="1:2" x14ac:dyDescent="0.3">
      <c r="A2684" s="2">
        <v>38868</v>
      </c>
      <c r="B2684" s="3">
        <v>1365.45</v>
      </c>
    </row>
    <row r="2685" spans="1:2" x14ac:dyDescent="0.3">
      <c r="A2685" s="2">
        <v>38867</v>
      </c>
      <c r="B2685" s="3">
        <v>1378.76</v>
      </c>
    </row>
    <row r="2686" spans="1:2" x14ac:dyDescent="0.3">
      <c r="A2686" s="2">
        <v>38866</v>
      </c>
      <c r="B2686" s="3">
        <v>1366.29</v>
      </c>
    </row>
    <row r="2687" spans="1:2" x14ac:dyDescent="0.3">
      <c r="A2687" s="2">
        <v>38863</v>
      </c>
      <c r="B2687" s="3">
        <v>1331.02</v>
      </c>
    </row>
    <row r="2688" spans="1:2" x14ac:dyDescent="0.3">
      <c r="A2688" s="2">
        <v>38862</v>
      </c>
      <c r="B2688" s="3">
        <v>1307.7</v>
      </c>
    </row>
    <row r="2689" spans="1:2" x14ac:dyDescent="0.3">
      <c r="A2689" s="2">
        <v>38861</v>
      </c>
      <c r="B2689" s="3">
        <v>1308.24</v>
      </c>
    </row>
    <row r="2690" spans="1:2" x14ac:dyDescent="0.3">
      <c r="A2690" s="2">
        <v>38860</v>
      </c>
      <c r="B2690" s="3">
        <v>1317.65</v>
      </c>
    </row>
    <row r="2691" spans="1:2" x14ac:dyDescent="0.3">
      <c r="A2691" s="2">
        <v>38859</v>
      </c>
      <c r="B2691" s="3">
        <v>1373.67</v>
      </c>
    </row>
    <row r="2692" spans="1:2" x14ac:dyDescent="0.3">
      <c r="A2692" s="2">
        <v>38856</v>
      </c>
      <c r="B2692" s="3">
        <v>1366.1</v>
      </c>
    </row>
    <row r="2693" spans="1:2" x14ac:dyDescent="0.3">
      <c r="A2693" s="2">
        <v>38855</v>
      </c>
      <c r="B2693" s="3">
        <v>1331.2</v>
      </c>
    </row>
    <row r="2694" spans="1:2" x14ac:dyDescent="0.3">
      <c r="A2694" s="2">
        <v>38854</v>
      </c>
      <c r="B2694" s="3">
        <v>1335.52</v>
      </c>
    </row>
    <row r="2695" spans="1:2" x14ac:dyDescent="0.3">
      <c r="A2695" s="2">
        <v>38853</v>
      </c>
      <c r="B2695" s="3">
        <v>1331.13</v>
      </c>
    </row>
    <row r="2696" spans="1:2" x14ac:dyDescent="0.3">
      <c r="A2696" s="2">
        <v>38852</v>
      </c>
      <c r="B2696" s="3">
        <v>1352.16</v>
      </c>
    </row>
    <row r="2697" spans="1:2" x14ac:dyDescent="0.3">
      <c r="A2697" s="2">
        <v>38849</v>
      </c>
      <c r="B2697" s="3">
        <v>1296.26</v>
      </c>
    </row>
    <row r="2698" spans="1:2" x14ac:dyDescent="0.3">
      <c r="A2698" s="2">
        <v>38848</v>
      </c>
      <c r="B2698" s="3">
        <v>1255.04</v>
      </c>
    </row>
    <row r="2699" spans="1:2" x14ac:dyDescent="0.3">
      <c r="A2699" s="2">
        <v>38847</v>
      </c>
      <c r="B2699" s="3">
        <v>1265.93</v>
      </c>
    </row>
    <row r="2700" spans="1:2" x14ac:dyDescent="0.3">
      <c r="A2700" s="2">
        <v>38846</v>
      </c>
      <c r="B2700" s="3">
        <v>1251.6099999999999</v>
      </c>
    </row>
    <row r="2701" spans="1:2" x14ac:dyDescent="0.3">
      <c r="A2701" s="2">
        <v>38845</v>
      </c>
      <c r="B2701" s="3">
        <v>1218.44</v>
      </c>
    </row>
    <row r="2702" spans="1:2" x14ac:dyDescent="0.3">
      <c r="A2702" s="2">
        <v>38835</v>
      </c>
      <c r="B2702" s="3">
        <v>1172.3499999999999</v>
      </c>
    </row>
    <row r="2703" spans="1:2" x14ac:dyDescent="0.3">
      <c r="A2703" s="2">
        <v>38834</v>
      </c>
      <c r="B2703" s="3">
        <v>1155.27</v>
      </c>
    </row>
    <row r="2704" spans="1:2" x14ac:dyDescent="0.3">
      <c r="A2704" s="2">
        <v>38833</v>
      </c>
      <c r="B2704" s="3">
        <v>1155.73</v>
      </c>
    </row>
    <row r="2705" spans="1:2" x14ac:dyDescent="0.3">
      <c r="A2705" s="2">
        <v>38832</v>
      </c>
      <c r="B2705" s="3">
        <v>1141.93</v>
      </c>
    </row>
    <row r="2706" spans="1:2" x14ac:dyDescent="0.3">
      <c r="A2706" s="2">
        <v>38831</v>
      </c>
      <c r="B2706" s="3">
        <v>1142.7</v>
      </c>
    </row>
    <row r="2707" spans="1:2" x14ac:dyDescent="0.3">
      <c r="A2707" s="2">
        <v>38828</v>
      </c>
      <c r="B2707" s="3">
        <v>1149.1600000000001</v>
      </c>
    </row>
    <row r="2708" spans="1:2" x14ac:dyDescent="0.3">
      <c r="A2708" s="2">
        <v>38827</v>
      </c>
      <c r="B2708" s="3">
        <v>1134.3800000000001</v>
      </c>
    </row>
    <row r="2709" spans="1:2" x14ac:dyDescent="0.3">
      <c r="A2709" s="2">
        <v>38826</v>
      </c>
      <c r="B2709" s="3">
        <v>1138.24</v>
      </c>
    </row>
    <row r="2710" spans="1:2" x14ac:dyDescent="0.3">
      <c r="A2710" s="2">
        <v>38825</v>
      </c>
      <c r="B2710" s="3">
        <v>1131.28</v>
      </c>
    </row>
    <row r="2711" spans="1:2" x14ac:dyDescent="0.3">
      <c r="A2711" s="2">
        <v>38824</v>
      </c>
      <c r="B2711" s="3">
        <v>1124.4100000000001</v>
      </c>
    </row>
    <row r="2712" spans="1:2" x14ac:dyDescent="0.3">
      <c r="A2712" s="2">
        <v>38821</v>
      </c>
      <c r="B2712" s="3">
        <v>1118.6099999999999</v>
      </c>
    </row>
    <row r="2713" spans="1:2" x14ac:dyDescent="0.3">
      <c r="A2713" s="2">
        <v>38820</v>
      </c>
      <c r="B2713" s="3">
        <v>1093.93</v>
      </c>
    </row>
    <row r="2714" spans="1:2" x14ac:dyDescent="0.3">
      <c r="A2714" s="2">
        <v>38819</v>
      </c>
      <c r="B2714" s="3">
        <v>1117.07</v>
      </c>
    </row>
    <row r="2715" spans="1:2" x14ac:dyDescent="0.3">
      <c r="A2715" s="2">
        <v>38818</v>
      </c>
      <c r="B2715" s="3">
        <v>1123.31</v>
      </c>
    </row>
    <row r="2716" spans="1:2" x14ac:dyDescent="0.3">
      <c r="A2716" s="2">
        <v>38817</v>
      </c>
      <c r="B2716" s="3">
        <v>1117.9100000000001</v>
      </c>
    </row>
    <row r="2717" spans="1:2" x14ac:dyDescent="0.3">
      <c r="A2717" s="2">
        <v>38814</v>
      </c>
      <c r="B2717" s="3">
        <v>1103.1500000000001</v>
      </c>
    </row>
    <row r="2718" spans="1:2" x14ac:dyDescent="0.3">
      <c r="A2718" s="2">
        <v>38813</v>
      </c>
      <c r="B2718" s="3">
        <v>1103.24</v>
      </c>
    </row>
    <row r="2719" spans="1:2" x14ac:dyDescent="0.3">
      <c r="A2719" s="2">
        <v>38812</v>
      </c>
      <c r="B2719" s="3">
        <v>1099.97</v>
      </c>
    </row>
    <row r="2720" spans="1:2" x14ac:dyDescent="0.3">
      <c r="A2720" s="2">
        <v>38811</v>
      </c>
      <c r="B2720" s="3">
        <v>1089.3699999999999</v>
      </c>
    </row>
    <row r="2721" spans="1:2" x14ac:dyDescent="0.3">
      <c r="A2721" s="2">
        <v>38810</v>
      </c>
      <c r="B2721" s="3">
        <v>1079.32</v>
      </c>
    </row>
    <row r="2722" spans="1:2" x14ac:dyDescent="0.3">
      <c r="A2722" s="2">
        <v>38807</v>
      </c>
      <c r="B2722" s="3">
        <v>1061.0899999999999</v>
      </c>
    </row>
    <row r="2723" spans="1:2" x14ac:dyDescent="0.3">
      <c r="A2723" s="2">
        <v>38806</v>
      </c>
      <c r="B2723" s="3">
        <v>1055.6300000000001</v>
      </c>
    </row>
    <row r="2724" spans="1:2" x14ac:dyDescent="0.3">
      <c r="A2724" s="2">
        <v>38805</v>
      </c>
      <c r="B2724" s="3">
        <v>1065.29</v>
      </c>
    </row>
    <row r="2725" spans="1:2" x14ac:dyDescent="0.3">
      <c r="A2725" s="2">
        <v>38804</v>
      </c>
      <c r="B2725" s="3">
        <v>1055.98</v>
      </c>
    </row>
    <row r="2726" spans="1:2" x14ac:dyDescent="0.3">
      <c r="A2726" s="2">
        <v>38803</v>
      </c>
      <c r="B2726" s="3">
        <v>1050.71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 Structures- CAC 40</vt:lpstr>
      <vt:lpstr>Term Structures- CSI 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Sunny</cp:lastModifiedBy>
  <dcterms:created xsi:type="dcterms:W3CDTF">2017-03-27T09:26:49Z</dcterms:created>
  <dcterms:modified xsi:type="dcterms:W3CDTF">2017-03-27T14:27:03Z</dcterms:modified>
</cp:coreProperties>
</file>