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BC2A4969-B051-44E2-AB66-5CDB4DA8CAA4}" xr6:coauthVersionLast="47" xr6:coauthVersionMax="47" xr10:uidLastSave="{00000000-0000-0000-0000-000000000000}"/>
  <bookViews>
    <workbookView xWindow="-120" yWindow="-120" windowWidth="29040" windowHeight="15720" xr2:uid="{06602266-67A7-4760-91A4-F4D4A7B4F697}"/>
  </bookViews>
  <sheets>
    <sheet name="Hoja1" sheetId="1" r:id="rId1"/>
  </sheets>
  <definedNames>
    <definedName name="_xlnm._FilterDatabase" localSheetId="0" hidden="1">Hoja1!$A$4:$P$36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1" l="1"/>
  <c r="N36" i="1"/>
  <c r="F36" i="1"/>
  <c r="E36" i="1"/>
  <c r="O33" i="1"/>
  <c r="N33" i="1"/>
  <c r="F33" i="1"/>
  <c r="E33" i="1"/>
  <c r="O30" i="1"/>
  <c r="N30" i="1"/>
  <c r="F30" i="1"/>
  <c r="E30" i="1"/>
  <c r="O21" i="1"/>
  <c r="N21" i="1"/>
  <c r="F21" i="1"/>
  <c r="E21" i="1"/>
  <c r="O16" i="1"/>
  <c r="N16" i="1"/>
  <c r="F16" i="1"/>
  <c r="E16" i="1"/>
  <c r="O9" i="1"/>
  <c r="N9" i="1"/>
  <c r="F9" i="1"/>
  <c r="E9" i="1"/>
</calcChain>
</file>

<file path=xl/sharedStrings.xml><?xml version="1.0" encoding="utf-8"?>
<sst xmlns="http://schemas.openxmlformats.org/spreadsheetml/2006/main" count="204" uniqueCount="72">
  <si>
    <t>Listado de Existencias</t>
  </si>
  <si>
    <t>Reportes de inventario Fecha: 24/09/2025</t>
  </si>
  <si>
    <t xml:space="preserve">Codigo	</t>
  </si>
  <si>
    <t xml:space="preserve">Nombre	</t>
  </si>
  <si>
    <t xml:space="preserve">Cantidad	</t>
  </si>
  <si>
    <t xml:space="preserve">Unidad	</t>
  </si>
  <si>
    <t xml:space="preserve">Costo Promedio	</t>
  </si>
  <si>
    <t>Total</t>
  </si>
  <si>
    <t>Minimo</t>
  </si>
  <si>
    <t>Maximo</t>
  </si>
  <si>
    <t>Alerta</t>
  </si>
  <si>
    <t>Modelo</t>
  </si>
  <si>
    <t>Marca</t>
  </si>
  <si>
    <t>Tipo</t>
  </si>
  <si>
    <t>Depto</t>
  </si>
  <si>
    <t>Precio de Ref</t>
  </si>
  <si>
    <t>Precio de Vta</t>
  </si>
  <si>
    <t xml:space="preserve"> Cod Barras</t>
  </si>
  <si>
    <t xml:space="preserve">010101               TINTAS Y TONER/TONER/GENERICOS                                                  </t>
  </si>
  <si>
    <t xml:space="preserve">AFD0125             </t>
  </si>
  <si>
    <t xml:space="preserve">PRUEBA                                                                                    </t>
  </si>
  <si>
    <t xml:space="preserve">u              </t>
  </si>
  <si>
    <t xml:space="preserve">Sin alerta                              </t>
  </si>
  <si>
    <t xml:space="preserve">                                                                                          </t>
  </si>
  <si>
    <t xml:space="preserve">1         </t>
  </si>
  <si>
    <t xml:space="preserve">  </t>
  </si>
  <si>
    <t xml:space="preserve">                                                            </t>
  </si>
  <si>
    <t xml:space="preserve">BFD0205             </t>
  </si>
  <si>
    <t xml:space="preserve">PRUEBA 2                                                                                  </t>
  </si>
  <si>
    <t xml:space="preserve">OJÑJ01011           </t>
  </si>
  <si>
    <t xml:space="preserve">020101               SOFTWARE/OFERTAS BASICAS/SOFTWARE CONTABLE                                      </t>
  </si>
  <si>
    <t xml:space="preserve">020101001           </t>
  </si>
  <si>
    <t xml:space="preserve">ContaPortable Básico 1 Empresa                                                            </t>
  </si>
  <si>
    <t xml:space="preserve">748757008381                                                </t>
  </si>
  <si>
    <t xml:space="preserve">020101002           </t>
  </si>
  <si>
    <t xml:space="preserve">ContaPortable Plus 2 Empresas                                                             </t>
  </si>
  <si>
    <t xml:space="preserve">020101003           </t>
  </si>
  <si>
    <t xml:space="preserve">ContaPortable Avanzado 5 empresas                                                         </t>
  </si>
  <si>
    <t xml:space="preserve">020101004           </t>
  </si>
  <si>
    <t xml:space="preserve">ContaPortable Avanzado 15 empresas                                                        </t>
  </si>
  <si>
    <t xml:space="preserve">020101005           </t>
  </si>
  <si>
    <t xml:space="preserve">ContaPortable Avanzado 100 empresas                                                       </t>
  </si>
  <si>
    <t xml:space="preserve">Debajo del mínimo                       </t>
  </si>
  <si>
    <t xml:space="preserve">020102               SOFTWARE/OFERTAS BASICAS/INV Y FACT                                             </t>
  </si>
  <si>
    <t xml:space="preserve">020102001           </t>
  </si>
  <si>
    <t xml:space="preserve">ContaPortable Inventario y Facturación 1 Empresa                                          </t>
  </si>
  <si>
    <t xml:space="preserve">020102002           </t>
  </si>
  <si>
    <t xml:space="preserve">ContaPortable Pro 1 Empresa                                                               </t>
  </si>
  <si>
    <t xml:space="preserve">020102003           </t>
  </si>
  <si>
    <t xml:space="preserve">ContaPortable Inventario 1 Empresa                                                        </t>
  </si>
  <si>
    <t xml:space="preserve">020201               SOFTWARE/MICROEMPRESA/MODULOS                                                   </t>
  </si>
  <si>
    <t xml:space="preserve">020201001           </t>
  </si>
  <si>
    <t xml:space="preserve">Microempresa Base(CxC, CxP, Gastos, Bancos, Conta y IVA)                                  </t>
  </si>
  <si>
    <t xml:space="preserve">020201002           </t>
  </si>
  <si>
    <t xml:space="preserve">Modulo de Caja Chica                                                                      </t>
  </si>
  <si>
    <t xml:space="preserve">020201003           </t>
  </si>
  <si>
    <t xml:space="preserve">Modulo de Renta                                                                           </t>
  </si>
  <si>
    <t xml:space="preserve">020201004           </t>
  </si>
  <si>
    <t xml:space="preserve">Modulo de Planillas                                                                       </t>
  </si>
  <si>
    <t xml:space="preserve">020201005           </t>
  </si>
  <si>
    <t xml:space="preserve">Modulo de Lista de Precios                                                                </t>
  </si>
  <si>
    <t xml:space="preserve">020201006           </t>
  </si>
  <si>
    <t xml:space="preserve">Modulo de Inventarios                                                                     </t>
  </si>
  <si>
    <t xml:space="preserve">020201007           </t>
  </si>
  <si>
    <t xml:space="preserve">Modulo de Retaceos                                                                        </t>
  </si>
  <si>
    <t xml:space="preserve">030101               MEMBRESÍAS/PYMEPRO/RENOVACIÓN                                                   </t>
  </si>
  <si>
    <t xml:space="preserve">030101001           </t>
  </si>
  <si>
    <t xml:space="preserve">Renovación de Membresía Anual PymePro                                                     </t>
  </si>
  <si>
    <t xml:space="preserve">7         </t>
  </si>
  <si>
    <t xml:space="preserve">030201               MEMBRESÍAS/CONTAPORTABLE/RENOVACIÓN                                             </t>
  </si>
  <si>
    <t xml:space="preserve">030201001           </t>
  </si>
  <si>
    <t xml:space="preserve">Renovación de Membresía ContaPortable 6 meses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</si>
</sst>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@\_x0009_\_x0009_"/>
    <numFmt numFmtId="165" formatCode="###0.00\_x0009_"/>
    <numFmt numFmtId="166" formatCode="&quot;$&quot;###0.00\_x0009_"/>
    <numFmt numFmtId="167" formatCode="&quot;$&quot;###0.00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18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66" fontId="0" fillId="0" borderId="0" xfId="0" applyNumberFormat="1"/>
    <xf numFmtId="166" fontId="1" fillId="2" borderId="0" xfId="0" applyNumberFormat="1" applyFont="1" applyFill="1"/>
    <xf numFmtId="167" fontId="0" fillId="0" borderId="0" xfId="0" applyNumberFormat="1"/>
    <xf numFmtId="167" fontId="1" fillId="2" borderId="0" xfId="0" applyNumberFormat="1" applyFont="1" applyFill="1"/>
    <xf numFmtId="49" fontId="0" fillId="0" borderId="0" xfId="0" applyNumberFormat="1"/>
    <xf numFmtId="49" fontId="1" fillId="2" borderId="0" xfId="0" applyNumberFormat="1" applyFont="1" applyFill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167" fontId="1" fillId="0" borderId="1" xfId="0" applyNumberFormat="1" applyFont="1" applyBorder="1"/>
    <xf numFmtId="49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3122-72F3-481F-B5DC-1BF7225C7C02}">
  <dimension ref="A1:Q36"/>
  <sheetViews>
    <sheetView tabSelected="1" workbookViewId="0">
      <selection activeCell="I18" sqref="I18"/>
    </sheetView>
  </sheetViews>
  <sheetFormatPr baseColWidth="10" defaultRowHeight="15" outlineLevelRow="1" x14ac:dyDescent="0.25"/>
  <cols>
    <col min="1" max="1" width="11.7109375" style="2" customWidth="1"/>
    <col min="2" max="2" width="50.7109375" style="2" customWidth="1"/>
    <col min="3" max="3" width="11.7109375" style="4" customWidth="1"/>
    <col min="4" max="4" width="11.7109375" style="2" customWidth="1"/>
    <col min="5" max="5" width="11.7109375" style="6" customWidth="1"/>
    <col min="6" max="6" width="11.7109375" style="8" customWidth="1"/>
    <col min="7" max="8" width="11.7109375" style="10" customWidth="1"/>
    <col min="9" max="9" width="21" style="10" customWidth="1"/>
    <col min="10" max="10" width="31.5703125" style="10" customWidth="1"/>
    <col min="11" max="11" width="23.7109375" style="10" customWidth="1"/>
    <col min="12" max="12" width="7.5703125" style="10" customWidth="1"/>
    <col min="13" max="13" width="6.7109375" style="10" customWidth="1"/>
    <col min="14" max="15" width="11.7109375" style="8" customWidth="1"/>
    <col min="16" max="16" width="40.7109375" style="10" customWidth="1"/>
  </cols>
  <sheetData>
    <row r="1" spans="1:17" x14ac:dyDescent="0.25">
      <c r="A1" s="1" t="s">
        <v>0</v>
      </c>
    </row>
    <row r="2" spans="1:17" x14ac:dyDescent="0.25">
      <c r="A2" s="2" t="s">
        <v>1</v>
      </c>
    </row>
    <row r="4" spans="1:17" x14ac:dyDescent="0.25">
      <c r="A4" s="3" t="s">
        <v>2</v>
      </c>
      <c r="B4" s="3" t="s">
        <v>3</v>
      </c>
      <c r="C4" s="5" t="s">
        <v>4</v>
      </c>
      <c r="D4" s="3" t="s">
        <v>5</v>
      </c>
      <c r="E4" s="7" t="s">
        <v>6</v>
      </c>
      <c r="F4" s="9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11" t="s">
        <v>13</v>
      </c>
      <c r="M4" s="11" t="s">
        <v>14</v>
      </c>
      <c r="N4" s="9" t="s">
        <v>15</v>
      </c>
      <c r="O4" s="9" t="s">
        <v>16</v>
      </c>
      <c r="P4" s="11" t="s">
        <v>17</v>
      </c>
    </row>
    <row r="5" spans="1:17" x14ac:dyDescent="0.25">
      <c r="A5" s="12" t="s">
        <v>18</v>
      </c>
      <c r="B5" s="12"/>
      <c r="C5" s="13"/>
      <c r="D5" s="12"/>
      <c r="E5" s="14"/>
      <c r="F5" s="15"/>
      <c r="G5" s="16"/>
      <c r="H5" s="16"/>
      <c r="I5" s="16"/>
      <c r="J5" s="16"/>
      <c r="K5" s="16"/>
      <c r="L5" s="16"/>
      <c r="M5" s="16"/>
      <c r="N5" s="15"/>
      <c r="O5" s="15"/>
      <c r="P5" s="16"/>
      <c r="Q5" s="17"/>
    </row>
    <row r="6" spans="1:17" outlineLevel="1" x14ac:dyDescent="0.25">
      <c r="A6" s="2" t="s">
        <v>19</v>
      </c>
      <c r="B6" s="2" t="s">
        <v>20</v>
      </c>
      <c r="C6" s="4">
        <v>0</v>
      </c>
      <c r="D6" s="2" t="s">
        <v>21</v>
      </c>
      <c r="E6" s="6">
        <v>0</v>
      </c>
      <c r="F6" s="8">
        <v>0</v>
      </c>
      <c r="G6" s="10">
        <v>0</v>
      </c>
      <c r="H6" s="10">
        <v>0</v>
      </c>
      <c r="I6" s="10" t="s">
        <v>22</v>
      </c>
      <c r="J6" s="10" t="s">
        <v>23</v>
      </c>
      <c r="K6" s="10" t="s">
        <v>23</v>
      </c>
      <c r="L6" s="10" t="s">
        <v>24</v>
      </c>
      <c r="M6" s="10" t="s">
        <v>25</v>
      </c>
      <c r="N6" s="8">
        <v>0</v>
      </c>
      <c r="O6" s="8">
        <v>0</v>
      </c>
      <c r="P6" s="10" t="s">
        <v>26</v>
      </c>
    </row>
    <row r="7" spans="1:17" outlineLevel="1" x14ac:dyDescent="0.25">
      <c r="A7" s="2" t="s">
        <v>27</v>
      </c>
      <c r="B7" s="2" t="s">
        <v>28</v>
      </c>
      <c r="C7" s="4">
        <v>-1</v>
      </c>
      <c r="D7" s="2" t="s">
        <v>21</v>
      </c>
      <c r="E7" s="6">
        <v>0</v>
      </c>
      <c r="F7" s="8">
        <v>0</v>
      </c>
      <c r="G7" s="10">
        <v>0</v>
      </c>
      <c r="H7" s="10">
        <v>0</v>
      </c>
      <c r="I7" s="10" t="s">
        <v>22</v>
      </c>
      <c r="J7" s="10" t="s">
        <v>23</v>
      </c>
      <c r="K7" s="10" t="s">
        <v>23</v>
      </c>
      <c r="L7" s="10" t="s">
        <v>24</v>
      </c>
      <c r="M7" s="10" t="s">
        <v>25</v>
      </c>
      <c r="N7" s="8">
        <v>0</v>
      </c>
      <c r="O7" s="8">
        <v>0</v>
      </c>
      <c r="P7" s="10" t="s">
        <v>26</v>
      </c>
    </row>
    <row r="8" spans="1:17" outlineLevel="1" x14ac:dyDescent="0.25">
      <c r="A8" s="2" t="s">
        <v>29</v>
      </c>
      <c r="B8" s="2" t="s">
        <v>20</v>
      </c>
      <c r="C8" s="4">
        <v>0</v>
      </c>
      <c r="D8" s="2" t="s">
        <v>21</v>
      </c>
      <c r="E8" s="6">
        <v>0</v>
      </c>
      <c r="F8" s="8">
        <v>0</v>
      </c>
      <c r="G8" s="10">
        <v>0</v>
      </c>
      <c r="H8" s="10">
        <v>0</v>
      </c>
      <c r="I8" s="10" t="s">
        <v>22</v>
      </c>
      <c r="J8" s="10" t="s">
        <v>23</v>
      </c>
      <c r="K8" s="10" t="s">
        <v>23</v>
      </c>
      <c r="L8" s="10" t="s">
        <v>24</v>
      </c>
      <c r="M8" s="10" t="s">
        <v>25</v>
      </c>
      <c r="N8" s="8">
        <v>0</v>
      </c>
      <c r="O8" s="8">
        <v>0</v>
      </c>
      <c r="P8" s="10" t="s">
        <v>26</v>
      </c>
    </row>
    <row r="9" spans="1:17" x14ac:dyDescent="0.25">
      <c r="E9" s="7">
        <f>SUM(E6:E8)</f>
        <v>0</v>
      </c>
      <c r="F9" s="9">
        <f>SUM(F6:F8)</f>
        <v>0</v>
      </c>
      <c r="N9" s="9">
        <f>SUM(N6:N8)</f>
        <v>0</v>
      </c>
      <c r="O9" s="9">
        <f>SUM(O6:O8)</f>
        <v>0</v>
      </c>
    </row>
    <row r="10" spans="1:17" x14ac:dyDescent="0.25">
      <c r="A10" s="12" t="s">
        <v>30</v>
      </c>
      <c r="B10" s="12"/>
      <c r="C10" s="13"/>
      <c r="D10" s="12"/>
      <c r="E10" s="14"/>
      <c r="F10" s="15"/>
      <c r="G10" s="16"/>
      <c r="H10" s="16"/>
      <c r="I10" s="16"/>
      <c r="J10" s="16"/>
      <c r="K10" s="16"/>
      <c r="L10" s="16"/>
      <c r="M10" s="16"/>
      <c r="N10" s="15"/>
      <c r="O10" s="15"/>
      <c r="P10" s="16"/>
      <c r="Q10" s="17"/>
    </row>
    <row r="11" spans="1:17" outlineLevel="1" x14ac:dyDescent="0.25">
      <c r="A11" s="2" t="s">
        <v>31</v>
      </c>
      <c r="B11" s="2" t="s">
        <v>32</v>
      </c>
      <c r="C11" s="4">
        <v>-122</v>
      </c>
      <c r="D11" s="2" t="s">
        <v>21</v>
      </c>
      <c r="E11" s="6">
        <v>0</v>
      </c>
      <c r="F11" s="8">
        <v>0</v>
      </c>
      <c r="G11" s="10">
        <v>0</v>
      </c>
      <c r="H11" s="10">
        <v>0</v>
      </c>
      <c r="I11" s="10" t="s">
        <v>22</v>
      </c>
      <c r="J11" s="10" t="s">
        <v>23</v>
      </c>
      <c r="K11" s="10" t="s">
        <v>23</v>
      </c>
      <c r="L11" s="10" t="s">
        <v>24</v>
      </c>
      <c r="M11" s="10" t="s">
        <v>25</v>
      </c>
      <c r="N11" s="8">
        <v>0</v>
      </c>
      <c r="O11" s="8">
        <v>61.06</v>
      </c>
      <c r="P11" s="10" t="s">
        <v>33</v>
      </c>
    </row>
    <row r="12" spans="1:17" outlineLevel="1" x14ac:dyDescent="0.25">
      <c r="A12" s="2" t="s">
        <v>34</v>
      </c>
      <c r="B12" s="2" t="s">
        <v>35</v>
      </c>
      <c r="C12" s="4">
        <v>-65</v>
      </c>
      <c r="D12" s="2" t="s">
        <v>21</v>
      </c>
      <c r="E12" s="6">
        <v>0</v>
      </c>
      <c r="F12" s="8">
        <v>0</v>
      </c>
      <c r="G12" s="10">
        <v>0</v>
      </c>
      <c r="H12" s="10">
        <v>0</v>
      </c>
      <c r="I12" s="10" t="s">
        <v>22</v>
      </c>
      <c r="J12" s="10" t="s">
        <v>23</v>
      </c>
      <c r="K12" s="10" t="s">
        <v>23</v>
      </c>
      <c r="L12" s="10" t="s">
        <v>24</v>
      </c>
      <c r="M12" s="10" t="s">
        <v>25</v>
      </c>
      <c r="N12" s="8">
        <v>0</v>
      </c>
      <c r="O12" s="8">
        <v>75.22</v>
      </c>
      <c r="P12" s="10" t="s">
        <v>26</v>
      </c>
    </row>
    <row r="13" spans="1:17" outlineLevel="1" x14ac:dyDescent="0.25">
      <c r="A13" s="2" t="s">
        <v>36</v>
      </c>
      <c r="B13" s="2" t="s">
        <v>37</v>
      </c>
      <c r="C13" s="4">
        <v>-69</v>
      </c>
      <c r="D13" s="2" t="s">
        <v>21</v>
      </c>
      <c r="E13" s="6">
        <v>0</v>
      </c>
      <c r="F13" s="8">
        <v>0</v>
      </c>
      <c r="G13" s="10">
        <v>0</v>
      </c>
      <c r="H13" s="10">
        <v>0</v>
      </c>
      <c r="I13" s="10" t="s">
        <v>22</v>
      </c>
      <c r="J13" s="10" t="s">
        <v>23</v>
      </c>
      <c r="K13" s="10" t="s">
        <v>23</v>
      </c>
      <c r="L13" s="10" t="s">
        <v>24</v>
      </c>
      <c r="M13" s="10" t="s">
        <v>25</v>
      </c>
      <c r="N13" s="8">
        <v>0</v>
      </c>
      <c r="O13" s="8">
        <v>110.62</v>
      </c>
      <c r="P13" s="10" t="s">
        <v>26</v>
      </c>
    </row>
    <row r="14" spans="1:17" outlineLevel="1" x14ac:dyDescent="0.25">
      <c r="A14" s="2" t="s">
        <v>38</v>
      </c>
      <c r="B14" s="2" t="s">
        <v>39</v>
      </c>
      <c r="C14" s="4">
        <v>-39</v>
      </c>
      <c r="D14" s="2" t="s">
        <v>21</v>
      </c>
      <c r="E14" s="6">
        <v>0</v>
      </c>
      <c r="F14" s="8">
        <v>0</v>
      </c>
      <c r="G14" s="10">
        <v>0</v>
      </c>
      <c r="H14" s="10">
        <v>0</v>
      </c>
      <c r="I14" s="10" t="s">
        <v>22</v>
      </c>
      <c r="J14" s="10" t="s">
        <v>23</v>
      </c>
      <c r="K14" s="10" t="s">
        <v>23</v>
      </c>
      <c r="L14" s="10" t="s">
        <v>24</v>
      </c>
      <c r="M14" s="10" t="s">
        <v>25</v>
      </c>
      <c r="N14" s="8">
        <v>175</v>
      </c>
      <c r="O14" s="8">
        <v>154.87</v>
      </c>
      <c r="P14" s="10" t="s">
        <v>26</v>
      </c>
    </row>
    <row r="15" spans="1:17" outlineLevel="1" x14ac:dyDescent="0.25">
      <c r="A15" s="2" t="s">
        <v>40</v>
      </c>
      <c r="B15" s="2" t="s">
        <v>41</v>
      </c>
      <c r="C15" s="4">
        <v>-31</v>
      </c>
      <c r="D15" s="2" t="s">
        <v>21</v>
      </c>
      <c r="E15" s="6">
        <v>0</v>
      </c>
      <c r="F15" s="8">
        <v>0</v>
      </c>
      <c r="G15" s="10">
        <v>1</v>
      </c>
      <c r="H15" s="10">
        <v>99</v>
      </c>
      <c r="I15" s="10" t="s">
        <v>42</v>
      </c>
      <c r="J15" s="10" t="s">
        <v>23</v>
      </c>
      <c r="K15" s="10" t="s">
        <v>23</v>
      </c>
      <c r="L15" s="10" t="s">
        <v>24</v>
      </c>
      <c r="M15" s="10" t="s">
        <v>25</v>
      </c>
      <c r="N15" s="8">
        <v>0</v>
      </c>
      <c r="O15" s="8">
        <v>353.1</v>
      </c>
      <c r="P15" s="10" t="s">
        <v>26</v>
      </c>
    </row>
    <row r="16" spans="1:17" x14ac:dyDescent="0.25">
      <c r="E16" s="7">
        <f>SUM(E11:E15)</f>
        <v>0</v>
      </c>
      <c r="F16" s="9">
        <f>SUM(F11:F15)</f>
        <v>0</v>
      </c>
      <c r="N16" s="9">
        <f>SUM(N11:N15)</f>
        <v>175</v>
      </c>
      <c r="O16" s="9">
        <f>SUM(O11:O15)</f>
        <v>754.87</v>
      </c>
    </row>
    <row r="17" spans="1:17" x14ac:dyDescent="0.25">
      <c r="A17" s="12" t="s">
        <v>43</v>
      </c>
      <c r="B17" s="12"/>
      <c r="C17" s="13"/>
      <c r="D17" s="12"/>
      <c r="E17" s="14"/>
      <c r="F17" s="15"/>
      <c r="G17" s="16"/>
      <c r="H17" s="16"/>
      <c r="I17" s="16"/>
      <c r="J17" s="16"/>
      <c r="K17" s="16"/>
      <c r="L17" s="16"/>
      <c r="M17" s="16"/>
      <c r="N17" s="15"/>
      <c r="O17" s="15"/>
      <c r="P17" s="16"/>
      <c r="Q17" s="17"/>
    </row>
    <row r="18" spans="1:17" outlineLevel="1" x14ac:dyDescent="0.25">
      <c r="A18" s="2" t="s">
        <v>44</v>
      </c>
      <c r="B18" s="2" t="s">
        <v>45</v>
      </c>
      <c r="C18" s="4">
        <v>-7</v>
      </c>
      <c r="D18" s="2" t="s">
        <v>21</v>
      </c>
      <c r="E18" s="6">
        <v>0</v>
      </c>
      <c r="F18" s="8">
        <v>0</v>
      </c>
      <c r="G18" s="10">
        <v>0</v>
      </c>
      <c r="H18" s="10">
        <v>0</v>
      </c>
      <c r="I18" s="10" t="s">
        <v>22</v>
      </c>
      <c r="J18" s="10" t="s">
        <v>23</v>
      </c>
      <c r="K18" s="10" t="s">
        <v>23</v>
      </c>
      <c r="L18" s="10" t="s">
        <v>24</v>
      </c>
      <c r="M18" s="10" t="s">
        <v>25</v>
      </c>
      <c r="N18" s="8">
        <v>0</v>
      </c>
      <c r="O18" s="8">
        <v>87.61</v>
      </c>
      <c r="P18" s="10" t="s">
        <v>26</v>
      </c>
    </row>
    <row r="19" spans="1:17" outlineLevel="1" x14ac:dyDescent="0.25">
      <c r="A19" s="2" t="s">
        <v>46</v>
      </c>
      <c r="B19" s="2" t="s">
        <v>47</v>
      </c>
      <c r="C19" s="4">
        <v>-9</v>
      </c>
      <c r="D19" s="2" t="s">
        <v>21</v>
      </c>
      <c r="E19" s="6">
        <v>0</v>
      </c>
      <c r="F19" s="8">
        <v>0</v>
      </c>
      <c r="G19" s="10">
        <v>0</v>
      </c>
      <c r="H19" s="10">
        <v>0</v>
      </c>
      <c r="I19" s="10" t="s">
        <v>22</v>
      </c>
      <c r="J19" s="10" t="s">
        <v>23</v>
      </c>
      <c r="K19" s="10" t="s">
        <v>23</v>
      </c>
      <c r="L19" s="10" t="s">
        <v>24</v>
      </c>
      <c r="M19" s="10" t="s">
        <v>25</v>
      </c>
      <c r="N19" s="8">
        <v>0</v>
      </c>
      <c r="O19" s="8">
        <v>132.74</v>
      </c>
      <c r="P19" s="10" t="s">
        <v>26</v>
      </c>
    </row>
    <row r="20" spans="1:17" outlineLevel="1" x14ac:dyDescent="0.25">
      <c r="A20" s="2" t="s">
        <v>48</v>
      </c>
      <c r="B20" s="2" t="s">
        <v>49</v>
      </c>
      <c r="C20" s="4">
        <v>-14</v>
      </c>
      <c r="D20" s="2" t="s">
        <v>21</v>
      </c>
      <c r="E20" s="6">
        <v>0</v>
      </c>
      <c r="F20" s="8">
        <v>0</v>
      </c>
      <c r="G20" s="10">
        <v>0</v>
      </c>
      <c r="H20" s="10">
        <v>0</v>
      </c>
      <c r="I20" s="10" t="s">
        <v>22</v>
      </c>
      <c r="J20" s="10" t="s">
        <v>23</v>
      </c>
      <c r="K20" s="10" t="s">
        <v>23</v>
      </c>
      <c r="L20" s="10" t="s">
        <v>24</v>
      </c>
      <c r="M20" s="10" t="s">
        <v>25</v>
      </c>
      <c r="N20" s="8">
        <v>0</v>
      </c>
      <c r="O20" s="8">
        <v>57.52</v>
      </c>
      <c r="P20" s="10" t="s">
        <v>26</v>
      </c>
    </row>
    <row r="21" spans="1:17" x14ac:dyDescent="0.25">
      <c r="E21" s="7">
        <f>SUM(E18:E20)</f>
        <v>0</v>
      </c>
      <c r="F21" s="9">
        <f>SUM(F18:F20)</f>
        <v>0</v>
      </c>
      <c r="N21" s="9">
        <f>SUM(N18:N20)</f>
        <v>0</v>
      </c>
      <c r="O21" s="9">
        <f>SUM(O18:O20)</f>
        <v>277.87</v>
      </c>
    </row>
    <row r="22" spans="1:17" x14ac:dyDescent="0.25">
      <c r="A22" s="12" t="s">
        <v>50</v>
      </c>
      <c r="B22" s="12"/>
      <c r="C22" s="13"/>
      <c r="D22" s="12"/>
      <c r="E22" s="14"/>
      <c r="F22" s="15"/>
      <c r="G22" s="16"/>
      <c r="H22" s="16"/>
      <c r="I22" s="16"/>
      <c r="J22" s="16"/>
      <c r="K22" s="16"/>
      <c r="L22" s="16"/>
      <c r="M22" s="16"/>
      <c r="N22" s="15"/>
      <c r="O22" s="15"/>
      <c r="P22" s="16"/>
      <c r="Q22" s="17"/>
    </row>
    <row r="23" spans="1:17" outlineLevel="1" x14ac:dyDescent="0.25">
      <c r="A23" s="2" t="s">
        <v>51</v>
      </c>
      <c r="B23" s="2" t="s">
        <v>52</v>
      </c>
      <c r="C23" s="4">
        <v>-30</v>
      </c>
      <c r="D23" s="2" t="s">
        <v>21</v>
      </c>
      <c r="E23" s="6">
        <v>0</v>
      </c>
      <c r="F23" s="8">
        <v>0</v>
      </c>
      <c r="G23" s="10">
        <v>1</v>
      </c>
      <c r="H23" s="10">
        <v>99</v>
      </c>
      <c r="I23" s="10" t="s">
        <v>42</v>
      </c>
      <c r="J23" s="10" t="s">
        <v>23</v>
      </c>
      <c r="K23" s="10" t="s">
        <v>23</v>
      </c>
      <c r="L23" s="10" t="s">
        <v>24</v>
      </c>
      <c r="M23" s="10" t="s">
        <v>25</v>
      </c>
      <c r="N23" s="8">
        <v>0</v>
      </c>
      <c r="O23" s="8">
        <v>526.54870000000005</v>
      </c>
      <c r="P23" s="10" t="s">
        <v>26</v>
      </c>
    </row>
    <row r="24" spans="1:17" outlineLevel="1" x14ac:dyDescent="0.25">
      <c r="A24" s="2" t="s">
        <v>53</v>
      </c>
      <c r="B24" s="2" t="s">
        <v>54</v>
      </c>
      <c r="C24" s="4">
        <v>-7</v>
      </c>
      <c r="D24" s="2" t="s">
        <v>21</v>
      </c>
      <c r="E24" s="6">
        <v>0</v>
      </c>
      <c r="F24" s="8">
        <v>0</v>
      </c>
      <c r="G24" s="10">
        <v>1</v>
      </c>
      <c r="H24" s="10">
        <v>99</v>
      </c>
      <c r="I24" s="10" t="s">
        <v>42</v>
      </c>
      <c r="J24" s="10" t="s">
        <v>23</v>
      </c>
      <c r="K24" s="10" t="s">
        <v>23</v>
      </c>
      <c r="L24" s="10" t="s">
        <v>24</v>
      </c>
      <c r="M24" s="10" t="s">
        <v>25</v>
      </c>
      <c r="N24" s="8">
        <v>0</v>
      </c>
      <c r="O24" s="8">
        <v>84.07</v>
      </c>
      <c r="P24" s="10" t="s">
        <v>26</v>
      </c>
    </row>
    <row r="25" spans="1:17" outlineLevel="1" x14ac:dyDescent="0.25">
      <c r="A25" s="2" t="s">
        <v>55</v>
      </c>
      <c r="B25" s="2" t="s">
        <v>56</v>
      </c>
      <c r="C25" s="4">
        <v>-9</v>
      </c>
      <c r="D25" s="2" t="s">
        <v>21</v>
      </c>
      <c r="E25" s="6">
        <v>0</v>
      </c>
      <c r="F25" s="8">
        <v>0</v>
      </c>
      <c r="G25" s="10">
        <v>1</v>
      </c>
      <c r="H25" s="10">
        <v>99</v>
      </c>
      <c r="I25" s="10" t="s">
        <v>42</v>
      </c>
      <c r="J25" s="10" t="s">
        <v>23</v>
      </c>
      <c r="K25" s="10" t="s">
        <v>23</v>
      </c>
      <c r="L25" s="10" t="s">
        <v>24</v>
      </c>
      <c r="M25" s="10" t="s">
        <v>25</v>
      </c>
      <c r="N25" s="8">
        <v>0</v>
      </c>
      <c r="O25" s="8">
        <v>84.07</v>
      </c>
      <c r="P25" s="10" t="s">
        <v>26</v>
      </c>
    </row>
    <row r="26" spans="1:17" outlineLevel="1" x14ac:dyDescent="0.25">
      <c r="A26" s="2" t="s">
        <v>57</v>
      </c>
      <c r="B26" s="2" t="s">
        <v>58</v>
      </c>
      <c r="C26" s="4">
        <v>-2</v>
      </c>
      <c r="D26" s="2" t="s">
        <v>21</v>
      </c>
      <c r="E26" s="6">
        <v>0</v>
      </c>
      <c r="F26" s="8">
        <v>0</v>
      </c>
      <c r="G26" s="10">
        <v>1</v>
      </c>
      <c r="H26" s="10">
        <v>2</v>
      </c>
      <c r="I26" s="10" t="s">
        <v>42</v>
      </c>
      <c r="J26" s="10" t="s">
        <v>23</v>
      </c>
      <c r="K26" s="10" t="s">
        <v>23</v>
      </c>
      <c r="L26" s="10" t="s">
        <v>24</v>
      </c>
      <c r="M26" s="10" t="s">
        <v>25</v>
      </c>
      <c r="N26" s="8">
        <v>0</v>
      </c>
      <c r="O26" s="8">
        <v>172.57</v>
      </c>
      <c r="P26" s="10" t="s">
        <v>26</v>
      </c>
    </row>
    <row r="27" spans="1:17" outlineLevel="1" x14ac:dyDescent="0.25">
      <c r="A27" s="2" t="s">
        <v>59</v>
      </c>
      <c r="B27" s="2" t="s">
        <v>60</v>
      </c>
      <c r="C27" s="4">
        <v>-16</v>
      </c>
      <c r="D27" s="2" t="s">
        <v>21</v>
      </c>
      <c r="E27" s="6">
        <v>0</v>
      </c>
      <c r="F27" s="8">
        <v>0</v>
      </c>
      <c r="G27" s="10">
        <v>0</v>
      </c>
      <c r="H27" s="10">
        <v>0</v>
      </c>
      <c r="I27" s="10" t="s">
        <v>22</v>
      </c>
      <c r="J27" s="10" t="s">
        <v>23</v>
      </c>
      <c r="K27" s="10" t="s">
        <v>23</v>
      </c>
      <c r="L27" s="10" t="s">
        <v>24</v>
      </c>
      <c r="M27" s="10" t="s">
        <v>25</v>
      </c>
      <c r="N27" s="8">
        <v>0</v>
      </c>
      <c r="O27" s="8">
        <v>84.07</v>
      </c>
      <c r="P27" s="10" t="s">
        <v>26</v>
      </c>
    </row>
    <row r="28" spans="1:17" outlineLevel="1" x14ac:dyDescent="0.25">
      <c r="A28" s="2" t="s">
        <v>61</v>
      </c>
      <c r="B28" s="2" t="s">
        <v>62</v>
      </c>
      <c r="C28" s="4">
        <v>-8</v>
      </c>
      <c r="D28" s="2" t="s">
        <v>21</v>
      </c>
      <c r="E28" s="6">
        <v>0</v>
      </c>
      <c r="F28" s="8">
        <v>0</v>
      </c>
      <c r="G28" s="10">
        <v>0</v>
      </c>
      <c r="H28" s="10">
        <v>0</v>
      </c>
      <c r="I28" s="10" t="s">
        <v>22</v>
      </c>
      <c r="J28" s="10" t="s">
        <v>23</v>
      </c>
      <c r="K28" s="10" t="s">
        <v>23</v>
      </c>
      <c r="L28" s="10" t="s">
        <v>24</v>
      </c>
      <c r="M28" s="10" t="s">
        <v>25</v>
      </c>
      <c r="N28" s="8">
        <v>0</v>
      </c>
      <c r="O28" s="8">
        <v>172.57</v>
      </c>
      <c r="P28" s="10" t="s">
        <v>26</v>
      </c>
    </row>
    <row r="29" spans="1:17" outlineLevel="1" x14ac:dyDescent="0.25">
      <c r="A29" s="2" t="s">
        <v>63</v>
      </c>
      <c r="B29" s="2" t="s">
        <v>64</v>
      </c>
      <c r="C29" s="4">
        <v>-1</v>
      </c>
      <c r="D29" s="2" t="s">
        <v>21</v>
      </c>
      <c r="E29" s="6">
        <v>0</v>
      </c>
      <c r="F29" s="8">
        <v>0</v>
      </c>
      <c r="G29" s="10">
        <v>0</v>
      </c>
      <c r="H29" s="10">
        <v>0</v>
      </c>
      <c r="I29" s="10" t="s">
        <v>22</v>
      </c>
      <c r="J29" s="10" t="s">
        <v>23</v>
      </c>
      <c r="K29" s="10" t="s">
        <v>23</v>
      </c>
      <c r="L29" s="10" t="s">
        <v>24</v>
      </c>
      <c r="M29" s="10" t="s">
        <v>25</v>
      </c>
      <c r="N29" s="8">
        <v>0</v>
      </c>
      <c r="O29" s="8">
        <v>84.07</v>
      </c>
      <c r="P29" s="10" t="s">
        <v>26</v>
      </c>
    </row>
    <row r="30" spans="1:17" x14ac:dyDescent="0.25">
      <c r="E30" s="7">
        <f>SUM(E23:E29)</f>
        <v>0</v>
      </c>
      <c r="F30" s="9">
        <f>SUM(F23:F29)</f>
        <v>0</v>
      </c>
      <c r="N30" s="9">
        <f>SUM(N23:N29)</f>
        <v>0</v>
      </c>
      <c r="O30" s="9">
        <f>SUM(O23:O29)</f>
        <v>1207.9686999999997</v>
      </c>
    </row>
    <row r="31" spans="1:17" x14ac:dyDescent="0.25">
      <c r="A31" s="12" t="s">
        <v>65</v>
      </c>
      <c r="B31" s="12"/>
      <c r="C31" s="13"/>
      <c r="D31" s="12"/>
      <c r="E31" s="14"/>
      <c r="F31" s="15"/>
      <c r="G31" s="16"/>
      <c r="H31" s="16"/>
      <c r="I31" s="16"/>
      <c r="J31" s="16"/>
      <c r="K31" s="16"/>
      <c r="L31" s="16"/>
      <c r="M31" s="16"/>
      <c r="N31" s="15"/>
      <c r="O31" s="15"/>
      <c r="P31" s="16"/>
      <c r="Q31" s="17"/>
    </row>
    <row r="32" spans="1:17" outlineLevel="1" x14ac:dyDescent="0.25">
      <c r="A32" s="2" t="s">
        <v>66</v>
      </c>
      <c r="B32" s="2" t="s">
        <v>67</v>
      </c>
      <c r="C32" s="4">
        <v>-23</v>
      </c>
      <c r="D32" s="2" t="s">
        <v>21</v>
      </c>
      <c r="E32" s="6">
        <v>0</v>
      </c>
      <c r="F32" s="8">
        <v>0</v>
      </c>
      <c r="G32" s="10">
        <v>0</v>
      </c>
      <c r="H32" s="10">
        <v>0</v>
      </c>
      <c r="I32" s="10" t="s">
        <v>22</v>
      </c>
      <c r="J32" s="10" t="s">
        <v>23</v>
      </c>
      <c r="K32" s="10" t="s">
        <v>23</v>
      </c>
      <c r="L32" s="10" t="s">
        <v>68</v>
      </c>
      <c r="M32" s="10" t="s">
        <v>25</v>
      </c>
      <c r="N32" s="8">
        <v>0</v>
      </c>
      <c r="O32" s="8">
        <v>261.06</v>
      </c>
      <c r="P32" s="10" t="s">
        <v>26</v>
      </c>
    </row>
    <row r="33" spans="1:17" x14ac:dyDescent="0.25">
      <c r="E33" s="7">
        <f>SUM(E32:E32)</f>
        <v>0</v>
      </c>
      <c r="F33" s="9">
        <f>SUM(F32:F32)</f>
        <v>0</v>
      </c>
      <c r="N33" s="9">
        <f>SUM(N32:N32)</f>
        <v>0</v>
      </c>
      <c r="O33" s="9">
        <f>SUM(O32:O32)</f>
        <v>261.06</v>
      </c>
    </row>
    <row r="34" spans="1:17" x14ac:dyDescent="0.25">
      <c r="A34" s="12" t="s">
        <v>69</v>
      </c>
      <c r="B34" s="12"/>
      <c r="C34" s="13"/>
      <c r="D34" s="12"/>
      <c r="E34" s="14"/>
      <c r="F34" s="15"/>
      <c r="G34" s="16"/>
      <c r="H34" s="16"/>
      <c r="I34" s="16"/>
      <c r="J34" s="16"/>
      <c r="K34" s="16"/>
      <c r="L34" s="16"/>
      <c r="M34" s="16"/>
      <c r="N34" s="15"/>
      <c r="O34" s="15"/>
      <c r="P34" s="16"/>
      <c r="Q34" s="17"/>
    </row>
    <row r="35" spans="1:17" outlineLevel="1" x14ac:dyDescent="0.25">
      <c r="A35" s="2" t="s">
        <v>70</v>
      </c>
      <c r="B35" s="2" t="s">
        <v>71</v>
      </c>
      <c r="C35" s="4">
        <v>-53</v>
      </c>
      <c r="D35" s="2" t="s">
        <v>21</v>
      </c>
      <c r="E35" s="6">
        <v>0</v>
      </c>
      <c r="F35" s="8">
        <v>0</v>
      </c>
      <c r="G35" s="10">
        <v>0</v>
      </c>
      <c r="H35" s="10">
        <v>0</v>
      </c>
      <c r="I35" s="10" t="s">
        <v>22</v>
      </c>
      <c r="J35" s="10" t="s">
        <v>23</v>
      </c>
      <c r="K35" s="10" t="s">
        <v>23</v>
      </c>
      <c r="L35" s="10" t="s">
        <v>68</v>
      </c>
      <c r="M35" s="10" t="s">
        <v>25</v>
      </c>
      <c r="N35" s="8">
        <v>0</v>
      </c>
      <c r="O35" s="8">
        <v>30.97</v>
      </c>
      <c r="P35" s="10" t="s">
        <v>26</v>
      </c>
    </row>
    <row r="36" spans="1:17" x14ac:dyDescent="0.25">
      <c r="E36" s="7">
        <f>SUM(E35:E35)</f>
        <v>0</v>
      </c>
      <c r="F36" s="9">
        <f>SUM(F35:F35)</f>
        <v>0</v>
      </c>
      <c r="N36" s="9">
        <f>SUM(N35:N35)</f>
        <v>0</v>
      </c>
      <c r="O36" s="9">
        <f>SUM(O35:O35)</f>
        <v>30.97</v>
      </c>
    </row>
  </sheetData>
  <autoFilter ref="A4:P36" xr:uid="{F9113122-72F3-481F-B5DC-1BF7225C7C0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2025-09-24T23:07:49Z</dcterms:created>
  <dcterms:modified xsi:type="dcterms:W3CDTF">2025-09-24T23:10:47Z</dcterms:modified>
</cp:coreProperties>
</file>