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\Trento\80. ConThereum-HPDC'25\"/>
    </mc:Choice>
  </mc:AlternateContent>
  <xr:revisionPtr revIDLastSave="0" documentId="13_ncr:1_{7D44A242-9209-4BF4-8DF1-D80A89549CD8}" xr6:coauthVersionLast="47" xr6:coauthVersionMax="47" xr10:uidLastSave="{00000000-0000-0000-0000-000000000000}"/>
  <bookViews>
    <workbookView xWindow="-108" yWindow="-108" windowWidth="23256" windowHeight="12456" firstSheet="1" activeTab="4" xr2:uid="{A8A00DFE-0D6D-449B-94EC-D91CE2699E42}"/>
  </bookViews>
  <sheets>
    <sheet name="Blocks" sheetId="5" r:id="rId1"/>
    <sheet name="100 last blocks" sheetId="6" r:id="rId2"/>
    <sheet name="Transactions" sheetId="7" r:id="rId3"/>
    <sheet name="Info" sheetId="8" r:id="rId4"/>
    <sheet name="Dataset" sheetId="3" r:id="rId5"/>
    <sheet name="Dataset2" sheetId="9" r:id="rId6"/>
    <sheet name="Dataset3" sheetId="11" r:id="rId7"/>
    <sheet name="Comparing numberOfWorkers " sheetId="10" r:id="rId8"/>
    <sheet name="All Tiger Logs" sheetId="1" r:id="rId9"/>
  </sheets>
  <definedNames>
    <definedName name="_xlnm._FilterDatabase" localSheetId="8" hidden="1">'All Tiger Logs'!$A$1:$O$257</definedName>
    <definedName name="_xlnm._FilterDatabase" localSheetId="4" hidden="1">Dataset!$A$1:$P$97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7" i="3" l="1"/>
  <c r="W44" i="3"/>
  <c r="W41" i="3"/>
  <c r="W38" i="3"/>
  <c r="W35" i="3"/>
  <c r="W32" i="3"/>
  <c r="W29" i="3"/>
  <c r="W26" i="3"/>
  <c r="W23" i="3"/>
  <c r="W20" i="3"/>
  <c r="W17" i="3"/>
  <c r="W14" i="3"/>
  <c r="W11" i="3"/>
  <c r="W8" i="3"/>
  <c r="W5" i="3"/>
  <c r="W2" i="3"/>
  <c r="Q8" i="5"/>
  <c r="O8" i="5"/>
  <c r="I8" i="5"/>
  <c r="Q7" i="5"/>
  <c r="O7" i="5"/>
  <c r="I7" i="5"/>
  <c r="Q6" i="5"/>
  <c r="O6" i="5"/>
  <c r="I6" i="5"/>
  <c r="Q5" i="5"/>
  <c r="O5" i="5"/>
  <c r="I5" i="5"/>
  <c r="Q4" i="5"/>
  <c r="O4" i="5"/>
  <c r="I4" i="5"/>
  <c r="Q3" i="5"/>
  <c r="O3" i="5"/>
  <c r="I3" i="5"/>
  <c r="Q2" i="5"/>
  <c r="O2" i="5"/>
  <c r="I2" i="5"/>
  <c r="T44" i="3"/>
  <c r="T41" i="3"/>
  <c r="T38" i="3"/>
  <c r="T35" i="3"/>
  <c r="T32" i="3"/>
  <c r="T29" i="3"/>
  <c r="T26" i="3"/>
  <c r="T23" i="3"/>
  <c r="T20" i="3"/>
  <c r="T17" i="3"/>
  <c r="T14" i="3"/>
  <c r="T11" i="3"/>
  <c r="T8" i="3"/>
  <c r="T5" i="3"/>
  <c r="T2" i="3"/>
  <c r="T47" i="3"/>
  <c r="U47" i="3"/>
  <c r="S47" i="3"/>
  <c r="U44" i="3"/>
  <c r="S44" i="3"/>
  <c r="U41" i="3"/>
  <c r="S41" i="3"/>
  <c r="U38" i="3"/>
  <c r="S38" i="3"/>
  <c r="U35" i="3"/>
  <c r="S35" i="3"/>
  <c r="U32" i="3"/>
  <c r="S32" i="3"/>
  <c r="U29" i="3"/>
  <c r="S29" i="3"/>
  <c r="U26" i="3"/>
  <c r="S26" i="3"/>
  <c r="U23" i="3"/>
  <c r="S23" i="3"/>
  <c r="U20" i="3"/>
  <c r="S20" i="3"/>
  <c r="U17" i="3"/>
  <c r="S17" i="3"/>
  <c r="U14" i="3"/>
  <c r="S14" i="3"/>
  <c r="U11" i="3"/>
  <c r="S11" i="3"/>
  <c r="U8" i="3"/>
  <c r="S8" i="3"/>
  <c r="U5" i="3"/>
  <c r="S5" i="3"/>
  <c r="U2" i="3"/>
  <c r="Z5" i="3" s="1"/>
  <c r="S2" i="3"/>
  <c r="Z2" i="3" s="1"/>
  <c r="R47" i="3"/>
  <c r="R44" i="3"/>
  <c r="R41" i="3"/>
  <c r="R38" i="3"/>
  <c r="R35" i="3"/>
  <c r="R32" i="3"/>
  <c r="R29" i="3"/>
  <c r="R26" i="3"/>
  <c r="R23" i="3"/>
  <c r="R20" i="3"/>
  <c r="R17" i="3"/>
  <c r="R14" i="3"/>
  <c r="R11" i="3"/>
  <c r="R8" i="3"/>
  <c r="R5" i="3"/>
  <c r="R2" i="3"/>
  <c r="Y2" i="3" s="1"/>
  <c r="Q47" i="3"/>
  <c r="Q44" i="3"/>
  <c r="Q41" i="3"/>
  <c r="Q38" i="3"/>
  <c r="Q35" i="3"/>
  <c r="Q32" i="3"/>
  <c r="Q29" i="3"/>
  <c r="Q26" i="3"/>
  <c r="Q23" i="3"/>
  <c r="Q20" i="3"/>
  <c r="Q17" i="3"/>
  <c r="Q14" i="3"/>
  <c r="Q11" i="3"/>
  <c r="Q8" i="3"/>
  <c r="Q5" i="3"/>
  <c r="Q2" i="3"/>
  <c r="V29" i="3" l="1"/>
  <c r="V5" i="3"/>
  <c r="V26" i="3"/>
  <c r="V14" i="3"/>
  <c r="V38" i="3"/>
  <c r="V23" i="3"/>
  <c r="V47" i="3"/>
  <c r="V8" i="3"/>
  <c r="V32" i="3"/>
  <c r="V2" i="3"/>
  <c r="V11" i="3"/>
  <c r="V35" i="3"/>
  <c r="V20" i="3"/>
  <c r="V44" i="3"/>
  <c r="V17" i="3"/>
  <c r="V41" i="3"/>
</calcChain>
</file>

<file path=xl/sharedStrings.xml><?xml version="1.0" encoding="utf-8"?>
<sst xmlns="http://schemas.openxmlformats.org/spreadsheetml/2006/main" count="2160" uniqueCount="797">
  <si>
    <t>No.</t>
  </si>
  <si>
    <t>groupNo</t>
  </si>
  <si>
    <t>randomSeed</t>
  </si>
  <si>
    <t>numberOfWorkers</t>
  </si>
  <si>
    <t>maxSolverExecutionTimeInSeconds</t>
  </si>
  <si>
    <t>processCount</t>
  </si>
  <si>
    <t>processExecutionTimeMin</t>
  </si>
  <si>
    <t>processExecutionTimeMax</t>
  </si>
  <si>
    <t>computerCount</t>
  </si>
  <si>
    <t>conflictPercentage</t>
  </si>
  <si>
    <t>timeWeight</t>
  </si>
  <si>
    <t>SolverWallTime</t>
  </si>
  <si>
    <t>OptimalScheduleTime</t>
  </si>
  <si>
    <t>parallelTimeSum</t>
  </si>
  <si>
    <t>serialTimeHorizon</t>
  </si>
  <si>
    <t>status</t>
  </si>
  <si>
    <t>FEASIBLE</t>
  </si>
  <si>
    <t>Speedup</t>
  </si>
  <si>
    <t>parallel</t>
  </si>
  <si>
    <t>serial</t>
  </si>
  <si>
    <t>schedule</t>
  </si>
  <si>
    <t>execute</t>
  </si>
  <si>
    <t>Block</t>
  </si>
  <si>
    <t>Slot</t>
  </si>
  <si>
    <t>Epoch</t>
  </si>
  <si>
    <t>DateTime (UTC)</t>
  </si>
  <si>
    <t>Txn</t>
  </si>
  <si>
    <t>Fee Recipient</t>
  </si>
  <si>
    <t>Fee Recipient Nametag</t>
  </si>
  <si>
    <t>Gas Used</t>
  </si>
  <si>
    <t>Gas Used(%)</t>
  </si>
  <si>
    <t xml:space="preserve"> % Of Gas Target</t>
  </si>
  <si>
    <t>Gas Limit</t>
  </si>
  <si>
    <t>Base Fee (Gwei)</t>
  </si>
  <si>
    <t>Reward (ETH)</t>
  </si>
  <si>
    <t>Burnt Fees (ETH)</t>
  </si>
  <si>
    <t>Burnt Fees (%)</t>
  </si>
  <si>
    <t>0x724f321c4efed5e3c7cca40168610c258c82d02f</t>
  </si>
  <si>
    <t>0x724.eth</t>
  </si>
  <si>
    <t>0xe688b84b23f322a994a53dbf8e15fa82cdb71127</t>
  </si>
  <si>
    <t>Fee Recipient: 0xe68...127</t>
  </si>
  <si>
    <t>0x95222290dd7278aa3ddd389cc1e1d165cc4bafe5</t>
  </si>
  <si>
    <t>beaverbuild</t>
  </si>
  <si>
    <t>0x4838b106fce9647bdf1e7877bf73ce8b0bad5f97</t>
  </si>
  <si>
    <t>Titan Builder</t>
  </si>
  <si>
    <t>0x22eec85ba6a5cd97ead4728ea1c69e1d9c6fa778</t>
  </si>
  <si>
    <t>0x1f9090aae28b8a3dceadf281b0f12828e676c326</t>
  </si>
  <si>
    <t>rsync-builder.eth</t>
  </si>
  <si>
    <t>0x388c818ca8b9251b393131c08a736a67ccb19297</t>
  </si>
  <si>
    <t>Lido: Execution Layer Rewards Vault</t>
  </si>
  <si>
    <t>Base Fee</t>
  </si>
  <si>
    <t>Reward</t>
  </si>
  <si>
    <t>10.88 Gwei</t>
  </si>
  <si>
    <t>0.05029 ETH</t>
  </si>
  <si>
    <t>10.8 Gwei</t>
  </si>
  <si>
    <t>0.05429 ETH</t>
  </si>
  <si>
    <t>0x14cff9412c325235bd849077538161333fbc9ab4</t>
  </si>
  <si>
    <t>11.55 Gwei</t>
  </si>
  <si>
    <t>0.00869 ETH</t>
  </si>
  <si>
    <t>11.96 Gwei</t>
  </si>
  <si>
    <t>0.01992 ETH</t>
  </si>
  <si>
    <t>10.68 Gwei</t>
  </si>
  <si>
    <t>0.05189 ETH</t>
  </si>
  <si>
    <t>11.11 Gwei</t>
  </si>
  <si>
    <t>0.13116 ETH</t>
  </si>
  <si>
    <t>11.37 Gwei</t>
  </si>
  <si>
    <t>0.03276 ETH</t>
  </si>
  <si>
    <t>11.72 Gwei</t>
  </si>
  <si>
    <t>0.02833 ETH</t>
  </si>
  <si>
    <t>10.57 Gwei</t>
  </si>
  <si>
    <t>0.06266 ETH</t>
  </si>
  <si>
    <t>10.43 Gwei</t>
  </si>
  <si>
    <t>0.36485 ETH</t>
  </si>
  <si>
    <t>10.38 Gwei</t>
  </si>
  <si>
    <t>0.14586 ETH</t>
  </si>
  <si>
    <t>9.65 Gwei</t>
  </si>
  <si>
    <t>0.05759 ETH</t>
  </si>
  <si>
    <t>10.54 Gwei</t>
  </si>
  <si>
    <t>0.00729 ETH</t>
  </si>
  <si>
    <t>10.39 Gwei</t>
  </si>
  <si>
    <t>0.03911 ETH</t>
  </si>
  <si>
    <t>10.58 Gwei</t>
  </si>
  <si>
    <t>0.03023 ETH</t>
  </si>
  <si>
    <t>10.87 Gwei</t>
  </si>
  <si>
    <t>0.04016 ETH</t>
  </si>
  <si>
    <t>10.62 Gwei</t>
  </si>
  <si>
    <t>0.05238 ETH</t>
  </si>
  <si>
    <t>11.09 Gwei</t>
  </si>
  <si>
    <t>0.03139 ETH</t>
  </si>
  <si>
    <t>0.03992 ETH</t>
  </si>
  <si>
    <t>11.31 Gwei</t>
  </si>
  <si>
    <t>0.01648 ETH</t>
  </si>
  <si>
    <t>11.04 Gwei</t>
  </si>
  <si>
    <t>0.03103 ETH</t>
  </si>
  <si>
    <t>0.03763 ETH</t>
  </si>
  <si>
    <t>10.89 Gwei</t>
  </si>
  <si>
    <t>0.03446 ETH</t>
  </si>
  <si>
    <t>11.42 Gwei</t>
  </si>
  <si>
    <t>0.01043 ETH</t>
  </si>
  <si>
    <t>11.67 Gwei</t>
  </si>
  <si>
    <t>0.03451 ETH</t>
  </si>
  <si>
    <t>11.65 Gwei</t>
  </si>
  <si>
    <t>0.03284 ETH</t>
  </si>
  <si>
    <t>11.51 Gwei</t>
  </si>
  <si>
    <t>0.03554 ETH</t>
  </si>
  <si>
    <t>12.09 Gwei</t>
  </si>
  <si>
    <t>0.0138 ETH</t>
  </si>
  <si>
    <t>12.25 Gwei</t>
  </si>
  <si>
    <t>0.0295 ETH</t>
  </si>
  <si>
    <t>11.33 Gwei</t>
  </si>
  <si>
    <t>0.01972 ETH</t>
  </si>
  <si>
    <t>11.52 Gwei</t>
  </si>
  <si>
    <t>0.03665 ETH</t>
  </si>
  <si>
    <t>10.79 Gwei</t>
  </si>
  <si>
    <t>0.02759 ETH</t>
  </si>
  <si>
    <t>11.27 Gwei</t>
  </si>
  <si>
    <t>0.02004 ETH</t>
  </si>
  <si>
    <t>11.06 Gwei</t>
  </si>
  <si>
    <t>11.34 Gwei</t>
  </si>
  <si>
    <t>0.03224 ETH</t>
  </si>
  <si>
    <t>11.43 Gwei</t>
  </si>
  <si>
    <t>0.03611 ETH</t>
  </si>
  <si>
    <t>11.26 Gwei</t>
  </si>
  <si>
    <t>0.19932 ETH</t>
  </si>
  <si>
    <t>0.05823 ETH</t>
  </si>
  <si>
    <t>12.18 Gwei</t>
  </si>
  <si>
    <t>0.18378 ETH</t>
  </si>
  <si>
    <t>12.37 Gwei</t>
  </si>
  <si>
    <t>0.02511 ETH</t>
  </si>
  <si>
    <t>12.11 Gwei</t>
  </si>
  <si>
    <t>0.03703 ETH</t>
  </si>
  <si>
    <t>12.57 Gwei</t>
  </si>
  <si>
    <t>0.07579 ETH</t>
  </si>
  <si>
    <t>12.41 Gwei</t>
  </si>
  <si>
    <t>0.04847 ETH</t>
  </si>
  <si>
    <t>12.55 Gwei</t>
  </si>
  <si>
    <t>0.04433 ETH</t>
  </si>
  <si>
    <t>12.04 Gwei</t>
  </si>
  <si>
    <t>0.04272 ETH</t>
  </si>
  <si>
    <t>12.61 Gwei</t>
  </si>
  <si>
    <t>0.0267 ETH</t>
  </si>
  <si>
    <t>12.59 Gwei</t>
  </si>
  <si>
    <t>0.03303 ETH</t>
  </si>
  <si>
    <t>11.99 Gwei</t>
  </si>
  <si>
    <t>0.06184 ETH</t>
  </si>
  <si>
    <t>12.72 Gwei</t>
  </si>
  <si>
    <t>0.0113 ETH</t>
  </si>
  <si>
    <t>12.45 Gwei</t>
  </si>
  <si>
    <t>0.02995 ETH</t>
  </si>
  <si>
    <t>12.03 Gwei</t>
  </si>
  <si>
    <t>0.09037 ETH</t>
  </si>
  <si>
    <t>12.69 Gwei</t>
  </si>
  <si>
    <t>0.01349 ETH</t>
  </si>
  <si>
    <t>13.77 Gwei</t>
  </si>
  <si>
    <t>0.00684 ETH</t>
  </si>
  <si>
    <t>13.68 Gwei</t>
  </si>
  <si>
    <t>0.05088 ETH</t>
  </si>
  <si>
    <t>13.9 Gwei</t>
  </si>
  <si>
    <t>0.04125 ETH</t>
  </si>
  <si>
    <t>14.26 Gwei</t>
  </si>
  <si>
    <t>14.49 Gwei</t>
  </si>
  <si>
    <t>0.02652 ETH</t>
  </si>
  <si>
    <t>14.97 Gwei</t>
  </si>
  <si>
    <t>0.02657 ETH</t>
  </si>
  <si>
    <t>14.95 Gwei</t>
  </si>
  <si>
    <t>0.05746 ETH</t>
  </si>
  <si>
    <t>15.12 Gwei</t>
  </si>
  <si>
    <t>0.02906 ETH</t>
  </si>
  <si>
    <t>15.56 Gwei</t>
  </si>
  <si>
    <t>0.05537 ETH</t>
  </si>
  <si>
    <t>15.54 Gwei</t>
  </si>
  <si>
    <t>0.04487 ETH</t>
  </si>
  <si>
    <t>16.63 Gwei</t>
  </si>
  <si>
    <t>0.02988 ETH</t>
  </si>
  <si>
    <t>16 Gwei</t>
  </si>
  <si>
    <t>0.36308 ETH</t>
  </si>
  <si>
    <t>0.03434 ETH</t>
  </si>
  <si>
    <t>16.2 Gwei</t>
  </si>
  <si>
    <t>0.03208 ETH</t>
  </si>
  <si>
    <t>16.86 Gwei</t>
  </si>
  <si>
    <t>0.02757 ETH</t>
  </si>
  <si>
    <t>17.35 Gwei</t>
  </si>
  <si>
    <t>0.24651 ETH</t>
  </si>
  <si>
    <t>15.43 Gwei</t>
  </si>
  <si>
    <t>0.06554 ETH</t>
  </si>
  <si>
    <t>16.16 Gwei</t>
  </si>
  <si>
    <t>0.02256 ETH</t>
  </si>
  <si>
    <t>17.14 Gwei</t>
  </si>
  <si>
    <t>0.02351 ETH</t>
  </si>
  <si>
    <t>15.58 Gwei</t>
  </si>
  <si>
    <t>0.08515 ETH</t>
  </si>
  <si>
    <t>15.61 Gwei</t>
  </si>
  <si>
    <t>0.09136 ETH</t>
  </si>
  <si>
    <t>13.88 Gwei</t>
  </si>
  <si>
    <t>0.09956 ETH</t>
  </si>
  <si>
    <t>14.55 Gwei</t>
  </si>
  <si>
    <t>0.05455 ETH</t>
  </si>
  <si>
    <t>13.71 Gwei</t>
  </si>
  <si>
    <t>0.04122 ETH</t>
  </si>
  <si>
    <t>13.49 Gwei</t>
  </si>
  <si>
    <t>0.08769 ETH</t>
  </si>
  <si>
    <t>0.12226 ETH</t>
  </si>
  <si>
    <t>12.24 Gwei</t>
  </si>
  <si>
    <t>0.05621 ETH</t>
  </si>
  <si>
    <t>12.21 Gwei</t>
  </si>
  <si>
    <t>0.12983 ETH</t>
  </si>
  <si>
    <t>12.42 Gwei</t>
  </si>
  <si>
    <t>0.08614 ETH</t>
  </si>
  <si>
    <t>12.19 Gwei</t>
  </si>
  <si>
    <t>0.08142 ETH</t>
  </si>
  <si>
    <t>12.38 Gwei</t>
  </si>
  <si>
    <t>0.16915 ETH</t>
  </si>
  <si>
    <t>12.32 Gwei</t>
  </si>
  <si>
    <t>0.10591 ETH</t>
  </si>
  <si>
    <t>11.83 Gwei</t>
  </si>
  <si>
    <t>0.12692 ETH</t>
  </si>
  <si>
    <t>11.1 Gwei</t>
  </si>
  <si>
    <t>0.1625 ETH</t>
  </si>
  <si>
    <t>10.99 Gwei</t>
  </si>
  <si>
    <t>0.04115 ETH</t>
  </si>
  <si>
    <t>10.93 Gwei</t>
  </si>
  <si>
    <t>0.06397 ETH</t>
  </si>
  <si>
    <t>11.13 Gwei</t>
  </si>
  <si>
    <t>0.0905 ETH</t>
  </si>
  <si>
    <t>9.9 Gwei</t>
  </si>
  <si>
    <t>0.11653 ETH</t>
  </si>
  <si>
    <t>0xafedf06777839d59eed3163cc3e0a5057b514399</t>
  </si>
  <si>
    <t>CoinEx: Cold</t>
  </si>
  <si>
    <t>11.24 Gwei</t>
  </si>
  <si>
    <t>0.05965 ETH</t>
  </si>
  <si>
    <t>11 Gwei</t>
  </si>
  <si>
    <t>0.05099 ETH</t>
  </si>
  <si>
    <t>11.07 Gwei</t>
  </si>
  <si>
    <t>0.03564 ETH</t>
  </si>
  <si>
    <t>9.84 Gwei</t>
  </si>
  <si>
    <t>0.04956 ETH</t>
  </si>
  <si>
    <t>0.00677 ETH</t>
  </si>
  <si>
    <t>0.02159 ETH</t>
  </si>
  <si>
    <t>11.57 Gwei</t>
  </si>
  <si>
    <t>0.03007 ETH</t>
  </si>
  <si>
    <t>11.87 Gwei</t>
  </si>
  <si>
    <t>0.03059 ETH</t>
  </si>
  <si>
    <t>11.46 Gwei</t>
  </si>
  <si>
    <t>0.06731 ETH</t>
  </si>
  <si>
    <t>Transaction Hash</t>
  </si>
  <si>
    <t>Status</t>
  </si>
  <si>
    <t>Method</t>
  </si>
  <si>
    <t>Blockno</t>
  </si>
  <si>
    <t>From</t>
  </si>
  <si>
    <t>From_Nametag</t>
  </si>
  <si>
    <t>To</t>
  </si>
  <si>
    <t>To_Nametag</t>
  </si>
  <si>
    <t>Amount</t>
  </si>
  <si>
    <t>Value (USD)</t>
  </si>
  <si>
    <t>Txn Fee</t>
  </si>
  <si>
    <t>0xa038ccfc991411d07f1b2fb88963758734b66268dc43ed4e8cc46542974cc699</t>
  </si>
  <si>
    <t>Success</t>
  </si>
  <si>
    <t>Transfer</t>
  </si>
  <si>
    <t>0x43b52d672c39cebbee60a9eceb590e88548184a9</t>
  </si>
  <si>
    <t>0x9f8f72aa9304c8b593d555f12ef6589cc3a579a2</t>
  </si>
  <si>
    <t>Sky: MKR Token</t>
  </si>
  <si>
    <t>0 ETH</t>
  </si>
  <si>
    <t>0x114ecaca3ff3a1bbc55c763479b768be32c8af3f72eac0602345af2a21012a5f</t>
  </si>
  <si>
    <t>0x2640104d54a4ae88f043dcea854ff472ec318036</t>
  </si>
  <si>
    <t>0xdac17f958d2ee523a2206206994597c13d831ec7</t>
  </si>
  <si>
    <t>Tether: USDT Stablecoin</t>
  </si>
  <si>
    <t>0x857e02fba55e013e7a0a9c68c154b692140c4fc0aefe4e7621941384ad6eb7c7</t>
  </si>
  <si>
    <t>0x8712b476bd42e63c25dd2de3e2a578d5734308ac</t>
  </si>
  <si>
    <t>0x4539700b5122e44578e65c213899f108c6d87d02edcd2267adae1bfc74936262</t>
  </si>
  <si>
    <t>Confirm Batch</t>
  </si>
  <si>
    <t>0x454ef2f69f91527856e06659f92a66f464c1ca4e</t>
  </si>
  <si>
    <t>0x870679e138bcdf293b7ff14dd44b70fc97e12fc0</t>
  </si>
  <si>
    <t>EigenDA: AVS</t>
  </si>
  <si>
    <t>0xc8645cf55827964e8f0d9f1a59b0a40ba1989491684b729990e885cfbf33be5c</t>
  </si>
  <si>
    <t>0x421dd01f7be4a264cbaee78f76e1d61f53666e63</t>
  </si>
  <si>
    <t>0x4c7a476b23eaff6ced15dc77efbc97d0692079d778881a90abf279ed84a81b0a</t>
  </si>
  <si>
    <t>0xeef15cd668a66b9a1b15b320fdb1c45870006c50</t>
  </si>
  <si>
    <t>0xa2e3356610840701bdf5611a53974510ae27e2e1</t>
  </si>
  <si>
    <t>Binance: wBETH Token</t>
  </si>
  <si>
    <t>0x249b06426c09e46ae246ffe183bda137d874931a290e00747c9d28a995496fe4</t>
  </si>
  <si>
    <t>Approve</t>
  </si>
  <si>
    <t>0xa395cdc5f556633dd2bb6f732659c734bde81d09</t>
  </si>
  <si>
    <t>0x7122985656e38bdc0302db86685bb972b145bd3c</t>
  </si>
  <si>
    <t>StakeStone: STONE Token</t>
  </si>
  <si>
    <t>0xdf927f72280d26f1ec7aa1e63ecc720197a70e19d34ba18b67ec4eccc411a2e3</t>
  </si>
  <si>
    <t>0x079e6b29f893e7149ea8ab244ffd0de12d1771d6</t>
  </si>
  <si>
    <t>0xa0b86991c6218b36c1d19d4a2e9eb0ce3606eb48</t>
  </si>
  <si>
    <t>Circle: USDC Token</t>
  </si>
  <si>
    <t>0x3ef5876bf2a83c5ede95aad94941d628cc18df4d6e1202797bb91272265fd6e5</t>
  </si>
  <si>
    <t>Execute</t>
  </si>
  <si>
    <t>0xdcf839044187905db26ebf874df588323163fa58</t>
  </si>
  <si>
    <t>0x3fc91a3afd70395cd496c647d5a6cc9d4b2b7fad</t>
  </si>
  <si>
    <t>Uniswap: Universal Router</t>
  </si>
  <si>
    <t>0x805291a6e6c23096809961cf486dfb39c9bf350684250d0696d7a0a204495eae</t>
  </si>
  <si>
    <t>0xee8babcbf58e78549193708389c244c2a437689e</t>
  </si>
  <si>
    <t>0xabb70b729fcee7f9171797f7d3cf153aa071a31d53859fd5f9e9fd7c7e837e99</t>
  </si>
  <si>
    <t>0x2213bc0b</t>
  </si>
  <si>
    <t>0x3e09536ab682559a7284fa585a23b4737db4183c</t>
  </si>
  <si>
    <t>0x0000000000001ff3684f28c67538d4d072c22734</t>
  </si>
  <si>
    <t>0x763971aebe4d4fc0631fc513d525cceff7c35af7cfdce5bc9131fe9b8d9ed06a</t>
  </si>
  <si>
    <t>0x812ba41e071c7b7fa4ebcfb62df5f45f6fa853ee</t>
  </si>
  <si>
    <t>Neiro: Neiro Token</t>
  </si>
  <si>
    <t>0x7b63ba19db3a3da9d2d63ff73f6b61daa23862542ad326696c648c1ab5918439</t>
  </si>
  <si>
    <t>Unoswap</t>
  </si>
  <si>
    <t>0xb1b2d032aa2f52347fbcfd08e5c3cc55216e8404</t>
  </si>
  <si>
    <t>0x1111111254eeb25477b68fb85ed929f73a960582</t>
  </si>
  <si>
    <t>Aggregation Router V5</t>
  </si>
  <si>
    <t>0xd41ec7b4382935151632d1e13365134ea81bfb7cd1821782a6480af20b96ea4b</t>
  </si>
  <si>
    <t>Swap Exact Token For Pt</t>
  </si>
  <si>
    <t>0xed0c6079229e2d407672a117c22b62064f4a4312</t>
  </si>
  <si>
    <t>0x888888888889758f76e7103c6cbf23abbf58f946</t>
  </si>
  <si>
    <t>Pendle: RouterV4</t>
  </si>
  <si>
    <t>0x32b42217718f6ee651ba168f7c934cb33aaf77da04347059de7b01087768c948</t>
  </si>
  <si>
    <t>0x7b1d1efb666ab17d4d03ba57a89c3be4e3860493</t>
  </si>
  <si>
    <t>0x2477a8faef9dd06a3954164939ed281fba37a61b65d065f565915e7981ba47ae</t>
  </si>
  <si>
    <t>0xc49e71b3f1cf4f6bdfddb58b47b5b923bd22e12d</t>
  </si>
  <si>
    <t>0x73c284e6525f0f8c46f404338e2258da997716a511f9ebbbb44c52528f2e3ba6</t>
  </si>
  <si>
    <t>Match Advanced Orders</t>
  </si>
  <si>
    <t>0x72e74b1f74ec747420f56e760eaf90e4c1723f47</t>
  </si>
  <si>
    <t>0x0000000000000068f116a894984e2db1123eb395</t>
  </si>
  <si>
    <t>Seaport 1.6</t>
  </si>
  <si>
    <t>0x9c8b3df72fce6d0a4658439db059bea72165c71475be8dcd5df47a57e047cb8f</t>
  </si>
  <si>
    <t>0xb34d00c88814a0a04f90653dc0f83db1cdbbb38b</t>
  </si>
  <si>
    <t>0x95ad61b0a150d79219dcf64e1e6cc01f0b64c4ce</t>
  </si>
  <si>
    <t>Shiba Inu: SHIB Token</t>
  </si>
  <si>
    <t>0xe76c19b45874c806e52678de441a266ed98c018826a1d7ff2d0756e43b3a22db</t>
  </si>
  <si>
    <t>0x471dee2f439e5170f79afb7d994429afe0e473f8</t>
  </si>
  <si>
    <t>0xa24cf71acdad1e17f81df54fc40618e9d9576f58</t>
  </si>
  <si>
    <t>0x48d33d3a14dbbfffdcad48b658e7c2bdf22dca7bfb8663c067b164f3d6b312bc</t>
  </si>
  <si>
    <t>0xdfaa75323fb721e5f29d43859390f62cc4b600b8</t>
  </si>
  <si>
    <t>Shuffle.com</t>
  </si>
  <si>
    <t>0x105f216215adeabd1bd9ec08a9e1268146002b4d3b74d71bdf24acd64ddc0230</t>
  </si>
  <si>
    <t>0xf9293c0bae564fa228d07886fe79b94215022577</t>
  </si>
  <si>
    <t>0x2dc31248659ed671dcd3e9a8f810403d0f1bccc5623e559b01ab85d82885c672</t>
  </si>
  <si>
    <t>0xf82b5c791d979957c971e6aed0ec9e6e7b973687</t>
  </si>
  <si>
    <t>0xbbcfd11bd34eec426c4413f2319e8e8d5c6ef24a99f6ad2da694b852b0bab0f3</t>
  </si>
  <si>
    <t>Multicall</t>
  </si>
  <si>
    <t>0x8d4c39b6a9c7cec94cffef12f4ec019765b4128e</t>
  </si>
  <si>
    <t>0x004395edb43efca9885cedad51ec9faf93bd34ac</t>
  </si>
  <si>
    <t>0x05b7a9bfec2fcfc8ac260df719a12c98e8b8c4b337c5a4d5a3c70ad586625ed2</t>
  </si>
  <si>
    <t>0x39f6a6c85d39d5abad8a398310c52e7c374f2ba3</t>
  </si>
  <si>
    <t>WhiteBIT</t>
  </si>
  <si>
    <t>0xcc6e46972dc29b56e5ac670a5c82f715fd0d720371c9382b9f113db5ad317e7f</t>
  </si>
  <si>
    <t>0xc88e3718e33dd5020152b92537df534b00127ffe</t>
  </si>
  <si>
    <t>0x37807bc7de0e5d9ee234632cd8e5dbf829feafababcef9385746cd56ebcfcb6b</t>
  </si>
  <si>
    <t>0x09002b18d6d293d900ac7a3c2915113433885cfb</t>
  </si>
  <si>
    <t>0x64b5573f54cf8ca26729d2f2375112f92831e00f279c6205608f6aa1daac198f</t>
  </si>
  <si>
    <t>0x8196e0e9538ce492b265124f8566b6a7ae59a9f0</t>
  </si>
  <si>
    <t>0xf4a3c41226febc17e3915117270219bf297af6571da6bdf1f057459841329c1f</t>
  </si>
  <si>
    <t>0xe8c88ed63204452d3663bda37a3832a227fdb90c</t>
  </si>
  <si>
    <t>0xcf078da6e85389de507ceede0e3d217e457b9d49</t>
  </si>
  <si>
    <t>skillfulai: SKAI Token</t>
  </si>
  <si>
    <t>0x999817ee14113f4e3040d6927b0c4cb221e428137765dfbf6003a7050efb39ee</t>
  </si>
  <si>
    <t>0xff956a4e4944c417191ac4e3654f020a888767cd</t>
  </si>
  <si>
    <t>0xe5018913f2fdf33971864804ddb5fca25c539032</t>
  </si>
  <si>
    <t>OpenLM RevShare Token: OLM Token</t>
  </si>
  <si>
    <t>0x79a3a782c265441509280697f229f99ffaa1b791036005db1ae141f59bf4d61c</t>
  </si>
  <si>
    <t>0x5f6555cafe13fb673aa8b72d618e96dd6b40bef8</t>
  </si>
  <si>
    <t>0xf0874709a91ce06878b8ad3788db173831b5af00f0942725b4d8e28c03dacd7a</t>
  </si>
  <si>
    <t>0x85581126fb1a7d870356d670e9685cd9d1cee551</t>
  </si>
  <si>
    <t>0xe28b3b32b6c345a34ff64674606124dd5aceca30</t>
  </si>
  <si>
    <t>Injective Protocol: INJ Token</t>
  </si>
  <si>
    <t>0x643c0638aba1270997d280da883c1137982f3f373179891e5bb63dea24c6fdb9</t>
  </si>
  <si>
    <t>Mint With Signature</t>
  </si>
  <si>
    <t>0x6f156a908d20b2956565942c17f8212774f3285f</t>
  </si>
  <si>
    <t>0x8143182a775c54578c8b7b3ef77982498866945d</t>
  </si>
  <si>
    <t>0x1135bc52502573f0cddf54d8b68f2c9858132dc972cd43786981e1878afe31ed</t>
  </si>
  <si>
    <t>0x31f3f1626aee7d9bf4a022fa939e58cbcc7e7edd</t>
  </si>
  <si>
    <t>nemt3.eth</t>
  </si>
  <si>
    <t>0x5b742b066f846d50855c07bda598ac8b2902028b151c2e4ab5dc87a9c7cdce1f</t>
  </si>
  <si>
    <t>0xbbea7c654b654f2c7aa9d74bdc0f7c868fcfa2d0</t>
  </si>
  <si>
    <t>0x3ceba5610df14f0d32d6cb24dc0d0e75f2fe065d</t>
  </si>
  <si>
    <t>0x43971b065c3930c67a261766c8fea5b1829f36109ecbcaa4a48c8426d0fbd5ff</t>
  </si>
  <si>
    <t>0x60806040</t>
  </si>
  <si>
    <t>0x8b4538734ec318d448338c4e1849192d4c45c86e</t>
  </si>
  <si>
    <t>0x17f43833029b381b689cfc927829b49f518486e4bdb076406647bf3aabc0db59</t>
  </si>
  <si>
    <t>0x0d5f0e3b</t>
  </si>
  <si>
    <t>0xd7b9840791e4062617912da3d887d58c8b6e15d1</t>
  </si>
  <si>
    <t>0xf3de3c0d654fda23dad170f0f320a92172509127</t>
  </si>
  <si>
    <t>0xc3bd3a75094cfa537f915f271d7e0dfd628dfb447f8bfa765e158ae7e412ca31</t>
  </si>
  <si>
    <t>0x5a3210cf105687d752f353b4ec2366ab0916afa8</t>
  </si>
  <si>
    <t>0x1abaea1f7c830bd89acc67ec4af516284b1bc33c</t>
  </si>
  <si>
    <t>Circle: EURC Token</t>
  </si>
  <si>
    <t>0x4dff941f09a351242ca773185edb5084b469a33d43a1adb650f80b2dded5749f</t>
  </si>
  <si>
    <t>0x1a1da075</t>
  </si>
  <si>
    <t>0x7830c87c02e56aff27fa8ab1241711331fa86f43</t>
  </si>
  <si>
    <t>Coinbase: Deposit</t>
  </si>
  <si>
    <t>0xa9d1e08c7793af67e9d92fe308d5697fb81d3e43</t>
  </si>
  <si>
    <t>Coinbase 10</t>
  </si>
  <si>
    <t>0x3b304b235307f79bacfc2327990e0d19fd3880125aa8e2f3102700d2f90fa071</t>
  </si>
  <si>
    <t>Transfer*</t>
  </si>
  <si>
    <t>0x0244f7204b9c554306053cc557e14d6cbd40a33c</t>
  </si>
  <si>
    <t>0xffff000000000000000000000000000000012553</t>
  </si>
  <si>
    <t>RSS3: VSL BatchInbox</t>
  </si>
  <si>
    <t>0xbbc2274e17ca88fddb6aab99a20e87c0769ef38925952ac358296c12fc80fff7</t>
  </si>
  <si>
    <t>0x74dec05e5b894b0efec69cdf6316971802a2f9a1</t>
  </si>
  <si>
    <t>Bitpanda 3</t>
  </si>
  <si>
    <t>0x514910771af9ca656af840dff83e8264ecf986ca</t>
  </si>
  <si>
    <t>Chainlink: LINK Token</t>
  </si>
  <si>
    <t>0xa6ca2feca95361739906a5cb0989a2ca4ad584b8c496ad8380d31641a5b29121</t>
  </si>
  <si>
    <t>0x51971c86b04516062c1e708cdc048cb04fbe959f</t>
  </si>
  <si>
    <t>Bitget 2</t>
  </si>
  <si>
    <t>0x8ab2ff0116a279a99950c66a12298962d152b83c</t>
  </si>
  <si>
    <t>Ordiswap: ORDS Token</t>
  </si>
  <si>
    <t>0x216f99db6909258e66a4fa21a4919809e6ff157a3e9940d598f21321503292f6</t>
  </si>
  <si>
    <t>0xc94ebb328ac25b95db0e0aa968371885fa516215</t>
  </si>
  <si>
    <t>Roobet: Hot Wallet</t>
  </si>
  <si>
    <t>0xf059d4c4a027e89e9900116431846921ea20bbfc406a0ab2655de4374a514058</t>
  </si>
  <si>
    <t>0x64cf68520d5dc240f7f1fd16bc1a319cb6460f3c</t>
  </si>
  <si>
    <t>0x550e907896f1f911c31dac22b86d7fefb1c73a0de8710aa73abf2c41cb740ddc</t>
  </si>
  <si>
    <t>0xbe5b8c79221efb76d67fd321fbfa3fa5772ea27d</t>
  </si>
  <si>
    <t>0x20cd2e7ec8f5d8b337fe46a4f565ccef1561b9a9</t>
  </si>
  <si>
    <t>ESG Financial: ESG Token</t>
  </si>
  <si>
    <t>0xd57d046d7dc298e2d79ba37c658492d645b274c9bfef6b04559d98cd6de2d501</t>
  </si>
  <si>
    <t>0xba004b9b4747b3b89af93de27aa02072c45407e8</t>
  </si>
  <si>
    <t>0xf41b764862480254bf640b49f204d2c4a565024fe3bf4cb98b0442ab71100f47</t>
  </si>
  <si>
    <t>0xc40d58c88eaedd9433ed03c29e9f1800cab0a3aa</t>
  </si>
  <si>
    <t>0x652380a3862cc0f4531dd946fa1a1142eef4ed74c98cfb452249595a7f6a8a1f</t>
  </si>
  <si>
    <t>Deposit For</t>
  </si>
  <si>
    <t>0x07ae8551be970cb1cca11dd7a11f47ae82e70e67</t>
  </si>
  <si>
    <t>0xa0c68c638235ee32657e8f720a23cec1bfc77c77</t>
  </si>
  <si>
    <t>Polygon (Matic): Bridge</t>
  </si>
  <si>
    <t>0x54d6bfc80dee823671f7e521af6e0d1a625a2a30e0e440cf2dad6ec18b727949</t>
  </si>
  <si>
    <t>0x191c8ab2fc55a1e4ee0384a80de6ca3b13e5c1be</t>
  </si>
  <si>
    <t>0x72e4f9f808c49a2a61de9c5896298920dc4eeea9</t>
  </si>
  <si>
    <t>HarryPotterObamaSonic10Inu: BITCOIN Token</t>
  </si>
  <si>
    <t>0xdabd37ae151885165cbbe496d3f523926f2c3c060f1c8cadc4363624e41e7535</t>
  </si>
  <si>
    <t>0x272902f8f51d21d50a2597f5e9a7dc61e323231e</t>
  </si>
  <si>
    <t>0x3a3bce8d33e7c9724a16a48b382ad2f958a0cce4177b5ffe3833748f95e34ba9</t>
  </si>
  <si>
    <t>Distribute Balance</t>
  </si>
  <si>
    <t>0xdb21b164a38a5ef18ba33e6a61ba192b3649f879</t>
  </si>
  <si>
    <t>0xe028a016be5165234237468b69527782df676599</t>
  </si>
  <si>
    <t>0x4e2de2418ee7e903daa9d3c2038b27e422a7f5eedb52e10b089c309f943b0715</t>
  </si>
  <si>
    <t>0x89e51fa8ca5d66cd220baed62ed01e8951aa7c40</t>
  </si>
  <si>
    <t>Kraken 7</t>
  </si>
  <si>
    <t>0xd42600900c18144a404c66f96f50e5565d9cc7fcfa62c1eb83a9f2779a5578c2</t>
  </si>
  <si>
    <t>0x1c14020ec6d393b9194a4ce4538c8bc8f2c64fb0e352e880f36b845b21f49761</t>
  </si>
  <si>
    <t>0x3e0c5e22b3fe33c70373777025c08d5c0903db450d6c4f144dc5e1d2bc50f36f</t>
  </si>
  <si>
    <t>0x53ee940c4e1949b57b20262af20b082306fdecfe5688fe9e697f2901a0e038a8</t>
  </si>
  <si>
    <t>0x66c57bf505a85a74609d2c83e94aabb26d691e1f</t>
  </si>
  <si>
    <t>Kraken 12</t>
  </si>
  <si>
    <t>0x6b175474e89094c44da98b954eedeac495271d0f</t>
  </si>
  <si>
    <t>Sky: Dai Stablecoin</t>
  </si>
  <si>
    <t>0x89b9054da85cdd9015d67c32fedc23765527c749b8dbdfbe5291138554c47938</t>
  </si>
  <si>
    <t>0xf60c2ea62edbfe808163751dd0d8693dcb30019c</t>
  </si>
  <si>
    <t>Binance US 3</t>
  </si>
  <si>
    <t>0x0f5d2fb29fb7d3cfee444a200298f468908cc942</t>
  </si>
  <si>
    <t>Decentraland: MANA Token</t>
  </si>
  <si>
    <t>0x874a093b87be8734850b6162b489fee4f5c1611485d10700a0941a4935e8c432</t>
  </si>
  <si>
    <t>0x28c6c06298d514db089934071355e5743bf21d60</t>
  </si>
  <si>
    <t>Binance 14</t>
  </si>
  <si>
    <t>0xbc396689893d065f41bc2c6ecbee5e0085233447</t>
  </si>
  <si>
    <t>Perpetual Protocol: PERP Token</t>
  </si>
  <si>
    <t>0x81eb1e866df3c3cc10fb93ac66425c83916c0c811271323cee568f68926ea52b</t>
  </si>
  <si>
    <t>0x5cf04716ba20127f1e2297addcf4b5035000c9eb</t>
  </si>
  <si>
    <t>NKN: NKN Token</t>
  </si>
  <si>
    <t>0xa7cf62fba9e6910ba41e67e80c09fdc73b4e0c837897a6c983e700eb122ebcd1</t>
  </si>
  <si>
    <t>0x3ace6929c713395ad20dd262efc4335949f53ca941620eb891ce293f319e6986</t>
  </si>
  <si>
    <t>0x264bd8291fae1d75db2c5f573b07faa6715997b5</t>
  </si>
  <si>
    <t>Paxos 4</t>
  </si>
  <si>
    <t>0x6c3ea9036406852006290770bedfcaba0e23a0e8</t>
  </si>
  <si>
    <t>PayPal USD: PYUSD Token</t>
  </si>
  <si>
    <t>0x9286e3f212446563e2f1c12e0c4c4a6b2de76132126df26d60e7fa4ee64cdd10</t>
  </si>
  <si>
    <t>Batch Transfer</t>
  </si>
  <si>
    <t>0x9642b23ed1e01df1092b92641051881a322f5d4e</t>
  </si>
  <si>
    <t>0xfaf17849fb05a11a4e233f221bac99ca43fc83f8</t>
  </si>
  <si>
    <t>0x3e9aa8f470e7498a75f92395e1703cad67bca2a782999557ea578a217c308d23</t>
  </si>
  <si>
    <t>0x7b8fe3854b200b7bb16355a4f32822ce6245611e</t>
  </si>
  <si>
    <t>0x0b98c430e739bf7da0fe40f296f4d8c634840a7b46ab13674d842fc0552998c8</t>
  </si>
  <si>
    <t>0xd5bbed5bd7c41edc88514513a2732efac6fddd16</t>
  </si>
  <si>
    <t>0xba4b5e9ddac75145cfa484d7167264092bbec56b302876ca809cc36f3c0b301b</t>
  </si>
  <si>
    <t>0x2a94a81a860e04fa09fa0611d74e92f847d99ac6</t>
  </si>
  <si>
    <t>0xe1acf2245f9b76b6e24f79586a0b34d3a40d09e8bd9b18560009b0dfa722d397</t>
  </si>
  <si>
    <t>0x0c3d7cc67d77b620613caecb7ed922b952ebf91a</t>
  </si>
  <si>
    <t>0xc0b0c67cd512022c53b295ad6d863542d6a30ce89257ce82b2922f1648b5b38a</t>
  </si>
  <si>
    <t>0xeb6a6457ce26a71c12562dbcfecfc0c339170012</t>
  </si>
  <si>
    <t>0x186d87e8ebf472e33b7a73221efd36d0c2038dc8a25bd03fda5147c2905cb9e6</t>
  </si>
  <si>
    <t>0x5e72bea7d02b276e26e5d09a15629395c7338ae0</t>
  </si>
  <si>
    <t>0x12f9473f0ffedd9a8f2b47fe5d969297574459643cc89f6d4770821944167821</t>
  </si>
  <si>
    <t>0x421264da887a4291258f6234f9be2aa71cc4e490</t>
  </si>
  <si>
    <t>0xe4623a5ce19898cf0ddf534928f784d63278897af1839cf6b0f84793597f33bb</t>
  </si>
  <si>
    <t>0x6d2ec6c7845e4dff73cbd5f878fe2a7601216c40</t>
  </si>
  <si>
    <t>0x81fbd8775e6202732f79908ddef348ba357f797f1a1460553188089078fba84f</t>
  </si>
  <si>
    <t>0x913fff415da852d29c4d52abf62a90ea4520460e</t>
  </si>
  <si>
    <t>0x10f3f92044f9637662a1e9464fe02f342ba78feed71f0d0d93e9ab724cc8d417</t>
  </si>
  <si>
    <t>0x772542da746b6455bf7c20458197d53e70565b35</t>
  </si>
  <si>
    <t>0x0f2d22726c4c77eb3fa53d3e390de16c4abf274dcf3cd3e2386a8d9866e6c183</t>
  </si>
  <si>
    <t>0xe5f02d1b1feb46cc0a7896b8d6651ba144d7d31b</t>
  </si>
  <si>
    <t>0x511c9bf7b899a2afe0b51662e9c8995a8394f16b35706abc123b4fa9375f6b2f</t>
  </si>
  <si>
    <t>0xbcae8afda5bd8d8021d6dcf06b66f4e9339e2c43</t>
  </si>
  <si>
    <t>0xfe144fa436cc600610fa6581fbe087f527cf587bd493c4f31177e9ae4fe7a0ae</t>
  </si>
  <si>
    <t>0x22c197038206b9f3d68580eded414215eeb9f750</t>
  </si>
  <si>
    <t>0x63a89b674116dd19edda8e322514986683682dd0de6ae6700ed8f9f64db395e5</t>
  </si>
  <si>
    <t>Commit Blob</t>
  </si>
  <si>
    <t>0xdbbe3d8c2d2b22a2611c5a94a9a12c2fcd49eb29</t>
  </si>
  <si>
    <t>0xff00000000000000000000000000000000000480</t>
  </si>
  <si>
    <t>0xeee4ecb07fe38004cf65562d17f242fc5487fd5c7fb8f7753bee9336e3e54c78</t>
  </si>
  <si>
    <t>0x6887246668a3b87f54deb3b94ba47a6f63f32985</t>
  </si>
  <si>
    <t>Optimism: Batcher</t>
  </si>
  <si>
    <t>0xff00000000000000000000000000000000000010</t>
  </si>
  <si>
    <t>Null: 0xFF0...010</t>
  </si>
  <si>
    <t>0x8660bf95c441bf18fe5d3b3fce2aeed3b5ad01aeafd6debd224685925aa59756</t>
  </si>
  <si>
    <t>0xce7ea56c35ab903d818649be33ef9bd8c62427f0</t>
  </si>
  <si>
    <t>0x7a596d11bfc2fa9fae537fcef6ee64cf48491cd9</t>
  </si>
  <si>
    <t>0.000186955 ETH</t>
  </si>
  <si>
    <t>0x0c38fd912d0929b22d57a71957443b95352d22a2bd6cfffcb41f2195713cd7a6</t>
  </si>
  <si>
    <t>0x97b9d2102a9a65a26e1ee82d59e42d1b73b68689</t>
  </si>
  <si>
    <t>Bitget 3</t>
  </si>
  <si>
    <t>0x8d51cb182456e3084aece215c305b3c0f4ded3a8</t>
  </si>
  <si>
    <t>0.000817226 ETH</t>
  </si>
  <si>
    <t>0x0e603f875f0ce74b00c9f3d4ef52b9e2d92a84b8ee24bfe3f4a0efd8388b8d41</t>
  </si>
  <si>
    <t>0x239ce1f80fd8ac6497d123087c790bd8de6d9e12</t>
  </si>
  <si>
    <t>0x08ece56c3299cb077e761329b464af44c8265d95</t>
  </si>
  <si>
    <t>0.001797256 ETH</t>
  </si>
  <si>
    <t>0x42a6e2a9416cb1007752d7b56fd43d85411f556e2fde394170fe363241c0b30e</t>
  </si>
  <si>
    <t>0x0639556f03714a74a5feeaf5736a4a64ff70d206</t>
  </si>
  <si>
    <t>Bitget 4</t>
  </si>
  <si>
    <t>0x0bf5ea6f47d199a898cce6e89b079f5ef5a10172</t>
  </si>
  <si>
    <t>0.001896746 ETH</t>
  </si>
  <si>
    <t>0x1f146bae1d52cd862a9e509749c10aa7cad4bf9eae0f4c79a4a327e0f42fcf55</t>
  </si>
  <si>
    <t>0xe3a54629</t>
  </si>
  <si>
    <t>0xd205a958527f083f1b222061b4d60d147fec5044</t>
  </si>
  <si>
    <t>Bitrue 2</t>
  </si>
  <si>
    <t>0xf4c62b4f8b7b1b1c4ba88bfd3a8ea392641516e9</t>
  </si>
  <si>
    <t>Bitrue: Deposit Funder</t>
  </si>
  <si>
    <t>0.002273571 ETH</t>
  </si>
  <si>
    <t>0x047aa70fa762819be6d452cdc05b86e33418fade761fc1f80fa61712022a870a</t>
  </si>
  <si>
    <t>0x3ab28ecedea6cdb6feed398e93ae8c7b316b1182</t>
  </si>
  <si>
    <t>BitMart 3</t>
  </si>
  <si>
    <t>0x0efb8c9f19192f43478850010a953d84d37f62b7</t>
  </si>
  <si>
    <t>0.002821583 ETH</t>
  </si>
  <si>
    <t>0x28a9dc699c2627712843529b48c82105a720b6f4aefa842da5cc18a213b190d5</t>
  </si>
  <si>
    <t>0xb7d225fda4e68271fa60069d931a97814468731d</t>
  </si>
  <si>
    <t>0x3e9787c41af5e92f8481d8fb6a5e926e5a6f3b05</t>
  </si>
  <si>
    <t>0.003947854 ETH</t>
  </si>
  <si>
    <t>0x4aa8e28fd76e9b6760f617b4a1f9c9f9661e5d955f3033bdd98526cab8e34273</t>
  </si>
  <si>
    <t>0x00000000</t>
  </si>
  <si>
    <t>0xccffdb889892d0075ef88ef8e3c6ff201b78cc45</t>
  </si>
  <si>
    <t>0.0041 ETH</t>
  </si>
  <si>
    <t>0x813bc2b8999ecf41ae3206dfd1a9808b294f198afa7f7651bbaf7e1b554964fd</t>
  </si>
  <si>
    <t>Error in Main Txn : execution reverted</t>
  </si>
  <si>
    <t>0x7f48118907aeb43caf2228bd7aea4be619d53875</t>
  </si>
  <si>
    <t>0.005 ETH</t>
  </si>
  <si>
    <t>0xac8c3ca59a659295abef36ea5c08d495a6779394be84c81d9301ae20ce3c98fa</t>
  </si>
  <si>
    <t>0xf52605c7b778563a5a9144ef4dc53b57463ca2c7</t>
  </si>
  <si>
    <t>Cryptomus: Hot Wallet</t>
  </si>
  <si>
    <t>0x0a0be22237d84f1c6ca88f54015f8995be297c25</t>
  </si>
  <si>
    <t>0.005365 ETH</t>
  </si>
  <si>
    <t>0x944f1d90656711627b06d893e245352a97be7232006b2b42264669f74c0b10a3</t>
  </si>
  <si>
    <t>0x6e2d60f0fe9d971c2dd4f7b9aef2c9708e232bf8</t>
  </si>
  <si>
    <t>0x5cb8a795af810ebc84fb71ab09102e940812275f</t>
  </si>
  <si>
    <t>0.005375915 ETH</t>
  </si>
  <si>
    <t>0x32231da5c3f6dd757bac9aa56a8b161dc87c48741d4e86362b5eb97f3a7c80b4</t>
  </si>
  <si>
    <t>0xe8832a868c091263ed190a9f4be304a03895dd91</t>
  </si>
  <si>
    <t>0x052c08282a4dc79bb1fff1e3e7d7b16d40055d30</t>
  </si>
  <si>
    <t>0.007 ETH</t>
  </si>
  <si>
    <t>0x849b03b1a6f1fa811a7a8147aef0cef6792ca783d67cd1f3197d1a9f7a1713e3</t>
  </si>
  <si>
    <t>0xd4989defdb4095f479c4d74d40a925431570c5c2</t>
  </si>
  <si>
    <t>0x0edd546784ed31f5d31bd967c9f62cb7c95bc4db72ba487ceeb47b0a8fc0f68f</t>
  </si>
  <si>
    <t>0xb9ee270a6200acaae66a8d140410ce80aba7808f</t>
  </si>
  <si>
    <t>0x0abbc482fbd91dbf413e3d6cc5622e03552ac13a</t>
  </si>
  <si>
    <t>0.00731122 ETH</t>
  </si>
  <si>
    <t>0x59b21e1887632c0518ade80e8815e142a51c0a8a110677bedceed1abe939cfb8</t>
  </si>
  <si>
    <t>0x8d18d00074dd99de3e3f22210b705b9b0a19835a</t>
  </si>
  <si>
    <t>0xb3ca908ebe63e6d304f37fc5f5de4f3374165424</t>
  </si>
  <si>
    <t>0.009554077 ETH</t>
  </si>
  <si>
    <t>0x4440e9b6714922db4f31c4d14561ef9e1537ecbc4e738a5d68d7cb114a32f9b1</t>
  </si>
  <si>
    <t>0x7371f0a8797227eef1278279d31e4f84db17493a</t>
  </si>
  <si>
    <t>0x16188ffb76201e76910b06858efc5b291fb83111</t>
  </si>
  <si>
    <t>0.009794296 ETH</t>
  </si>
  <si>
    <t>0x971d2a74b2247b01ae732a8b5effd1e9ad8d5742386becb3b5e560aff4fbd507</t>
  </si>
  <si>
    <t>0xa0751774ea28d53e24365684e83b8a59145a8732</t>
  </si>
  <si>
    <t>0x35ee6b43d3898ec18752e01cd9886f936024440d</t>
  </si>
  <si>
    <t>0.01 ETH</t>
  </si>
  <si>
    <t>0xa5e90af3648b40ecd0c459b6abe39523ddd39139fec657bbaf235b8bf23b9204</t>
  </si>
  <si>
    <t>0xc558c83fb0cf4a96883d4638254a5c0cd60ad1a8</t>
  </si>
  <si>
    <t>0xf9f197220efbf0256035d9e0affb82d4a573ef704cc41270cb163a625d7ec5db</t>
  </si>
  <si>
    <t>0xf908376ef138dd8873d819b26fb9b1c4cd5fcca0</t>
  </si>
  <si>
    <t>0x7919980f232bd859c2835912788e8b66157dcf56</t>
  </si>
  <si>
    <t>0.010264768 ETH</t>
  </si>
  <si>
    <t>0x5bec3e50638f4c1745d777ad0885cb7c4ee524a11572449590c1b45898ff78e7</t>
  </si>
  <si>
    <t>0xc5680ef76217357cc590585f39a07aa25135ba05</t>
  </si>
  <si>
    <t>0xbdbc84a352d5f224e1bc735fb444efcdb2162a96</t>
  </si>
  <si>
    <t>0.011622046 ETH</t>
  </si>
  <si>
    <t>0x196809c4d7e9ab0a2a5a8b9b3423eae508fdffb3f96ad4fde92595de1ea07c23</t>
  </si>
  <si>
    <t>0xe570cf60bf406941a8b76653aca5986c07ccdc7e</t>
  </si>
  <si>
    <t>0xc02e83c136edbddff63b2c5b55a6b15c72d0767b</t>
  </si>
  <si>
    <t>0.012 ETH</t>
  </si>
  <si>
    <t>0x3abc0ea95eb25a521ea94ba39981c36e29cf884603c8f2cdf77fbca8e4cb9e47</t>
  </si>
  <si>
    <t>0xb19f20b41ff2938c60c5fa296d5b0d009691250c</t>
  </si>
  <si>
    <t>0.019920704 ETH</t>
  </si>
  <si>
    <t>0xf76cb72fd12fbd73c980ba81a15d5a470df8d2121f669cd8828e693b8f541472</t>
  </si>
  <si>
    <t>0x9a10da8ce77f26231860764a2caab36e70584c4b</t>
  </si>
  <si>
    <t>0x26685adada1972eaf413978549726d520b6068a2</t>
  </si>
  <si>
    <t>0.02101754 ETH</t>
  </si>
  <si>
    <t>0xc99c27f63ed0482e442bd96eead78ef445030f8dda2bf984bb13fedd8ffd7ee3</t>
  </si>
  <si>
    <t>0x974caa59e49682cda0ad2bbe82983419a2ecc400</t>
  </si>
  <si>
    <t>Stake.com</t>
  </si>
  <si>
    <t>0x75a0a5d68ffc3d96476b4832805640d74d181759</t>
  </si>
  <si>
    <t>0.021338742 ETH</t>
  </si>
  <si>
    <t>0x4c740245e5e16db4a25a89034c11af6e8d930db9dc9669a6a9710ce72622de5a</t>
  </si>
  <si>
    <t>0x947ae78586660d3c77537b3a2e1ec01f7ca6832e</t>
  </si>
  <si>
    <t>0.02776409 ETH</t>
  </si>
  <si>
    <t>0x4a261736a1b0c932bcd4ab2ebd835c6106a7fde78a8cf1aa51fab4d86a68f0cc</t>
  </si>
  <si>
    <t>0xbb8d824e8a77c38c22ecfc0a5b0f7ae9c194a6c3</t>
  </si>
  <si>
    <t>0x3dbad668a3e54428e35177429a98a7d04a358b0f</t>
  </si>
  <si>
    <t>0.03 ETH</t>
  </si>
  <si>
    <t>0x9027cfaffc1dd46d3c2977520498d6716521d472a2700ef2e558f7b4e84f87df</t>
  </si>
  <si>
    <t>0xaa0e9a1e2d2ccf2b867fda047bb5394bef1883e0</t>
  </si>
  <si>
    <t>0xb1f6981f4a0fac953afb264d9f937695990afd75</t>
  </si>
  <si>
    <t>0.03599375 ETH</t>
  </si>
  <si>
    <t>0xc9019d4e2f86c33af5c8b3bdcf3f5cce3f69d9fb1d54e6f4bec771b254a05ca9</t>
  </si>
  <si>
    <t>0x74aaa3be39dc55e1b171b539e6d8b73fa064f7ee</t>
  </si>
  <si>
    <t>0.03806 ETH</t>
  </si>
  <si>
    <t>0x9c50dd66c6f4fa30372136569939d4e41f4ba9a0408a8f83892a13342f40eb92</t>
  </si>
  <si>
    <t>0xfc6458824d5959d110557d1f7e86c92d8d201cde</t>
  </si>
  <si>
    <t>0xeba88149813bec1cccccfdb0dacefaaa5de94cb1</t>
  </si>
  <si>
    <t>0.03924312 ETH</t>
  </si>
  <si>
    <t>0xe4f8592537f0781527dcf95814d69d4cca75a11991750191368a009b4251f259</t>
  </si>
  <si>
    <t>0x55349fddd298c75cd8b12feb4479ae44b164fd37</t>
  </si>
  <si>
    <t>0.0406 ETH</t>
  </si>
  <si>
    <t>0x1a6bb51c19c2efdb560efbd490565031f6c55d97c4fd6371a85a9562d7169a2b</t>
  </si>
  <si>
    <t>0x9235b9106665ac7cbb10a07e0697ef16f501bce9</t>
  </si>
  <si>
    <t>0xf073f230972aeaed36b71ee26131134bca418f5c</t>
  </si>
  <si>
    <t>0.04992754 ETH</t>
  </si>
  <si>
    <t>0xd64955a055cc5f719e41a9bfab83854752defdf6799d15a9aa87914ae4a5d5d4</t>
  </si>
  <si>
    <t>0xf89d7b9c864f589bbf53a82105107622b35eaa40</t>
  </si>
  <si>
    <t>Bybit: Hot Wallet</t>
  </si>
  <si>
    <t>0xb40da787c283af6dfa8181dd13e31404371b7499</t>
  </si>
  <si>
    <t>0.05 ETH</t>
  </si>
  <si>
    <t>0x8ce230d8c159cfa81c6aab497681eb4c382ec1333c985b5802d2bb1716989048</t>
  </si>
  <si>
    <t>0xa8d9a6d2036ee334dd4fc74e893f15b2b7be3c8e</t>
  </si>
  <si>
    <t>0xdf0791d775bdc3a61091ae7b0e0755927ecfc357</t>
  </si>
  <si>
    <t>0.058 ETH</t>
  </si>
  <si>
    <t>0x5ab28676ab05f83f5cb4b89d8f2f182df0cdc8a1c355d464672fd093fa4475a9</t>
  </si>
  <si>
    <t>0xf25fdf4fdef45f9263d8a469691a0999090fb45a</t>
  </si>
  <si>
    <t>0.061037275 ETH</t>
  </si>
  <si>
    <t>0x560b19f1eb4dca9adf37787fc47973b774b04c30ddd5ecd418c602548c9d1fe1</t>
  </si>
  <si>
    <t>0x6f4b5195dc5adea20a46b47483ce60a8f8c98ed7</t>
  </si>
  <si>
    <t>0xb7dc8cfb08e611094bf22d3c929c596f756aa1d2</t>
  </si>
  <si>
    <t>0.077129201 ETH</t>
  </si>
  <si>
    <t>0x4f83bf15f19a73d9016096679fbc458cefd31161a19387d23fa22e4aee2217e1</t>
  </si>
  <si>
    <t>0xf065a4624764ee02dd2ecb426c9ba4fcf83a3b79</t>
  </si>
  <si>
    <t>0x5e2817ef5de917f75c46f9a34964a8fc66759c4a</t>
  </si>
  <si>
    <t>0.079056068 ETH</t>
  </si>
  <si>
    <t>0x9949d178bf296d84f20b368c58aeeb5331b17c636767cbcf7f61e120e24ba8a7</t>
  </si>
  <si>
    <t>0x6c4eba5ceda1156a1f517756d37cc324b6e380e3</t>
  </si>
  <si>
    <t>0.08492036 ETH</t>
  </si>
  <si>
    <t>0xeb230c899490dccba7b908723f650aa005f36cc27e28ee40007afc3248fa3521</t>
  </si>
  <si>
    <t>0x415565b0</t>
  </si>
  <si>
    <t>0xe61b559dbaf93f606dfea6d7a3e94c7f2d4283ef</t>
  </si>
  <si>
    <t>0xdef1c0ded9bec7f1a1670819833240f027b25eff</t>
  </si>
  <si>
    <t>0x: Exchange Proxy</t>
  </si>
  <si>
    <t>0.1 ETH</t>
  </si>
  <si>
    <t>0x8e8f9aab7566a8346ced65b8ebcaa5642de2c2bbc0f31fe57c5cfe10472fb716</t>
  </si>
  <si>
    <t>0x8216874887415e2650d12d53ff53516f04a74fd7</t>
  </si>
  <si>
    <t>MoonPay: Withdrawals 1</t>
  </si>
  <si>
    <t>0xb5ebc2438a5ae9f480205273755fb024acf905ca</t>
  </si>
  <si>
    <t>0.1073 ETH</t>
  </si>
  <si>
    <t>0x8204e9dff5b3c2974d98b1588a934a8fc28198c8b9481f2238bde4e352b19bed</t>
  </si>
  <si>
    <t>0x56eddb7aa87536c09ccc2793473599fd21a8b17f</t>
  </si>
  <si>
    <t>Binance 17</t>
  </si>
  <si>
    <t>0x741aea0c9feb5bc593c2cde29c00b35a866b2bed</t>
  </si>
  <si>
    <t>0.10888914 ETH</t>
  </si>
  <si>
    <t>0x2ddee2c08f214874dfa492725dda4601e48f9e1181a456803135d6ccadf8fd5f</t>
  </si>
  <si>
    <t>0x267be1c1d684f78cb4f6a176c4911b741e4ffdc0</t>
  </si>
  <si>
    <t>Kraken 4</t>
  </si>
  <si>
    <t>0xe34ff1ac6c9de51624a075d652953fdd8982aa75</t>
  </si>
  <si>
    <t>0.1133 ETH</t>
  </si>
  <si>
    <t>0xcaec413f6f0cca1f5869477122e4621b98e813ff89c40c1aa9372f1bccb6c587</t>
  </si>
  <si>
    <t>0x9871efa4</t>
  </si>
  <si>
    <t>0x2a7a28d95a358131336a80096d9d0b4033330867</t>
  </si>
  <si>
    <t>0.133181555 ETH</t>
  </si>
  <si>
    <t>0xffbe93d69b359daec9bf47c3e7c86c0566639ba743bc259bcd72ad7e516b9c41</t>
  </si>
  <si>
    <t>0x107addf2ff6d04746a8d0ecfd057adea012faf66</t>
  </si>
  <si>
    <t>0.13679411 ETH</t>
  </si>
  <si>
    <t>0x04500240c08678420f87fc6bd6a17e1144a0b52f79f0f30d03ff354348c9229d</t>
  </si>
  <si>
    <t>Swap Exact ETH For Tokens</t>
  </si>
  <si>
    <t>0x27adaf69e020e7dd0b99d0b73c30c654413762da</t>
  </si>
  <si>
    <t>0x7a250d5630b4cf539739df2c5dacb4c659f2488d</t>
  </si>
  <si>
    <t>Uniswap V2: Router 2</t>
  </si>
  <si>
    <t>0.138 ETH</t>
  </si>
  <si>
    <t>0xcd4e2e5a76c8f43d2dd510b3d3f0e54c885adbae6f1d9c9fe8396fe98141f244</t>
  </si>
  <si>
    <t>0x0ada3111b866ff1ad0477f0c5d2e8ed35a36eb5b</t>
  </si>
  <si>
    <t>0xf32e9f1988e3efa5d301017c4aa491cd3d4ae931</t>
  </si>
  <si>
    <t>0.138685274 ETH</t>
  </si>
  <si>
    <t>0xd31708ed1008400cc3787b5048a3292f1d5abef47ea2e165655a11d200d8cfd6</t>
  </si>
  <si>
    <t>Swap</t>
  </si>
  <si>
    <t>0x0db8ecc73b121094def9eab17918acfdfec321bb</t>
  </si>
  <si>
    <t>0x111111125421ca6dc452d289314280a0f8842a65</t>
  </si>
  <si>
    <t xml:space="preserve"> Aggregation Router V6</t>
  </si>
  <si>
    <t>0.21 ETH</t>
  </si>
  <si>
    <t>0x1355fc19aafece5c39c963117354b0c61c2ff744a9f0858f80b7aafae8dd6587</t>
  </si>
  <si>
    <t>0x5947c372a5543e646ede0900787bfde7b82ec6cc</t>
  </si>
  <si>
    <t>0x1693d772b0ea022397c0c7a1aaf5addfb157a7f2</t>
  </si>
  <si>
    <t>0.23787 ETH</t>
  </si>
  <si>
    <t>0x8a7662560a9b7f8105b123067638918d5ab82ce1e64180d6b34ab2289655be8d</t>
  </si>
  <si>
    <t>0xf9900c61869d5d3a2604fbc426f8bb267bb3f87a</t>
  </si>
  <si>
    <t>0x88ffcb6ebc73f2a8154d8be7aa195cac108be5a0</t>
  </si>
  <si>
    <t>0.265 ETH</t>
  </si>
  <si>
    <t>0xa800f4d52048244185ece0565dcc40044abbabfe1d3d4f3ca83edd74013ca923</t>
  </si>
  <si>
    <t>0xa67ce1e31a64719818ea6558631c79ee496dacfb</t>
  </si>
  <si>
    <t>0xf01da4776d0013746407234c3d0f58c01262067a</t>
  </si>
  <si>
    <t>0.29 ETH</t>
  </si>
  <si>
    <t>0x619e479187377aa7ebf784b96b7e396742cece3a46544d46bf2ffbde46e3da27</t>
  </si>
  <si>
    <t>0x46340b20830761efd32832a74d7169b29feb9758</t>
  </si>
  <si>
    <t>Crypto.com 2</t>
  </si>
  <si>
    <t>0x1b905809fb9902ed311c239fd98c569dda1cc97c</t>
  </si>
  <si>
    <t>0.44442 ETH</t>
  </si>
  <si>
    <t>0x890758c0ab019f44a3485b59606c103084aeff3edc7ed9b0cd5f2a8023d31533</t>
  </si>
  <si>
    <t>0x4490bc2869625287adff34264e330d0cab650d60</t>
  </si>
  <si>
    <t>0.570788442 ETH</t>
  </si>
  <si>
    <t>0x45f3f019704df71373acbf86484ad98523c79faafab4d6d63c0113f980a0a756</t>
  </si>
  <si>
    <t>0x88dcdd4a0a58b7e2208805d547043c37dca2b6dc</t>
  </si>
  <si>
    <t>0x5d0d33d9fd2c6352de408b999618543ecda457a6</t>
  </si>
  <si>
    <t>0.5716 ETH</t>
  </si>
  <si>
    <t>0xd016b84f4882a676da8c398aaeb23dd91bd6cf767034b143a556e94b99f7989d</t>
  </si>
  <si>
    <t>0x389044f3ac7472060a0618116e3624a5f0f20f28</t>
  </si>
  <si>
    <t>0x762a40e2162c827fdfaa1d17b5685c23fe33ae30</t>
  </si>
  <si>
    <t>0.68217265 ETH</t>
  </si>
  <si>
    <t>0x40383ba3f1d0f49dfd537777f0538deae9bfce37fb04ffffa93658beae45cf98</t>
  </si>
  <si>
    <t>0x365713d1e2d4b91e9b4f8c2211b9abaeb88d22ce</t>
  </si>
  <si>
    <t>0.720178857 ETH</t>
  </si>
  <si>
    <t>0x37c7c022b0427c162f9d07b2ff1be31ad5df60e478872a625bc4f2dda5705db6</t>
  </si>
  <si>
    <t>0x0fc55b95856d97ced6e7016fa20d910395c6ef56</t>
  </si>
  <si>
    <t>0.790407161 ETH</t>
  </si>
  <si>
    <t>0xa506860b7d21a9353205eb43bc1c60b8fededc5e127b01e76a1ac08101cd1010</t>
  </si>
  <si>
    <t>0xadd4bd171a84c26ad6e9d9129538a0e8c89f1b84</t>
  </si>
  <si>
    <t>0.8265 ETH</t>
  </si>
  <si>
    <t>0xc77352a56b3f4b6d73a4023c78f12469d2e5890dd3423ec23ceb0b020ea91087</t>
  </si>
  <si>
    <t>0x98683423e542c41a6eac448c13458424ed86e6f2</t>
  </si>
  <si>
    <t>0.82686 ETH</t>
  </si>
  <si>
    <t>0x264ccc5fe2e63f5f6dd51d2ac6089ef1e43961b6b9f99a5410cbb52e512c82cc</t>
  </si>
  <si>
    <t>0xfac62a0757c1b16e8cea3b0a8a8a96db303a9677</t>
  </si>
  <si>
    <t>cappahccino.eth</t>
  </si>
  <si>
    <t>0x7d0ccaa3fac1e5a943c5168b6ced828691b46b36</t>
  </si>
  <si>
    <t>OKX: Dex Router</t>
  </si>
  <si>
    <t>1 ETH</t>
  </si>
  <si>
    <t>0x0c73984b609a1cff4738d9a28b13478e312e63f5fc6b76fec095682d647adf7f</t>
  </si>
  <si>
    <t>0x5c049fc55535b673b17fb38b7f25378ec1280cc5</t>
  </si>
  <si>
    <t>1.16643 ETH</t>
  </si>
  <si>
    <t>0x14a214bfd18effd5958eae2d635087439528dde40f7c8e40224aefd5940bc0c9</t>
  </si>
  <si>
    <t>0x8ce1f7075021a3fb5f9d7979d5261ceeaa6beb2b</t>
  </si>
  <si>
    <t>0x74f4ae09f63bee25adae7460c590aa1480db452c</t>
  </si>
  <si>
    <t>1.20064436 ETH</t>
  </si>
  <si>
    <t>0x62aa0a05c323419cf982bafa213aa4f64909505b7198c0fd15d9bbaee63c3031</t>
  </si>
  <si>
    <t>0x755998ee91d8c729d50374ba4c355ed57a382f3b</t>
  </si>
  <si>
    <t>1.209773338 ETH</t>
  </si>
  <si>
    <t>0x1b7ef45e53d37d05c7a6cabaad21714d52050ba0107dab92b775dbb890282fdd</t>
  </si>
  <si>
    <t>0xf5090d1dfa01a603ef47806deecd85b2f7f2460b</t>
  </si>
  <si>
    <t>1.399958 ETH</t>
  </si>
  <si>
    <t>0xbfe8006508e9cd3c5e5578483d56659355068218b0146063a09a5c975f79535f</t>
  </si>
  <si>
    <t>0x0e747eb2ff0f26fb77c3a1ea67ee07fac2dbb783</t>
  </si>
  <si>
    <t>ChainUp: Custody</t>
  </si>
  <si>
    <t>0xa56a48254234bafc8297bc6bebcf0e0783193079</t>
  </si>
  <si>
    <t>1.85992 ETH</t>
  </si>
  <si>
    <t>0x81a290aeaae4cfcbe47d07047611c125a4d5716d7b266442c0a41021599e8484</t>
  </si>
  <si>
    <t>0x2e26a35effa1b37e43048bb4d79c681d4335dfb4</t>
  </si>
  <si>
    <t>0xca7f390ff4f4879d2d5bcaedc1f0d7ab50989703</t>
  </si>
  <si>
    <t>2.23314366 ETH</t>
  </si>
  <si>
    <t>0x4873d9f381d36321e72275d29b5cdb916942f05ae4b7f76d6a3b20dd753ffcb9</t>
  </si>
  <si>
    <t>Deposit</t>
  </si>
  <si>
    <t>0x7340ee4be119c6a5c8759b7a7db84446f92b5de1</t>
  </si>
  <si>
    <t>rocketbase.eth</t>
  </si>
  <si>
    <t>0x672335b91b4f2096d897ca1b12ef4ec9346a5ff4</t>
  </si>
  <si>
    <t>8 ETH</t>
  </si>
  <si>
    <t>0x8c2a8830cb6ded8acd9bfaa19d341df2cba346063b977e85ed909c7deccadab9</t>
  </si>
  <si>
    <t>0x3b97432a8a1e8da72d0cc4d1a67c2e9dc9996b59</t>
  </si>
  <si>
    <t>12.854632532 ETH</t>
  </si>
  <si>
    <t>0x6aafb7158d80b9449884b45997835af0728c753e2a7a1fd932967846d2b9ec54</t>
  </si>
  <si>
    <t>0xdfbd0cd592b4c6c02ca3319eb9b4e8b4c098df76</t>
  </si>
  <si>
    <t>0x14a52512a02cb44c5a64911f58dd24f89e03b757</t>
  </si>
  <si>
    <t>13 ETH</t>
  </si>
  <si>
    <t>0x3d6b83364185e383520833e39dfaebf198b1fd77e7db077fa84bbb5f07ac6af3</t>
  </si>
  <si>
    <t>0xed8c1c1ff68da45da6c667fc928f1fa8793c1b31</t>
  </si>
  <si>
    <t>100 ETH</t>
  </si>
  <si>
    <t>Block: This is the block number in the Ethereum blockchain, a unique identifier representing a group of transactions that were confirmed together.</t>
  </si>
  <si>
    <t>Slot: This is an identifier related to the slot system used in Ethereum's Proof-of-Stake (PoS) mechanism. Each slot is a time interval during which a validator is assigned to propose a block.</t>
  </si>
  <si>
    <t>Epoch: The epoch number corresponds to a set of slots in PoS Ethereum. Each epoch groups a fixed number of slots (often 32), which is used for organizing and managing validators' responsibilities.</t>
  </si>
  <si>
    <t>DateTime (UTC): This column records the date and time of the block in Coordinated Universal Time (UTC), marking when the block was mined.</t>
  </si>
  <si>
    <t>Txn (Transactions): This is the count of individual transactions included in the block.</t>
  </si>
  <si>
    <t>Fee Recipient: The address of the entity or validator that received the transaction fees (rewards) for mining or validating this block.</t>
  </si>
  <si>
    <t>Fee Recipient Nametag: The name associated with the fee recipient's address, if available. This can be useful for identifying well-known validators or entities involved in the network.</t>
  </si>
  <si>
    <t>Gas Used: This is the total amount of gas consumed by all transactions in the block, indicating the computational effort required to process them.</t>
  </si>
  <si>
    <t>Gas Used (%): This shows the percentage of the gas limit used by the transactions in this block, helping measure how fully utilized the block was.</t>
  </si>
  <si>
    <t>% Of Gas Target: This column shows how close the block’s gas usage is to the network's target, which aims to maintain block stability and avoid congestion.</t>
  </si>
  <si>
    <t>Gas Limit: This is the maximum gas allowed for transactions in this block, setting an upper limit on its computational capacity.</t>
  </si>
  <si>
    <t>Base Fee: The minimum fee per unit of gas required for a transaction in this block. Ethereum's dynamic fee model adjusts this base fee to balance demand and supply.</t>
  </si>
  <si>
    <t>Reward: This is the additional incentive paid to the validator for mining the block, often coming from priority fees set by users to speed up their transactions.</t>
  </si>
  <si>
    <t>Burnt Fees (ETH): The total fees (in ETH) burned or permanently removed from circulation as part of Ethereum's deflationary mechanism (e.g., EIP-1559).</t>
  </si>
  <si>
    <t>Burnt Fees (%): This is the percentage of the total transaction fees that were burned rather than rewarded to the miner, which impacts the total supply of ETH over time.</t>
  </si>
  <si>
    <t>UNKNOWN</t>
  </si>
  <si>
    <t>OPTIMAL</t>
  </si>
  <si>
    <t xml:space="preserve"> numberOfWorkers=1</t>
  </si>
  <si>
    <t xml:space="preserve"> numberOfWorkers=14</t>
  </si>
  <si>
    <t xml:space="preserve"> numberOfWorkers=28</t>
  </si>
  <si>
    <t>real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</si>
</sst>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0"/>
  </numFmts>
  <fonts count="1" x14ac:knownFonts="1">
    <font>
      <sz val="16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2" fontId="0" fillId="0" borderId="0" xfId="0" applyNumberFormat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8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Dataset!$Y$1</c:f>
              <c:strCache>
                <c:ptCount val="1"/>
                <c:pt idx="0">
                  <c:v>schedule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Dataset!$X$2:$X$7</c:f>
              <c:strCache>
                <c:ptCount val="4"/>
                <c:pt idx="0">
                  <c:v>parallel</c:v>
                </c:pt>
                <c:pt idx="3">
                  <c:v>serial</c:v>
                </c:pt>
              </c:strCache>
            </c:strRef>
          </c:cat>
          <c:val>
            <c:numRef>
              <c:f>Dataset!$Y$2:$Y$7</c:f>
              <c:numCache>
                <c:formatCode>0.00</c:formatCode>
                <c:ptCount val="6"/>
                <c:pt idx="0">
                  <c:v>7.1118206666666666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8-4F9A-89D1-D7472D31FBB2}"/>
            </c:ext>
          </c:extLst>
        </c:ser>
        <c:ser>
          <c:idx val="1"/>
          <c:order val="1"/>
          <c:tx>
            <c:strRef>
              <c:f>Dataset!$Z$1</c:f>
              <c:strCache>
                <c:ptCount val="1"/>
                <c:pt idx="0">
                  <c:v>execute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Dataset!$X$2:$X$7</c:f>
              <c:strCache>
                <c:ptCount val="4"/>
                <c:pt idx="0">
                  <c:v>parallel</c:v>
                </c:pt>
                <c:pt idx="3">
                  <c:v>serial</c:v>
                </c:pt>
              </c:strCache>
            </c:strRef>
          </c:cat>
          <c:val>
            <c:numRef>
              <c:f>Dataset!$Z$2:$Z$7</c:f>
              <c:numCache>
                <c:formatCode>0.00</c:formatCode>
                <c:ptCount val="6"/>
                <c:pt idx="0">
                  <c:v>125</c:v>
                </c:pt>
                <c:pt idx="3">
                  <c:v>369.33333333333331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8-4F9A-89D1-D7472D31F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3459007"/>
        <c:axId val="723457567"/>
      </c:barChart>
      <c:catAx>
        <c:axId val="72345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57567"/>
        <c:crosses val="autoZero"/>
        <c:auto val="1"/>
        <c:lblAlgn val="ctr"/>
        <c:lblOffset val="100"/>
        <c:noMultiLvlLbl val="0"/>
      </c:catAx>
      <c:valAx>
        <c:axId val="72345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5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678872</xdr:colOff>
      <xdr:row>0</xdr:row>
      <xdr:rowOff>0</xdr:rowOff>
    </xdr:from>
    <xdr:to>
      <xdr:col>28</xdr:col>
      <xdr:colOff>581891</xdr:colOff>
      <xdr:row>9</xdr:row>
      <xdr:rowOff>138546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5F7D0A-2956-CCE0-B298-E885CB684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9D7C2-2CE1-41AC-8D81-1E3792CA24BD}">
  <dimension ref="A1:R26"/>
  <sheetViews>
    <sheetView workbookViewId="0"/>
  </sheetViews>
  <sheetFormatPr defaultRowHeight="21" x14ac:dyDescent="0.4"/>
  <sheetData>
    <row r="1" spans="1:18" x14ac:dyDescent="0.4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s="1"/>
      <c r="J1" s="1" t="s">
        <v>30</v>
      </c>
      <c r="K1" t="s">
        <v>31</v>
      </c>
      <c r="L1" t="s">
        <v>32</v>
      </c>
      <c r="M1" t="s">
        <v>33</v>
      </c>
      <c r="N1" t="s">
        <v>34</v>
      </c>
      <c r="O1" s="2"/>
      <c r="P1" s="2" t="s">
        <v>35</v>
      </c>
      <c r="Q1" s="3"/>
      <c r="R1" s="3" t="s">
        <v>36</v>
      </c>
    </row>
    <row r="2" spans="1:18" x14ac:dyDescent="0.4">
      <c r="A2">
        <v>21064196</v>
      </c>
      <c r="B2">
        <v>10274604</v>
      </c>
      <c r="C2">
        <v>321081</v>
      </c>
      <c r="D2" s="4">
        <v>45593.52847222222</v>
      </c>
      <c r="E2">
        <v>144</v>
      </c>
      <c r="F2" t="s">
        <v>37</v>
      </c>
      <c r="G2" t="s">
        <v>38</v>
      </c>
      <c r="H2" s="5">
        <v>11804695</v>
      </c>
      <c r="I2" s="6">
        <f>H2/L2</f>
        <v>0.39348983333333332</v>
      </c>
      <c r="J2" s="6">
        <v>0.39350000000000002</v>
      </c>
      <c r="K2" s="7">
        <v>-0.21</v>
      </c>
      <c r="L2" s="5">
        <v>30000000</v>
      </c>
      <c r="M2">
        <v>12.46</v>
      </c>
      <c r="N2">
        <v>1.512E-2</v>
      </c>
      <c r="O2">
        <f>H2*M2/1000000000</f>
        <v>0.14708649970000001</v>
      </c>
      <c r="P2">
        <v>0.14710899999999999</v>
      </c>
      <c r="Q2" s="6">
        <f>P2/(P2+N2)</f>
        <v>0.90679841458678778</v>
      </c>
      <c r="R2" s="6">
        <v>0.90680000000000005</v>
      </c>
    </row>
    <row r="3" spans="1:18" x14ac:dyDescent="0.4">
      <c r="A3">
        <v>21064195</v>
      </c>
      <c r="B3">
        <v>10274603</v>
      </c>
      <c r="C3">
        <v>321081</v>
      </c>
      <c r="D3" s="4">
        <v>45593.527777777781</v>
      </c>
      <c r="E3">
        <v>56</v>
      </c>
      <c r="F3" t="s">
        <v>39</v>
      </c>
      <c r="G3" t="s">
        <v>40</v>
      </c>
      <c r="H3" s="5">
        <v>5569747</v>
      </c>
      <c r="I3" s="6">
        <f t="shared" ref="I3:I8" si="0">H3/L3</f>
        <v>0.18565823333333334</v>
      </c>
      <c r="J3" s="6">
        <v>0.1857</v>
      </c>
      <c r="K3" s="7">
        <v>-0.63</v>
      </c>
      <c r="L3" s="5">
        <v>30000000</v>
      </c>
      <c r="M3">
        <v>13.52</v>
      </c>
      <c r="N3">
        <v>1.021E-2</v>
      </c>
      <c r="O3">
        <f t="shared" ref="O3:O8" si="1">H3*M3/1000000000</f>
        <v>7.5302979440000001E-2</v>
      </c>
      <c r="P3">
        <v>7.5328999999999993E-2</v>
      </c>
      <c r="Q3" s="6">
        <f t="shared" ref="Q3:Q8" si="2">P3/(P3+N3)</f>
        <v>0.88063924058032006</v>
      </c>
      <c r="R3" s="6">
        <v>0.88049999999999995</v>
      </c>
    </row>
    <row r="4" spans="1:18" x14ac:dyDescent="0.4">
      <c r="A4">
        <v>21064194</v>
      </c>
      <c r="B4">
        <v>10274602</v>
      </c>
      <c r="C4">
        <v>321081</v>
      </c>
      <c r="D4" s="4">
        <v>45593.527777777781</v>
      </c>
      <c r="E4">
        <v>230</v>
      </c>
      <c r="F4" t="s">
        <v>41</v>
      </c>
      <c r="G4" t="s">
        <v>42</v>
      </c>
      <c r="H4" s="5">
        <v>19065078</v>
      </c>
      <c r="I4" s="6">
        <f t="shared" si="0"/>
        <v>0.63550260000000003</v>
      </c>
      <c r="J4" s="6">
        <v>0.63549999999999995</v>
      </c>
      <c r="K4" s="7">
        <v>0.27</v>
      </c>
      <c r="L4" s="5">
        <v>30000000</v>
      </c>
      <c r="M4">
        <v>13.08</v>
      </c>
      <c r="N4">
        <v>9.3950000000000006E-2</v>
      </c>
      <c r="O4">
        <f t="shared" si="1"/>
        <v>0.24937122024</v>
      </c>
      <c r="P4">
        <v>0.24940200000000001</v>
      </c>
      <c r="Q4" s="6">
        <f t="shared" si="2"/>
        <v>0.72637410004892944</v>
      </c>
      <c r="R4" s="6">
        <v>0.72640000000000005</v>
      </c>
    </row>
    <row r="5" spans="1:18" x14ac:dyDescent="0.4">
      <c r="A5">
        <v>21064193</v>
      </c>
      <c r="B5">
        <v>10274601</v>
      </c>
      <c r="C5">
        <v>321081</v>
      </c>
      <c r="D5" s="4">
        <v>45593.527777777781</v>
      </c>
      <c r="E5">
        <v>34</v>
      </c>
      <c r="F5" t="s">
        <v>43</v>
      </c>
      <c r="G5" t="s">
        <v>44</v>
      </c>
      <c r="H5" s="5">
        <v>29980364</v>
      </c>
      <c r="I5" s="6">
        <f t="shared" si="0"/>
        <v>0.99934546666666668</v>
      </c>
      <c r="J5" s="6">
        <v>0.99929999999999997</v>
      </c>
      <c r="K5" s="7">
        <v>1</v>
      </c>
      <c r="L5" s="5">
        <v>30000000</v>
      </c>
      <c r="M5">
        <v>11.62</v>
      </c>
      <c r="N5">
        <v>5.6950000000000001E-2</v>
      </c>
      <c r="O5">
        <f t="shared" si="1"/>
        <v>0.34837182967999997</v>
      </c>
      <c r="P5">
        <v>0.348665</v>
      </c>
      <c r="Q5" s="6">
        <f t="shared" si="2"/>
        <v>0.85959592224153447</v>
      </c>
      <c r="R5" s="6">
        <v>0.85960000000000003</v>
      </c>
    </row>
    <row r="6" spans="1:18" x14ac:dyDescent="0.4">
      <c r="A6">
        <v>21064192</v>
      </c>
      <c r="B6">
        <v>10274600</v>
      </c>
      <c r="C6">
        <v>321081</v>
      </c>
      <c r="D6" s="4">
        <v>45593.527777777781</v>
      </c>
      <c r="E6">
        <v>165</v>
      </c>
      <c r="F6" t="s">
        <v>41</v>
      </c>
      <c r="G6" t="s">
        <v>42</v>
      </c>
      <c r="H6" s="5">
        <v>18402845</v>
      </c>
      <c r="I6" s="6">
        <f t="shared" si="0"/>
        <v>0.61342816666666666</v>
      </c>
      <c r="J6" s="6">
        <v>0.61339999999999995</v>
      </c>
      <c r="K6" s="7">
        <v>0.23</v>
      </c>
      <c r="L6" s="5">
        <v>30000000</v>
      </c>
      <c r="M6">
        <v>11.3</v>
      </c>
      <c r="N6">
        <v>3.9600000000000003E-2</v>
      </c>
      <c r="O6">
        <f t="shared" si="1"/>
        <v>0.20795214849999999</v>
      </c>
      <c r="P6">
        <v>0.208119</v>
      </c>
      <c r="Q6" s="6">
        <f t="shared" si="2"/>
        <v>0.84014145059523093</v>
      </c>
      <c r="R6" s="6">
        <v>0.84009999999999996</v>
      </c>
    </row>
    <row r="7" spans="1:18" x14ac:dyDescent="0.4">
      <c r="A7">
        <v>21064191</v>
      </c>
      <c r="B7">
        <v>10274599</v>
      </c>
      <c r="C7">
        <v>321081</v>
      </c>
      <c r="D7" s="4">
        <v>45593.527777777781</v>
      </c>
      <c r="E7">
        <v>203</v>
      </c>
      <c r="F7" t="s">
        <v>45</v>
      </c>
      <c r="H7" s="5">
        <v>21970978</v>
      </c>
      <c r="I7" s="6">
        <f t="shared" si="0"/>
        <v>0.73236593333333333</v>
      </c>
      <c r="J7" s="6">
        <v>0.73240000000000005</v>
      </c>
      <c r="K7" s="7">
        <v>0.46</v>
      </c>
      <c r="L7" s="5">
        <v>30000000</v>
      </c>
      <c r="M7">
        <v>10.68</v>
      </c>
      <c r="N7">
        <v>4.1939999999999998E-2</v>
      </c>
      <c r="O7">
        <f t="shared" si="1"/>
        <v>0.23465004504</v>
      </c>
      <c r="P7">
        <v>0.23483000000000001</v>
      </c>
      <c r="Q7" s="6">
        <f t="shared" si="2"/>
        <v>0.84846623550240274</v>
      </c>
      <c r="R7" s="6">
        <v>0.84850000000000003</v>
      </c>
    </row>
    <row r="8" spans="1:18" x14ac:dyDescent="0.4">
      <c r="A8">
        <v>21064190</v>
      </c>
      <c r="B8">
        <v>10274598</v>
      </c>
      <c r="C8">
        <v>321081</v>
      </c>
      <c r="D8" s="4">
        <v>45593.527083333334</v>
      </c>
      <c r="E8">
        <v>146</v>
      </c>
      <c r="F8" t="s">
        <v>43</v>
      </c>
      <c r="G8" t="s">
        <v>44</v>
      </c>
      <c r="H8" s="5">
        <v>13799375</v>
      </c>
      <c r="I8" s="6">
        <f t="shared" si="0"/>
        <v>0.45997916666666666</v>
      </c>
      <c r="J8" s="6">
        <v>0.46</v>
      </c>
      <c r="K8" s="7">
        <v>-0.08</v>
      </c>
      <c r="L8" s="5">
        <v>30000000</v>
      </c>
      <c r="M8">
        <v>10.79</v>
      </c>
      <c r="N8">
        <v>4.0599999999999997E-2</v>
      </c>
      <c r="O8">
        <f t="shared" si="1"/>
        <v>0.14889525625</v>
      </c>
      <c r="P8">
        <v>0.148981</v>
      </c>
      <c r="Q8" s="6">
        <f t="shared" si="2"/>
        <v>0.7858435180740686</v>
      </c>
      <c r="R8" s="6">
        <v>0.78580000000000005</v>
      </c>
    </row>
    <row r="9" spans="1:18" x14ac:dyDescent="0.4">
      <c r="A9">
        <v>21064189</v>
      </c>
      <c r="B9">
        <v>10274597</v>
      </c>
      <c r="C9">
        <v>321081</v>
      </c>
      <c r="D9" s="4">
        <v>45593.527083333334</v>
      </c>
      <c r="E9">
        <v>131</v>
      </c>
      <c r="F9" t="s">
        <v>41</v>
      </c>
      <c r="G9" t="s">
        <v>42</v>
      </c>
      <c r="H9" s="5">
        <v>13809484</v>
      </c>
      <c r="J9" s="6">
        <v>0.46029999999999999</v>
      </c>
      <c r="K9" s="7">
        <v>-0.08</v>
      </c>
      <c r="L9" s="5">
        <v>30000000</v>
      </c>
      <c r="M9">
        <v>10.9</v>
      </c>
      <c r="N9">
        <v>2.0639999999999999E-2</v>
      </c>
      <c r="P9">
        <v>0.150584</v>
      </c>
      <c r="R9" s="6">
        <v>0.87939999999999996</v>
      </c>
    </row>
    <row r="10" spans="1:18" x14ac:dyDescent="0.4">
      <c r="A10">
        <v>21064188</v>
      </c>
      <c r="B10">
        <v>10274596</v>
      </c>
      <c r="C10">
        <v>321081</v>
      </c>
      <c r="D10" s="4">
        <v>45593.527083333334</v>
      </c>
      <c r="E10">
        <v>138</v>
      </c>
      <c r="F10" t="s">
        <v>43</v>
      </c>
      <c r="G10" t="s">
        <v>44</v>
      </c>
      <c r="H10" s="5">
        <v>13229860</v>
      </c>
      <c r="J10" s="6">
        <v>0.441</v>
      </c>
      <c r="K10" s="7">
        <v>-0.12</v>
      </c>
      <c r="L10" s="5">
        <v>30000000</v>
      </c>
      <c r="M10">
        <v>11.06</v>
      </c>
      <c r="N10">
        <v>3.1189999999999999E-2</v>
      </c>
      <c r="P10">
        <v>0.146424</v>
      </c>
      <c r="R10" s="6">
        <v>0.82430000000000003</v>
      </c>
    </row>
    <row r="11" spans="1:18" x14ac:dyDescent="0.4">
      <c r="A11">
        <v>21064187</v>
      </c>
      <c r="B11">
        <v>10274595</v>
      </c>
      <c r="C11">
        <v>321081</v>
      </c>
      <c r="D11" s="4">
        <v>45593.527083333334</v>
      </c>
      <c r="E11">
        <v>184</v>
      </c>
      <c r="F11" t="s">
        <v>41</v>
      </c>
      <c r="G11" t="s">
        <v>42</v>
      </c>
      <c r="H11" s="5">
        <v>19144524</v>
      </c>
      <c r="J11" s="6">
        <v>0.63819999999999999</v>
      </c>
      <c r="K11" s="7">
        <v>0.28000000000000003</v>
      </c>
      <c r="L11" s="5">
        <v>30000000</v>
      </c>
      <c r="M11">
        <v>10.69</v>
      </c>
      <c r="N11">
        <v>6.3969999999999999E-2</v>
      </c>
      <c r="P11">
        <v>0.20481099999999999</v>
      </c>
      <c r="R11" s="6">
        <v>0.76200000000000001</v>
      </c>
    </row>
    <row r="12" spans="1:18" x14ac:dyDescent="0.4">
      <c r="A12">
        <v>21064186</v>
      </c>
      <c r="B12">
        <v>10274594</v>
      </c>
      <c r="C12">
        <v>321081</v>
      </c>
      <c r="D12" s="4">
        <v>45593.527083333334</v>
      </c>
      <c r="E12">
        <v>115</v>
      </c>
      <c r="F12" t="s">
        <v>46</v>
      </c>
      <c r="G12" t="s">
        <v>47</v>
      </c>
      <c r="H12" s="5">
        <v>10661159</v>
      </c>
      <c r="J12" s="6">
        <v>0.35539999999999999</v>
      </c>
      <c r="K12" s="7">
        <v>-0.28999999999999998</v>
      </c>
      <c r="L12" s="5">
        <v>30000000</v>
      </c>
      <c r="M12">
        <v>11.09</v>
      </c>
      <c r="N12">
        <v>3.7690000000000001E-2</v>
      </c>
      <c r="P12">
        <v>0.11833299999999999</v>
      </c>
      <c r="R12" s="6">
        <v>0.75839999999999996</v>
      </c>
    </row>
    <row r="13" spans="1:18" x14ac:dyDescent="0.4">
      <c r="A13">
        <v>21064185</v>
      </c>
      <c r="B13">
        <v>10274593</v>
      </c>
      <c r="C13">
        <v>321081</v>
      </c>
      <c r="D13" s="4">
        <v>45593.526388888888</v>
      </c>
      <c r="E13">
        <v>146</v>
      </c>
      <c r="F13" t="s">
        <v>41</v>
      </c>
      <c r="G13" t="s">
        <v>42</v>
      </c>
      <c r="H13" s="5">
        <v>16576151</v>
      </c>
      <c r="J13" s="6">
        <v>0.55249999999999999</v>
      </c>
      <c r="K13" s="7">
        <v>0.11</v>
      </c>
      <c r="L13" s="5">
        <v>30000000</v>
      </c>
      <c r="M13">
        <v>10.95</v>
      </c>
      <c r="N13">
        <v>3.3750000000000002E-2</v>
      </c>
      <c r="P13">
        <v>0.18160200000000001</v>
      </c>
      <c r="R13" s="6">
        <v>0.84330000000000005</v>
      </c>
    </row>
    <row r="14" spans="1:18" x14ac:dyDescent="0.4">
      <c r="A14">
        <v>21064184</v>
      </c>
      <c r="B14">
        <v>10274592</v>
      </c>
      <c r="C14">
        <v>321081</v>
      </c>
      <c r="D14" s="4">
        <v>45593.526388888888</v>
      </c>
      <c r="E14">
        <v>115</v>
      </c>
      <c r="F14" t="s">
        <v>43</v>
      </c>
      <c r="G14" t="s">
        <v>44</v>
      </c>
      <c r="H14" s="5">
        <v>12398326</v>
      </c>
      <c r="J14" s="6">
        <v>0.4133</v>
      </c>
      <c r="K14" s="7">
        <v>-0.17</v>
      </c>
      <c r="L14" s="5">
        <v>30000000</v>
      </c>
      <c r="M14">
        <v>11.19</v>
      </c>
      <c r="N14">
        <v>3.5499999999999997E-2</v>
      </c>
      <c r="P14">
        <v>0.13884099999999999</v>
      </c>
      <c r="R14" s="6">
        <v>0.79630000000000001</v>
      </c>
    </row>
    <row r="15" spans="1:18" x14ac:dyDescent="0.4">
      <c r="A15">
        <v>21064183</v>
      </c>
      <c r="B15">
        <v>10274591</v>
      </c>
      <c r="C15">
        <v>321080</v>
      </c>
      <c r="D15" s="4">
        <v>45593.526388888888</v>
      </c>
      <c r="E15">
        <v>152</v>
      </c>
      <c r="F15" t="s">
        <v>43</v>
      </c>
      <c r="G15" t="s">
        <v>44</v>
      </c>
      <c r="H15" s="5">
        <v>12889635</v>
      </c>
      <c r="J15" s="6">
        <v>0.42970000000000003</v>
      </c>
      <c r="K15" s="7">
        <v>-0.14000000000000001</v>
      </c>
      <c r="L15" s="5">
        <v>30000000</v>
      </c>
      <c r="M15">
        <v>11.39</v>
      </c>
      <c r="N15">
        <v>4.9779999999999998E-2</v>
      </c>
      <c r="P15">
        <v>0.146927</v>
      </c>
      <c r="R15" s="6">
        <v>0.74690000000000001</v>
      </c>
    </row>
    <row r="16" spans="1:18" x14ac:dyDescent="0.4">
      <c r="A16">
        <v>21064182</v>
      </c>
      <c r="B16">
        <v>10274590</v>
      </c>
      <c r="C16">
        <v>321080</v>
      </c>
      <c r="D16" s="4">
        <v>45593.526388888888</v>
      </c>
      <c r="E16">
        <v>175</v>
      </c>
      <c r="F16" t="s">
        <v>43</v>
      </c>
      <c r="G16" t="s">
        <v>44</v>
      </c>
      <c r="H16" s="5">
        <v>21024387</v>
      </c>
      <c r="J16" s="6">
        <v>0.70079999999999998</v>
      </c>
      <c r="K16" s="7">
        <v>0.4</v>
      </c>
      <c r="L16" s="5">
        <v>30000000</v>
      </c>
      <c r="M16">
        <v>10.85</v>
      </c>
      <c r="N16">
        <v>4.7550000000000002E-2</v>
      </c>
      <c r="P16">
        <v>0.22819800000000001</v>
      </c>
      <c r="R16" s="6">
        <v>0.8276</v>
      </c>
    </row>
    <row r="17" spans="1:18" x14ac:dyDescent="0.4">
      <c r="A17">
        <v>21064181</v>
      </c>
      <c r="B17">
        <v>10274589</v>
      </c>
      <c r="C17">
        <v>321080</v>
      </c>
      <c r="D17" s="4">
        <v>45593.526388888888</v>
      </c>
      <c r="E17">
        <v>162</v>
      </c>
      <c r="F17" t="s">
        <v>41</v>
      </c>
      <c r="G17" t="s">
        <v>42</v>
      </c>
      <c r="H17" s="5">
        <v>15514012</v>
      </c>
      <c r="J17" s="6">
        <v>0.5171</v>
      </c>
      <c r="K17" s="7">
        <v>0.03</v>
      </c>
      <c r="L17" s="5">
        <v>30000000</v>
      </c>
      <c r="M17">
        <v>10.8</v>
      </c>
      <c r="N17">
        <v>6.5939999999999999E-2</v>
      </c>
      <c r="P17">
        <v>0.16767000000000001</v>
      </c>
      <c r="R17" s="6">
        <v>0.7177</v>
      </c>
    </row>
    <row r="18" spans="1:18" x14ac:dyDescent="0.4">
      <c r="A18">
        <v>21064180</v>
      </c>
      <c r="B18">
        <v>10274588</v>
      </c>
      <c r="C18">
        <v>321080</v>
      </c>
      <c r="D18" s="4">
        <v>45593.525694444441</v>
      </c>
      <c r="E18">
        <v>229</v>
      </c>
      <c r="F18" t="s">
        <v>41</v>
      </c>
      <c r="G18" t="s">
        <v>42</v>
      </c>
      <c r="H18" s="5">
        <v>20332220</v>
      </c>
      <c r="J18" s="6">
        <v>0.67769999999999997</v>
      </c>
      <c r="K18" s="7">
        <v>0.36</v>
      </c>
      <c r="L18" s="5">
        <v>30000000</v>
      </c>
      <c r="M18">
        <v>10.34</v>
      </c>
      <c r="N18">
        <v>4.9050000000000003E-2</v>
      </c>
      <c r="P18">
        <v>0.210395</v>
      </c>
      <c r="R18" s="6">
        <v>0.81089999999999995</v>
      </c>
    </row>
    <row r="19" spans="1:18" x14ac:dyDescent="0.4">
      <c r="A19">
        <v>21064179</v>
      </c>
      <c r="B19">
        <v>10274587</v>
      </c>
      <c r="C19">
        <v>321080</v>
      </c>
      <c r="D19" s="4">
        <v>45593.525694444441</v>
      </c>
      <c r="E19">
        <v>86</v>
      </c>
      <c r="F19" t="s">
        <v>46</v>
      </c>
      <c r="G19" t="s">
        <v>47</v>
      </c>
      <c r="H19" s="5">
        <v>8232453</v>
      </c>
      <c r="J19" s="6">
        <v>0.27439999999999998</v>
      </c>
      <c r="K19" s="7">
        <v>-0.45</v>
      </c>
      <c r="L19" s="5">
        <v>30000000</v>
      </c>
      <c r="M19">
        <v>10.96</v>
      </c>
      <c r="N19">
        <v>5.2609999999999997E-2</v>
      </c>
      <c r="P19">
        <v>9.0279999999999999E-2</v>
      </c>
      <c r="R19" s="6">
        <v>0.63180000000000003</v>
      </c>
    </row>
    <row r="20" spans="1:18" x14ac:dyDescent="0.4">
      <c r="A20">
        <v>21064178</v>
      </c>
      <c r="B20">
        <v>10274586</v>
      </c>
      <c r="C20">
        <v>321080</v>
      </c>
      <c r="D20" s="4">
        <v>45593.525694444441</v>
      </c>
      <c r="E20">
        <v>182</v>
      </c>
      <c r="F20" t="s">
        <v>43</v>
      </c>
      <c r="G20" t="s">
        <v>44</v>
      </c>
      <c r="H20" s="5">
        <v>26018994</v>
      </c>
      <c r="J20" s="6">
        <v>0.86729999999999996</v>
      </c>
      <c r="K20" s="7">
        <v>0.73</v>
      </c>
      <c r="L20" s="5">
        <v>30000000</v>
      </c>
      <c r="M20">
        <v>10.039999999999999</v>
      </c>
      <c r="N20">
        <v>3.6389999999999999E-2</v>
      </c>
      <c r="P20">
        <v>0.26133499999999998</v>
      </c>
      <c r="R20" s="6">
        <v>0.87770000000000004</v>
      </c>
    </row>
    <row r="21" spans="1:18" x14ac:dyDescent="0.4">
      <c r="A21">
        <v>21064177</v>
      </c>
      <c r="B21">
        <v>10274585</v>
      </c>
      <c r="C21">
        <v>321080</v>
      </c>
      <c r="D21" s="4">
        <v>45593.525694444441</v>
      </c>
      <c r="E21">
        <v>134</v>
      </c>
      <c r="F21" t="s">
        <v>46</v>
      </c>
      <c r="G21" t="s">
        <v>47</v>
      </c>
      <c r="H21" s="5">
        <v>10908231</v>
      </c>
      <c r="J21" s="6">
        <v>0.36359999999999998</v>
      </c>
      <c r="K21" s="7">
        <v>-0.27</v>
      </c>
      <c r="L21" s="5">
        <v>30000000</v>
      </c>
      <c r="M21">
        <v>10.39</v>
      </c>
      <c r="N21">
        <v>1.7749999999999998E-2</v>
      </c>
      <c r="P21">
        <v>0.11343</v>
      </c>
      <c r="R21" s="6">
        <v>0.86470000000000002</v>
      </c>
    </row>
    <row r="22" spans="1:18" x14ac:dyDescent="0.4">
      <c r="A22">
        <v>21064176</v>
      </c>
      <c r="B22">
        <v>10274584</v>
      </c>
      <c r="C22">
        <v>321080</v>
      </c>
      <c r="D22" s="4">
        <v>45593.525694444441</v>
      </c>
      <c r="E22">
        <v>149</v>
      </c>
      <c r="F22" t="s">
        <v>43</v>
      </c>
      <c r="G22" t="s">
        <v>44</v>
      </c>
      <c r="H22" s="5">
        <v>12919365</v>
      </c>
      <c r="J22" s="6">
        <v>0.43059999999999998</v>
      </c>
      <c r="K22" s="7">
        <v>-0.14000000000000001</v>
      </c>
      <c r="L22" s="5">
        <v>30000000</v>
      </c>
      <c r="M22">
        <v>10.58</v>
      </c>
      <c r="N22">
        <v>9.375E-2</v>
      </c>
      <c r="P22">
        <v>0.136714</v>
      </c>
      <c r="R22" s="6">
        <v>0.59319999999999995</v>
      </c>
    </row>
    <row r="23" spans="1:18" x14ac:dyDescent="0.4">
      <c r="A23">
        <v>21064175</v>
      </c>
      <c r="B23">
        <v>10274583</v>
      </c>
      <c r="C23">
        <v>321080</v>
      </c>
      <c r="D23" s="4">
        <v>45593.525000000001</v>
      </c>
      <c r="E23">
        <v>148</v>
      </c>
      <c r="F23" t="s">
        <v>41</v>
      </c>
      <c r="G23" t="s">
        <v>42</v>
      </c>
      <c r="H23" s="5">
        <v>17180654</v>
      </c>
      <c r="J23" s="6">
        <v>0.57269999999999999</v>
      </c>
      <c r="K23" s="7">
        <v>0.15</v>
      </c>
      <c r="L23" s="5">
        <v>30000000</v>
      </c>
      <c r="M23">
        <v>10.39</v>
      </c>
      <c r="N23">
        <v>2.9909999999999999E-2</v>
      </c>
      <c r="P23">
        <v>0.178562</v>
      </c>
      <c r="R23" s="6">
        <v>0.85650000000000004</v>
      </c>
    </row>
    <row r="24" spans="1:18" x14ac:dyDescent="0.4">
      <c r="A24">
        <v>21064174</v>
      </c>
      <c r="B24">
        <v>10274582</v>
      </c>
      <c r="C24">
        <v>321080</v>
      </c>
      <c r="D24" s="4">
        <v>45593.525000000001</v>
      </c>
      <c r="E24">
        <v>107</v>
      </c>
      <c r="F24" t="s">
        <v>43</v>
      </c>
      <c r="G24" t="s">
        <v>44</v>
      </c>
      <c r="H24" s="5">
        <v>11914507</v>
      </c>
      <c r="J24" s="6">
        <v>0.3972</v>
      </c>
      <c r="K24" s="7">
        <v>-0.21</v>
      </c>
      <c r="L24" s="5">
        <v>30000000</v>
      </c>
      <c r="M24">
        <v>10.66</v>
      </c>
      <c r="N24">
        <v>9.128E-2</v>
      </c>
      <c r="P24">
        <v>0.12709799999999999</v>
      </c>
      <c r="R24" s="6">
        <v>0.58199999999999996</v>
      </c>
    </row>
    <row r="25" spans="1:18" x14ac:dyDescent="0.4">
      <c r="A25">
        <v>21064173</v>
      </c>
      <c r="B25">
        <v>10274581</v>
      </c>
      <c r="C25">
        <v>321080</v>
      </c>
      <c r="D25" s="4">
        <v>45593.525000000001</v>
      </c>
      <c r="E25">
        <v>279</v>
      </c>
      <c r="F25" t="s">
        <v>43</v>
      </c>
      <c r="G25" t="s">
        <v>44</v>
      </c>
      <c r="H25" s="5">
        <v>24294997</v>
      </c>
      <c r="J25" s="6">
        <v>0.80979999999999996</v>
      </c>
      <c r="K25" s="7">
        <v>0.62</v>
      </c>
      <c r="L25" s="5">
        <v>30000000</v>
      </c>
      <c r="M25">
        <v>9.9</v>
      </c>
      <c r="N25">
        <v>1.737E-2</v>
      </c>
      <c r="P25">
        <v>0.240535</v>
      </c>
      <c r="R25" s="6">
        <v>0.93259999999999998</v>
      </c>
    </row>
    <row r="26" spans="1:18" x14ac:dyDescent="0.4">
      <c r="A26">
        <v>21064172</v>
      </c>
      <c r="B26">
        <v>10274580</v>
      </c>
      <c r="C26">
        <v>321080</v>
      </c>
      <c r="D26" s="4">
        <v>45593.525000000001</v>
      </c>
      <c r="E26">
        <v>191</v>
      </c>
      <c r="F26" t="s">
        <v>48</v>
      </c>
      <c r="G26" t="s">
        <v>49</v>
      </c>
      <c r="H26" s="5">
        <v>14725119</v>
      </c>
      <c r="J26" s="6">
        <v>0.49080000000000001</v>
      </c>
      <c r="K26" s="7">
        <v>-0.02</v>
      </c>
      <c r="L26" s="5">
        <v>30000000</v>
      </c>
      <c r="M26">
        <v>9.92</v>
      </c>
      <c r="N26">
        <v>2.6370000000000001E-2</v>
      </c>
      <c r="P26">
        <v>0.146122</v>
      </c>
      <c r="R26" s="6">
        <v>0.84709999999999996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A47F-7674-4A88-947B-581316538315}">
  <dimension ref="A1:O101"/>
  <sheetViews>
    <sheetView topLeftCell="A79" workbookViewId="0"/>
  </sheetViews>
  <sheetFormatPr defaultRowHeight="21" x14ac:dyDescent="0.4"/>
  <sheetData>
    <row r="1" spans="1:15" x14ac:dyDescent="0.4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50</v>
      </c>
      <c r="M1" t="s">
        <v>51</v>
      </c>
      <c r="N1" t="s">
        <v>35</v>
      </c>
      <c r="O1" t="s">
        <v>36</v>
      </c>
    </row>
    <row r="2" spans="1:15" x14ac:dyDescent="0.4">
      <c r="A2">
        <v>21080495</v>
      </c>
      <c r="B2">
        <v>10290994</v>
      </c>
      <c r="C2">
        <v>321593</v>
      </c>
      <c r="D2" s="4">
        <v>45595.804988425924</v>
      </c>
      <c r="E2">
        <v>166</v>
      </c>
      <c r="F2" t="s">
        <v>41</v>
      </c>
      <c r="G2" t="s">
        <v>42</v>
      </c>
      <c r="H2" s="5">
        <v>13463599</v>
      </c>
      <c r="I2" s="6">
        <v>0.44879999999999998</v>
      </c>
      <c r="J2" s="7">
        <v>-0.1</v>
      </c>
      <c r="K2" s="5">
        <v>30000000</v>
      </c>
      <c r="L2" t="s">
        <v>52</v>
      </c>
      <c r="M2" t="s">
        <v>53</v>
      </c>
      <c r="N2">
        <v>0.14652100000000001</v>
      </c>
      <c r="O2" s="6">
        <v>0.74439999999999995</v>
      </c>
    </row>
    <row r="3" spans="1:15" x14ac:dyDescent="0.4">
      <c r="A3">
        <v>21080494</v>
      </c>
      <c r="B3">
        <v>10290993</v>
      </c>
      <c r="C3">
        <v>321593</v>
      </c>
      <c r="D3" s="4">
        <v>45595.804849537039</v>
      </c>
      <c r="E3">
        <v>160</v>
      </c>
      <c r="F3" t="s">
        <v>43</v>
      </c>
      <c r="G3" t="s">
        <v>44</v>
      </c>
      <c r="H3" s="5">
        <v>15831909</v>
      </c>
      <c r="I3" s="6">
        <v>0.52769999999999995</v>
      </c>
      <c r="J3" s="7">
        <v>0.06</v>
      </c>
      <c r="K3" s="5">
        <v>30000000</v>
      </c>
      <c r="L3" t="s">
        <v>54</v>
      </c>
      <c r="M3" t="s">
        <v>55</v>
      </c>
      <c r="N3">
        <v>0.17110900000000001</v>
      </c>
      <c r="O3" s="6">
        <v>0.7591</v>
      </c>
    </row>
    <row r="4" spans="1:15" x14ac:dyDescent="0.4">
      <c r="A4">
        <v>21080493</v>
      </c>
      <c r="B4">
        <v>10290992</v>
      </c>
      <c r="C4">
        <v>321593</v>
      </c>
      <c r="D4" s="4">
        <v>45595.804710648146</v>
      </c>
      <c r="E4">
        <v>92</v>
      </c>
      <c r="F4" t="s">
        <v>56</v>
      </c>
      <c r="H4" s="5">
        <v>7203878</v>
      </c>
      <c r="I4" s="6">
        <v>0.24010000000000001</v>
      </c>
      <c r="J4" s="7">
        <v>-0.52</v>
      </c>
      <c r="K4" s="5">
        <v>30000000</v>
      </c>
      <c r="L4" t="s">
        <v>57</v>
      </c>
      <c r="M4" t="s">
        <v>58</v>
      </c>
      <c r="N4">
        <v>8.3267999999999995E-2</v>
      </c>
      <c r="O4" s="6">
        <v>0.90539999999999998</v>
      </c>
    </row>
    <row r="5" spans="1:15" x14ac:dyDescent="0.4">
      <c r="A5">
        <v>21080492</v>
      </c>
      <c r="B5">
        <v>10290991</v>
      </c>
      <c r="C5">
        <v>321593</v>
      </c>
      <c r="D5" s="4">
        <v>45595.804571759261</v>
      </c>
      <c r="E5">
        <v>138</v>
      </c>
      <c r="F5" t="s">
        <v>43</v>
      </c>
      <c r="G5" t="s">
        <v>44</v>
      </c>
      <c r="H5" s="5">
        <v>10891235</v>
      </c>
      <c r="I5" s="6">
        <v>0.36299999999999999</v>
      </c>
      <c r="J5" s="7">
        <v>-0.27</v>
      </c>
      <c r="K5" s="5">
        <v>30000000</v>
      </c>
      <c r="L5" t="s">
        <v>59</v>
      </c>
      <c r="M5" t="s">
        <v>60</v>
      </c>
      <c r="N5">
        <v>0.130353</v>
      </c>
      <c r="O5" s="6">
        <v>0.86739999999999995</v>
      </c>
    </row>
    <row r="6" spans="1:15" x14ac:dyDescent="0.4">
      <c r="A6">
        <v>21080491</v>
      </c>
      <c r="B6">
        <v>10290990</v>
      </c>
      <c r="C6">
        <v>321593</v>
      </c>
      <c r="D6" s="4">
        <v>45595.804432870369</v>
      </c>
      <c r="E6">
        <v>295</v>
      </c>
      <c r="F6" t="s">
        <v>43</v>
      </c>
      <c r="G6" t="s">
        <v>44</v>
      </c>
      <c r="H6" s="5">
        <v>29417473</v>
      </c>
      <c r="I6" s="6">
        <v>0.98060000000000003</v>
      </c>
      <c r="J6" s="7">
        <v>0.96</v>
      </c>
      <c r="K6" s="5">
        <v>30000000</v>
      </c>
      <c r="L6" t="s">
        <v>61</v>
      </c>
      <c r="M6" t="s">
        <v>62</v>
      </c>
      <c r="N6">
        <v>0.31432199999999999</v>
      </c>
      <c r="O6" s="6">
        <v>0.85829999999999995</v>
      </c>
    </row>
    <row r="7" spans="1:15" x14ac:dyDescent="0.4">
      <c r="A7">
        <v>21080490</v>
      </c>
      <c r="B7">
        <v>10290989</v>
      </c>
      <c r="C7">
        <v>321593</v>
      </c>
      <c r="D7" s="4">
        <v>45595.804293981484</v>
      </c>
      <c r="E7">
        <v>80</v>
      </c>
      <c r="F7" t="s">
        <v>41</v>
      </c>
      <c r="G7" t="s">
        <v>42</v>
      </c>
      <c r="H7" s="5">
        <v>10371241</v>
      </c>
      <c r="I7" s="6">
        <v>0.34570000000000001</v>
      </c>
      <c r="J7" s="7">
        <v>-0.31</v>
      </c>
      <c r="K7" s="5">
        <v>30000000</v>
      </c>
      <c r="L7" t="s">
        <v>63</v>
      </c>
      <c r="M7" t="s">
        <v>64</v>
      </c>
      <c r="N7">
        <v>0.115261</v>
      </c>
      <c r="O7" s="6">
        <v>0.4677</v>
      </c>
    </row>
    <row r="8" spans="1:15" x14ac:dyDescent="0.4">
      <c r="A8">
        <v>21080489</v>
      </c>
      <c r="B8">
        <v>10290988</v>
      </c>
      <c r="C8">
        <v>321593</v>
      </c>
      <c r="D8" s="4">
        <v>45595.804155092592</v>
      </c>
      <c r="E8">
        <v>141</v>
      </c>
      <c r="F8" t="s">
        <v>41</v>
      </c>
      <c r="G8" t="s">
        <v>42</v>
      </c>
      <c r="H8" s="5">
        <v>12289900</v>
      </c>
      <c r="I8" s="6">
        <v>0.40970000000000001</v>
      </c>
      <c r="J8" s="7">
        <v>-0.18</v>
      </c>
      <c r="K8" s="5">
        <v>30000000</v>
      </c>
      <c r="L8" t="s">
        <v>65</v>
      </c>
      <c r="M8" t="s">
        <v>66</v>
      </c>
      <c r="N8">
        <v>0.13974</v>
      </c>
      <c r="O8" s="6">
        <v>0.81010000000000004</v>
      </c>
    </row>
    <row r="9" spans="1:15" x14ac:dyDescent="0.4">
      <c r="A9">
        <v>21080488</v>
      </c>
      <c r="B9">
        <v>10290987</v>
      </c>
      <c r="C9">
        <v>321593</v>
      </c>
      <c r="D9" s="4">
        <v>45595.804016203707</v>
      </c>
      <c r="E9">
        <v>126</v>
      </c>
      <c r="F9" t="s">
        <v>43</v>
      </c>
      <c r="G9" t="s">
        <v>44</v>
      </c>
      <c r="H9" s="5">
        <v>11383939</v>
      </c>
      <c r="I9" s="6">
        <v>0.3795</v>
      </c>
      <c r="J9" s="7">
        <v>-0.24</v>
      </c>
      <c r="K9" s="5">
        <v>30000000</v>
      </c>
      <c r="L9" t="s">
        <v>67</v>
      </c>
      <c r="M9" t="s">
        <v>68</v>
      </c>
      <c r="N9">
        <v>0.133461</v>
      </c>
      <c r="O9" s="6">
        <v>0.82489999999999997</v>
      </c>
    </row>
    <row r="10" spans="1:15" x14ac:dyDescent="0.4">
      <c r="A10">
        <v>21080487</v>
      </c>
      <c r="B10">
        <v>10290986</v>
      </c>
      <c r="C10">
        <v>321593</v>
      </c>
      <c r="D10" s="4">
        <v>45595.803877314815</v>
      </c>
      <c r="E10">
        <v>158</v>
      </c>
      <c r="F10" t="s">
        <v>43</v>
      </c>
      <c r="G10" t="s">
        <v>44</v>
      </c>
      <c r="H10" s="5">
        <v>28044089</v>
      </c>
      <c r="I10" s="6">
        <v>0.93479999999999996</v>
      </c>
      <c r="J10" s="7">
        <v>0.87</v>
      </c>
      <c r="K10" s="5">
        <v>30000000</v>
      </c>
      <c r="L10" t="s">
        <v>69</v>
      </c>
      <c r="M10" t="s">
        <v>70</v>
      </c>
      <c r="N10">
        <v>0.29654399999999997</v>
      </c>
      <c r="O10" s="6">
        <v>0.82550000000000001</v>
      </c>
    </row>
    <row r="11" spans="1:15" x14ac:dyDescent="0.4">
      <c r="A11">
        <v>21080486</v>
      </c>
      <c r="B11">
        <v>10290985</v>
      </c>
      <c r="C11">
        <v>321593</v>
      </c>
      <c r="D11" s="4">
        <v>45595.803738425922</v>
      </c>
      <c r="E11">
        <v>200</v>
      </c>
      <c r="F11" t="s">
        <v>41</v>
      </c>
      <c r="G11" t="s">
        <v>42</v>
      </c>
      <c r="H11" s="5">
        <v>16609856</v>
      </c>
      <c r="I11" s="6">
        <v>0.55369999999999997</v>
      </c>
      <c r="J11" s="7">
        <v>0.11</v>
      </c>
      <c r="K11" s="5">
        <v>30000000</v>
      </c>
      <c r="L11" t="s">
        <v>71</v>
      </c>
      <c r="M11" t="s">
        <v>72</v>
      </c>
      <c r="N11">
        <v>0.17331099999999999</v>
      </c>
      <c r="O11" s="6">
        <v>0.32200000000000001</v>
      </c>
    </row>
    <row r="12" spans="1:15" x14ac:dyDescent="0.4">
      <c r="A12">
        <v>21080485</v>
      </c>
      <c r="B12">
        <v>10290984</v>
      </c>
      <c r="C12">
        <v>321593</v>
      </c>
      <c r="D12" s="4">
        <v>45595.803599537037</v>
      </c>
      <c r="E12">
        <v>150</v>
      </c>
      <c r="F12" t="s">
        <v>43</v>
      </c>
      <c r="G12" t="s">
        <v>44</v>
      </c>
      <c r="H12" s="5">
        <v>15598259</v>
      </c>
      <c r="I12" s="6">
        <v>0.51990000000000003</v>
      </c>
      <c r="J12" s="7">
        <v>0.04</v>
      </c>
      <c r="K12" s="5">
        <v>30000000</v>
      </c>
      <c r="L12" t="s">
        <v>73</v>
      </c>
      <c r="M12" t="s">
        <v>74</v>
      </c>
      <c r="N12">
        <v>0.16194800000000001</v>
      </c>
      <c r="O12" s="6">
        <v>0.52610000000000001</v>
      </c>
    </row>
    <row r="13" spans="1:15" x14ac:dyDescent="0.4">
      <c r="A13">
        <v>21080484</v>
      </c>
      <c r="B13">
        <v>10290983</v>
      </c>
      <c r="C13">
        <v>321593</v>
      </c>
      <c r="D13" s="4">
        <v>45595.803460648145</v>
      </c>
      <c r="E13">
        <v>255</v>
      </c>
      <c r="F13" t="s">
        <v>43</v>
      </c>
      <c r="G13" t="s">
        <v>44</v>
      </c>
      <c r="H13" s="5">
        <v>23986833</v>
      </c>
      <c r="I13" s="6">
        <v>0.79959999999999998</v>
      </c>
      <c r="J13" s="7">
        <v>0.6</v>
      </c>
      <c r="K13" s="5">
        <v>30000000</v>
      </c>
      <c r="L13" t="s">
        <v>75</v>
      </c>
      <c r="M13" t="s">
        <v>76</v>
      </c>
      <c r="N13">
        <v>0.23169100000000001</v>
      </c>
      <c r="O13" s="6">
        <v>0.80089999999999995</v>
      </c>
    </row>
    <row r="14" spans="1:15" x14ac:dyDescent="0.4">
      <c r="A14">
        <v>21080483</v>
      </c>
      <c r="B14">
        <v>10290982</v>
      </c>
      <c r="C14">
        <v>321593</v>
      </c>
      <c r="D14" s="4">
        <v>45595.80332175926</v>
      </c>
      <c r="E14">
        <v>88</v>
      </c>
      <c r="F14" t="s">
        <v>48</v>
      </c>
      <c r="G14" t="s">
        <v>49</v>
      </c>
      <c r="H14" s="5">
        <v>4960177</v>
      </c>
      <c r="I14" s="6">
        <v>0.1653</v>
      </c>
      <c r="J14" s="7">
        <v>-0.67</v>
      </c>
      <c r="K14" s="5">
        <v>30000000</v>
      </c>
      <c r="L14" t="s">
        <v>77</v>
      </c>
      <c r="M14" t="s">
        <v>78</v>
      </c>
      <c r="N14">
        <v>5.2284999999999998E-2</v>
      </c>
      <c r="O14" s="6">
        <v>0.87760000000000005</v>
      </c>
    </row>
    <row r="15" spans="1:15" x14ac:dyDescent="0.4">
      <c r="A15">
        <v>21080482</v>
      </c>
      <c r="B15">
        <v>10290981</v>
      </c>
      <c r="C15">
        <v>321593</v>
      </c>
      <c r="D15" s="4">
        <v>45595.803182870368</v>
      </c>
      <c r="E15">
        <v>177</v>
      </c>
      <c r="F15" t="s">
        <v>43</v>
      </c>
      <c r="G15" t="s">
        <v>44</v>
      </c>
      <c r="H15" s="5">
        <v>16715069</v>
      </c>
      <c r="I15" s="6">
        <v>0.55720000000000003</v>
      </c>
      <c r="J15" s="7">
        <v>0.11</v>
      </c>
      <c r="K15" s="5">
        <v>30000000</v>
      </c>
      <c r="L15" t="s">
        <v>79</v>
      </c>
      <c r="M15" t="s">
        <v>80</v>
      </c>
      <c r="N15">
        <v>0.173711</v>
      </c>
      <c r="O15" s="6">
        <v>0.81620000000000004</v>
      </c>
    </row>
    <row r="16" spans="1:15" x14ac:dyDescent="0.4">
      <c r="A16">
        <v>21080481</v>
      </c>
      <c r="B16">
        <v>10290980</v>
      </c>
      <c r="C16">
        <v>321593</v>
      </c>
      <c r="D16" s="4">
        <v>45595.803043981483</v>
      </c>
      <c r="E16">
        <v>167</v>
      </c>
      <c r="F16" t="s">
        <v>41</v>
      </c>
      <c r="G16" t="s">
        <v>42</v>
      </c>
      <c r="H16" s="5">
        <v>12772060</v>
      </c>
      <c r="I16" s="6">
        <v>0.42570000000000002</v>
      </c>
      <c r="J16" s="7">
        <v>-0.15</v>
      </c>
      <c r="K16" s="5">
        <v>30000000</v>
      </c>
      <c r="L16" t="s">
        <v>81</v>
      </c>
      <c r="M16" t="s">
        <v>82</v>
      </c>
      <c r="N16">
        <v>0.135244</v>
      </c>
      <c r="O16" s="6">
        <v>0.81730000000000003</v>
      </c>
    </row>
    <row r="17" spans="1:15" x14ac:dyDescent="0.4">
      <c r="A17">
        <v>21080480</v>
      </c>
      <c r="B17">
        <v>10290979</v>
      </c>
      <c r="C17">
        <v>321593</v>
      </c>
      <c r="D17" s="4">
        <v>45595.802905092591</v>
      </c>
      <c r="E17">
        <v>155</v>
      </c>
      <c r="F17" t="s">
        <v>43</v>
      </c>
      <c r="G17" t="s">
        <v>44</v>
      </c>
      <c r="H17" s="5">
        <v>11840976</v>
      </c>
      <c r="I17" s="6">
        <v>0.3947</v>
      </c>
      <c r="J17" s="7">
        <v>-0.21</v>
      </c>
      <c r="K17" s="5">
        <v>30000000</v>
      </c>
      <c r="L17" t="s">
        <v>83</v>
      </c>
      <c r="M17" t="s">
        <v>84</v>
      </c>
      <c r="N17">
        <v>0.128775</v>
      </c>
      <c r="O17" s="6">
        <v>0.76229999999999998</v>
      </c>
    </row>
    <row r="18" spans="1:15" x14ac:dyDescent="0.4">
      <c r="A18">
        <v>21080479</v>
      </c>
      <c r="B18">
        <v>10290978</v>
      </c>
      <c r="C18">
        <v>321593</v>
      </c>
      <c r="D18" s="4">
        <v>45595.802766203706</v>
      </c>
      <c r="E18">
        <v>214</v>
      </c>
      <c r="F18" t="s">
        <v>43</v>
      </c>
      <c r="G18" t="s">
        <v>44</v>
      </c>
      <c r="H18" s="5">
        <v>17832236</v>
      </c>
      <c r="I18" s="6">
        <v>0.59440000000000004</v>
      </c>
      <c r="J18" s="7">
        <v>0.19</v>
      </c>
      <c r="K18" s="5">
        <v>30000000</v>
      </c>
      <c r="L18" t="s">
        <v>85</v>
      </c>
      <c r="M18" t="s">
        <v>86</v>
      </c>
      <c r="N18">
        <v>0.18945999999999999</v>
      </c>
      <c r="O18" s="6">
        <v>0.78339999999999999</v>
      </c>
    </row>
    <row r="19" spans="1:15" x14ac:dyDescent="0.4">
      <c r="A19">
        <v>21080478</v>
      </c>
      <c r="B19">
        <v>10290977</v>
      </c>
      <c r="C19">
        <v>321593</v>
      </c>
      <c r="D19" s="4">
        <v>45595.802627314813</v>
      </c>
      <c r="E19">
        <v>79</v>
      </c>
      <c r="F19" t="s">
        <v>41</v>
      </c>
      <c r="G19" t="s">
        <v>42</v>
      </c>
      <c r="H19" s="5">
        <v>9958346</v>
      </c>
      <c r="I19" s="6">
        <v>0.33189999999999997</v>
      </c>
      <c r="J19" s="7">
        <v>-0.34</v>
      </c>
      <c r="K19" s="5">
        <v>30000000</v>
      </c>
      <c r="L19" t="s">
        <v>87</v>
      </c>
      <c r="M19" t="s">
        <v>88</v>
      </c>
      <c r="N19">
        <v>0.110444</v>
      </c>
      <c r="O19" s="6">
        <v>0.77869999999999995</v>
      </c>
    </row>
    <row r="20" spans="1:15" x14ac:dyDescent="0.4">
      <c r="A20">
        <v>21080477</v>
      </c>
      <c r="B20">
        <v>10290976</v>
      </c>
      <c r="C20">
        <v>321593</v>
      </c>
      <c r="D20" s="4">
        <v>45595.802488425928</v>
      </c>
      <c r="E20">
        <v>242</v>
      </c>
      <c r="F20" t="s">
        <v>43</v>
      </c>
      <c r="G20" t="s">
        <v>44</v>
      </c>
      <c r="H20" s="5">
        <v>22499052</v>
      </c>
      <c r="I20" s="6">
        <v>0.75</v>
      </c>
      <c r="J20" s="7">
        <v>0.5</v>
      </c>
      <c r="K20" s="5">
        <v>30000000</v>
      </c>
      <c r="L20" t="s">
        <v>71</v>
      </c>
      <c r="M20" t="s">
        <v>89</v>
      </c>
      <c r="N20">
        <v>0.234851</v>
      </c>
      <c r="O20" s="6">
        <v>0.85470000000000002</v>
      </c>
    </row>
    <row r="21" spans="1:15" x14ac:dyDescent="0.4">
      <c r="A21">
        <v>21080476</v>
      </c>
      <c r="B21">
        <v>10290975</v>
      </c>
      <c r="C21">
        <v>321592</v>
      </c>
      <c r="D21" s="4">
        <v>45595.802349537036</v>
      </c>
      <c r="E21">
        <v>93</v>
      </c>
      <c r="F21" t="s">
        <v>48</v>
      </c>
      <c r="G21" t="s">
        <v>49</v>
      </c>
      <c r="H21" s="5">
        <v>5700986</v>
      </c>
      <c r="I21" s="6">
        <v>0.19</v>
      </c>
      <c r="J21" s="7">
        <v>-0.62</v>
      </c>
      <c r="K21" s="5">
        <v>30000000</v>
      </c>
      <c r="L21" t="s">
        <v>90</v>
      </c>
      <c r="M21" t="s">
        <v>91</v>
      </c>
      <c r="N21">
        <v>6.4506999999999995E-2</v>
      </c>
      <c r="O21" s="6">
        <v>0.79649999999999999</v>
      </c>
    </row>
    <row r="22" spans="1:15" x14ac:dyDescent="0.4">
      <c r="A22">
        <v>21080475</v>
      </c>
      <c r="B22">
        <v>10290974</v>
      </c>
      <c r="C22">
        <v>321592</v>
      </c>
      <c r="D22" s="4">
        <v>45595.802210648151</v>
      </c>
      <c r="E22">
        <v>166</v>
      </c>
      <c r="F22" t="s">
        <v>43</v>
      </c>
      <c r="G22" t="s">
        <v>44</v>
      </c>
      <c r="H22" s="5">
        <v>17939337</v>
      </c>
      <c r="I22" s="6">
        <v>0.59799999999999998</v>
      </c>
      <c r="J22" s="7">
        <v>0.2</v>
      </c>
      <c r="K22" s="5">
        <v>30000000</v>
      </c>
      <c r="L22" t="s">
        <v>92</v>
      </c>
      <c r="M22" t="s">
        <v>93</v>
      </c>
      <c r="N22">
        <v>0.198132</v>
      </c>
      <c r="O22" s="6">
        <v>0.86460000000000004</v>
      </c>
    </row>
    <row r="23" spans="1:15" x14ac:dyDescent="0.4">
      <c r="A23">
        <v>21080474</v>
      </c>
      <c r="B23">
        <v>10290973</v>
      </c>
      <c r="C23">
        <v>321592</v>
      </c>
      <c r="D23" s="4">
        <v>45595.802071759259</v>
      </c>
      <c r="E23">
        <v>149</v>
      </c>
      <c r="F23" t="s">
        <v>43</v>
      </c>
      <c r="G23" t="s">
        <v>44</v>
      </c>
      <c r="H23" s="5">
        <v>12143161</v>
      </c>
      <c r="I23" s="6">
        <v>0.40479999999999999</v>
      </c>
      <c r="J23" s="7">
        <v>-0.19</v>
      </c>
      <c r="K23" s="5">
        <v>30000000</v>
      </c>
      <c r="L23" t="s">
        <v>90</v>
      </c>
      <c r="M23" t="s">
        <v>94</v>
      </c>
      <c r="N23">
        <v>0.13738600000000001</v>
      </c>
      <c r="O23" s="6">
        <v>0.78500000000000003</v>
      </c>
    </row>
    <row r="24" spans="1:15" x14ac:dyDescent="0.4">
      <c r="A24">
        <v>21080473</v>
      </c>
      <c r="B24">
        <v>10290972</v>
      </c>
      <c r="C24">
        <v>321592</v>
      </c>
      <c r="D24" s="4">
        <v>45595.801932870374</v>
      </c>
      <c r="E24">
        <v>207</v>
      </c>
      <c r="F24" t="s">
        <v>41</v>
      </c>
      <c r="G24" t="s">
        <v>42</v>
      </c>
      <c r="H24" s="5">
        <v>19576723</v>
      </c>
      <c r="I24" s="6">
        <v>0.65259999999999996</v>
      </c>
      <c r="J24" s="7">
        <v>0.31</v>
      </c>
      <c r="K24" s="5">
        <v>30000000</v>
      </c>
      <c r="L24" t="s">
        <v>95</v>
      </c>
      <c r="M24" t="s">
        <v>96</v>
      </c>
      <c r="N24">
        <v>0.21335200000000001</v>
      </c>
      <c r="O24" s="6">
        <v>0.8609</v>
      </c>
    </row>
    <row r="25" spans="1:15" x14ac:dyDescent="0.4">
      <c r="A25">
        <v>21080472</v>
      </c>
      <c r="B25">
        <v>10290971</v>
      </c>
      <c r="C25">
        <v>321592</v>
      </c>
      <c r="D25" s="4">
        <v>45595.801793981482</v>
      </c>
      <c r="E25">
        <v>115</v>
      </c>
      <c r="F25" t="s">
        <v>48</v>
      </c>
      <c r="G25" t="s">
        <v>49</v>
      </c>
      <c r="H25" s="5">
        <v>9507732</v>
      </c>
      <c r="I25" s="6">
        <v>0.31690000000000002</v>
      </c>
      <c r="J25" s="7">
        <v>-0.37</v>
      </c>
      <c r="K25" s="5">
        <v>30000000</v>
      </c>
      <c r="L25" t="s">
        <v>97</v>
      </c>
      <c r="M25" t="s">
        <v>98</v>
      </c>
      <c r="N25">
        <v>0.108587</v>
      </c>
      <c r="O25" s="6">
        <v>0.9123</v>
      </c>
    </row>
    <row r="26" spans="1:15" x14ac:dyDescent="0.4">
      <c r="A26">
        <v>21080471</v>
      </c>
      <c r="B26">
        <v>10290970</v>
      </c>
      <c r="C26">
        <v>321592</v>
      </c>
      <c r="D26" s="4">
        <v>45595.801655092589</v>
      </c>
      <c r="E26">
        <v>148</v>
      </c>
      <c r="F26" t="s">
        <v>41</v>
      </c>
      <c r="G26" t="s">
        <v>42</v>
      </c>
      <c r="H26" s="5">
        <v>12388063</v>
      </c>
      <c r="I26" s="6">
        <v>0.41289999999999999</v>
      </c>
      <c r="J26" s="7">
        <v>-0.17</v>
      </c>
      <c r="K26" s="5">
        <v>30000000</v>
      </c>
      <c r="L26" t="s">
        <v>99</v>
      </c>
      <c r="M26" t="s">
        <v>100</v>
      </c>
      <c r="N26">
        <v>0.14463200000000001</v>
      </c>
      <c r="O26" s="6">
        <v>0.80730000000000002</v>
      </c>
    </row>
    <row r="27" spans="1:15" x14ac:dyDescent="0.4">
      <c r="A27">
        <v>21080470</v>
      </c>
      <c r="B27">
        <v>10290969</v>
      </c>
      <c r="C27">
        <v>321592</v>
      </c>
      <c r="D27" s="4">
        <v>45595.801516203705</v>
      </c>
      <c r="E27">
        <v>161</v>
      </c>
      <c r="F27" t="s">
        <v>43</v>
      </c>
      <c r="G27" t="s">
        <v>44</v>
      </c>
      <c r="H27" s="5">
        <v>15175232</v>
      </c>
      <c r="I27" s="6">
        <v>0.50580000000000003</v>
      </c>
      <c r="J27" s="7">
        <v>0.01</v>
      </c>
      <c r="K27" s="5">
        <v>30000000</v>
      </c>
      <c r="L27" t="s">
        <v>101</v>
      </c>
      <c r="M27" t="s">
        <v>102</v>
      </c>
      <c r="N27">
        <v>0.17691399999999999</v>
      </c>
      <c r="O27" s="6">
        <v>0.84340000000000004</v>
      </c>
    </row>
    <row r="28" spans="1:15" x14ac:dyDescent="0.4">
      <c r="A28">
        <v>21080469</v>
      </c>
      <c r="B28">
        <v>10290968</v>
      </c>
      <c r="C28">
        <v>321592</v>
      </c>
      <c r="D28" s="4">
        <v>45595.801377314812</v>
      </c>
      <c r="E28">
        <v>174</v>
      </c>
      <c r="F28" t="s">
        <v>43</v>
      </c>
      <c r="G28" t="s">
        <v>44</v>
      </c>
      <c r="H28" s="5">
        <v>16491155</v>
      </c>
      <c r="I28" s="6">
        <v>0.54969999999999997</v>
      </c>
      <c r="J28" s="7">
        <v>0.1</v>
      </c>
      <c r="K28" s="5">
        <v>30000000</v>
      </c>
      <c r="L28" t="s">
        <v>103</v>
      </c>
      <c r="M28" t="s">
        <v>104</v>
      </c>
      <c r="N28">
        <v>0.18989500000000001</v>
      </c>
      <c r="O28" s="6">
        <v>0.84230000000000005</v>
      </c>
    </row>
    <row r="29" spans="1:15" x14ac:dyDescent="0.4">
      <c r="A29">
        <v>21080468</v>
      </c>
      <c r="B29">
        <v>10290967</v>
      </c>
      <c r="C29">
        <v>321592</v>
      </c>
      <c r="D29" s="4">
        <v>45595.801238425927</v>
      </c>
      <c r="E29">
        <v>115</v>
      </c>
      <c r="F29" t="s">
        <v>43</v>
      </c>
      <c r="G29" t="s">
        <v>44</v>
      </c>
      <c r="H29" s="5">
        <v>9243346</v>
      </c>
      <c r="I29" s="6">
        <v>0.30809999999999998</v>
      </c>
      <c r="J29" s="7">
        <v>-0.38</v>
      </c>
      <c r="K29" s="5">
        <v>30000000</v>
      </c>
      <c r="L29" t="s">
        <v>105</v>
      </c>
      <c r="M29" t="s">
        <v>106</v>
      </c>
      <c r="N29">
        <v>0.1118</v>
      </c>
      <c r="O29" s="6">
        <v>0.8901</v>
      </c>
    </row>
    <row r="30" spans="1:15" x14ac:dyDescent="0.4">
      <c r="A30">
        <v>21080467</v>
      </c>
      <c r="B30">
        <v>10290966</v>
      </c>
      <c r="C30">
        <v>321592</v>
      </c>
      <c r="D30" s="4">
        <v>45595.801099537035</v>
      </c>
      <c r="E30">
        <v>153</v>
      </c>
      <c r="F30" t="s">
        <v>43</v>
      </c>
      <c r="G30" t="s">
        <v>44</v>
      </c>
      <c r="H30" s="5">
        <v>13444097</v>
      </c>
      <c r="I30" s="6">
        <v>0.4481</v>
      </c>
      <c r="J30" s="7">
        <v>-0.1</v>
      </c>
      <c r="K30" s="5">
        <v>30000000</v>
      </c>
      <c r="L30" t="s">
        <v>107</v>
      </c>
      <c r="M30" t="s">
        <v>108</v>
      </c>
      <c r="N30">
        <v>0.164745</v>
      </c>
      <c r="O30" s="6">
        <v>0.84809999999999997</v>
      </c>
    </row>
    <row r="31" spans="1:15" x14ac:dyDescent="0.4">
      <c r="A31">
        <v>21080466</v>
      </c>
      <c r="B31">
        <v>10290965</v>
      </c>
      <c r="C31">
        <v>321592</v>
      </c>
      <c r="D31" s="4">
        <v>45595.80096064815</v>
      </c>
      <c r="E31">
        <v>171</v>
      </c>
      <c r="F31" t="s">
        <v>43</v>
      </c>
      <c r="G31" t="s">
        <v>44</v>
      </c>
      <c r="H31" s="5">
        <v>24729978</v>
      </c>
      <c r="I31" s="6">
        <v>0.82430000000000003</v>
      </c>
      <c r="J31" s="7">
        <v>0.65</v>
      </c>
      <c r="K31" s="5">
        <v>30000000</v>
      </c>
      <c r="L31" t="s">
        <v>109</v>
      </c>
      <c r="M31" t="s">
        <v>110</v>
      </c>
      <c r="N31">
        <v>0.28031499999999998</v>
      </c>
      <c r="O31" s="6">
        <v>0.93430000000000002</v>
      </c>
    </row>
    <row r="32" spans="1:15" x14ac:dyDescent="0.4">
      <c r="A32">
        <v>21080465</v>
      </c>
      <c r="B32">
        <v>10290964</v>
      </c>
      <c r="C32">
        <v>321592</v>
      </c>
      <c r="D32" s="4">
        <v>45595.800821759258</v>
      </c>
      <c r="E32">
        <v>127</v>
      </c>
      <c r="F32" t="s">
        <v>43</v>
      </c>
      <c r="G32" t="s">
        <v>44</v>
      </c>
      <c r="H32" s="5">
        <v>13038986</v>
      </c>
      <c r="I32" s="6">
        <v>0.43459999999999999</v>
      </c>
      <c r="J32" s="7">
        <v>-0.13</v>
      </c>
      <c r="K32" s="5">
        <v>30000000</v>
      </c>
      <c r="L32" t="s">
        <v>111</v>
      </c>
      <c r="M32" t="s">
        <v>112</v>
      </c>
      <c r="N32">
        <v>0.150252</v>
      </c>
      <c r="O32" s="6">
        <v>0.80389999999999995</v>
      </c>
    </row>
    <row r="33" spans="1:15" x14ac:dyDescent="0.4">
      <c r="A33">
        <v>21080464</v>
      </c>
      <c r="B33">
        <v>10290963</v>
      </c>
      <c r="C33">
        <v>321592</v>
      </c>
      <c r="D33" s="4">
        <v>45595.800682870373</v>
      </c>
      <c r="E33">
        <v>246</v>
      </c>
      <c r="F33" t="s">
        <v>43</v>
      </c>
      <c r="G33" t="s">
        <v>44</v>
      </c>
      <c r="H33" s="5">
        <v>23058585</v>
      </c>
      <c r="I33" s="6">
        <v>0.76859999999999995</v>
      </c>
      <c r="J33" s="7">
        <v>0.54</v>
      </c>
      <c r="K33" s="5">
        <v>30000000</v>
      </c>
      <c r="L33" t="s">
        <v>113</v>
      </c>
      <c r="M33" t="s">
        <v>114</v>
      </c>
      <c r="N33">
        <v>0.24899099999999999</v>
      </c>
      <c r="O33" s="6">
        <v>0.9002</v>
      </c>
    </row>
    <row r="34" spans="1:15" x14ac:dyDescent="0.4">
      <c r="A34">
        <v>21080463</v>
      </c>
      <c r="B34">
        <v>10290962</v>
      </c>
      <c r="C34">
        <v>321592</v>
      </c>
      <c r="D34" s="4">
        <v>45595.800543981481</v>
      </c>
      <c r="E34">
        <v>140</v>
      </c>
      <c r="F34" t="s">
        <v>41</v>
      </c>
      <c r="G34" t="s">
        <v>42</v>
      </c>
      <c r="H34" s="5">
        <v>9972137</v>
      </c>
      <c r="I34" s="6">
        <v>0.33239999999999997</v>
      </c>
      <c r="J34" s="7">
        <v>-0.34</v>
      </c>
      <c r="K34" s="5">
        <v>30000000</v>
      </c>
      <c r="L34" t="s">
        <v>115</v>
      </c>
      <c r="M34" t="s">
        <v>116</v>
      </c>
      <c r="N34">
        <v>0.11239</v>
      </c>
      <c r="O34" s="6">
        <v>0.84860000000000002</v>
      </c>
    </row>
    <row r="35" spans="1:15" x14ac:dyDescent="0.4">
      <c r="A35">
        <v>21080462</v>
      </c>
      <c r="B35">
        <v>10290961</v>
      </c>
      <c r="C35">
        <v>321592</v>
      </c>
      <c r="D35" s="4">
        <v>45595.800405092596</v>
      </c>
      <c r="E35">
        <v>176</v>
      </c>
      <c r="F35" t="s">
        <v>43</v>
      </c>
      <c r="G35" t="s">
        <v>44</v>
      </c>
      <c r="H35" s="5">
        <v>17255353</v>
      </c>
      <c r="I35" s="6">
        <v>0.57520000000000004</v>
      </c>
      <c r="J35" s="7">
        <v>0.15</v>
      </c>
      <c r="K35" s="5">
        <v>30000000</v>
      </c>
      <c r="L35" t="s">
        <v>117</v>
      </c>
      <c r="M35" t="s">
        <v>112</v>
      </c>
      <c r="N35">
        <v>0.190887</v>
      </c>
      <c r="O35" s="6">
        <v>0.83889999999999998</v>
      </c>
    </row>
    <row r="36" spans="1:15" x14ac:dyDescent="0.4">
      <c r="A36">
        <v>21080461</v>
      </c>
      <c r="B36">
        <v>10290960</v>
      </c>
      <c r="C36">
        <v>321592</v>
      </c>
      <c r="D36" s="4">
        <v>45595.800266203703</v>
      </c>
      <c r="E36">
        <v>145</v>
      </c>
      <c r="F36" t="s">
        <v>41</v>
      </c>
      <c r="G36" t="s">
        <v>42</v>
      </c>
      <c r="H36" s="5">
        <v>11968200</v>
      </c>
      <c r="I36" s="6">
        <v>0.39889999999999998</v>
      </c>
      <c r="J36" s="7">
        <v>-0.2</v>
      </c>
      <c r="K36" s="5">
        <v>30000000</v>
      </c>
      <c r="L36" t="s">
        <v>118</v>
      </c>
      <c r="M36" t="s">
        <v>119</v>
      </c>
      <c r="N36">
        <v>0.13583000000000001</v>
      </c>
      <c r="O36" s="6">
        <v>0.80820000000000003</v>
      </c>
    </row>
    <row r="37" spans="1:15" x14ac:dyDescent="0.4">
      <c r="A37">
        <v>21080460</v>
      </c>
      <c r="B37">
        <v>10290959</v>
      </c>
      <c r="C37">
        <v>321592</v>
      </c>
      <c r="D37" s="4">
        <v>45595.800127314818</v>
      </c>
      <c r="E37">
        <v>148</v>
      </c>
      <c r="F37" t="s">
        <v>43</v>
      </c>
      <c r="G37" t="s">
        <v>44</v>
      </c>
      <c r="H37" s="5">
        <v>14060274</v>
      </c>
      <c r="I37" s="6">
        <v>0.46870000000000001</v>
      </c>
      <c r="J37" s="7">
        <v>-0.06</v>
      </c>
      <c r="K37" s="5">
        <v>30000000</v>
      </c>
      <c r="L37" t="s">
        <v>120</v>
      </c>
      <c r="M37" t="s">
        <v>121</v>
      </c>
      <c r="N37">
        <v>0.160833</v>
      </c>
      <c r="O37" s="6">
        <v>0.81659999999999999</v>
      </c>
    </row>
    <row r="38" spans="1:15" x14ac:dyDescent="0.4">
      <c r="A38">
        <v>21080459</v>
      </c>
      <c r="B38">
        <v>10290958</v>
      </c>
      <c r="C38">
        <v>321592</v>
      </c>
      <c r="D38" s="4">
        <v>45595.799988425926</v>
      </c>
      <c r="E38">
        <v>257</v>
      </c>
      <c r="F38" t="s">
        <v>43</v>
      </c>
      <c r="G38" t="s">
        <v>44</v>
      </c>
      <c r="H38" s="5">
        <v>16815220</v>
      </c>
      <c r="I38" s="6">
        <v>0.5605</v>
      </c>
      <c r="J38" s="7">
        <v>0.12</v>
      </c>
      <c r="K38" s="5">
        <v>30000000</v>
      </c>
      <c r="L38" t="s">
        <v>122</v>
      </c>
      <c r="M38" t="s">
        <v>123</v>
      </c>
      <c r="N38">
        <v>0.18948000000000001</v>
      </c>
      <c r="O38" s="6">
        <v>0.48730000000000001</v>
      </c>
    </row>
    <row r="39" spans="1:15" x14ac:dyDescent="0.4">
      <c r="A39">
        <v>21080458</v>
      </c>
      <c r="B39">
        <v>10290957</v>
      </c>
      <c r="C39">
        <v>321592</v>
      </c>
      <c r="D39" s="4">
        <v>45595.799849537034</v>
      </c>
      <c r="E39">
        <v>180</v>
      </c>
      <c r="F39" t="s">
        <v>43</v>
      </c>
      <c r="G39" t="s">
        <v>44</v>
      </c>
      <c r="H39" s="5">
        <v>12383051</v>
      </c>
      <c r="I39" s="6">
        <v>0.4128</v>
      </c>
      <c r="J39" s="7">
        <v>-0.17</v>
      </c>
      <c r="K39" s="5">
        <v>30000000</v>
      </c>
      <c r="L39" t="s">
        <v>103</v>
      </c>
      <c r="M39" t="s">
        <v>124</v>
      </c>
      <c r="N39">
        <v>0.142647</v>
      </c>
      <c r="O39" s="6">
        <v>0.71009999999999995</v>
      </c>
    </row>
    <row r="40" spans="1:15" x14ac:dyDescent="0.4">
      <c r="A40">
        <v>21080457</v>
      </c>
      <c r="B40">
        <v>10290956</v>
      </c>
      <c r="C40">
        <v>321592</v>
      </c>
      <c r="D40" s="4">
        <v>45595.799710648149</v>
      </c>
      <c r="E40">
        <v>161</v>
      </c>
      <c r="F40" t="s">
        <v>41</v>
      </c>
      <c r="G40" t="s">
        <v>42</v>
      </c>
      <c r="H40" s="5">
        <v>12915658</v>
      </c>
      <c r="I40" s="6">
        <v>0.43049999999999999</v>
      </c>
      <c r="J40" s="7">
        <v>-0.14000000000000001</v>
      </c>
      <c r="K40" s="5">
        <v>30000000</v>
      </c>
      <c r="L40" t="s">
        <v>67</v>
      </c>
      <c r="M40" t="s">
        <v>100</v>
      </c>
      <c r="N40">
        <v>0.15141299999999999</v>
      </c>
      <c r="O40" s="6">
        <v>0.81440000000000001</v>
      </c>
    </row>
    <row r="41" spans="1:15" x14ac:dyDescent="0.4">
      <c r="A41">
        <v>21080456</v>
      </c>
      <c r="B41">
        <v>10290955</v>
      </c>
      <c r="C41">
        <v>321592</v>
      </c>
      <c r="D41" s="4">
        <v>45595.799571759257</v>
      </c>
      <c r="E41">
        <v>119</v>
      </c>
      <c r="F41" t="s">
        <v>43</v>
      </c>
      <c r="G41" t="s">
        <v>44</v>
      </c>
      <c r="H41" s="5">
        <v>10482142</v>
      </c>
      <c r="I41" s="6">
        <v>0.34939999999999999</v>
      </c>
      <c r="J41" s="7">
        <v>-0.3</v>
      </c>
      <c r="K41" s="5">
        <v>30000000</v>
      </c>
      <c r="L41" t="s">
        <v>125</v>
      </c>
      <c r="M41" t="s">
        <v>126</v>
      </c>
      <c r="N41">
        <v>0.127691</v>
      </c>
      <c r="O41" s="6">
        <v>0.41</v>
      </c>
    </row>
    <row r="42" spans="1:15" x14ac:dyDescent="0.4">
      <c r="A42">
        <v>21080455</v>
      </c>
      <c r="B42">
        <v>10290954</v>
      </c>
      <c r="C42">
        <v>321592</v>
      </c>
      <c r="D42" s="4">
        <v>45595.799432870372</v>
      </c>
      <c r="E42">
        <v>139</v>
      </c>
      <c r="F42" t="s">
        <v>41</v>
      </c>
      <c r="G42" t="s">
        <v>42</v>
      </c>
      <c r="H42" s="5">
        <v>13108294</v>
      </c>
      <c r="I42" s="6">
        <v>0.43690000000000001</v>
      </c>
      <c r="J42" s="7">
        <v>-0.13</v>
      </c>
      <c r="K42" s="5">
        <v>30000000</v>
      </c>
      <c r="L42" t="s">
        <v>127</v>
      </c>
      <c r="M42" t="s">
        <v>128</v>
      </c>
      <c r="N42">
        <v>0.16224</v>
      </c>
      <c r="O42" s="6">
        <v>0.8659</v>
      </c>
    </row>
    <row r="43" spans="1:15" x14ac:dyDescent="0.4">
      <c r="A43">
        <v>21080454</v>
      </c>
      <c r="B43">
        <v>10290953</v>
      </c>
      <c r="C43">
        <v>321592</v>
      </c>
      <c r="D43" s="4">
        <v>45595.799293981479</v>
      </c>
      <c r="E43">
        <v>219</v>
      </c>
      <c r="F43" t="s">
        <v>43</v>
      </c>
      <c r="G43" t="s">
        <v>44</v>
      </c>
      <c r="H43" s="5">
        <v>17637086</v>
      </c>
      <c r="I43" s="6">
        <v>0.58789999999999998</v>
      </c>
      <c r="J43" s="7">
        <v>0.18</v>
      </c>
      <c r="K43" s="5">
        <v>30000000</v>
      </c>
      <c r="L43" t="s">
        <v>129</v>
      </c>
      <c r="M43" t="s">
        <v>130</v>
      </c>
      <c r="N43">
        <v>0.21359900000000001</v>
      </c>
      <c r="O43" s="6">
        <v>0.85229999999999995</v>
      </c>
    </row>
    <row r="44" spans="1:15" x14ac:dyDescent="0.4">
      <c r="A44">
        <v>21080453</v>
      </c>
      <c r="B44">
        <v>10290952</v>
      </c>
      <c r="C44">
        <v>321592</v>
      </c>
      <c r="D44" s="4">
        <v>45595.799155092594</v>
      </c>
      <c r="E44">
        <v>121</v>
      </c>
      <c r="F44" t="s">
        <v>41</v>
      </c>
      <c r="G44" t="s">
        <v>42</v>
      </c>
      <c r="H44" s="5">
        <v>10600939</v>
      </c>
      <c r="I44" s="6">
        <v>0.35339999999999999</v>
      </c>
      <c r="J44" s="7">
        <v>-0.28999999999999998</v>
      </c>
      <c r="K44" s="5">
        <v>30000000</v>
      </c>
      <c r="L44" t="s">
        <v>131</v>
      </c>
      <c r="M44" t="s">
        <v>132</v>
      </c>
      <c r="N44">
        <v>0.133271</v>
      </c>
      <c r="O44" s="6">
        <v>0.63739999999999997</v>
      </c>
    </row>
    <row r="45" spans="1:15" x14ac:dyDescent="0.4">
      <c r="A45">
        <v>21080452</v>
      </c>
      <c r="B45">
        <v>10290951</v>
      </c>
      <c r="C45">
        <v>321592</v>
      </c>
      <c r="D45" s="4">
        <v>45595.799016203702</v>
      </c>
      <c r="E45">
        <v>179</v>
      </c>
      <c r="F45" t="s">
        <v>41</v>
      </c>
      <c r="G45" t="s">
        <v>42</v>
      </c>
      <c r="H45" s="5">
        <v>16561081</v>
      </c>
      <c r="I45" s="6">
        <v>0.55200000000000005</v>
      </c>
      <c r="J45" s="7">
        <v>0.1</v>
      </c>
      <c r="K45" s="5">
        <v>30000000</v>
      </c>
      <c r="L45" t="s">
        <v>133</v>
      </c>
      <c r="M45" t="s">
        <v>134</v>
      </c>
      <c r="N45">
        <v>0.20552599999999999</v>
      </c>
      <c r="O45" s="6">
        <v>0.80920000000000003</v>
      </c>
    </row>
    <row r="46" spans="1:15" x14ac:dyDescent="0.4">
      <c r="A46">
        <v>21080451</v>
      </c>
      <c r="B46">
        <v>10290950</v>
      </c>
      <c r="C46">
        <v>321592</v>
      </c>
      <c r="D46" s="4">
        <v>45595.798877314817</v>
      </c>
      <c r="E46">
        <v>156</v>
      </c>
      <c r="F46" t="s">
        <v>48</v>
      </c>
      <c r="G46" t="s">
        <v>49</v>
      </c>
      <c r="H46" s="5">
        <v>13619095</v>
      </c>
      <c r="I46" s="6">
        <v>0.45400000000000001</v>
      </c>
      <c r="J46" s="7">
        <v>-0.09</v>
      </c>
      <c r="K46" s="5">
        <v>30000000</v>
      </c>
      <c r="L46" t="s">
        <v>135</v>
      </c>
      <c r="M46" t="s">
        <v>136</v>
      </c>
      <c r="N46">
        <v>0.170983</v>
      </c>
      <c r="O46" s="6">
        <v>0.79410000000000003</v>
      </c>
    </row>
    <row r="47" spans="1:15" x14ac:dyDescent="0.4">
      <c r="A47">
        <v>21080450</v>
      </c>
      <c r="B47">
        <v>10290949</v>
      </c>
      <c r="C47">
        <v>321592</v>
      </c>
      <c r="D47" s="4">
        <v>45595.798738425925</v>
      </c>
      <c r="E47">
        <v>191</v>
      </c>
      <c r="F47" t="s">
        <v>41</v>
      </c>
      <c r="G47" t="s">
        <v>42</v>
      </c>
      <c r="H47" s="5">
        <v>20099343</v>
      </c>
      <c r="I47" s="6">
        <v>0.67</v>
      </c>
      <c r="J47" s="7">
        <v>0.34</v>
      </c>
      <c r="K47" s="5">
        <v>30000000</v>
      </c>
      <c r="L47" t="s">
        <v>137</v>
      </c>
      <c r="M47" t="s">
        <v>138</v>
      </c>
      <c r="N47">
        <v>0.24205499999999999</v>
      </c>
      <c r="O47" s="6">
        <v>0.85</v>
      </c>
    </row>
    <row r="48" spans="1:15" x14ac:dyDescent="0.4">
      <c r="A48">
        <v>21080449</v>
      </c>
      <c r="B48">
        <v>10290948</v>
      </c>
      <c r="C48">
        <v>321592</v>
      </c>
      <c r="D48" s="4">
        <v>45595.79859953704</v>
      </c>
      <c r="E48">
        <v>121</v>
      </c>
      <c r="F48" t="s">
        <v>46</v>
      </c>
      <c r="G48" t="s">
        <v>47</v>
      </c>
      <c r="H48" s="5">
        <v>9572307</v>
      </c>
      <c r="I48" s="6">
        <v>0.31909999999999999</v>
      </c>
      <c r="J48" s="7">
        <v>-0.36</v>
      </c>
      <c r="K48" s="5">
        <v>30000000</v>
      </c>
      <c r="L48" t="s">
        <v>139</v>
      </c>
      <c r="M48" t="s">
        <v>140</v>
      </c>
      <c r="N48">
        <v>0.12074</v>
      </c>
      <c r="O48" s="6">
        <v>0.81889999999999996</v>
      </c>
    </row>
    <row r="49" spans="1:15" x14ac:dyDescent="0.4">
      <c r="A49">
        <v>21080448</v>
      </c>
      <c r="B49">
        <v>10290947</v>
      </c>
      <c r="C49">
        <v>321592</v>
      </c>
      <c r="D49" s="4">
        <v>45595.798460648148</v>
      </c>
      <c r="E49">
        <v>151</v>
      </c>
      <c r="F49" t="s">
        <v>41</v>
      </c>
      <c r="G49" t="s">
        <v>42</v>
      </c>
      <c r="H49" s="5">
        <v>15147368</v>
      </c>
      <c r="I49" s="6">
        <v>0.50490000000000002</v>
      </c>
      <c r="J49" s="7">
        <v>0.01</v>
      </c>
      <c r="K49" s="5">
        <v>30000000</v>
      </c>
      <c r="L49" t="s">
        <v>141</v>
      </c>
      <c r="M49" t="s">
        <v>142</v>
      </c>
      <c r="N49">
        <v>0.190826</v>
      </c>
      <c r="O49" s="6">
        <v>0.85240000000000005</v>
      </c>
    </row>
    <row r="50" spans="1:15" x14ac:dyDescent="0.4">
      <c r="A50">
        <v>21080447</v>
      </c>
      <c r="B50">
        <v>10290946</v>
      </c>
      <c r="C50">
        <v>321592</v>
      </c>
      <c r="D50" s="4">
        <v>45595.798321759263</v>
      </c>
      <c r="E50">
        <v>259</v>
      </c>
      <c r="F50" t="s">
        <v>43</v>
      </c>
      <c r="G50" t="s">
        <v>44</v>
      </c>
      <c r="H50" s="5">
        <v>21050054</v>
      </c>
      <c r="I50" s="6">
        <v>0.70169999999999999</v>
      </c>
      <c r="J50" s="7">
        <v>0.4</v>
      </c>
      <c r="K50" s="5">
        <v>30000000</v>
      </c>
      <c r="L50" t="s">
        <v>143</v>
      </c>
      <c r="M50" t="s">
        <v>144</v>
      </c>
      <c r="N50">
        <v>0.25245899999999999</v>
      </c>
      <c r="O50" s="6">
        <v>0.80320000000000003</v>
      </c>
    </row>
    <row r="51" spans="1:15" x14ac:dyDescent="0.4">
      <c r="A51">
        <v>21080446</v>
      </c>
      <c r="B51">
        <v>10290945</v>
      </c>
      <c r="C51">
        <v>321592</v>
      </c>
      <c r="D51" s="4">
        <v>45595.798182870371</v>
      </c>
      <c r="E51">
        <v>78</v>
      </c>
      <c r="F51" t="s">
        <v>48</v>
      </c>
      <c r="G51" t="s">
        <v>49</v>
      </c>
      <c r="H51" s="5">
        <v>8139006</v>
      </c>
      <c r="I51" s="6">
        <v>0.27129999999999999</v>
      </c>
      <c r="J51" s="7">
        <v>-0.46</v>
      </c>
      <c r="K51" s="5">
        <v>30000000</v>
      </c>
      <c r="L51" t="s">
        <v>145</v>
      </c>
      <c r="M51" t="s">
        <v>146</v>
      </c>
      <c r="N51">
        <v>0.103533</v>
      </c>
      <c r="O51" s="6">
        <v>0.90149999999999997</v>
      </c>
    </row>
    <row r="52" spans="1:15" x14ac:dyDescent="0.4">
      <c r="A52">
        <v>21080445</v>
      </c>
      <c r="B52">
        <v>10290944</v>
      </c>
      <c r="C52">
        <v>321592</v>
      </c>
      <c r="D52" s="4">
        <v>45595.798043981478</v>
      </c>
      <c r="E52">
        <v>274</v>
      </c>
      <c r="F52" t="s">
        <v>43</v>
      </c>
      <c r="G52" t="s">
        <v>44</v>
      </c>
      <c r="H52" s="5">
        <v>17582796</v>
      </c>
      <c r="I52" s="6">
        <v>0.58609999999999995</v>
      </c>
      <c r="J52" s="7">
        <v>0.17</v>
      </c>
      <c r="K52" s="5">
        <v>30000000</v>
      </c>
      <c r="L52" t="s">
        <v>147</v>
      </c>
      <c r="M52" t="s">
        <v>148</v>
      </c>
      <c r="N52">
        <v>0.21895100000000001</v>
      </c>
      <c r="O52" s="6">
        <v>0.87970000000000004</v>
      </c>
    </row>
    <row r="53" spans="1:15" x14ac:dyDescent="0.4">
      <c r="A53">
        <v>21080444</v>
      </c>
      <c r="B53">
        <v>10290943</v>
      </c>
      <c r="C53">
        <v>321591</v>
      </c>
      <c r="D53" s="4">
        <v>45595.797905092593</v>
      </c>
      <c r="E53">
        <v>110</v>
      </c>
      <c r="F53" t="s">
        <v>41</v>
      </c>
      <c r="G53" t="s">
        <v>42</v>
      </c>
      <c r="H53" s="5">
        <v>19119573</v>
      </c>
      <c r="I53" s="6">
        <v>0.63729999999999998</v>
      </c>
      <c r="J53" s="7">
        <v>0.27</v>
      </c>
      <c r="K53" s="5">
        <v>30000000</v>
      </c>
      <c r="L53" t="s">
        <v>149</v>
      </c>
      <c r="M53" t="s">
        <v>150</v>
      </c>
      <c r="N53">
        <v>0.230186</v>
      </c>
      <c r="O53" s="6">
        <v>0.71809999999999996</v>
      </c>
    </row>
    <row r="54" spans="1:15" x14ac:dyDescent="0.4">
      <c r="A54">
        <v>21080443</v>
      </c>
      <c r="B54">
        <v>10290942</v>
      </c>
      <c r="C54">
        <v>321591</v>
      </c>
      <c r="D54" s="4">
        <v>45595.797766203701</v>
      </c>
      <c r="E54">
        <v>136</v>
      </c>
      <c r="F54" t="s">
        <v>48</v>
      </c>
      <c r="G54" t="s">
        <v>49</v>
      </c>
      <c r="H54" s="5">
        <v>8791602</v>
      </c>
      <c r="I54" s="6">
        <v>0.29310000000000003</v>
      </c>
      <c r="J54" s="7">
        <v>-0.41</v>
      </c>
      <c r="K54" s="5">
        <v>30000000</v>
      </c>
      <c r="L54" t="s">
        <v>151</v>
      </c>
      <c r="M54" t="s">
        <v>152</v>
      </c>
      <c r="N54">
        <v>0.111619</v>
      </c>
      <c r="O54" s="6">
        <v>0.8921</v>
      </c>
    </row>
    <row r="55" spans="1:15" x14ac:dyDescent="0.4">
      <c r="A55">
        <v>21080442</v>
      </c>
      <c r="B55">
        <v>10290941</v>
      </c>
      <c r="C55">
        <v>321591</v>
      </c>
      <c r="D55" s="4">
        <v>45595.797627314816</v>
      </c>
      <c r="E55">
        <v>114</v>
      </c>
      <c r="F55" t="s">
        <v>48</v>
      </c>
      <c r="G55" t="s">
        <v>49</v>
      </c>
      <c r="H55" s="5">
        <v>5578557</v>
      </c>
      <c r="I55" s="6">
        <v>0.186</v>
      </c>
      <c r="J55" s="7">
        <v>-0.63</v>
      </c>
      <c r="K55" s="5">
        <v>30000000</v>
      </c>
      <c r="L55" t="s">
        <v>153</v>
      </c>
      <c r="M55" t="s">
        <v>154</v>
      </c>
      <c r="N55">
        <v>7.6859999999999998E-2</v>
      </c>
      <c r="O55" s="6">
        <v>0.91820000000000002</v>
      </c>
    </row>
    <row r="56" spans="1:15" x14ac:dyDescent="0.4">
      <c r="A56">
        <v>21080441</v>
      </c>
      <c r="B56">
        <v>10290940</v>
      </c>
      <c r="C56">
        <v>321591</v>
      </c>
      <c r="D56" s="4">
        <v>45595.797488425924</v>
      </c>
      <c r="E56">
        <v>170</v>
      </c>
      <c r="F56" t="s">
        <v>41</v>
      </c>
      <c r="G56" t="s">
        <v>42</v>
      </c>
      <c r="H56" s="5">
        <v>15770180</v>
      </c>
      <c r="I56" s="6">
        <v>0.52569999999999995</v>
      </c>
      <c r="J56" s="7">
        <v>0.05</v>
      </c>
      <c r="K56" s="5">
        <v>30000000</v>
      </c>
      <c r="L56" t="s">
        <v>155</v>
      </c>
      <c r="M56" t="s">
        <v>156</v>
      </c>
      <c r="N56">
        <v>0.215893</v>
      </c>
      <c r="O56" s="6">
        <v>0.80920000000000003</v>
      </c>
    </row>
    <row r="57" spans="1:15" x14ac:dyDescent="0.4">
      <c r="A57">
        <v>21080440</v>
      </c>
      <c r="B57">
        <v>10290939</v>
      </c>
      <c r="C57">
        <v>321591</v>
      </c>
      <c r="D57" s="4">
        <v>45595.797349537039</v>
      </c>
      <c r="E57">
        <v>168</v>
      </c>
      <c r="F57" t="s">
        <v>43</v>
      </c>
      <c r="G57" t="s">
        <v>44</v>
      </c>
      <c r="H57" s="5">
        <v>13137800</v>
      </c>
      <c r="I57" s="6">
        <v>0.43790000000000001</v>
      </c>
      <c r="J57" s="7">
        <v>-0.12</v>
      </c>
      <c r="K57" s="5">
        <v>30000000</v>
      </c>
      <c r="L57" t="s">
        <v>157</v>
      </c>
      <c r="M57" t="s">
        <v>158</v>
      </c>
      <c r="N57">
        <v>0.18269099999999999</v>
      </c>
      <c r="O57" s="6">
        <v>0.81579999999999997</v>
      </c>
    </row>
    <row r="58" spans="1:15" x14ac:dyDescent="0.4">
      <c r="A58">
        <v>21080439</v>
      </c>
      <c r="B58">
        <v>10290938</v>
      </c>
      <c r="C58">
        <v>321591</v>
      </c>
      <c r="D58" s="4">
        <v>45595.797210648147</v>
      </c>
      <c r="E58">
        <v>140</v>
      </c>
      <c r="F58" t="s">
        <v>41</v>
      </c>
      <c r="G58" t="s">
        <v>42</v>
      </c>
      <c r="H58" s="5">
        <v>11996411</v>
      </c>
      <c r="I58" s="6">
        <v>0.39989999999999998</v>
      </c>
      <c r="J58" s="7">
        <v>-0.2</v>
      </c>
      <c r="K58" s="5">
        <v>30000000</v>
      </c>
      <c r="L58" t="s">
        <v>159</v>
      </c>
      <c r="M58" t="s">
        <v>93</v>
      </c>
      <c r="N58">
        <v>0.171102</v>
      </c>
      <c r="O58" s="6">
        <v>0.84650000000000003</v>
      </c>
    </row>
    <row r="59" spans="1:15" x14ac:dyDescent="0.4">
      <c r="A59">
        <v>21080438</v>
      </c>
      <c r="B59">
        <v>10290937</v>
      </c>
      <c r="C59">
        <v>321591</v>
      </c>
      <c r="D59" s="4">
        <v>45595.797071759262</v>
      </c>
      <c r="E59">
        <v>166</v>
      </c>
      <c r="F59" t="s">
        <v>43</v>
      </c>
      <c r="G59" t="s">
        <v>44</v>
      </c>
      <c r="H59" s="5">
        <v>13106591</v>
      </c>
      <c r="I59" s="6">
        <v>0.43690000000000001</v>
      </c>
      <c r="J59" s="7">
        <v>-0.13</v>
      </c>
      <c r="K59" s="5">
        <v>30000000</v>
      </c>
      <c r="L59" t="s">
        <v>160</v>
      </c>
      <c r="M59" t="s">
        <v>161</v>
      </c>
      <c r="N59">
        <v>0.18993299999999999</v>
      </c>
      <c r="O59" s="6">
        <v>0.87749999999999995</v>
      </c>
    </row>
    <row r="60" spans="1:15" x14ac:dyDescent="0.4">
      <c r="A60">
        <v>21080437</v>
      </c>
      <c r="B60">
        <v>10290936</v>
      </c>
      <c r="C60">
        <v>321591</v>
      </c>
      <c r="D60" s="4">
        <v>45595.796932870369</v>
      </c>
      <c r="E60">
        <v>136</v>
      </c>
      <c r="F60" t="s">
        <v>41</v>
      </c>
      <c r="G60" t="s">
        <v>42</v>
      </c>
      <c r="H60" s="5">
        <v>11127182</v>
      </c>
      <c r="I60" s="6">
        <v>0.37090000000000001</v>
      </c>
      <c r="J60" s="7">
        <v>-0.26</v>
      </c>
      <c r="K60" s="5">
        <v>30000000</v>
      </c>
      <c r="L60" t="s">
        <v>162</v>
      </c>
      <c r="M60" t="s">
        <v>163</v>
      </c>
      <c r="N60">
        <v>0.166626</v>
      </c>
      <c r="O60" s="6">
        <v>0.86240000000000006</v>
      </c>
    </row>
    <row r="61" spans="1:15" x14ac:dyDescent="0.4">
      <c r="A61">
        <v>21080436</v>
      </c>
      <c r="B61">
        <v>10290935</v>
      </c>
      <c r="C61">
        <v>321591</v>
      </c>
      <c r="D61" s="4">
        <v>45595.796793981484</v>
      </c>
      <c r="E61">
        <v>189</v>
      </c>
      <c r="F61" t="s">
        <v>41</v>
      </c>
      <c r="G61" t="s">
        <v>42</v>
      </c>
      <c r="H61" s="5">
        <v>15138345</v>
      </c>
      <c r="I61" s="6">
        <v>0.50460000000000005</v>
      </c>
      <c r="J61" s="7">
        <v>0.01</v>
      </c>
      <c r="K61" s="5">
        <v>30000000</v>
      </c>
      <c r="L61" t="s">
        <v>164</v>
      </c>
      <c r="M61" t="s">
        <v>165</v>
      </c>
      <c r="N61">
        <v>0.22643099999999999</v>
      </c>
      <c r="O61" s="6">
        <v>0.79759999999999998</v>
      </c>
    </row>
    <row r="62" spans="1:15" x14ac:dyDescent="0.4">
      <c r="A62">
        <v>21080435</v>
      </c>
      <c r="B62">
        <v>10290934</v>
      </c>
      <c r="C62">
        <v>321591</v>
      </c>
      <c r="D62" s="4">
        <v>45595.796655092592</v>
      </c>
      <c r="E62">
        <v>182</v>
      </c>
      <c r="F62" t="s">
        <v>43</v>
      </c>
      <c r="G62" t="s">
        <v>44</v>
      </c>
      <c r="H62" s="5">
        <v>13649225</v>
      </c>
      <c r="I62" s="6">
        <v>0.45500000000000002</v>
      </c>
      <c r="J62" s="7">
        <v>-0.09</v>
      </c>
      <c r="K62" s="5">
        <v>30000000</v>
      </c>
      <c r="L62" t="s">
        <v>166</v>
      </c>
      <c r="M62" t="s">
        <v>167</v>
      </c>
      <c r="N62">
        <v>0.206482</v>
      </c>
      <c r="O62" s="6">
        <v>0.87660000000000005</v>
      </c>
    </row>
    <row r="63" spans="1:15" x14ac:dyDescent="0.4">
      <c r="A63">
        <v>21080434</v>
      </c>
      <c r="B63">
        <v>10290933</v>
      </c>
      <c r="C63">
        <v>321591</v>
      </c>
      <c r="D63" s="4">
        <v>45595.796516203707</v>
      </c>
      <c r="E63">
        <v>136</v>
      </c>
      <c r="F63" t="s">
        <v>41</v>
      </c>
      <c r="G63" t="s">
        <v>42</v>
      </c>
      <c r="H63" s="5">
        <v>11612338</v>
      </c>
      <c r="I63" s="6">
        <v>0.3871</v>
      </c>
      <c r="J63" s="7">
        <v>-0.23</v>
      </c>
      <c r="K63" s="5">
        <v>30000000</v>
      </c>
      <c r="L63" t="s">
        <v>168</v>
      </c>
      <c r="M63" t="s">
        <v>169</v>
      </c>
      <c r="N63">
        <v>0.18077199999999999</v>
      </c>
      <c r="O63" s="6">
        <v>0.76549999999999996</v>
      </c>
    </row>
    <row r="64" spans="1:15" x14ac:dyDescent="0.4">
      <c r="A64">
        <v>21080433</v>
      </c>
      <c r="B64">
        <v>10290932</v>
      </c>
      <c r="C64">
        <v>321591</v>
      </c>
      <c r="D64" s="4">
        <v>45595.796377314815</v>
      </c>
      <c r="E64">
        <v>213</v>
      </c>
      <c r="F64" t="s">
        <v>41</v>
      </c>
      <c r="G64" t="s">
        <v>42</v>
      </c>
      <c r="H64" s="5">
        <v>15162449</v>
      </c>
      <c r="I64" s="6">
        <v>0.50539999999999996</v>
      </c>
      <c r="J64" s="7">
        <v>0.01</v>
      </c>
      <c r="K64" s="5">
        <v>30000000</v>
      </c>
      <c r="L64" t="s">
        <v>170</v>
      </c>
      <c r="M64" t="s">
        <v>171</v>
      </c>
      <c r="N64">
        <v>0.23571800000000001</v>
      </c>
      <c r="O64" s="6">
        <v>0.84009999999999996</v>
      </c>
    </row>
    <row r="65" spans="1:15" x14ac:dyDescent="0.4">
      <c r="A65">
        <v>21080432</v>
      </c>
      <c r="B65">
        <v>10290931</v>
      </c>
      <c r="C65">
        <v>321591</v>
      </c>
      <c r="D65" s="4">
        <v>45595.796238425923</v>
      </c>
      <c r="E65">
        <v>91</v>
      </c>
      <c r="F65" t="s">
        <v>41</v>
      </c>
      <c r="G65" t="s">
        <v>42</v>
      </c>
      <c r="H65" s="5">
        <v>7166199</v>
      </c>
      <c r="I65" s="6">
        <v>0.2389</v>
      </c>
      <c r="J65" s="7">
        <v>-0.52</v>
      </c>
      <c r="K65" s="5">
        <v>30000000</v>
      </c>
      <c r="L65" t="s">
        <v>172</v>
      </c>
      <c r="M65" t="s">
        <v>173</v>
      </c>
      <c r="N65">
        <v>0.119188</v>
      </c>
      <c r="O65" s="6">
        <v>0.79949999999999999</v>
      </c>
    </row>
    <row r="66" spans="1:15" x14ac:dyDescent="0.4">
      <c r="A66">
        <v>21080431</v>
      </c>
      <c r="B66">
        <v>10290930</v>
      </c>
      <c r="C66">
        <v>321591</v>
      </c>
      <c r="D66" s="4">
        <v>45595.796099537038</v>
      </c>
      <c r="E66">
        <v>157</v>
      </c>
      <c r="F66" t="s">
        <v>41</v>
      </c>
      <c r="G66" t="s">
        <v>42</v>
      </c>
      <c r="H66" s="5">
        <v>19713504</v>
      </c>
      <c r="I66" s="6">
        <v>0.65710000000000002</v>
      </c>
      <c r="J66" s="7">
        <v>0.31</v>
      </c>
      <c r="K66" s="5">
        <v>30000000</v>
      </c>
      <c r="L66" t="s">
        <v>174</v>
      </c>
      <c r="M66" t="s">
        <v>175</v>
      </c>
      <c r="N66">
        <v>0.31548199999999998</v>
      </c>
      <c r="O66" s="6">
        <v>0.46489999999999998</v>
      </c>
    </row>
    <row r="67" spans="1:15" x14ac:dyDescent="0.4">
      <c r="A67">
        <v>21080430</v>
      </c>
      <c r="B67">
        <v>10290929</v>
      </c>
      <c r="C67">
        <v>321591</v>
      </c>
      <c r="D67" s="4">
        <v>45595.795960648145</v>
      </c>
      <c r="E67">
        <v>175</v>
      </c>
      <c r="F67" t="s">
        <v>43</v>
      </c>
      <c r="G67" t="s">
        <v>44</v>
      </c>
      <c r="H67" s="5">
        <v>15006277</v>
      </c>
      <c r="I67" s="6">
        <v>0.50019999999999998</v>
      </c>
      <c r="J67" s="7">
        <v>0</v>
      </c>
      <c r="K67" s="5">
        <v>30000000</v>
      </c>
      <c r="L67" t="s">
        <v>174</v>
      </c>
      <c r="M67" t="s">
        <v>176</v>
      </c>
      <c r="N67">
        <v>0.24013799999999999</v>
      </c>
      <c r="O67" s="6">
        <v>0.87490000000000001</v>
      </c>
    </row>
    <row r="68" spans="1:15" x14ac:dyDescent="0.4">
      <c r="A68">
        <v>21080429</v>
      </c>
      <c r="B68">
        <v>10290928</v>
      </c>
      <c r="C68">
        <v>321591</v>
      </c>
      <c r="D68" s="4">
        <v>45595.79582175926</v>
      </c>
      <c r="E68">
        <v>193</v>
      </c>
      <c r="F68" t="s">
        <v>43</v>
      </c>
      <c r="G68" t="s">
        <v>44</v>
      </c>
      <c r="H68" s="5">
        <v>13505749</v>
      </c>
      <c r="I68" s="6">
        <v>0.45019999999999999</v>
      </c>
      <c r="J68" s="7">
        <v>-0.1</v>
      </c>
      <c r="K68" s="5">
        <v>30000000</v>
      </c>
      <c r="L68" t="s">
        <v>177</v>
      </c>
      <c r="M68" t="s">
        <v>178</v>
      </c>
      <c r="N68">
        <v>0.21885099999999999</v>
      </c>
      <c r="O68" s="6">
        <v>0.87209999999999999</v>
      </c>
    </row>
    <row r="69" spans="1:15" x14ac:dyDescent="0.4">
      <c r="A69">
        <v>21080428</v>
      </c>
      <c r="B69">
        <v>10290927</v>
      </c>
      <c r="C69">
        <v>321591</v>
      </c>
      <c r="D69" s="4">
        <v>45595.795682870368</v>
      </c>
      <c r="E69">
        <v>139</v>
      </c>
      <c r="F69" t="s">
        <v>46</v>
      </c>
      <c r="G69" t="s">
        <v>47</v>
      </c>
      <c r="H69" s="5">
        <v>10324479</v>
      </c>
      <c r="I69" s="6">
        <v>0.34410000000000002</v>
      </c>
      <c r="J69" s="7">
        <v>-0.31</v>
      </c>
      <c r="K69" s="5">
        <v>30000000</v>
      </c>
      <c r="L69" t="s">
        <v>179</v>
      </c>
      <c r="M69" t="s">
        <v>180</v>
      </c>
      <c r="N69">
        <v>0.17408299999999999</v>
      </c>
      <c r="O69" s="6">
        <v>0.86329999999999996</v>
      </c>
    </row>
    <row r="70" spans="1:15" x14ac:dyDescent="0.4">
      <c r="A70">
        <v>21080427</v>
      </c>
      <c r="B70">
        <v>10290926</v>
      </c>
      <c r="C70">
        <v>321591</v>
      </c>
      <c r="D70" s="4">
        <v>45595.795543981483</v>
      </c>
      <c r="E70">
        <v>143</v>
      </c>
      <c r="F70" t="s">
        <v>43</v>
      </c>
      <c r="G70" t="s">
        <v>44</v>
      </c>
      <c r="H70" s="5">
        <v>11557877</v>
      </c>
      <c r="I70" s="6">
        <v>0.38529999999999998</v>
      </c>
      <c r="J70" s="7">
        <v>-0.23</v>
      </c>
      <c r="K70" s="5">
        <v>30000000</v>
      </c>
      <c r="L70" t="s">
        <v>181</v>
      </c>
      <c r="M70" t="s">
        <v>182</v>
      </c>
      <c r="N70">
        <v>0.20063500000000001</v>
      </c>
      <c r="O70" s="6">
        <v>0.44869999999999999</v>
      </c>
    </row>
    <row r="71" spans="1:15" x14ac:dyDescent="0.4">
      <c r="A71">
        <v>21080426</v>
      </c>
      <c r="B71">
        <v>10290925</v>
      </c>
      <c r="C71">
        <v>321591</v>
      </c>
      <c r="D71" s="4">
        <v>45595.795405092591</v>
      </c>
      <c r="E71">
        <v>107</v>
      </c>
      <c r="F71" t="s">
        <v>43</v>
      </c>
      <c r="G71" t="s">
        <v>44</v>
      </c>
      <c r="H71" s="5">
        <v>29979195</v>
      </c>
      <c r="I71" s="6">
        <v>0.99929999999999997</v>
      </c>
      <c r="J71" s="7">
        <v>1</v>
      </c>
      <c r="K71" s="5">
        <v>30000000</v>
      </c>
      <c r="L71" t="s">
        <v>183</v>
      </c>
      <c r="M71" t="s">
        <v>184</v>
      </c>
      <c r="N71">
        <v>0.46266200000000002</v>
      </c>
      <c r="O71" s="6">
        <v>0.87590000000000001</v>
      </c>
    </row>
    <row r="72" spans="1:15" x14ac:dyDescent="0.4">
      <c r="A72">
        <v>21080425</v>
      </c>
      <c r="B72">
        <v>10290924</v>
      </c>
      <c r="C72">
        <v>321591</v>
      </c>
      <c r="D72" s="4">
        <v>45595.795266203706</v>
      </c>
      <c r="E72">
        <v>113</v>
      </c>
      <c r="F72" t="s">
        <v>41</v>
      </c>
      <c r="G72" t="s">
        <v>42</v>
      </c>
      <c r="H72" s="5">
        <v>9564721</v>
      </c>
      <c r="I72" s="6">
        <v>0.31879999999999997</v>
      </c>
      <c r="J72" s="7">
        <v>-0.36</v>
      </c>
      <c r="K72" s="5">
        <v>30000000</v>
      </c>
      <c r="L72" t="s">
        <v>185</v>
      </c>
      <c r="M72" t="s">
        <v>186</v>
      </c>
      <c r="N72">
        <v>0.154613</v>
      </c>
      <c r="O72" s="6">
        <v>0.87260000000000004</v>
      </c>
    </row>
    <row r="73" spans="1:15" x14ac:dyDescent="0.4">
      <c r="A73">
        <v>21080424</v>
      </c>
      <c r="B73">
        <v>10290923</v>
      </c>
      <c r="C73">
        <v>321591</v>
      </c>
      <c r="D73" s="4">
        <v>45595.795127314814</v>
      </c>
      <c r="E73">
        <v>84</v>
      </c>
      <c r="F73" t="s">
        <v>41</v>
      </c>
      <c r="G73" t="s">
        <v>42</v>
      </c>
      <c r="H73" s="5">
        <v>8172389</v>
      </c>
      <c r="I73" s="6">
        <v>0.27239999999999998</v>
      </c>
      <c r="J73" s="7">
        <v>-0.46</v>
      </c>
      <c r="K73" s="5">
        <v>30000000</v>
      </c>
      <c r="L73" t="s">
        <v>187</v>
      </c>
      <c r="M73" t="s">
        <v>188</v>
      </c>
      <c r="N73">
        <v>0.14007600000000001</v>
      </c>
      <c r="O73" s="6">
        <v>0.85629999999999995</v>
      </c>
    </row>
    <row r="74" spans="1:15" x14ac:dyDescent="0.4">
      <c r="A74">
        <v>21080423</v>
      </c>
      <c r="B74">
        <v>10290922</v>
      </c>
      <c r="C74">
        <v>321591</v>
      </c>
      <c r="D74" s="4">
        <v>45595.794988425929</v>
      </c>
      <c r="E74">
        <v>160</v>
      </c>
      <c r="F74" t="s">
        <v>43</v>
      </c>
      <c r="G74" t="s">
        <v>44</v>
      </c>
      <c r="H74" s="5">
        <v>26937879</v>
      </c>
      <c r="I74" s="6">
        <v>0.89790000000000003</v>
      </c>
      <c r="J74" s="7">
        <v>0.8</v>
      </c>
      <c r="K74" s="5">
        <v>30000000</v>
      </c>
      <c r="L74" t="s">
        <v>189</v>
      </c>
      <c r="M74" t="s">
        <v>190</v>
      </c>
      <c r="N74">
        <v>0.41994199999999998</v>
      </c>
      <c r="O74" s="6">
        <v>0.83140000000000003</v>
      </c>
    </row>
    <row r="75" spans="1:15" x14ac:dyDescent="0.4">
      <c r="A75">
        <v>21080422</v>
      </c>
      <c r="B75">
        <v>10290921</v>
      </c>
      <c r="C75">
        <v>321591</v>
      </c>
      <c r="D75" s="4">
        <v>45595.794849537036</v>
      </c>
      <c r="E75">
        <v>197</v>
      </c>
      <c r="F75" t="s">
        <v>41</v>
      </c>
      <c r="G75" t="s">
        <v>42</v>
      </c>
      <c r="H75" s="5">
        <v>14796490</v>
      </c>
      <c r="I75" s="6">
        <v>0.49320000000000003</v>
      </c>
      <c r="J75" s="7">
        <v>-0.01</v>
      </c>
      <c r="K75" s="5">
        <v>30000000</v>
      </c>
      <c r="L75" t="s">
        <v>191</v>
      </c>
      <c r="M75" t="s">
        <v>192</v>
      </c>
      <c r="N75">
        <v>0.23105899999999999</v>
      </c>
      <c r="O75" s="6">
        <v>0.71660000000000001</v>
      </c>
    </row>
    <row r="76" spans="1:15" x14ac:dyDescent="0.4">
      <c r="A76">
        <v>21080421</v>
      </c>
      <c r="B76">
        <v>10290920</v>
      </c>
      <c r="C76">
        <v>321591</v>
      </c>
      <c r="D76" s="4">
        <v>45595.794710648152</v>
      </c>
      <c r="E76">
        <v>82</v>
      </c>
      <c r="F76" t="s">
        <v>43</v>
      </c>
      <c r="G76" t="s">
        <v>44</v>
      </c>
      <c r="H76" s="5">
        <v>29994263</v>
      </c>
      <c r="I76" s="6">
        <v>0.99980000000000002</v>
      </c>
      <c r="J76" s="7">
        <v>1</v>
      </c>
      <c r="K76" s="5">
        <v>30000000</v>
      </c>
      <c r="L76" t="s">
        <v>193</v>
      </c>
      <c r="M76" t="s">
        <v>194</v>
      </c>
      <c r="N76">
        <v>0.41635899999999998</v>
      </c>
      <c r="O76" s="6">
        <v>0.80700000000000005</v>
      </c>
    </row>
    <row r="77" spans="1:15" x14ac:dyDescent="0.4">
      <c r="A77">
        <v>21080420</v>
      </c>
      <c r="B77">
        <v>10290919</v>
      </c>
      <c r="C77">
        <v>321591</v>
      </c>
      <c r="D77" s="4">
        <v>45595.794571759259</v>
      </c>
      <c r="E77">
        <v>98</v>
      </c>
      <c r="F77" t="s">
        <v>48</v>
      </c>
      <c r="G77" t="s">
        <v>49</v>
      </c>
      <c r="H77" s="5">
        <v>9475768</v>
      </c>
      <c r="I77" s="6">
        <v>0.31590000000000001</v>
      </c>
      <c r="J77" s="7">
        <v>-0.37</v>
      </c>
      <c r="K77" s="5">
        <v>30000000</v>
      </c>
      <c r="L77" t="s">
        <v>195</v>
      </c>
      <c r="M77" t="s">
        <v>196</v>
      </c>
      <c r="N77">
        <v>0.13788300000000001</v>
      </c>
      <c r="O77" s="6">
        <v>0.71650000000000003</v>
      </c>
    </row>
    <row r="78" spans="1:15" x14ac:dyDescent="0.4">
      <c r="A78">
        <v>21080419</v>
      </c>
      <c r="B78">
        <v>10290918</v>
      </c>
      <c r="C78">
        <v>321591</v>
      </c>
      <c r="D78" s="4">
        <v>45595.794432870367</v>
      </c>
      <c r="E78">
        <v>116</v>
      </c>
      <c r="F78" t="s">
        <v>41</v>
      </c>
      <c r="G78" t="s">
        <v>42</v>
      </c>
      <c r="H78" s="5">
        <v>22356974</v>
      </c>
      <c r="I78" s="6">
        <v>0.74519999999999997</v>
      </c>
      <c r="J78" s="7">
        <v>0.49</v>
      </c>
      <c r="K78" s="5">
        <v>30000000</v>
      </c>
      <c r="L78" t="s">
        <v>197</v>
      </c>
      <c r="M78" t="s">
        <v>198</v>
      </c>
      <c r="N78">
        <v>0.30652699999999999</v>
      </c>
      <c r="O78" s="6">
        <v>0.88149999999999995</v>
      </c>
    </row>
    <row r="79" spans="1:15" x14ac:dyDescent="0.4">
      <c r="A79">
        <v>21080418</v>
      </c>
      <c r="B79">
        <v>10290917</v>
      </c>
      <c r="C79">
        <v>321591</v>
      </c>
      <c r="D79" s="4">
        <v>45595.794293981482</v>
      </c>
      <c r="E79">
        <v>152</v>
      </c>
      <c r="F79" t="s">
        <v>41</v>
      </c>
      <c r="G79" t="s">
        <v>42</v>
      </c>
      <c r="H79" s="5">
        <v>16944858</v>
      </c>
      <c r="I79" s="6">
        <v>0.56479999999999997</v>
      </c>
      <c r="J79" s="7">
        <v>0.13</v>
      </c>
      <c r="K79" s="5">
        <v>30000000</v>
      </c>
      <c r="L79" t="s">
        <v>199</v>
      </c>
      <c r="M79" t="s">
        <v>200</v>
      </c>
      <c r="N79">
        <v>0.22861799999999999</v>
      </c>
      <c r="O79" s="6">
        <v>0.7228</v>
      </c>
    </row>
    <row r="80" spans="1:15" x14ac:dyDescent="0.4">
      <c r="A80">
        <v>21080417</v>
      </c>
      <c r="B80">
        <v>10290916</v>
      </c>
      <c r="C80">
        <v>321591</v>
      </c>
      <c r="D80" s="4">
        <v>45595.79415509259</v>
      </c>
      <c r="E80">
        <v>148</v>
      </c>
      <c r="F80" t="s">
        <v>43</v>
      </c>
      <c r="G80" t="s">
        <v>44</v>
      </c>
      <c r="H80" s="5">
        <v>29986862</v>
      </c>
      <c r="I80" s="6">
        <v>0.99960000000000004</v>
      </c>
      <c r="J80" s="7">
        <v>1</v>
      </c>
      <c r="K80" s="5">
        <v>30000000</v>
      </c>
      <c r="L80" t="s">
        <v>143</v>
      </c>
      <c r="M80" t="s">
        <v>201</v>
      </c>
      <c r="N80">
        <v>0.35966199999999998</v>
      </c>
      <c r="O80" s="6">
        <v>0.74629999999999996</v>
      </c>
    </row>
    <row r="81" spans="1:15" x14ac:dyDescent="0.4">
      <c r="A81">
        <v>21080416</v>
      </c>
      <c r="B81">
        <v>10290915</v>
      </c>
      <c r="C81">
        <v>321591</v>
      </c>
      <c r="D81" s="4">
        <v>45595.794016203705</v>
      </c>
      <c r="E81">
        <v>147</v>
      </c>
      <c r="F81" t="s">
        <v>41</v>
      </c>
      <c r="G81" t="s">
        <v>42</v>
      </c>
      <c r="H81" s="5">
        <v>12497737</v>
      </c>
      <c r="I81" s="6">
        <v>0.41660000000000003</v>
      </c>
      <c r="J81" s="7">
        <v>-0.17</v>
      </c>
      <c r="K81" s="5">
        <v>30000000</v>
      </c>
      <c r="L81" t="s">
        <v>202</v>
      </c>
      <c r="M81" t="s">
        <v>203</v>
      </c>
      <c r="N81">
        <v>0.15309</v>
      </c>
      <c r="O81" s="6">
        <v>0.73140000000000005</v>
      </c>
    </row>
    <row r="82" spans="1:15" x14ac:dyDescent="0.4">
      <c r="A82">
        <v>21080415</v>
      </c>
      <c r="B82">
        <v>10290914</v>
      </c>
      <c r="C82">
        <v>321591</v>
      </c>
      <c r="D82" s="4">
        <v>45595.793877314813</v>
      </c>
      <c r="E82">
        <v>170</v>
      </c>
      <c r="F82" t="s">
        <v>41</v>
      </c>
      <c r="G82" t="s">
        <v>42</v>
      </c>
      <c r="H82" s="5">
        <v>15304879</v>
      </c>
      <c r="I82" s="6">
        <v>0.51019999999999999</v>
      </c>
      <c r="J82" s="7">
        <v>0.02</v>
      </c>
      <c r="K82" s="5">
        <v>30000000</v>
      </c>
      <c r="L82" t="s">
        <v>204</v>
      </c>
      <c r="M82" t="s">
        <v>205</v>
      </c>
      <c r="N82">
        <v>0.187</v>
      </c>
      <c r="O82" s="6">
        <v>0.59019999999999995</v>
      </c>
    </row>
    <row r="83" spans="1:15" x14ac:dyDescent="0.4">
      <c r="A83">
        <v>21080414</v>
      </c>
      <c r="B83">
        <v>10290913</v>
      </c>
      <c r="C83">
        <v>321591</v>
      </c>
      <c r="D83" s="4">
        <v>45595.793738425928</v>
      </c>
      <c r="E83">
        <v>163</v>
      </c>
      <c r="F83" t="s">
        <v>41</v>
      </c>
      <c r="G83" t="s">
        <v>42</v>
      </c>
      <c r="H83" s="5">
        <v>13004382</v>
      </c>
      <c r="I83" s="6">
        <v>0.4335</v>
      </c>
      <c r="J83" s="7">
        <v>-0.13</v>
      </c>
      <c r="K83" s="5">
        <v>30000000</v>
      </c>
      <c r="L83" t="s">
        <v>206</v>
      </c>
      <c r="M83" t="s">
        <v>207</v>
      </c>
      <c r="N83">
        <v>0.161579</v>
      </c>
      <c r="O83" s="6">
        <v>0.65229999999999999</v>
      </c>
    </row>
    <row r="84" spans="1:15" x14ac:dyDescent="0.4">
      <c r="A84">
        <v>21080413</v>
      </c>
      <c r="B84">
        <v>10290912</v>
      </c>
      <c r="C84">
        <v>321591</v>
      </c>
      <c r="D84" s="4">
        <v>45595.793599537035</v>
      </c>
      <c r="E84">
        <v>184</v>
      </c>
      <c r="F84" t="s">
        <v>43</v>
      </c>
      <c r="G84" t="s">
        <v>44</v>
      </c>
      <c r="H84" s="5">
        <v>17283679</v>
      </c>
      <c r="I84" s="6">
        <v>0.57609999999999995</v>
      </c>
      <c r="J84" s="7">
        <v>0.15</v>
      </c>
      <c r="K84" s="5">
        <v>30000000</v>
      </c>
      <c r="L84" t="s">
        <v>208</v>
      </c>
      <c r="M84" t="s">
        <v>209</v>
      </c>
      <c r="N84">
        <v>0.21073900000000001</v>
      </c>
      <c r="O84" s="6">
        <v>0.72130000000000005</v>
      </c>
    </row>
    <row r="85" spans="1:15" x14ac:dyDescent="0.4">
      <c r="A85">
        <v>21080412</v>
      </c>
      <c r="B85">
        <v>10290911</v>
      </c>
      <c r="C85">
        <v>321590</v>
      </c>
      <c r="D85" s="4">
        <v>45595.79346064815</v>
      </c>
      <c r="E85">
        <v>139</v>
      </c>
      <c r="F85" t="s">
        <v>41</v>
      </c>
      <c r="G85" t="s">
        <v>42</v>
      </c>
      <c r="H85" s="5">
        <v>13141759</v>
      </c>
      <c r="I85" s="6">
        <v>0.43809999999999999</v>
      </c>
      <c r="J85" s="7">
        <v>-0.12</v>
      </c>
      <c r="K85" s="5">
        <v>30000000</v>
      </c>
      <c r="L85" t="s">
        <v>210</v>
      </c>
      <c r="M85" t="s">
        <v>211</v>
      </c>
      <c r="N85">
        <v>0.16275700000000001</v>
      </c>
      <c r="O85" s="6">
        <v>0.4904</v>
      </c>
    </row>
    <row r="86" spans="1:15" x14ac:dyDescent="0.4">
      <c r="A86">
        <v>21080411</v>
      </c>
      <c r="B86">
        <v>10290910</v>
      </c>
      <c r="C86">
        <v>321590</v>
      </c>
      <c r="D86" s="4">
        <v>45595.793321759258</v>
      </c>
      <c r="E86">
        <v>156</v>
      </c>
      <c r="F86" t="s">
        <v>41</v>
      </c>
      <c r="G86" t="s">
        <v>42</v>
      </c>
      <c r="H86" s="5">
        <v>15539881</v>
      </c>
      <c r="I86" s="6">
        <v>0.51800000000000002</v>
      </c>
      <c r="J86" s="7">
        <v>0.04</v>
      </c>
      <c r="K86" s="5">
        <v>30000000</v>
      </c>
      <c r="L86" t="s">
        <v>212</v>
      </c>
      <c r="M86" t="s">
        <v>213</v>
      </c>
      <c r="N86">
        <v>0.19159499999999999</v>
      </c>
      <c r="O86" s="6">
        <v>0.64400000000000002</v>
      </c>
    </row>
    <row r="87" spans="1:15" x14ac:dyDescent="0.4">
      <c r="A87">
        <v>21080410</v>
      </c>
      <c r="B87">
        <v>10290909</v>
      </c>
      <c r="C87">
        <v>321590</v>
      </c>
      <c r="D87" s="4">
        <v>45595.793182870373</v>
      </c>
      <c r="E87">
        <v>183</v>
      </c>
      <c r="F87" t="s">
        <v>41</v>
      </c>
      <c r="G87" t="s">
        <v>42</v>
      </c>
      <c r="H87" s="5">
        <v>20059814</v>
      </c>
      <c r="I87" s="6">
        <v>0.66869999999999996</v>
      </c>
      <c r="J87" s="7">
        <v>0.34</v>
      </c>
      <c r="K87" s="5">
        <v>30000000</v>
      </c>
      <c r="L87" t="s">
        <v>214</v>
      </c>
      <c r="M87" t="s">
        <v>215</v>
      </c>
      <c r="N87">
        <v>0.237316</v>
      </c>
      <c r="O87" s="6">
        <v>0.65149999999999997</v>
      </c>
    </row>
    <row r="88" spans="1:15" x14ac:dyDescent="0.4">
      <c r="A88">
        <v>21080409</v>
      </c>
      <c r="B88">
        <v>10290908</v>
      </c>
      <c r="C88">
        <v>321590</v>
      </c>
      <c r="D88" s="4">
        <v>45595.793043981481</v>
      </c>
      <c r="E88">
        <v>237</v>
      </c>
      <c r="F88" t="s">
        <v>41</v>
      </c>
      <c r="G88" t="s">
        <v>42</v>
      </c>
      <c r="H88" s="5">
        <v>22817606</v>
      </c>
      <c r="I88" s="6">
        <v>0.76060000000000005</v>
      </c>
      <c r="J88" s="7">
        <v>0.52</v>
      </c>
      <c r="K88" s="5">
        <v>30000000</v>
      </c>
      <c r="L88" t="s">
        <v>216</v>
      </c>
      <c r="M88" t="s">
        <v>217</v>
      </c>
      <c r="N88">
        <v>0.25343199999999999</v>
      </c>
      <c r="O88" s="6">
        <v>0.60929999999999995</v>
      </c>
    </row>
    <row r="89" spans="1:15" x14ac:dyDescent="0.4">
      <c r="A89">
        <v>21080408</v>
      </c>
      <c r="B89">
        <v>10290907</v>
      </c>
      <c r="C89">
        <v>321590</v>
      </c>
      <c r="D89" s="4">
        <v>45595.792905092596</v>
      </c>
      <c r="E89">
        <v>176</v>
      </c>
      <c r="F89" t="s">
        <v>43</v>
      </c>
      <c r="G89" t="s">
        <v>44</v>
      </c>
      <c r="H89" s="5">
        <v>16268704</v>
      </c>
      <c r="I89" s="6">
        <v>0.5423</v>
      </c>
      <c r="J89" s="7">
        <v>0.08</v>
      </c>
      <c r="K89" s="5">
        <v>30000000</v>
      </c>
      <c r="L89" t="s">
        <v>218</v>
      </c>
      <c r="M89" t="s">
        <v>219</v>
      </c>
      <c r="N89">
        <v>0.17880399999999999</v>
      </c>
      <c r="O89" s="6">
        <v>0.81289999999999996</v>
      </c>
    </row>
    <row r="90" spans="1:15" x14ac:dyDescent="0.4">
      <c r="A90">
        <v>21080407</v>
      </c>
      <c r="B90">
        <v>10290906</v>
      </c>
      <c r="C90">
        <v>321590</v>
      </c>
      <c r="D90" s="4">
        <v>45595.792766203704</v>
      </c>
      <c r="E90">
        <v>172</v>
      </c>
      <c r="F90" t="s">
        <v>43</v>
      </c>
      <c r="G90" t="s">
        <v>44</v>
      </c>
      <c r="H90" s="5">
        <v>15578276</v>
      </c>
      <c r="I90" s="6">
        <v>0.51929999999999998</v>
      </c>
      <c r="J90" s="7">
        <v>0.04</v>
      </c>
      <c r="K90" s="5">
        <v>30000000</v>
      </c>
      <c r="L90" t="s">
        <v>220</v>
      </c>
      <c r="M90" t="s">
        <v>221</v>
      </c>
      <c r="N90">
        <v>0.17039399999999999</v>
      </c>
      <c r="O90" s="6">
        <v>0.72699999999999998</v>
      </c>
    </row>
    <row r="91" spans="1:15" x14ac:dyDescent="0.4">
      <c r="A91">
        <v>21080406</v>
      </c>
      <c r="B91">
        <v>10290905</v>
      </c>
      <c r="C91">
        <v>321590</v>
      </c>
      <c r="D91" s="4">
        <v>45595.792627314811</v>
      </c>
      <c r="E91">
        <v>198</v>
      </c>
      <c r="F91" t="s">
        <v>43</v>
      </c>
      <c r="G91" t="s">
        <v>44</v>
      </c>
      <c r="H91" s="5">
        <v>12843698</v>
      </c>
      <c r="I91" s="6">
        <v>0.42809999999999998</v>
      </c>
      <c r="J91" s="7">
        <v>-0.14000000000000001</v>
      </c>
      <c r="K91" s="5">
        <v>30000000</v>
      </c>
      <c r="L91" t="s">
        <v>222</v>
      </c>
      <c r="M91" t="s">
        <v>223</v>
      </c>
      <c r="N91">
        <v>0.14305399999999999</v>
      </c>
      <c r="O91" s="6">
        <v>0.61250000000000004</v>
      </c>
    </row>
    <row r="92" spans="1:15" x14ac:dyDescent="0.4">
      <c r="A92">
        <v>21080405</v>
      </c>
      <c r="B92">
        <v>10290904</v>
      </c>
      <c r="C92">
        <v>321590</v>
      </c>
      <c r="D92" s="4">
        <v>45595.792488425926</v>
      </c>
      <c r="E92">
        <v>309</v>
      </c>
      <c r="F92" t="s">
        <v>43</v>
      </c>
      <c r="G92" t="s">
        <v>44</v>
      </c>
      <c r="H92" s="5">
        <v>29989893</v>
      </c>
      <c r="I92" s="6">
        <v>0.99970000000000003</v>
      </c>
      <c r="J92" s="7">
        <v>1</v>
      </c>
      <c r="K92" s="5">
        <v>30000000</v>
      </c>
      <c r="L92" t="s">
        <v>224</v>
      </c>
      <c r="M92" t="s">
        <v>225</v>
      </c>
      <c r="N92">
        <v>0.29693799999999998</v>
      </c>
      <c r="O92" s="6">
        <v>0.71809999999999996</v>
      </c>
    </row>
    <row r="93" spans="1:15" x14ac:dyDescent="0.4">
      <c r="A93">
        <v>21080404</v>
      </c>
      <c r="B93">
        <v>10290903</v>
      </c>
      <c r="C93">
        <v>321590</v>
      </c>
      <c r="D93" s="4">
        <v>45595.792349537034</v>
      </c>
      <c r="E93">
        <v>5</v>
      </c>
      <c r="F93" t="s">
        <v>226</v>
      </c>
      <c r="G93" t="s">
        <v>227</v>
      </c>
      <c r="H93" s="5">
        <v>700274</v>
      </c>
      <c r="I93" s="6">
        <v>2.3300000000000001E-2</v>
      </c>
      <c r="J93" s="7">
        <v>-0.95</v>
      </c>
      <c r="K93" s="5">
        <v>30000000</v>
      </c>
      <c r="L93" t="s">
        <v>228</v>
      </c>
      <c r="M93" t="s">
        <v>229</v>
      </c>
      <c r="N93">
        <v>7.8720000000000005E-3</v>
      </c>
      <c r="O93" s="6">
        <v>0.1166</v>
      </c>
    </row>
    <row r="94" spans="1:15" x14ac:dyDescent="0.4">
      <c r="A94">
        <v>21080403</v>
      </c>
      <c r="B94">
        <v>10290902</v>
      </c>
      <c r="C94">
        <v>321590</v>
      </c>
      <c r="D94" s="4">
        <v>45595.792210648149</v>
      </c>
      <c r="E94">
        <v>201</v>
      </c>
      <c r="F94" t="s">
        <v>41</v>
      </c>
      <c r="G94" t="s">
        <v>42</v>
      </c>
      <c r="H94" s="5">
        <v>17520252</v>
      </c>
      <c r="I94" s="6">
        <v>0.58399999999999996</v>
      </c>
      <c r="J94" s="7">
        <v>0.17</v>
      </c>
      <c r="K94" s="5">
        <v>30000000</v>
      </c>
      <c r="L94" t="s">
        <v>230</v>
      </c>
      <c r="M94" t="s">
        <v>231</v>
      </c>
      <c r="N94">
        <v>0.19289000000000001</v>
      </c>
      <c r="O94" s="6">
        <v>0.79090000000000005</v>
      </c>
    </row>
    <row r="95" spans="1:15" x14ac:dyDescent="0.4">
      <c r="A95">
        <v>21080402</v>
      </c>
      <c r="B95">
        <v>10290901</v>
      </c>
      <c r="C95">
        <v>321590</v>
      </c>
      <c r="D95" s="4">
        <v>45595.792071759257</v>
      </c>
      <c r="E95">
        <v>234</v>
      </c>
      <c r="F95" t="s">
        <v>43</v>
      </c>
      <c r="G95" t="s">
        <v>44</v>
      </c>
      <c r="H95" s="5">
        <v>14295921</v>
      </c>
      <c r="I95" s="6">
        <v>0.47649999999999998</v>
      </c>
      <c r="J95" s="7">
        <v>-0.05</v>
      </c>
      <c r="K95" s="5">
        <v>30000000</v>
      </c>
      <c r="L95" t="s">
        <v>232</v>
      </c>
      <c r="M95" t="s">
        <v>233</v>
      </c>
      <c r="N95">
        <v>0.15831999999999999</v>
      </c>
      <c r="O95" s="6">
        <v>0.81620000000000004</v>
      </c>
    </row>
    <row r="96" spans="1:15" x14ac:dyDescent="0.4">
      <c r="A96">
        <v>21080401</v>
      </c>
      <c r="B96">
        <v>10290900</v>
      </c>
      <c r="C96">
        <v>321590</v>
      </c>
      <c r="D96" s="4">
        <v>45595.791932870372</v>
      </c>
      <c r="E96">
        <v>436</v>
      </c>
      <c r="F96" t="s">
        <v>43</v>
      </c>
      <c r="G96" t="s">
        <v>44</v>
      </c>
      <c r="H96" s="5">
        <v>29983237</v>
      </c>
      <c r="I96" s="6">
        <v>0.99939999999999996</v>
      </c>
      <c r="J96" s="7">
        <v>1</v>
      </c>
      <c r="K96" s="5">
        <v>30000000</v>
      </c>
      <c r="L96" t="s">
        <v>234</v>
      </c>
      <c r="M96" t="s">
        <v>235</v>
      </c>
      <c r="N96">
        <v>0.29519200000000001</v>
      </c>
      <c r="O96" s="6">
        <v>0.85619999999999996</v>
      </c>
    </row>
    <row r="97" spans="1:15" x14ac:dyDescent="0.4">
      <c r="A97">
        <v>21080400</v>
      </c>
      <c r="B97">
        <v>10290899</v>
      </c>
      <c r="C97">
        <v>321590</v>
      </c>
      <c r="D97" s="4">
        <v>45595.79179398148</v>
      </c>
      <c r="E97">
        <v>12</v>
      </c>
      <c r="F97" t="s">
        <v>46</v>
      </c>
      <c r="G97" t="s">
        <v>47</v>
      </c>
      <c r="H97" s="5">
        <v>1513590</v>
      </c>
      <c r="I97" s="6">
        <v>5.0500000000000003E-2</v>
      </c>
      <c r="J97" s="7">
        <v>-0.9</v>
      </c>
      <c r="K97" s="5">
        <v>30000000</v>
      </c>
      <c r="L97" t="s">
        <v>87</v>
      </c>
      <c r="M97" t="s">
        <v>236</v>
      </c>
      <c r="N97">
        <v>1.6788000000000001E-2</v>
      </c>
      <c r="O97" s="6">
        <v>0.71240000000000003</v>
      </c>
    </row>
    <row r="98" spans="1:15" x14ac:dyDescent="0.4">
      <c r="A98">
        <v>21080399</v>
      </c>
      <c r="B98">
        <v>10290898</v>
      </c>
      <c r="C98">
        <v>321590</v>
      </c>
      <c r="D98" s="4">
        <v>45595.791655092595</v>
      </c>
      <c r="E98">
        <v>166</v>
      </c>
      <c r="F98" t="s">
        <v>41</v>
      </c>
      <c r="G98" t="s">
        <v>42</v>
      </c>
      <c r="H98" s="5">
        <v>12668029</v>
      </c>
      <c r="I98" s="6">
        <v>0.42230000000000001</v>
      </c>
      <c r="J98" s="7">
        <v>-0.16</v>
      </c>
      <c r="K98" s="5">
        <v>30000000</v>
      </c>
      <c r="L98" t="s">
        <v>90</v>
      </c>
      <c r="M98" t="s">
        <v>237</v>
      </c>
      <c r="N98">
        <v>0.14329600000000001</v>
      </c>
      <c r="O98" s="6">
        <v>0.86899999999999999</v>
      </c>
    </row>
    <row r="99" spans="1:15" x14ac:dyDescent="0.4">
      <c r="A99">
        <v>21080398</v>
      </c>
      <c r="B99">
        <v>10290897</v>
      </c>
      <c r="C99">
        <v>321590</v>
      </c>
      <c r="D99" s="4">
        <v>45595.791516203702</v>
      </c>
      <c r="E99">
        <v>155</v>
      </c>
      <c r="F99" t="s">
        <v>43</v>
      </c>
      <c r="G99" t="s">
        <v>44</v>
      </c>
      <c r="H99" s="5">
        <v>12278270</v>
      </c>
      <c r="I99" s="6">
        <v>0.4093</v>
      </c>
      <c r="J99" s="7">
        <v>-0.18</v>
      </c>
      <c r="K99" s="5">
        <v>30000000</v>
      </c>
      <c r="L99" t="s">
        <v>238</v>
      </c>
      <c r="M99" t="s">
        <v>239</v>
      </c>
      <c r="N99">
        <v>0.14210999999999999</v>
      </c>
      <c r="O99" s="6">
        <v>0.82530000000000003</v>
      </c>
    </row>
    <row r="100" spans="1:15" x14ac:dyDescent="0.4">
      <c r="A100">
        <v>21080397</v>
      </c>
      <c r="B100">
        <v>10290896</v>
      </c>
      <c r="C100">
        <v>321590</v>
      </c>
      <c r="D100" s="4">
        <v>45595.791377314818</v>
      </c>
      <c r="E100">
        <v>130</v>
      </c>
      <c r="F100" t="s">
        <v>43</v>
      </c>
      <c r="G100" t="s">
        <v>44</v>
      </c>
      <c r="H100" s="5">
        <v>12000637</v>
      </c>
      <c r="I100" s="6">
        <v>0.4</v>
      </c>
      <c r="J100" s="7">
        <v>-0.2</v>
      </c>
      <c r="K100" s="5">
        <v>30000000</v>
      </c>
      <c r="L100" t="s">
        <v>240</v>
      </c>
      <c r="M100" t="s">
        <v>241</v>
      </c>
      <c r="N100">
        <v>0.142458</v>
      </c>
      <c r="O100" s="6">
        <v>0.82320000000000004</v>
      </c>
    </row>
    <row r="101" spans="1:15" x14ac:dyDescent="0.4">
      <c r="A101">
        <v>21080396</v>
      </c>
      <c r="B101">
        <v>10290895</v>
      </c>
      <c r="C101">
        <v>321590</v>
      </c>
      <c r="D101" s="4">
        <v>45595.791238425925</v>
      </c>
      <c r="E101">
        <v>168</v>
      </c>
      <c r="F101" t="s">
        <v>43</v>
      </c>
      <c r="G101" t="s">
        <v>44</v>
      </c>
      <c r="H101" s="5">
        <v>19295333</v>
      </c>
      <c r="I101" s="6">
        <v>0.64319999999999999</v>
      </c>
      <c r="J101" s="7">
        <v>0.28999999999999998</v>
      </c>
      <c r="K101" s="5">
        <v>30000000</v>
      </c>
      <c r="L101" t="s">
        <v>242</v>
      </c>
      <c r="M101" t="s">
        <v>243</v>
      </c>
      <c r="N101">
        <v>0.221137</v>
      </c>
      <c r="O101" s="6">
        <v>0.76659999999999995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B524-1BA7-4ACD-89D6-45497525530F}">
  <dimension ref="A1:L145"/>
  <sheetViews>
    <sheetView workbookViewId="0"/>
  </sheetViews>
  <sheetFormatPr defaultRowHeight="21" x14ac:dyDescent="0.4"/>
  <sheetData>
    <row r="1" spans="1:12" x14ac:dyDescent="0.4">
      <c r="A1" t="s">
        <v>244</v>
      </c>
      <c r="B1" t="s">
        <v>245</v>
      </c>
      <c r="C1" t="s">
        <v>246</v>
      </c>
      <c r="D1" t="s">
        <v>247</v>
      </c>
      <c r="E1" t="s">
        <v>25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</row>
    <row r="2" spans="1:12" x14ac:dyDescent="0.4">
      <c r="A2" t="s">
        <v>255</v>
      </c>
      <c r="B2" t="s">
        <v>256</v>
      </c>
      <c r="C2" t="s">
        <v>257</v>
      </c>
      <c r="D2">
        <v>21064196</v>
      </c>
      <c r="E2" s="4">
        <v>45593.52847222222</v>
      </c>
      <c r="F2" t="s">
        <v>258</v>
      </c>
      <c r="H2" t="s">
        <v>259</v>
      </c>
      <c r="I2" t="s">
        <v>260</v>
      </c>
      <c r="J2" t="s">
        <v>261</v>
      </c>
      <c r="K2" s="8">
        <v>0</v>
      </c>
      <c r="L2">
        <v>4.0471000000000002E-4</v>
      </c>
    </row>
    <row r="3" spans="1:12" x14ac:dyDescent="0.4">
      <c r="A3" t="s">
        <v>262</v>
      </c>
      <c r="B3" t="s">
        <v>256</v>
      </c>
      <c r="C3" t="s">
        <v>257</v>
      </c>
      <c r="D3">
        <v>21064196</v>
      </c>
      <c r="E3" s="4">
        <v>45593.52847222222</v>
      </c>
      <c r="F3" t="s">
        <v>263</v>
      </c>
      <c r="H3" t="s">
        <v>264</v>
      </c>
      <c r="I3" t="s">
        <v>265</v>
      </c>
      <c r="J3" t="s">
        <v>261</v>
      </c>
      <c r="K3" s="8">
        <v>0</v>
      </c>
      <c r="L3">
        <v>5.1504999999999997E-4</v>
      </c>
    </row>
    <row r="4" spans="1:12" x14ac:dyDescent="0.4">
      <c r="A4" t="s">
        <v>266</v>
      </c>
      <c r="B4" t="s">
        <v>256</v>
      </c>
      <c r="C4" t="s">
        <v>257</v>
      </c>
      <c r="D4">
        <v>21064196</v>
      </c>
      <c r="E4" s="4">
        <v>45593.52847222222</v>
      </c>
      <c r="F4" t="s">
        <v>267</v>
      </c>
      <c r="H4" t="s">
        <v>264</v>
      </c>
      <c r="I4" t="s">
        <v>265</v>
      </c>
      <c r="J4" t="s">
        <v>261</v>
      </c>
      <c r="K4" s="8">
        <v>0</v>
      </c>
      <c r="L4">
        <v>7.8832999999999996E-4</v>
      </c>
    </row>
    <row r="5" spans="1:12" x14ac:dyDescent="0.4">
      <c r="A5" t="s">
        <v>268</v>
      </c>
      <c r="B5" t="s">
        <v>256</v>
      </c>
      <c r="C5" t="s">
        <v>269</v>
      </c>
      <c r="D5">
        <v>21064196</v>
      </c>
      <c r="E5" s="4">
        <v>45593.52847222222</v>
      </c>
      <c r="F5" t="s">
        <v>270</v>
      </c>
      <c r="H5" t="s">
        <v>271</v>
      </c>
      <c r="I5" t="s">
        <v>272</v>
      </c>
      <c r="J5" t="s">
        <v>261</v>
      </c>
      <c r="K5" s="8">
        <v>0</v>
      </c>
      <c r="L5">
        <v>3.5413900000000002E-3</v>
      </c>
    </row>
    <row r="6" spans="1:12" x14ac:dyDescent="0.4">
      <c r="A6" t="s">
        <v>273</v>
      </c>
      <c r="B6" t="s">
        <v>256</v>
      </c>
      <c r="C6" t="s">
        <v>257</v>
      </c>
      <c r="D6">
        <v>21064196</v>
      </c>
      <c r="E6" s="4">
        <v>45593.52847222222</v>
      </c>
      <c r="F6" t="s">
        <v>274</v>
      </c>
      <c r="H6" t="s">
        <v>264</v>
      </c>
      <c r="I6" t="s">
        <v>265</v>
      </c>
      <c r="J6" t="s">
        <v>261</v>
      </c>
      <c r="K6" s="8">
        <v>0</v>
      </c>
      <c r="L6">
        <v>5.1601999999999996E-4</v>
      </c>
    </row>
    <row r="7" spans="1:12" x14ac:dyDescent="0.4">
      <c r="A7" t="s">
        <v>275</v>
      </c>
      <c r="B7" t="s">
        <v>256</v>
      </c>
      <c r="C7" t="s">
        <v>257</v>
      </c>
      <c r="D7">
        <v>21064196</v>
      </c>
      <c r="E7" s="4">
        <v>45593.52847222222</v>
      </c>
      <c r="F7" t="s">
        <v>276</v>
      </c>
      <c r="H7" t="s">
        <v>277</v>
      </c>
      <c r="I7" t="s">
        <v>278</v>
      </c>
      <c r="J7" t="s">
        <v>261</v>
      </c>
      <c r="K7" s="8">
        <v>0</v>
      </c>
      <c r="L7">
        <v>5.4746000000000005E-4</v>
      </c>
    </row>
    <row r="8" spans="1:12" x14ac:dyDescent="0.4">
      <c r="A8" t="s">
        <v>279</v>
      </c>
      <c r="B8" t="s">
        <v>256</v>
      </c>
      <c r="C8" t="s">
        <v>280</v>
      </c>
      <c r="D8">
        <v>21064196</v>
      </c>
      <c r="E8" s="4">
        <v>45593.52847222222</v>
      </c>
      <c r="F8" t="s">
        <v>281</v>
      </c>
      <c r="H8" t="s">
        <v>282</v>
      </c>
      <c r="I8" t="s">
        <v>283</v>
      </c>
      <c r="J8" t="s">
        <v>261</v>
      </c>
      <c r="K8" s="8">
        <v>0</v>
      </c>
      <c r="L8">
        <v>5.7963999999999997E-4</v>
      </c>
    </row>
    <row r="9" spans="1:12" x14ac:dyDescent="0.4">
      <c r="A9" t="s">
        <v>284</v>
      </c>
      <c r="B9" t="s">
        <v>256</v>
      </c>
      <c r="C9" t="s">
        <v>280</v>
      </c>
      <c r="D9">
        <v>21064196</v>
      </c>
      <c r="E9" s="4">
        <v>45593.52847222222</v>
      </c>
      <c r="F9" t="s">
        <v>285</v>
      </c>
      <c r="H9" t="s">
        <v>286</v>
      </c>
      <c r="I9" t="s">
        <v>287</v>
      </c>
      <c r="J9" t="s">
        <v>261</v>
      </c>
      <c r="K9" s="8">
        <v>0</v>
      </c>
      <c r="L9">
        <v>7.0082E-4</v>
      </c>
    </row>
    <row r="10" spans="1:12" x14ac:dyDescent="0.4">
      <c r="A10" t="s">
        <v>288</v>
      </c>
      <c r="B10" t="s">
        <v>256</v>
      </c>
      <c r="C10" t="s">
        <v>289</v>
      </c>
      <c r="D10">
        <v>21064196</v>
      </c>
      <c r="E10" s="4">
        <v>45593.52847222222</v>
      </c>
      <c r="F10" t="s">
        <v>290</v>
      </c>
      <c r="H10" t="s">
        <v>291</v>
      </c>
      <c r="I10" t="s">
        <v>292</v>
      </c>
      <c r="J10" t="s">
        <v>261</v>
      </c>
      <c r="K10" s="8">
        <v>0</v>
      </c>
      <c r="L10">
        <v>3.06895E-3</v>
      </c>
    </row>
    <row r="11" spans="1:12" x14ac:dyDescent="0.4">
      <c r="A11" t="s">
        <v>293</v>
      </c>
      <c r="B11" t="s">
        <v>256</v>
      </c>
      <c r="C11" t="s">
        <v>257</v>
      </c>
      <c r="D11">
        <v>21064196</v>
      </c>
      <c r="E11" s="4">
        <v>45593.52847222222</v>
      </c>
      <c r="F11" t="s">
        <v>294</v>
      </c>
      <c r="H11" t="s">
        <v>264</v>
      </c>
      <c r="I11" t="s">
        <v>265</v>
      </c>
      <c r="J11" t="s">
        <v>261</v>
      </c>
      <c r="K11" s="8">
        <v>0</v>
      </c>
      <c r="L11">
        <v>7.9317000000000005E-4</v>
      </c>
    </row>
    <row r="12" spans="1:12" x14ac:dyDescent="0.4">
      <c r="A12" t="s">
        <v>295</v>
      </c>
      <c r="B12" t="s">
        <v>256</v>
      </c>
      <c r="C12" t="s">
        <v>296</v>
      </c>
      <c r="D12">
        <v>21064196</v>
      </c>
      <c r="E12" s="4">
        <v>45593.52847222222</v>
      </c>
      <c r="F12" t="s">
        <v>297</v>
      </c>
      <c r="H12" t="s">
        <v>298</v>
      </c>
      <c r="J12" t="s">
        <v>261</v>
      </c>
      <c r="K12" s="8">
        <v>0</v>
      </c>
      <c r="L12">
        <v>2.2586500000000001E-3</v>
      </c>
    </row>
    <row r="13" spans="1:12" x14ac:dyDescent="0.4">
      <c r="A13" t="s">
        <v>299</v>
      </c>
      <c r="B13" t="s">
        <v>256</v>
      </c>
      <c r="C13" t="s">
        <v>280</v>
      </c>
      <c r="D13">
        <v>21064196</v>
      </c>
      <c r="E13" s="4">
        <v>45593.52847222222</v>
      </c>
      <c r="F13" t="s">
        <v>297</v>
      </c>
      <c r="H13" t="s">
        <v>300</v>
      </c>
      <c r="I13" t="s">
        <v>301</v>
      </c>
      <c r="J13" t="s">
        <v>261</v>
      </c>
      <c r="K13" s="8">
        <v>0</v>
      </c>
      <c r="L13">
        <v>5.8850999999999999E-4</v>
      </c>
    </row>
    <row r="14" spans="1:12" x14ac:dyDescent="0.4">
      <c r="A14" t="s">
        <v>302</v>
      </c>
      <c r="B14" t="s">
        <v>256</v>
      </c>
      <c r="C14" t="s">
        <v>303</v>
      </c>
      <c r="D14">
        <v>21064196</v>
      </c>
      <c r="E14" s="4">
        <v>45593.52847222222</v>
      </c>
      <c r="F14" t="s">
        <v>304</v>
      </c>
      <c r="H14" t="s">
        <v>305</v>
      </c>
      <c r="I14" t="s">
        <v>306</v>
      </c>
      <c r="J14" t="s">
        <v>261</v>
      </c>
      <c r="K14" s="8">
        <v>0</v>
      </c>
      <c r="L14">
        <v>1.32062E-3</v>
      </c>
    </row>
    <row r="15" spans="1:12" x14ac:dyDescent="0.4">
      <c r="A15" t="s">
        <v>307</v>
      </c>
      <c r="B15" t="s">
        <v>256</v>
      </c>
      <c r="C15" t="s">
        <v>308</v>
      </c>
      <c r="D15">
        <v>21064196</v>
      </c>
      <c r="E15" s="4">
        <v>45593.52847222222</v>
      </c>
      <c r="F15" t="s">
        <v>309</v>
      </c>
      <c r="H15" t="s">
        <v>310</v>
      </c>
      <c r="I15" t="s">
        <v>311</v>
      </c>
      <c r="J15" t="s">
        <v>261</v>
      </c>
      <c r="K15" s="8">
        <v>0</v>
      </c>
      <c r="L15">
        <v>7.24773E-3</v>
      </c>
    </row>
    <row r="16" spans="1:12" x14ac:dyDescent="0.4">
      <c r="A16" t="s">
        <v>312</v>
      </c>
      <c r="B16" t="s">
        <v>256</v>
      </c>
      <c r="C16" t="s">
        <v>257</v>
      </c>
      <c r="D16">
        <v>21064196</v>
      </c>
      <c r="E16" s="4">
        <v>45593.52847222222</v>
      </c>
      <c r="F16" t="s">
        <v>313</v>
      </c>
      <c r="H16" t="s">
        <v>264</v>
      </c>
      <c r="I16" t="s">
        <v>265</v>
      </c>
      <c r="J16" t="s">
        <v>261</v>
      </c>
      <c r="K16" s="8">
        <v>0</v>
      </c>
      <c r="L16">
        <v>7.9830999999999999E-4</v>
      </c>
    </row>
    <row r="17" spans="1:12" x14ac:dyDescent="0.4">
      <c r="A17" t="s">
        <v>314</v>
      </c>
      <c r="B17" t="s">
        <v>256</v>
      </c>
      <c r="C17" t="s">
        <v>257</v>
      </c>
      <c r="D17">
        <v>21064196</v>
      </c>
      <c r="E17" s="4">
        <v>45593.52847222222</v>
      </c>
      <c r="F17" t="s">
        <v>315</v>
      </c>
      <c r="H17" t="s">
        <v>264</v>
      </c>
      <c r="I17" t="s">
        <v>265</v>
      </c>
      <c r="J17" t="s">
        <v>261</v>
      </c>
      <c r="K17" s="8">
        <v>0</v>
      </c>
      <c r="L17">
        <v>7.9830999999999999E-4</v>
      </c>
    </row>
    <row r="18" spans="1:12" x14ac:dyDescent="0.4">
      <c r="A18" t="s">
        <v>316</v>
      </c>
      <c r="B18" t="s">
        <v>256</v>
      </c>
      <c r="C18" t="s">
        <v>317</v>
      </c>
      <c r="D18">
        <v>21064196</v>
      </c>
      <c r="E18" s="4">
        <v>45593.52847222222</v>
      </c>
      <c r="F18" t="s">
        <v>318</v>
      </c>
      <c r="H18" t="s">
        <v>319</v>
      </c>
      <c r="I18" t="s">
        <v>320</v>
      </c>
      <c r="J18" t="s">
        <v>261</v>
      </c>
      <c r="K18" s="8">
        <v>0</v>
      </c>
      <c r="L18">
        <v>3.5463399999999998E-3</v>
      </c>
    </row>
    <row r="19" spans="1:12" x14ac:dyDescent="0.4">
      <c r="A19" t="s">
        <v>321</v>
      </c>
      <c r="B19" t="s">
        <v>256</v>
      </c>
      <c r="C19" t="s">
        <v>257</v>
      </c>
      <c r="D19">
        <v>21064196</v>
      </c>
      <c r="E19" s="4">
        <v>45593.52847222222</v>
      </c>
      <c r="F19" t="s">
        <v>322</v>
      </c>
      <c r="H19" t="s">
        <v>323</v>
      </c>
      <c r="I19" t="s">
        <v>324</v>
      </c>
      <c r="J19" t="s">
        <v>261</v>
      </c>
      <c r="K19" s="8">
        <v>0</v>
      </c>
      <c r="L19">
        <v>3.8605999999999997E-4</v>
      </c>
    </row>
    <row r="20" spans="1:12" x14ac:dyDescent="0.4">
      <c r="A20" t="s">
        <v>325</v>
      </c>
      <c r="B20" t="s">
        <v>256</v>
      </c>
      <c r="C20" t="s">
        <v>257</v>
      </c>
      <c r="D20">
        <v>21064196</v>
      </c>
      <c r="E20" s="4">
        <v>45593.52847222222</v>
      </c>
      <c r="F20" t="s">
        <v>326</v>
      </c>
      <c r="H20" t="s">
        <v>327</v>
      </c>
      <c r="J20" t="s">
        <v>261</v>
      </c>
      <c r="K20" s="8">
        <v>0</v>
      </c>
      <c r="L20">
        <v>6.0711000000000001E-4</v>
      </c>
    </row>
    <row r="21" spans="1:12" x14ac:dyDescent="0.4">
      <c r="A21" t="s">
        <v>328</v>
      </c>
      <c r="B21" t="s">
        <v>256</v>
      </c>
      <c r="C21" t="s">
        <v>257</v>
      </c>
      <c r="D21">
        <v>21064196</v>
      </c>
      <c r="E21" s="4">
        <v>45593.52847222222</v>
      </c>
      <c r="F21" t="s">
        <v>329</v>
      </c>
      <c r="G21" t="s">
        <v>330</v>
      </c>
      <c r="H21" t="s">
        <v>264</v>
      </c>
      <c r="I21" t="s">
        <v>265</v>
      </c>
      <c r="J21" t="s">
        <v>261</v>
      </c>
      <c r="K21" s="8">
        <v>0</v>
      </c>
      <c r="L21">
        <v>6.0227000000000002E-4</v>
      </c>
    </row>
    <row r="22" spans="1:12" x14ac:dyDescent="0.4">
      <c r="A22" t="s">
        <v>331</v>
      </c>
      <c r="B22" t="s">
        <v>256</v>
      </c>
      <c r="C22" t="s">
        <v>257</v>
      </c>
      <c r="D22">
        <v>21064196</v>
      </c>
      <c r="E22" s="4">
        <v>45593.52847222222</v>
      </c>
      <c r="F22" t="s">
        <v>332</v>
      </c>
      <c r="H22" t="s">
        <v>264</v>
      </c>
      <c r="I22" t="s">
        <v>265</v>
      </c>
      <c r="J22" t="s">
        <v>261</v>
      </c>
      <c r="K22" s="8">
        <v>0</v>
      </c>
      <c r="L22">
        <v>5.3956999999999996E-4</v>
      </c>
    </row>
    <row r="23" spans="1:12" x14ac:dyDescent="0.4">
      <c r="A23" t="s">
        <v>333</v>
      </c>
      <c r="B23" t="s">
        <v>256</v>
      </c>
      <c r="C23" t="s">
        <v>257</v>
      </c>
      <c r="D23">
        <v>21064196</v>
      </c>
      <c r="E23" s="4">
        <v>45593.52847222222</v>
      </c>
      <c r="F23" t="s">
        <v>334</v>
      </c>
      <c r="H23" t="s">
        <v>264</v>
      </c>
      <c r="I23" t="s">
        <v>265</v>
      </c>
      <c r="J23" t="s">
        <v>261</v>
      </c>
      <c r="K23" s="8">
        <v>0</v>
      </c>
      <c r="L23">
        <v>7.6367999999999998E-4</v>
      </c>
    </row>
    <row r="24" spans="1:12" x14ac:dyDescent="0.4">
      <c r="A24" t="s">
        <v>335</v>
      </c>
      <c r="B24" t="s">
        <v>256</v>
      </c>
      <c r="C24" t="s">
        <v>336</v>
      </c>
      <c r="D24">
        <v>21064196</v>
      </c>
      <c r="E24" s="4">
        <v>45593.52847222222</v>
      </c>
      <c r="F24" t="s">
        <v>337</v>
      </c>
      <c r="H24" t="s">
        <v>338</v>
      </c>
      <c r="J24" t="s">
        <v>261</v>
      </c>
      <c r="K24" s="8">
        <v>0</v>
      </c>
      <c r="L24">
        <v>9.8926799999999992E-3</v>
      </c>
    </row>
    <row r="25" spans="1:12" x14ac:dyDescent="0.4">
      <c r="A25" t="s">
        <v>339</v>
      </c>
      <c r="B25" t="s">
        <v>256</v>
      </c>
      <c r="C25" t="s">
        <v>257</v>
      </c>
      <c r="D25">
        <v>21064196</v>
      </c>
      <c r="E25" s="4">
        <v>45593.52847222222</v>
      </c>
      <c r="F25" t="s">
        <v>340</v>
      </c>
      <c r="G25" t="s">
        <v>341</v>
      </c>
      <c r="H25" t="s">
        <v>264</v>
      </c>
      <c r="I25" t="s">
        <v>265</v>
      </c>
      <c r="J25" t="s">
        <v>261</v>
      </c>
      <c r="K25" s="8">
        <v>0</v>
      </c>
      <c r="L25">
        <v>8.275E-4</v>
      </c>
    </row>
    <row r="26" spans="1:12" x14ac:dyDescent="0.4">
      <c r="A26" t="s">
        <v>342</v>
      </c>
      <c r="B26" t="s">
        <v>256</v>
      </c>
      <c r="C26" t="s">
        <v>257</v>
      </c>
      <c r="D26">
        <v>21064196</v>
      </c>
      <c r="E26" s="4">
        <v>45593.52847222222</v>
      </c>
      <c r="F26" t="s">
        <v>343</v>
      </c>
      <c r="H26" t="s">
        <v>264</v>
      </c>
      <c r="I26" t="s">
        <v>265</v>
      </c>
      <c r="J26" t="s">
        <v>261</v>
      </c>
      <c r="K26" s="8">
        <v>0</v>
      </c>
      <c r="L26">
        <v>6.1810999999999995E-4</v>
      </c>
    </row>
    <row r="27" spans="1:12" x14ac:dyDescent="0.4">
      <c r="A27" t="s">
        <v>344</v>
      </c>
      <c r="B27" t="s">
        <v>256</v>
      </c>
      <c r="C27" t="s">
        <v>257</v>
      </c>
      <c r="D27">
        <v>21064196</v>
      </c>
      <c r="E27" s="4">
        <v>45593.52847222222</v>
      </c>
      <c r="F27" t="s">
        <v>345</v>
      </c>
      <c r="H27" t="s">
        <v>264</v>
      </c>
      <c r="I27" t="s">
        <v>265</v>
      </c>
      <c r="J27" t="s">
        <v>261</v>
      </c>
      <c r="K27" s="8">
        <v>0</v>
      </c>
      <c r="L27">
        <v>6.1826999999999997E-4</v>
      </c>
    </row>
    <row r="28" spans="1:12" x14ac:dyDescent="0.4">
      <c r="A28" t="s">
        <v>346</v>
      </c>
      <c r="B28" t="s">
        <v>256</v>
      </c>
      <c r="C28" t="s">
        <v>257</v>
      </c>
      <c r="D28">
        <v>21064196</v>
      </c>
      <c r="E28" s="4">
        <v>45593.52847222222</v>
      </c>
      <c r="F28" t="s">
        <v>347</v>
      </c>
      <c r="H28" t="s">
        <v>264</v>
      </c>
      <c r="I28" t="s">
        <v>265</v>
      </c>
      <c r="J28" t="s">
        <v>261</v>
      </c>
      <c r="K28" s="8">
        <v>0</v>
      </c>
      <c r="L28">
        <v>6.1810999999999995E-4</v>
      </c>
    </row>
    <row r="29" spans="1:12" x14ac:dyDescent="0.4">
      <c r="A29" t="s">
        <v>348</v>
      </c>
      <c r="B29" t="s">
        <v>256</v>
      </c>
      <c r="C29" t="s">
        <v>280</v>
      </c>
      <c r="D29">
        <v>21064196</v>
      </c>
      <c r="E29" s="4">
        <v>45593.52847222222</v>
      </c>
      <c r="F29" t="s">
        <v>349</v>
      </c>
      <c r="H29" t="s">
        <v>350</v>
      </c>
      <c r="I29" t="s">
        <v>351</v>
      </c>
      <c r="J29" t="s">
        <v>261</v>
      </c>
      <c r="K29" s="8">
        <v>0</v>
      </c>
      <c r="L29">
        <v>6.2995E-4</v>
      </c>
    </row>
    <row r="30" spans="1:12" x14ac:dyDescent="0.4">
      <c r="A30" t="s">
        <v>352</v>
      </c>
      <c r="B30" t="s">
        <v>256</v>
      </c>
      <c r="C30" t="s">
        <v>280</v>
      </c>
      <c r="D30">
        <v>21064196</v>
      </c>
      <c r="E30" s="4">
        <v>45593.52847222222</v>
      </c>
      <c r="F30" t="s">
        <v>353</v>
      </c>
      <c r="H30" t="s">
        <v>354</v>
      </c>
      <c r="I30" t="s">
        <v>355</v>
      </c>
      <c r="J30" t="s">
        <v>261</v>
      </c>
      <c r="K30" s="8">
        <v>0</v>
      </c>
      <c r="L30">
        <v>3.926E-4</v>
      </c>
    </row>
    <row r="31" spans="1:12" x14ac:dyDescent="0.4">
      <c r="A31" t="s">
        <v>356</v>
      </c>
      <c r="B31" t="s">
        <v>256</v>
      </c>
      <c r="C31" t="s">
        <v>280</v>
      </c>
      <c r="D31">
        <v>21064196</v>
      </c>
      <c r="E31" s="4">
        <v>45593.52847222222</v>
      </c>
      <c r="F31" t="s">
        <v>357</v>
      </c>
      <c r="H31" t="s">
        <v>286</v>
      </c>
      <c r="I31" t="s">
        <v>287</v>
      </c>
      <c r="J31" t="s">
        <v>261</v>
      </c>
      <c r="K31" s="8">
        <v>0</v>
      </c>
      <c r="L31">
        <v>4.5236000000000001E-4</v>
      </c>
    </row>
    <row r="32" spans="1:12" x14ac:dyDescent="0.4">
      <c r="A32" t="s">
        <v>358</v>
      </c>
      <c r="B32" t="s">
        <v>256</v>
      </c>
      <c r="C32" t="s">
        <v>257</v>
      </c>
      <c r="D32">
        <v>21064196</v>
      </c>
      <c r="E32" s="4">
        <v>45593.52847222222</v>
      </c>
      <c r="F32" t="s">
        <v>359</v>
      </c>
      <c r="H32" t="s">
        <v>360</v>
      </c>
      <c r="I32" t="s">
        <v>361</v>
      </c>
      <c r="J32" t="s">
        <v>261</v>
      </c>
      <c r="K32" s="8">
        <v>0</v>
      </c>
      <c r="L32">
        <v>6.334E-4</v>
      </c>
    </row>
    <row r="33" spans="1:12" x14ac:dyDescent="0.4">
      <c r="A33" t="s">
        <v>362</v>
      </c>
      <c r="B33" t="s">
        <v>256</v>
      </c>
      <c r="C33" t="s">
        <v>363</v>
      </c>
      <c r="D33">
        <v>21064196</v>
      </c>
      <c r="E33" s="4">
        <v>45593.52847222222</v>
      </c>
      <c r="F33" t="s">
        <v>364</v>
      </c>
      <c r="H33" t="s">
        <v>365</v>
      </c>
      <c r="J33" t="s">
        <v>261</v>
      </c>
      <c r="K33" s="8">
        <v>0</v>
      </c>
      <c r="L33">
        <v>1.0236100000000001E-3</v>
      </c>
    </row>
    <row r="34" spans="1:12" x14ac:dyDescent="0.4">
      <c r="A34" t="s">
        <v>366</v>
      </c>
      <c r="B34" t="s">
        <v>256</v>
      </c>
      <c r="C34" t="s">
        <v>257</v>
      </c>
      <c r="D34">
        <v>21064196</v>
      </c>
      <c r="E34" s="4">
        <v>45593.52847222222</v>
      </c>
      <c r="F34" t="s">
        <v>367</v>
      </c>
      <c r="G34" t="s">
        <v>368</v>
      </c>
      <c r="H34" t="s">
        <v>365</v>
      </c>
      <c r="J34" t="s">
        <v>261</v>
      </c>
      <c r="K34" s="8">
        <v>0</v>
      </c>
      <c r="L34">
        <v>6.2964E-4</v>
      </c>
    </row>
    <row r="35" spans="1:12" x14ac:dyDescent="0.4">
      <c r="A35" t="s">
        <v>369</v>
      </c>
      <c r="B35" t="s">
        <v>256</v>
      </c>
      <c r="C35" t="s">
        <v>257</v>
      </c>
      <c r="D35">
        <v>21064196</v>
      </c>
      <c r="E35" s="4">
        <v>45593.52847222222</v>
      </c>
      <c r="F35" t="s">
        <v>370</v>
      </c>
      <c r="H35" t="s">
        <v>371</v>
      </c>
      <c r="J35" t="s">
        <v>261</v>
      </c>
      <c r="K35" s="8">
        <v>0</v>
      </c>
      <c r="L35">
        <v>7.6152000000000001E-4</v>
      </c>
    </row>
    <row r="36" spans="1:12" x14ac:dyDescent="0.4">
      <c r="A36" t="s">
        <v>372</v>
      </c>
      <c r="B36" t="s">
        <v>256</v>
      </c>
      <c r="C36" t="s">
        <v>373</v>
      </c>
      <c r="D36">
        <v>21064196</v>
      </c>
      <c r="E36" s="4">
        <v>45593.52847222222</v>
      </c>
      <c r="F36" t="s">
        <v>374</v>
      </c>
      <c r="J36" t="s">
        <v>261</v>
      </c>
      <c r="K36" s="8">
        <v>0</v>
      </c>
      <c r="L36">
        <v>2.0536100000000002E-2</v>
      </c>
    </row>
    <row r="37" spans="1:12" x14ac:dyDescent="0.4">
      <c r="A37" t="s">
        <v>375</v>
      </c>
      <c r="B37" t="s">
        <v>256</v>
      </c>
      <c r="C37" t="s">
        <v>376</v>
      </c>
      <c r="D37">
        <v>21064196</v>
      </c>
      <c r="E37" s="4">
        <v>45593.52847222222</v>
      </c>
      <c r="F37" t="s">
        <v>377</v>
      </c>
      <c r="H37" t="s">
        <v>378</v>
      </c>
      <c r="J37" t="s">
        <v>261</v>
      </c>
      <c r="K37" s="8">
        <v>0</v>
      </c>
      <c r="L37">
        <v>2.1187900000000002E-3</v>
      </c>
    </row>
    <row r="38" spans="1:12" x14ac:dyDescent="0.4">
      <c r="A38" t="s">
        <v>379</v>
      </c>
      <c r="B38" t="s">
        <v>256</v>
      </c>
      <c r="C38" t="s">
        <v>257</v>
      </c>
      <c r="D38">
        <v>21064196</v>
      </c>
      <c r="E38" s="4">
        <v>45593.52847222222</v>
      </c>
      <c r="F38" t="s">
        <v>380</v>
      </c>
      <c r="H38" t="s">
        <v>381</v>
      </c>
      <c r="I38" t="s">
        <v>382</v>
      </c>
      <c r="J38" t="s">
        <v>261</v>
      </c>
      <c r="K38" s="8">
        <v>0</v>
      </c>
      <c r="L38">
        <v>5.4228000000000002E-4</v>
      </c>
    </row>
    <row r="39" spans="1:12" x14ac:dyDescent="0.4">
      <c r="A39" t="s">
        <v>383</v>
      </c>
      <c r="B39" t="s">
        <v>256</v>
      </c>
      <c r="C39" t="s">
        <v>384</v>
      </c>
      <c r="D39">
        <v>21064196</v>
      </c>
      <c r="E39" s="4">
        <v>45593.52847222222</v>
      </c>
      <c r="F39" t="s">
        <v>385</v>
      </c>
      <c r="G39" t="s">
        <v>386</v>
      </c>
      <c r="H39" t="s">
        <v>387</v>
      </c>
      <c r="I39" t="s">
        <v>388</v>
      </c>
      <c r="J39" t="s">
        <v>261</v>
      </c>
      <c r="K39" s="8">
        <v>0</v>
      </c>
      <c r="L39">
        <v>2.4377000000000001E-3</v>
      </c>
    </row>
    <row r="40" spans="1:12" x14ac:dyDescent="0.4">
      <c r="A40" t="s">
        <v>389</v>
      </c>
      <c r="B40" t="s">
        <v>256</v>
      </c>
      <c r="C40" t="s">
        <v>390</v>
      </c>
      <c r="D40">
        <v>21064196</v>
      </c>
      <c r="E40" s="4">
        <v>45593.52847222222</v>
      </c>
      <c r="F40" t="s">
        <v>391</v>
      </c>
      <c r="H40" t="s">
        <v>392</v>
      </c>
      <c r="I40" t="s">
        <v>393</v>
      </c>
      <c r="J40" t="s">
        <v>261</v>
      </c>
      <c r="K40" s="8">
        <v>0</v>
      </c>
      <c r="L40">
        <v>2.898E-4</v>
      </c>
    </row>
    <row r="41" spans="1:12" x14ac:dyDescent="0.4">
      <c r="A41" t="s">
        <v>394</v>
      </c>
      <c r="B41" t="s">
        <v>256</v>
      </c>
      <c r="C41" t="s">
        <v>257</v>
      </c>
      <c r="D41">
        <v>21064196</v>
      </c>
      <c r="E41" s="4">
        <v>45593.52847222222</v>
      </c>
      <c r="F41" t="s">
        <v>395</v>
      </c>
      <c r="G41" t="s">
        <v>396</v>
      </c>
      <c r="H41" t="s">
        <v>397</v>
      </c>
      <c r="I41" t="s">
        <v>398</v>
      </c>
      <c r="J41" t="s">
        <v>261</v>
      </c>
      <c r="K41" s="8">
        <v>0</v>
      </c>
      <c r="L41">
        <v>4.7118000000000003E-4</v>
      </c>
    </row>
    <row r="42" spans="1:12" x14ac:dyDescent="0.4">
      <c r="A42" t="s">
        <v>399</v>
      </c>
      <c r="B42" t="s">
        <v>256</v>
      </c>
      <c r="C42" t="s">
        <v>257</v>
      </c>
      <c r="D42">
        <v>21064196</v>
      </c>
      <c r="E42" s="4">
        <v>45593.52847222222</v>
      </c>
      <c r="F42" t="s">
        <v>400</v>
      </c>
      <c r="G42" t="s">
        <v>401</v>
      </c>
      <c r="H42" t="s">
        <v>402</v>
      </c>
      <c r="I42" t="s">
        <v>403</v>
      </c>
      <c r="J42" t="s">
        <v>261</v>
      </c>
      <c r="K42" s="8">
        <v>0</v>
      </c>
      <c r="L42">
        <v>9.1728999999999997E-4</v>
      </c>
    </row>
    <row r="43" spans="1:12" x14ac:dyDescent="0.4">
      <c r="A43" t="s">
        <v>404</v>
      </c>
      <c r="B43" t="s">
        <v>256</v>
      </c>
      <c r="C43" t="s">
        <v>257</v>
      </c>
      <c r="D43">
        <v>21064196</v>
      </c>
      <c r="E43" s="4">
        <v>45593.52847222222</v>
      </c>
      <c r="F43" t="s">
        <v>405</v>
      </c>
      <c r="G43" t="s">
        <v>406</v>
      </c>
      <c r="H43" t="s">
        <v>264</v>
      </c>
      <c r="I43" t="s">
        <v>265</v>
      </c>
      <c r="J43" t="s">
        <v>261</v>
      </c>
      <c r="K43" s="8">
        <v>0</v>
      </c>
      <c r="L43">
        <v>6.2407000000000001E-4</v>
      </c>
    </row>
    <row r="44" spans="1:12" x14ac:dyDescent="0.4">
      <c r="A44" t="s">
        <v>407</v>
      </c>
      <c r="B44" t="s">
        <v>256</v>
      </c>
      <c r="C44" t="s">
        <v>257</v>
      </c>
      <c r="D44">
        <v>21064196</v>
      </c>
      <c r="E44" s="4">
        <v>45593.52847222222</v>
      </c>
      <c r="F44" t="s">
        <v>408</v>
      </c>
      <c r="H44" t="s">
        <v>264</v>
      </c>
      <c r="I44" t="s">
        <v>265</v>
      </c>
      <c r="J44" t="s">
        <v>261</v>
      </c>
      <c r="K44" s="8">
        <v>0</v>
      </c>
      <c r="L44">
        <v>5.5909999999999998E-4</v>
      </c>
    </row>
    <row r="45" spans="1:12" x14ac:dyDescent="0.4">
      <c r="A45" t="s">
        <v>409</v>
      </c>
      <c r="B45" t="s">
        <v>256</v>
      </c>
      <c r="C45" t="s">
        <v>280</v>
      </c>
      <c r="D45">
        <v>21064196</v>
      </c>
      <c r="E45" s="4">
        <v>45593.52847222222</v>
      </c>
      <c r="F45" t="s">
        <v>410</v>
      </c>
      <c r="H45" t="s">
        <v>411</v>
      </c>
      <c r="I45" t="s">
        <v>412</v>
      </c>
      <c r="J45" t="s">
        <v>261</v>
      </c>
      <c r="K45" s="8">
        <v>0</v>
      </c>
      <c r="L45">
        <v>6.2903000000000004E-4</v>
      </c>
    </row>
    <row r="46" spans="1:12" x14ac:dyDescent="0.4">
      <c r="A46" t="s">
        <v>413</v>
      </c>
      <c r="B46" t="s">
        <v>256</v>
      </c>
      <c r="C46" t="s">
        <v>257</v>
      </c>
      <c r="D46">
        <v>21064196</v>
      </c>
      <c r="E46" s="4">
        <v>45593.52847222222</v>
      </c>
      <c r="F46" t="s">
        <v>414</v>
      </c>
      <c r="H46" t="s">
        <v>264</v>
      </c>
      <c r="I46" t="s">
        <v>265</v>
      </c>
      <c r="J46" t="s">
        <v>261</v>
      </c>
      <c r="K46" s="8">
        <v>0</v>
      </c>
      <c r="L46">
        <v>8.8491999999999998E-4</v>
      </c>
    </row>
    <row r="47" spans="1:12" x14ac:dyDescent="0.4">
      <c r="A47" t="s">
        <v>415</v>
      </c>
      <c r="B47" t="s">
        <v>256</v>
      </c>
      <c r="C47" t="s">
        <v>280</v>
      </c>
      <c r="D47">
        <v>21064196</v>
      </c>
      <c r="E47" s="4">
        <v>45593.52847222222</v>
      </c>
      <c r="F47" t="s">
        <v>416</v>
      </c>
      <c r="H47" t="s">
        <v>264</v>
      </c>
      <c r="I47" t="s">
        <v>265</v>
      </c>
      <c r="J47" t="s">
        <v>261</v>
      </c>
      <c r="K47" s="8">
        <v>0</v>
      </c>
      <c r="L47">
        <v>6.9253000000000001E-4</v>
      </c>
    </row>
    <row r="48" spans="1:12" x14ac:dyDescent="0.4">
      <c r="A48" t="s">
        <v>417</v>
      </c>
      <c r="B48" t="s">
        <v>256</v>
      </c>
      <c r="C48" t="s">
        <v>418</v>
      </c>
      <c r="D48">
        <v>21064196</v>
      </c>
      <c r="E48" s="4">
        <v>45593.52847222222</v>
      </c>
      <c r="F48" t="s">
        <v>419</v>
      </c>
      <c r="H48" t="s">
        <v>420</v>
      </c>
      <c r="I48" t="s">
        <v>421</v>
      </c>
      <c r="J48" t="s">
        <v>261</v>
      </c>
      <c r="K48" s="8">
        <v>0</v>
      </c>
      <c r="L48">
        <v>1.3644600000000001E-3</v>
      </c>
    </row>
    <row r="49" spans="1:12" x14ac:dyDescent="0.4">
      <c r="A49" t="s">
        <v>422</v>
      </c>
      <c r="B49" t="s">
        <v>256</v>
      </c>
      <c r="C49" t="s">
        <v>257</v>
      </c>
      <c r="D49">
        <v>21064196</v>
      </c>
      <c r="E49" s="4">
        <v>45593.52847222222</v>
      </c>
      <c r="F49" t="s">
        <v>423</v>
      </c>
      <c r="H49" t="s">
        <v>424</v>
      </c>
      <c r="I49" t="s">
        <v>425</v>
      </c>
      <c r="J49" t="s">
        <v>261</v>
      </c>
      <c r="K49" s="8">
        <v>0</v>
      </c>
      <c r="L49">
        <v>8.0804E-4</v>
      </c>
    </row>
    <row r="50" spans="1:12" x14ac:dyDescent="0.4">
      <c r="A50" t="s">
        <v>426</v>
      </c>
      <c r="B50" t="s">
        <v>256</v>
      </c>
      <c r="C50" t="s">
        <v>257</v>
      </c>
      <c r="D50">
        <v>21064196</v>
      </c>
      <c r="E50" s="4">
        <v>45593.52847222222</v>
      </c>
      <c r="F50" t="s">
        <v>427</v>
      </c>
      <c r="H50" t="s">
        <v>264</v>
      </c>
      <c r="I50" t="s">
        <v>265</v>
      </c>
      <c r="J50" t="s">
        <v>261</v>
      </c>
      <c r="K50" s="8">
        <v>0</v>
      </c>
      <c r="L50">
        <v>5.9739999999999999E-4</v>
      </c>
    </row>
    <row r="51" spans="1:12" x14ac:dyDescent="0.4">
      <c r="A51" t="s">
        <v>428</v>
      </c>
      <c r="B51" t="s">
        <v>256</v>
      </c>
      <c r="C51" t="s">
        <v>429</v>
      </c>
      <c r="D51">
        <v>21064196</v>
      </c>
      <c r="E51" s="4">
        <v>45593.52847222222</v>
      </c>
      <c r="F51" t="s">
        <v>430</v>
      </c>
      <c r="H51" t="s">
        <v>431</v>
      </c>
      <c r="J51" t="s">
        <v>261</v>
      </c>
      <c r="K51" s="8">
        <v>0</v>
      </c>
      <c r="L51">
        <v>1.15325E-3</v>
      </c>
    </row>
    <row r="52" spans="1:12" x14ac:dyDescent="0.4">
      <c r="A52" t="s">
        <v>432</v>
      </c>
      <c r="B52" t="s">
        <v>256</v>
      </c>
      <c r="C52" t="s">
        <v>257</v>
      </c>
      <c r="D52">
        <v>21064196</v>
      </c>
      <c r="E52" s="4">
        <v>45593.52847222222</v>
      </c>
      <c r="F52" t="s">
        <v>433</v>
      </c>
      <c r="G52" t="s">
        <v>434</v>
      </c>
      <c r="H52" t="s">
        <v>264</v>
      </c>
      <c r="I52" t="s">
        <v>265</v>
      </c>
      <c r="J52" t="s">
        <v>261</v>
      </c>
      <c r="K52" s="8">
        <v>0</v>
      </c>
      <c r="L52">
        <v>6.6682000000000004E-4</v>
      </c>
    </row>
    <row r="53" spans="1:12" x14ac:dyDescent="0.4">
      <c r="A53" t="s">
        <v>435</v>
      </c>
      <c r="B53" t="s">
        <v>256</v>
      </c>
      <c r="C53" t="s">
        <v>257</v>
      </c>
      <c r="D53">
        <v>21064196</v>
      </c>
      <c r="E53" s="4">
        <v>45593.52847222222</v>
      </c>
      <c r="F53" t="s">
        <v>433</v>
      </c>
      <c r="G53" t="s">
        <v>434</v>
      </c>
      <c r="H53" t="s">
        <v>264</v>
      </c>
      <c r="I53" t="s">
        <v>265</v>
      </c>
      <c r="J53" t="s">
        <v>261</v>
      </c>
      <c r="K53" s="8">
        <v>0</v>
      </c>
      <c r="L53">
        <v>9.1412000000000004E-4</v>
      </c>
    </row>
    <row r="54" spans="1:12" x14ac:dyDescent="0.4">
      <c r="A54" t="s">
        <v>436</v>
      </c>
      <c r="B54" t="s">
        <v>256</v>
      </c>
      <c r="C54" t="s">
        <v>257</v>
      </c>
      <c r="D54">
        <v>21064196</v>
      </c>
      <c r="E54" s="4">
        <v>45593.52847222222</v>
      </c>
      <c r="F54" t="s">
        <v>433</v>
      </c>
      <c r="G54" t="s">
        <v>434</v>
      </c>
      <c r="H54" t="s">
        <v>264</v>
      </c>
      <c r="I54" t="s">
        <v>265</v>
      </c>
      <c r="J54" t="s">
        <v>261</v>
      </c>
      <c r="K54" s="8">
        <v>0</v>
      </c>
      <c r="L54">
        <v>9.1394000000000002E-4</v>
      </c>
    </row>
    <row r="55" spans="1:12" x14ac:dyDescent="0.4">
      <c r="A55" t="s">
        <v>437</v>
      </c>
      <c r="B55" t="s">
        <v>256</v>
      </c>
      <c r="C55" t="s">
        <v>257</v>
      </c>
      <c r="D55">
        <v>21064196</v>
      </c>
      <c r="E55" s="4">
        <v>45593.52847222222</v>
      </c>
      <c r="F55" t="s">
        <v>433</v>
      </c>
      <c r="G55" t="s">
        <v>434</v>
      </c>
      <c r="H55" t="s">
        <v>264</v>
      </c>
      <c r="I55" t="s">
        <v>265</v>
      </c>
      <c r="J55" t="s">
        <v>261</v>
      </c>
      <c r="K55" s="8">
        <v>0</v>
      </c>
      <c r="L55">
        <v>6.6682000000000004E-4</v>
      </c>
    </row>
    <row r="56" spans="1:12" x14ac:dyDescent="0.4">
      <c r="A56" t="s">
        <v>438</v>
      </c>
      <c r="B56" t="s">
        <v>256</v>
      </c>
      <c r="C56" t="s">
        <v>257</v>
      </c>
      <c r="D56">
        <v>21064196</v>
      </c>
      <c r="E56" s="4">
        <v>45593.52847222222</v>
      </c>
      <c r="F56" t="s">
        <v>439</v>
      </c>
      <c r="G56" t="s">
        <v>440</v>
      </c>
      <c r="H56" t="s">
        <v>441</v>
      </c>
      <c r="I56" t="s">
        <v>442</v>
      </c>
      <c r="J56" t="s">
        <v>261</v>
      </c>
      <c r="K56" s="8">
        <v>0</v>
      </c>
      <c r="L56">
        <v>5.0243E-4</v>
      </c>
    </row>
    <row r="57" spans="1:12" x14ac:dyDescent="0.4">
      <c r="A57" t="s">
        <v>443</v>
      </c>
      <c r="B57" t="s">
        <v>256</v>
      </c>
      <c r="C57" t="s">
        <v>257</v>
      </c>
      <c r="D57">
        <v>21064196</v>
      </c>
      <c r="E57" s="4">
        <v>45593.52847222222</v>
      </c>
      <c r="F57" t="s">
        <v>444</v>
      </c>
      <c r="G57" t="s">
        <v>445</v>
      </c>
      <c r="H57" t="s">
        <v>446</v>
      </c>
      <c r="I57" t="s">
        <v>447</v>
      </c>
      <c r="J57" t="s">
        <v>261</v>
      </c>
      <c r="K57" s="8">
        <v>0</v>
      </c>
      <c r="L57">
        <v>7.8454000000000002E-4</v>
      </c>
    </row>
    <row r="58" spans="1:12" x14ac:dyDescent="0.4">
      <c r="A58" t="s">
        <v>448</v>
      </c>
      <c r="B58" t="s">
        <v>256</v>
      </c>
      <c r="C58" t="s">
        <v>257</v>
      </c>
      <c r="D58">
        <v>21064196</v>
      </c>
      <c r="E58" s="4">
        <v>45593.52847222222</v>
      </c>
      <c r="F58" t="s">
        <v>449</v>
      </c>
      <c r="G58" t="s">
        <v>450</v>
      </c>
      <c r="H58" t="s">
        <v>451</v>
      </c>
      <c r="I58" t="s">
        <v>452</v>
      </c>
      <c r="J58" t="s">
        <v>261</v>
      </c>
      <c r="K58" s="8">
        <v>0</v>
      </c>
      <c r="L58">
        <v>5.0042000000000001E-4</v>
      </c>
    </row>
    <row r="59" spans="1:12" x14ac:dyDescent="0.4">
      <c r="A59" t="s">
        <v>453</v>
      </c>
      <c r="B59" t="s">
        <v>256</v>
      </c>
      <c r="C59" t="s">
        <v>257</v>
      </c>
      <c r="D59">
        <v>21064196</v>
      </c>
      <c r="E59" s="4">
        <v>45593.52847222222</v>
      </c>
      <c r="F59" t="s">
        <v>449</v>
      </c>
      <c r="G59" t="s">
        <v>450</v>
      </c>
      <c r="H59" t="s">
        <v>454</v>
      </c>
      <c r="I59" t="s">
        <v>455</v>
      </c>
      <c r="J59" t="s">
        <v>261</v>
      </c>
      <c r="K59" s="8">
        <v>0</v>
      </c>
      <c r="L59">
        <v>5.3607999999999998E-4</v>
      </c>
    </row>
    <row r="60" spans="1:12" x14ac:dyDescent="0.4">
      <c r="A60" t="s">
        <v>456</v>
      </c>
      <c r="B60" t="s">
        <v>256</v>
      </c>
      <c r="C60" t="s">
        <v>257</v>
      </c>
      <c r="D60">
        <v>21064196</v>
      </c>
      <c r="E60" s="4">
        <v>45593.52847222222</v>
      </c>
      <c r="F60" t="s">
        <v>449</v>
      </c>
      <c r="G60" t="s">
        <v>450</v>
      </c>
      <c r="H60" t="s">
        <v>454</v>
      </c>
      <c r="I60" t="s">
        <v>455</v>
      </c>
      <c r="J60" t="s">
        <v>261</v>
      </c>
      <c r="K60" s="8">
        <v>0</v>
      </c>
      <c r="L60">
        <v>5.3625999999999999E-4</v>
      </c>
    </row>
    <row r="61" spans="1:12" x14ac:dyDescent="0.4">
      <c r="A61" t="s">
        <v>457</v>
      </c>
      <c r="B61" t="s">
        <v>256</v>
      </c>
      <c r="C61" t="s">
        <v>257</v>
      </c>
      <c r="D61">
        <v>21064196</v>
      </c>
      <c r="E61" s="4">
        <v>45593.52847222222</v>
      </c>
      <c r="F61" t="s">
        <v>458</v>
      </c>
      <c r="G61" t="s">
        <v>459</v>
      </c>
      <c r="H61" t="s">
        <v>460</v>
      </c>
      <c r="I61" t="s">
        <v>461</v>
      </c>
      <c r="J61" t="s">
        <v>261</v>
      </c>
      <c r="K61" s="8">
        <v>0</v>
      </c>
      <c r="L61">
        <v>7.9867999999999996E-4</v>
      </c>
    </row>
    <row r="62" spans="1:12" x14ac:dyDescent="0.4">
      <c r="A62" t="s">
        <v>462</v>
      </c>
      <c r="B62" t="s">
        <v>256</v>
      </c>
      <c r="C62" t="s">
        <v>463</v>
      </c>
      <c r="D62">
        <v>21064196</v>
      </c>
      <c r="E62" s="4">
        <v>45593.52847222222</v>
      </c>
      <c r="F62" t="s">
        <v>464</v>
      </c>
      <c r="H62" t="s">
        <v>465</v>
      </c>
      <c r="J62" t="s">
        <v>261</v>
      </c>
      <c r="K62" s="8">
        <v>0</v>
      </c>
      <c r="L62">
        <v>2.9171599999999998E-3</v>
      </c>
    </row>
    <row r="63" spans="1:12" x14ac:dyDescent="0.4">
      <c r="A63" t="s">
        <v>466</v>
      </c>
      <c r="B63" t="s">
        <v>256</v>
      </c>
      <c r="C63" t="s">
        <v>257</v>
      </c>
      <c r="D63">
        <v>21064196</v>
      </c>
      <c r="E63" s="4">
        <v>45593.52847222222</v>
      </c>
      <c r="F63" t="s">
        <v>467</v>
      </c>
      <c r="H63" t="s">
        <v>264</v>
      </c>
      <c r="I63" t="s">
        <v>265</v>
      </c>
      <c r="J63" t="s">
        <v>261</v>
      </c>
      <c r="K63" s="8">
        <v>0</v>
      </c>
      <c r="L63">
        <v>8.1001000000000001E-4</v>
      </c>
    </row>
    <row r="64" spans="1:12" x14ac:dyDescent="0.4">
      <c r="A64" t="s">
        <v>468</v>
      </c>
      <c r="B64" t="s">
        <v>256</v>
      </c>
      <c r="C64" t="s">
        <v>257</v>
      </c>
      <c r="D64">
        <v>21064196</v>
      </c>
      <c r="E64" s="4">
        <v>45593.52847222222</v>
      </c>
      <c r="F64" t="s">
        <v>469</v>
      </c>
      <c r="H64" t="s">
        <v>264</v>
      </c>
      <c r="I64" t="s">
        <v>265</v>
      </c>
      <c r="J64" t="s">
        <v>261</v>
      </c>
      <c r="K64" s="8">
        <v>0</v>
      </c>
      <c r="L64">
        <v>8.1001000000000001E-4</v>
      </c>
    </row>
    <row r="65" spans="1:12" x14ac:dyDescent="0.4">
      <c r="A65" t="s">
        <v>470</v>
      </c>
      <c r="B65" t="s">
        <v>256</v>
      </c>
      <c r="C65" t="s">
        <v>257</v>
      </c>
      <c r="D65">
        <v>21064196</v>
      </c>
      <c r="E65" s="4">
        <v>45593.52847222222</v>
      </c>
      <c r="F65" t="s">
        <v>471</v>
      </c>
      <c r="H65" t="s">
        <v>264</v>
      </c>
      <c r="I65" t="s">
        <v>265</v>
      </c>
      <c r="J65" t="s">
        <v>261</v>
      </c>
      <c r="K65" s="8">
        <v>0</v>
      </c>
      <c r="L65">
        <v>8.1001000000000001E-4</v>
      </c>
    </row>
    <row r="66" spans="1:12" x14ac:dyDescent="0.4">
      <c r="A66" t="s">
        <v>472</v>
      </c>
      <c r="B66" t="s">
        <v>256</v>
      </c>
      <c r="C66" t="s">
        <v>257</v>
      </c>
      <c r="D66">
        <v>21064196</v>
      </c>
      <c r="E66" s="4">
        <v>45593.52847222222</v>
      </c>
      <c r="F66" t="s">
        <v>473</v>
      </c>
      <c r="H66" t="s">
        <v>264</v>
      </c>
      <c r="I66" t="s">
        <v>265</v>
      </c>
      <c r="J66" t="s">
        <v>261</v>
      </c>
      <c r="K66" s="8">
        <v>0</v>
      </c>
      <c r="L66">
        <v>8.0977999999999996E-4</v>
      </c>
    </row>
    <row r="67" spans="1:12" x14ac:dyDescent="0.4">
      <c r="A67" t="s">
        <v>474</v>
      </c>
      <c r="B67" t="s">
        <v>256</v>
      </c>
      <c r="C67" t="s">
        <v>257</v>
      </c>
      <c r="D67">
        <v>21064196</v>
      </c>
      <c r="E67" s="4">
        <v>45593.52847222222</v>
      </c>
      <c r="F67" t="s">
        <v>475</v>
      </c>
      <c r="H67" t="s">
        <v>264</v>
      </c>
      <c r="I67" t="s">
        <v>265</v>
      </c>
      <c r="J67" t="s">
        <v>261</v>
      </c>
      <c r="K67" s="8">
        <v>0</v>
      </c>
      <c r="L67">
        <v>8.0977999999999996E-4</v>
      </c>
    </row>
    <row r="68" spans="1:12" x14ac:dyDescent="0.4">
      <c r="A68" t="s">
        <v>476</v>
      </c>
      <c r="B68" t="s">
        <v>256</v>
      </c>
      <c r="C68" t="s">
        <v>257</v>
      </c>
      <c r="D68">
        <v>21064196</v>
      </c>
      <c r="E68" s="4">
        <v>45593.52847222222</v>
      </c>
      <c r="F68" t="s">
        <v>477</v>
      </c>
      <c r="H68" t="s">
        <v>264</v>
      </c>
      <c r="I68" t="s">
        <v>265</v>
      </c>
      <c r="J68" t="s">
        <v>261</v>
      </c>
      <c r="K68" s="8">
        <v>0</v>
      </c>
      <c r="L68">
        <v>8.1001000000000001E-4</v>
      </c>
    </row>
    <row r="69" spans="1:12" x14ac:dyDescent="0.4">
      <c r="A69" t="s">
        <v>478</v>
      </c>
      <c r="B69" t="s">
        <v>256</v>
      </c>
      <c r="C69" t="s">
        <v>257</v>
      </c>
      <c r="D69">
        <v>21064196</v>
      </c>
      <c r="E69" s="4">
        <v>45593.52847222222</v>
      </c>
      <c r="F69" t="s">
        <v>479</v>
      </c>
      <c r="H69" t="s">
        <v>264</v>
      </c>
      <c r="I69" t="s">
        <v>265</v>
      </c>
      <c r="J69" t="s">
        <v>261</v>
      </c>
      <c r="K69" s="8">
        <v>0</v>
      </c>
      <c r="L69">
        <v>8.1001000000000001E-4</v>
      </c>
    </row>
    <row r="70" spans="1:12" x14ac:dyDescent="0.4">
      <c r="A70" t="s">
        <v>480</v>
      </c>
      <c r="B70" t="s">
        <v>256</v>
      </c>
      <c r="C70" t="s">
        <v>257</v>
      </c>
      <c r="D70">
        <v>21064196</v>
      </c>
      <c r="E70" s="4">
        <v>45593.52847222222</v>
      </c>
      <c r="F70" t="s">
        <v>481</v>
      </c>
      <c r="H70" t="s">
        <v>264</v>
      </c>
      <c r="I70" t="s">
        <v>265</v>
      </c>
      <c r="J70" t="s">
        <v>261</v>
      </c>
      <c r="K70" s="8">
        <v>0</v>
      </c>
      <c r="L70">
        <v>8.0977999999999996E-4</v>
      </c>
    </row>
    <row r="71" spans="1:12" x14ac:dyDescent="0.4">
      <c r="A71" t="s">
        <v>482</v>
      </c>
      <c r="B71" t="s">
        <v>256</v>
      </c>
      <c r="C71" t="s">
        <v>257</v>
      </c>
      <c r="D71">
        <v>21064196</v>
      </c>
      <c r="E71" s="4">
        <v>45593.52847222222</v>
      </c>
      <c r="F71" t="s">
        <v>483</v>
      </c>
      <c r="H71" t="s">
        <v>264</v>
      </c>
      <c r="I71" t="s">
        <v>265</v>
      </c>
      <c r="J71" t="s">
        <v>261</v>
      </c>
      <c r="K71" s="8">
        <v>0</v>
      </c>
      <c r="L71">
        <v>8.1001000000000001E-4</v>
      </c>
    </row>
    <row r="72" spans="1:12" x14ac:dyDescent="0.4">
      <c r="A72" t="s">
        <v>484</v>
      </c>
      <c r="B72" t="s">
        <v>256</v>
      </c>
      <c r="C72" t="s">
        <v>257</v>
      </c>
      <c r="D72">
        <v>21064196</v>
      </c>
      <c r="E72" s="4">
        <v>45593.52847222222</v>
      </c>
      <c r="F72" t="s">
        <v>485</v>
      </c>
      <c r="H72" t="s">
        <v>264</v>
      </c>
      <c r="I72" t="s">
        <v>265</v>
      </c>
      <c r="J72" t="s">
        <v>261</v>
      </c>
      <c r="K72" s="8">
        <v>0</v>
      </c>
      <c r="L72">
        <v>8.1001000000000001E-4</v>
      </c>
    </row>
    <row r="73" spans="1:12" x14ac:dyDescent="0.4">
      <c r="A73" t="s">
        <v>486</v>
      </c>
      <c r="B73" t="s">
        <v>256</v>
      </c>
      <c r="C73" t="s">
        <v>257</v>
      </c>
      <c r="D73">
        <v>21064196</v>
      </c>
      <c r="E73" s="4">
        <v>45593.52847222222</v>
      </c>
      <c r="F73" t="s">
        <v>487</v>
      </c>
      <c r="H73" t="s">
        <v>264</v>
      </c>
      <c r="I73" t="s">
        <v>265</v>
      </c>
      <c r="J73" t="s">
        <v>261</v>
      </c>
      <c r="K73" s="8">
        <v>0</v>
      </c>
      <c r="L73">
        <v>8.1024999999999999E-4</v>
      </c>
    </row>
    <row r="74" spans="1:12" x14ac:dyDescent="0.4">
      <c r="A74" t="s">
        <v>488</v>
      </c>
      <c r="B74" t="s">
        <v>256</v>
      </c>
      <c r="C74" t="s">
        <v>257</v>
      </c>
      <c r="D74">
        <v>21064196</v>
      </c>
      <c r="E74" s="4">
        <v>45593.52847222222</v>
      </c>
      <c r="F74" t="s">
        <v>489</v>
      </c>
      <c r="H74" t="s">
        <v>264</v>
      </c>
      <c r="I74" t="s">
        <v>265</v>
      </c>
      <c r="J74" t="s">
        <v>261</v>
      </c>
      <c r="K74" s="8">
        <v>0</v>
      </c>
      <c r="L74">
        <v>8.1024999999999999E-4</v>
      </c>
    </row>
    <row r="75" spans="1:12" x14ac:dyDescent="0.4">
      <c r="A75" t="s">
        <v>490</v>
      </c>
      <c r="B75" t="s">
        <v>256</v>
      </c>
      <c r="C75" t="s">
        <v>257</v>
      </c>
      <c r="D75">
        <v>21064196</v>
      </c>
      <c r="E75" s="4">
        <v>45593.52847222222</v>
      </c>
      <c r="F75" t="s">
        <v>491</v>
      </c>
      <c r="H75" t="s">
        <v>264</v>
      </c>
      <c r="I75" t="s">
        <v>265</v>
      </c>
      <c r="J75" t="s">
        <v>261</v>
      </c>
      <c r="K75" s="8">
        <v>0</v>
      </c>
      <c r="L75">
        <v>8.1001000000000001E-4</v>
      </c>
    </row>
    <row r="76" spans="1:12" x14ac:dyDescent="0.4">
      <c r="A76" t="s">
        <v>492</v>
      </c>
      <c r="B76" t="s">
        <v>256</v>
      </c>
      <c r="C76" t="s">
        <v>493</v>
      </c>
      <c r="D76">
        <v>21064196</v>
      </c>
      <c r="E76" s="4">
        <v>45593.52847222222</v>
      </c>
      <c r="F76" t="s">
        <v>494</v>
      </c>
      <c r="H76" t="s">
        <v>495</v>
      </c>
      <c r="J76" t="s">
        <v>261</v>
      </c>
      <c r="K76" s="8">
        <v>0</v>
      </c>
      <c r="L76">
        <v>2.8268999999999999E-4</v>
      </c>
    </row>
    <row r="77" spans="1:12" x14ac:dyDescent="0.4">
      <c r="A77" t="s">
        <v>496</v>
      </c>
      <c r="B77" t="s">
        <v>256</v>
      </c>
      <c r="C77" t="s">
        <v>493</v>
      </c>
      <c r="D77">
        <v>21064196</v>
      </c>
      <c r="E77" s="4">
        <v>45593.52847222222</v>
      </c>
      <c r="F77" t="s">
        <v>497</v>
      </c>
      <c r="G77" t="s">
        <v>498</v>
      </c>
      <c r="H77" t="s">
        <v>499</v>
      </c>
      <c r="I77" t="s">
        <v>500</v>
      </c>
      <c r="J77" t="s">
        <v>261</v>
      </c>
      <c r="K77" s="8">
        <v>0</v>
      </c>
      <c r="L77">
        <v>3.0369000000000001E-4</v>
      </c>
    </row>
    <row r="78" spans="1:12" x14ac:dyDescent="0.4">
      <c r="A78" t="s">
        <v>501</v>
      </c>
      <c r="B78" t="s">
        <v>256</v>
      </c>
      <c r="C78" t="s">
        <v>257</v>
      </c>
      <c r="D78">
        <v>21064196</v>
      </c>
      <c r="E78" s="4">
        <v>45593.52847222222</v>
      </c>
      <c r="F78" t="s">
        <v>502</v>
      </c>
      <c r="H78" t="s">
        <v>503</v>
      </c>
      <c r="J78" t="s">
        <v>504</v>
      </c>
      <c r="K78" s="8">
        <v>0.47</v>
      </c>
      <c r="L78">
        <v>2.8268999999999999E-4</v>
      </c>
    </row>
    <row r="79" spans="1:12" x14ac:dyDescent="0.4">
      <c r="A79" t="s">
        <v>505</v>
      </c>
      <c r="B79" t="s">
        <v>256</v>
      </c>
      <c r="C79" t="s">
        <v>257</v>
      </c>
      <c r="D79">
        <v>21064196</v>
      </c>
      <c r="E79" s="4">
        <v>45593.52847222222</v>
      </c>
      <c r="F79" t="s">
        <v>506</v>
      </c>
      <c r="G79" t="s">
        <v>507</v>
      </c>
      <c r="H79" t="s">
        <v>508</v>
      </c>
      <c r="J79" t="s">
        <v>509</v>
      </c>
      <c r="K79" s="8">
        <v>2.0499999999999998</v>
      </c>
      <c r="L79">
        <v>2.8268999999999999E-4</v>
      </c>
    </row>
    <row r="80" spans="1:12" x14ac:dyDescent="0.4">
      <c r="A80" t="s">
        <v>510</v>
      </c>
      <c r="B80" t="s">
        <v>256</v>
      </c>
      <c r="C80" t="s">
        <v>257</v>
      </c>
      <c r="D80">
        <v>21064196</v>
      </c>
      <c r="E80" s="4">
        <v>45593.52847222222</v>
      </c>
      <c r="F80" t="s">
        <v>511</v>
      </c>
      <c r="H80" t="s">
        <v>512</v>
      </c>
      <c r="J80" t="s">
        <v>513</v>
      </c>
      <c r="K80" s="8">
        <v>4.51</v>
      </c>
      <c r="L80">
        <v>2.8268999999999999E-4</v>
      </c>
    </row>
    <row r="81" spans="1:12" x14ac:dyDescent="0.4">
      <c r="A81" t="s">
        <v>514</v>
      </c>
      <c r="B81" t="s">
        <v>256</v>
      </c>
      <c r="C81" t="s">
        <v>257</v>
      </c>
      <c r="D81">
        <v>21064196</v>
      </c>
      <c r="E81" s="4">
        <v>45593.52847222222</v>
      </c>
      <c r="F81" t="s">
        <v>515</v>
      </c>
      <c r="G81" t="s">
        <v>516</v>
      </c>
      <c r="H81" t="s">
        <v>517</v>
      </c>
      <c r="J81" t="s">
        <v>518</v>
      </c>
      <c r="K81" s="8">
        <v>4.76</v>
      </c>
      <c r="L81">
        <v>2.8268999999999999E-4</v>
      </c>
    </row>
    <row r="82" spans="1:12" x14ac:dyDescent="0.4">
      <c r="A82" t="s">
        <v>519</v>
      </c>
      <c r="B82" t="s">
        <v>256</v>
      </c>
      <c r="C82" t="s">
        <v>520</v>
      </c>
      <c r="D82">
        <v>21064196</v>
      </c>
      <c r="E82" s="4">
        <v>45593.52847222222</v>
      </c>
      <c r="F82" t="s">
        <v>521</v>
      </c>
      <c r="G82" t="s">
        <v>522</v>
      </c>
      <c r="H82" t="s">
        <v>523</v>
      </c>
      <c r="I82" t="s">
        <v>524</v>
      </c>
      <c r="J82" t="s">
        <v>525</v>
      </c>
      <c r="K82" s="8">
        <v>5.7</v>
      </c>
      <c r="L82">
        <v>5.3675000000000001E-4</v>
      </c>
    </row>
    <row r="83" spans="1:12" x14ac:dyDescent="0.4">
      <c r="A83" t="s">
        <v>526</v>
      </c>
      <c r="B83" t="s">
        <v>256</v>
      </c>
      <c r="C83" t="s">
        <v>257</v>
      </c>
      <c r="D83">
        <v>21064196</v>
      </c>
      <c r="E83" s="4">
        <v>45593.52847222222</v>
      </c>
      <c r="F83" t="s">
        <v>527</v>
      </c>
      <c r="G83" t="s">
        <v>528</v>
      </c>
      <c r="H83" t="s">
        <v>529</v>
      </c>
      <c r="J83" t="s">
        <v>530</v>
      </c>
      <c r="K83" s="8">
        <v>7.08</v>
      </c>
      <c r="L83">
        <v>3.0369000000000001E-4</v>
      </c>
    </row>
    <row r="84" spans="1:12" x14ac:dyDescent="0.4">
      <c r="A84" t="s">
        <v>531</v>
      </c>
      <c r="B84" t="s">
        <v>256</v>
      </c>
      <c r="C84" t="s">
        <v>257</v>
      </c>
      <c r="D84">
        <v>21064196</v>
      </c>
      <c r="E84" s="4">
        <v>45593.52847222222</v>
      </c>
      <c r="F84" t="s">
        <v>532</v>
      </c>
      <c r="H84" t="s">
        <v>533</v>
      </c>
      <c r="J84" t="s">
        <v>534</v>
      </c>
      <c r="K84" s="8">
        <v>9.9</v>
      </c>
      <c r="L84">
        <v>3.0369000000000001E-4</v>
      </c>
    </row>
    <row r="85" spans="1:12" x14ac:dyDescent="0.4">
      <c r="A85" t="s">
        <v>535</v>
      </c>
      <c r="B85" t="s">
        <v>256</v>
      </c>
      <c r="C85" t="s">
        <v>536</v>
      </c>
      <c r="D85">
        <v>21064196</v>
      </c>
      <c r="E85" s="4">
        <v>45593.52847222222</v>
      </c>
      <c r="F85" t="s">
        <v>537</v>
      </c>
      <c r="H85" t="s">
        <v>319</v>
      </c>
      <c r="I85" t="s">
        <v>320</v>
      </c>
      <c r="J85" t="s">
        <v>538</v>
      </c>
      <c r="K85" s="8">
        <v>10.28</v>
      </c>
      <c r="L85">
        <v>1.6168599999999999E-3</v>
      </c>
    </row>
    <row r="86" spans="1:12" x14ac:dyDescent="0.4">
      <c r="A86" t="s">
        <v>539</v>
      </c>
      <c r="B86" t="s">
        <v>540</v>
      </c>
      <c r="C86" t="s">
        <v>289</v>
      </c>
      <c r="D86">
        <v>21064196</v>
      </c>
      <c r="E86" s="4">
        <v>45593.52847222222</v>
      </c>
      <c r="F86" t="s">
        <v>541</v>
      </c>
      <c r="H86" t="s">
        <v>291</v>
      </c>
      <c r="I86" t="s">
        <v>292</v>
      </c>
      <c r="J86" t="s">
        <v>542</v>
      </c>
      <c r="K86" s="8">
        <v>12.54</v>
      </c>
      <c r="L86">
        <v>2.8782199999999999E-3</v>
      </c>
    </row>
    <row r="87" spans="1:12" x14ac:dyDescent="0.4">
      <c r="A87" t="s">
        <v>543</v>
      </c>
      <c r="B87" t="s">
        <v>256</v>
      </c>
      <c r="C87" t="s">
        <v>257</v>
      </c>
      <c r="D87">
        <v>21064196</v>
      </c>
      <c r="E87" s="4">
        <v>45593.52847222222</v>
      </c>
      <c r="F87" t="s">
        <v>544</v>
      </c>
      <c r="G87" t="s">
        <v>545</v>
      </c>
      <c r="H87" t="s">
        <v>546</v>
      </c>
      <c r="J87" t="s">
        <v>547</v>
      </c>
      <c r="K87" s="8">
        <v>13.47</v>
      </c>
      <c r="L87">
        <v>3.2468999999999998E-4</v>
      </c>
    </row>
    <row r="88" spans="1:12" x14ac:dyDescent="0.4">
      <c r="A88" t="s">
        <v>548</v>
      </c>
      <c r="B88" t="s">
        <v>256</v>
      </c>
      <c r="C88" t="s">
        <v>257</v>
      </c>
      <c r="D88">
        <v>21064196</v>
      </c>
      <c r="E88" s="4">
        <v>45593.52847222222</v>
      </c>
      <c r="F88" t="s">
        <v>549</v>
      </c>
      <c r="H88" t="s">
        <v>550</v>
      </c>
      <c r="J88" t="s">
        <v>551</v>
      </c>
      <c r="K88" s="8">
        <v>13.48</v>
      </c>
      <c r="L88">
        <v>3.0369000000000001E-4</v>
      </c>
    </row>
    <row r="89" spans="1:12" x14ac:dyDescent="0.4">
      <c r="A89" t="s">
        <v>552</v>
      </c>
      <c r="B89" t="s">
        <v>256</v>
      </c>
      <c r="C89" t="s">
        <v>257</v>
      </c>
      <c r="D89">
        <v>21064196</v>
      </c>
      <c r="E89" s="4">
        <v>45593.52847222222</v>
      </c>
      <c r="F89" t="s">
        <v>553</v>
      </c>
      <c r="H89" t="s">
        <v>554</v>
      </c>
      <c r="J89" t="s">
        <v>555</v>
      </c>
      <c r="K89" s="8">
        <v>17.57</v>
      </c>
      <c r="L89">
        <v>3.4877999999999998E-4</v>
      </c>
    </row>
    <row r="90" spans="1:12" x14ac:dyDescent="0.4">
      <c r="A90" t="s">
        <v>556</v>
      </c>
      <c r="B90" t="s">
        <v>256</v>
      </c>
      <c r="C90" t="s">
        <v>257</v>
      </c>
      <c r="D90">
        <v>21064196</v>
      </c>
      <c r="E90" s="4">
        <v>45593.52847222222</v>
      </c>
      <c r="F90" t="s">
        <v>553</v>
      </c>
      <c r="H90" t="s">
        <v>557</v>
      </c>
      <c r="J90" t="s">
        <v>555</v>
      </c>
      <c r="K90" s="8">
        <v>17.57</v>
      </c>
      <c r="L90">
        <v>3.4877999999999998E-4</v>
      </c>
    </row>
    <row r="91" spans="1:12" x14ac:dyDescent="0.4">
      <c r="A91" t="s">
        <v>558</v>
      </c>
      <c r="B91" t="s">
        <v>256</v>
      </c>
      <c r="C91" t="s">
        <v>257</v>
      </c>
      <c r="D91">
        <v>21064196</v>
      </c>
      <c r="E91" s="4">
        <v>45593.52847222222</v>
      </c>
      <c r="F91" t="s">
        <v>559</v>
      </c>
      <c r="H91" t="s">
        <v>560</v>
      </c>
      <c r="J91" t="s">
        <v>561</v>
      </c>
      <c r="K91" s="8">
        <v>18.34</v>
      </c>
      <c r="L91">
        <v>2.9328999999999998E-4</v>
      </c>
    </row>
    <row r="92" spans="1:12" x14ac:dyDescent="0.4">
      <c r="A92" t="s">
        <v>562</v>
      </c>
      <c r="B92" t="s">
        <v>256</v>
      </c>
      <c r="C92" t="s">
        <v>257</v>
      </c>
      <c r="D92">
        <v>21064196</v>
      </c>
      <c r="E92" s="4">
        <v>45593.52847222222</v>
      </c>
      <c r="F92" t="s">
        <v>563</v>
      </c>
      <c r="H92" t="s">
        <v>564</v>
      </c>
      <c r="J92" t="s">
        <v>565</v>
      </c>
      <c r="K92" s="8">
        <v>23.96</v>
      </c>
      <c r="L92">
        <v>2.7429E-4</v>
      </c>
    </row>
    <row r="93" spans="1:12" x14ac:dyDescent="0.4">
      <c r="A93" t="s">
        <v>566</v>
      </c>
      <c r="B93" t="s">
        <v>256</v>
      </c>
      <c r="C93" t="s">
        <v>257</v>
      </c>
      <c r="D93">
        <v>21064196</v>
      </c>
      <c r="E93" s="4">
        <v>45593.52847222222</v>
      </c>
      <c r="F93" t="s">
        <v>567</v>
      </c>
      <c r="H93" t="s">
        <v>568</v>
      </c>
      <c r="J93" t="s">
        <v>569</v>
      </c>
      <c r="K93" s="8">
        <v>24.56</v>
      </c>
      <c r="L93">
        <v>2.9819999999999998E-4</v>
      </c>
    </row>
    <row r="94" spans="1:12" x14ac:dyDescent="0.4">
      <c r="A94" t="s">
        <v>570</v>
      </c>
      <c r="B94" t="s">
        <v>256</v>
      </c>
      <c r="C94" t="s">
        <v>257</v>
      </c>
      <c r="D94">
        <v>21064196</v>
      </c>
      <c r="E94" s="4">
        <v>45593.52847222222</v>
      </c>
      <c r="F94" t="s">
        <v>571</v>
      </c>
      <c r="H94" t="s">
        <v>572</v>
      </c>
      <c r="J94" t="s">
        <v>573</v>
      </c>
      <c r="K94" s="8">
        <v>25.08</v>
      </c>
      <c r="L94">
        <v>2.8205999999999999E-4</v>
      </c>
    </row>
    <row r="95" spans="1:12" x14ac:dyDescent="0.4">
      <c r="A95" t="s">
        <v>574</v>
      </c>
      <c r="B95" t="s">
        <v>256</v>
      </c>
      <c r="C95" t="s">
        <v>257</v>
      </c>
      <c r="D95">
        <v>21064196</v>
      </c>
      <c r="E95" s="4">
        <v>45593.52847222222</v>
      </c>
      <c r="F95" t="s">
        <v>571</v>
      </c>
      <c r="H95" t="s">
        <v>575</v>
      </c>
      <c r="J95" t="s">
        <v>573</v>
      </c>
      <c r="K95" s="8">
        <v>25.08</v>
      </c>
      <c r="L95">
        <v>2.8205999999999999E-4</v>
      </c>
    </row>
    <row r="96" spans="1:12" x14ac:dyDescent="0.4">
      <c r="A96" t="s">
        <v>576</v>
      </c>
      <c r="B96" t="s">
        <v>256</v>
      </c>
      <c r="C96" t="s">
        <v>257</v>
      </c>
      <c r="D96">
        <v>21064196</v>
      </c>
      <c r="E96" s="4">
        <v>45593.52847222222</v>
      </c>
      <c r="F96" t="s">
        <v>577</v>
      </c>
      <c r="H96" t="s">
        <v>578</v>
      </c>
      <c r="J96" t="s">
        <v>579</v>
      </c>
      <c r="K96" s="8">
        <v>25.74</v>
      </c>
      <c r="L96">
        <v>2.9948000000000003E-4</v>
      </c>
    </row>
    <row r="97" spans="1:12" x14ac:dyDescent="0.4">
      <c r="A97" t="s">
        <v>580</v>
      </c>
      <c r="B97" t="s">
        <v>256</v>
      </c>
      <c r="C97" t="s">
        <v>257</v>
      </c>
      <c r="D97">
        <v>21064196</v>
      </c>
      <c r="E97" s="4">
        <v>45593.52847222222</v>
      </c>
      <c r="F97" t="s">
        <v>581</v>
      </c>
      <c r="H97" t="s">
        <v>582</v>
      </c>
      <c r="J97" t="s">
        <v>583</v>
      </c>
      <c r="K97" s="8">
        <v>29.15</v>
      </c>
      <c r="L97">
        <v>2.8268999999999999E-4</v>
      </c>
    </row>
    <row r="98" spans="1:12" x14ac:dyDescent="0.4">
      <c r="A98" t="s">
        <v>584</v>
      </c>
      <c r="B98" t="s">
        <v>256</v>
      </c>
      <c r="C98" t="s">
        <v>257</v>
      </c>
      <c r="D98">
        <v>21064196</v>
      </c>
      <c r="E98" s="4">
        <v>45593.52847222222</v>
      </c>
      <c r="F98" t="s">
        <v>585</v>
      </c>
      <c r="H98" t="s">
        <v>586</v>
      </c>
      <c r="J98" t="s">
        <v>587</v>
      </c>
      <c r="K98" s="8">
        <v>30.09</v>
      </c>
      <c r="L98">
        <v>2.9948000000000003E-4</v>
      </c>
    </row>
    <row r="99" spans="1:12" x14ac:dyDescent="0.4">
      <c r="A99" t="s">
        <v>588</v>
      </c>
      <c r="B99" t="s">
        <v>256</v>
      </c>
      <c r="C99" t="s">
        <v>257</v>
      </c>
      <c r="D99">
        <v>21064196</v>
      </c>
      <c r="E99" s="4">
        <v>45593.52847222222</v>
      </c>
      <c r="F99" t="s">
        <v>589</v>
      </c>
      <c r="H99" t="s">
        <v>329</v>
      </c>
      <c r="I99" t="s">
        <v>330</v>
      </c>
      <c r="J99" t="s">
        <v>590</v>
      </c>
      <c r="K99" s="8">
        <v>49.96</v>
      </c>
      <c r="L99">
        <v>2.7051000000000001E-4</v>
      </c>
    </row>
    <row r="100" spans="1:12" x14ac:dyDescent="0.4">
      <c r="A100" t="s">
        <v>591</v>
      </c>
      <c r="B100" t="s">
        <v>256</v>
      </c>
      <c r="C100" t="s">
        <v>257</v>
      </c>
      <c r="D100">
        <v>21064196</v>
      </c>
      <c r="E100" s="4">
        <v>45593.52847222222</v>
      </c>
      <c r="F100" t="s">
        <v>592</v>
      </c>
      <c r="H100" t="s">
        <v>593</v>
      </c>
      <c r="J100" t="s">
        <v>594</v>
      </c>
      <c r="K100" s="8">
        <v>52.77</v>
      </c>
      <c r="L100">
        <v>3.0369000000000001E-4</v>
      </c>
    </row>
    <row r="101" spans="1:12" x14ac:dyDescent="0.4">
      <c r="A101" t="s">
        <v>595</v>
      </c>
      <c r="B101" t="s">
        <v>256</v>
      </c>
      <c r="C101" t="s">
        <v>257</v>
      </c>
      <c r="D101">
        <v>21064196</v>
      </c>
      <c r="E101" s="4">
        <v>45593.52847222222</v>
      </c>
      <c r="F101" t="s">
        <v>596</v>
      </c>
      <c r="G101" t="s">
        <v>597</v>
      </c>
      <c r="H101" t="s">
        <v>598</v>
      </c>
      <c r="J101" t="s">
        <v>599</v>
      </c>
      <c r="K101" s="8">
        <v>53.51</v>
      </c>
      <c r="L101">
        <v>2.7492E-4</v>
      </c>
    </row>
    <row r="102" spans="1:12" x14ac:dyDescent="0.4">
      <c r="A102" t="s">
        <v>600</v>
      </c>
      <c r="B102" t="s">
        <v>256</v>
      </c>
      <c r="C102" t="s">
        <v>257</v>
      </c>
      <c r="D102">
        <v>21064196</v>
      </c>
      <c r="E102" s="4">
        <v>45593.52847222222</v>
      </c>
      <c r="F102" t="s">
        <v>458</v>
      </c>
      <c r="G102" t="s">
        <v>459</v>
      </c>
      <c r="H102" t="s">
        <v>601</v>
      </c>
      <c r="J102" t="s">
        <v>602</v>
      </c>
      <c r="K102" s="8">
        <v>69.7</v>
      </c>
      <c r="L102">
        <v>3.299E-4</v>
      </c>
    </row>
    <row r="103" spans="1:12" x14ac:dyDescent="0.4">
      <c r="A103" t="s">
        <v>603</v>
      </c>
      <c r="B103" t="s">
        <v>256</v>
      </c>
      <c r="C103" t="s">
        <v>257</v>
      </c>
      <c r="D103">
        <v>21064196</v>
      </c>
      <c r="E103" s="4">
        <v>45593.52847222222</v>
      </c>
      <c r="F103" t="s">
        <v>604</v>
      </c>
      <c r="H103" t="s">
        <v>605</v>
      </c>
      <c r="J103" t="s">
        <v>606</v>
      </c>
      <c r="K103" s="8">
        <v>75.239999999999995</v>
      </c>
      <c r="L103">
        <v>2.8205999999999999E-4</v>
      </c>
    </row>
    <row r="104" spans="1:12" x14ac:dyDescent="0.4">
      <c r="A104" t="s">
        <v>607</v>
      </c>
      <c r="B104" t="s">
        <v>256</v>
      </c>
      <c r="C104" t="s">
        <v>257</v>
      </c>
      <c r="D104">
        <v>21064196</v>
      </c>
      <c r="E104" s="4">
        <v>45593.52847222222</v>
      </c>
      <c r="F104" t="s">
        <v>608</v>
      </c>
      <c r="H104" t="s">
        <v>609</v>
      </c>
      <c r="J104" t="s">
        <v>610</v>
      </c>
      <c r="K104" s="8">
        <v>90.36</v>
      </c>
      <c r="L104">
        <v>3.0369000000000001E-4</v>
      </c>
    </row>
    <row r="105" spans="1:12" x14ac:dyDescent="0.4">
      <c r="A105" t="s">
        <v>611</v>
      </c>
      <c r="B105" t="s">
        <v>256</v>
      </c>
      <c r="C105" t="s">
        <v>257</v>
      </c>
      <c r="D105">
        <v>21064196</v>
      </c>
      <c r="E105" s="4">
        <v>45593.52847222222</v>
      </c>
      <c r="F105" t="s">
        <v>464</v>
      </c>
      <c r="H105" t="s">
        <v>612</v>
      </c>
      <c r="J105" t="s">
        <v>613</v>
      </c>
      <c r="K105" s="8">
        <v>95.55</v>
      </c>
      <c r="L105">
        <v>3.4877999999999998E-4</v>
      </c>
    </row>
    <row r="106" spans="1:12" x14ac:dyDescent="0.4">
      <c r="A106" t="s">
        <v>614</v>
      </c>
      <c r="B106" t="s">
        <v>256</v>
      </c>
      <c r="C106" t="s">
        <v>257</v>
      </c>
      <c r="D106">
        <v>21064196</v>
      </c>
      <c r="E106" s="4">
        <v>45593.52847222222</v>
      </c>
      <c r="F106" t="s">
        <v>615</v>
      </c>
      <c r="H106" t="s">
        <v>616</v>
      </c>
      <c r="J106" t="s">
        <v>617</v>
      </c>
      <c r="K106" s="8">
        <v>98.42</v>
      </c>
      <c r="L106">
        <v>2.7300000000000002E-4</v>
      </c>
    </row>
    <row r="107" spans="1:12" x14ac:dyDescent="0.4">
      <c r="A107" t="s">
        <v>618</v>
      </c>
      <c r="B107" t="s">
        <v>256</v>
      </c>
      <c r="C107" t="s">
        <v>257</v>
      </c>
      <c r="D107">
        <v>21064196</v>
      </c>
      <c r="E107" s="4">
        <v>45593.52847222222</v>
      </c>
      <c r="F107" t="s">
        <v>464</v>
      </c>
      <c r="H107" t="s">
        <v>619</v>
      </c>
      <c r="J107" t="s">
        <v>620</v>
      </c>
      <c r="K107" s="8">
        <v>101.93</v>
      </c>
      <c r="L107">
        <v>3.4877999999999998E-4</v>
      </c>
    </row>
    <row r="108" spans="1:12" x14ac:dyDescent="0.4">
      <c r="A108" t="s">
        <v>621</v>
      </c>
      <c r="B108" t="s">
        <v>256</v>
      </c>
      <c r="C108" t="s">
        <v>257</v>
      </c>
      <c r="D108">
        <v>21064196</v>
      </c>
      <c r="E108" s="4">
        <v>45593.52847222222</v>
      </c>
      <c r="F108" t="s">
        <v>622</v>
      </c>
      <c r="H108" t="s">
        <v>623</v>
      </c>
      <c r="J108" t="s">
        <v>624</v>
      </c>
      <c r="K108" s="8">
        <v>125.21</v>
      </c>
      <c r="L108">
        <v>2.6190000000000002E-4</v>
      </c>
    </row>
    <row r="109" spans="1:12" x14ac:dyDescent="0.4">
      <c r="A109" t="s">
        <v>625</v>
      </c>
      <c r="B109" t="s">
        <v>256</v>
      </c>
      <c r="C109" t="s">
        <v>257</v>
      </c>
      <c r="D109">
        <v>21064196</v>
      </c>
      <c r="E109" s="4">
        <v>45593.52847222222</v>
      </c>
      <c r="F109" t="s">
        <v>626</v>
      </c>
      <c r="G109" t="s">
        <v>627</v>
      </c>
      <c r="H109" t="s">
        <v>628</v>
      </c>
      <c r="J109" t="s">
        <v>629</v>
      </c>
      <c r="K109" s="8">
        <v>125.53</v>
      </c>
      <c r="L109">
        <v>3.0369000000000001E-4</v>
      </c>
    </row>
    <row r="110" spans="1:12" x14ac:dyDescent="0.4">
      <c r="A110" t="s">
        <v>630</v>
      </c>
      <c r="B110" t="s">
        <v>256</v>
      </c>
      <c r="C110" t="s">
        <v>257</v>
      </c>
      <c r="D110">
        <v>21064196</v>
      </c>
      <c r="E110" s="4">
        <v>45593.52847222222</v>
      </c>
      <c r="F110" t="s">
        <v>631</v>
      </c>
      <c r="H110" t="s">
        <v>632</v>
      </c>
      <c r="J110" t="s">
        <v>633</v>
      </c>
      <c r="K110" s="8">
        <v>145.46</v>
      </c>
      <c r="L110">
        <v>2.8268999999999999E-4</v>
      </c>
    </row>
    <row r="111" spans="1:12" x14ac:dyDescent="0.4">
      <c r="A111" t="s">
        <v>634</v>
      </c>
      <c r="B111" t="s">
        <v>256</v>
      </c>
      <c r="C111" t="s">
        <v>257</v>
      </c>
      <c r="D111">
        <v>21064196</v>
      </c>
      <c r="E111" s="4">
        <v>45593.52847222222</v>
      </c>
      <c r="F111" t="s">
        <v>405</v>
      </c>
      <c r="G111" t="s">
        <v>406</v>
      </c>
      <c r="H111" t="s">
        <v>635</v>
      </c>
      <c r="J111" t="s">
        <v>636</v>
      </c>
      <c r="K111" s="8">
        <v>153.07</v>
      </c>
      <c r="L111">
        <v>2.8422000000000001E-4</v>
      </c>
    </row>
    <row r="112" spans="1:12" x14ac:dyDescent="0.4">
      <c r="A112" t="s">
        <v>637</v>
      </c>
      <c r="B112" t="s">
        <v>256</v>
      </c>
      <c r="C112" t="s">
        <v>257</v>
      </c>
      <c r="D112">
        <v>21064196</v>
      </c>
      <c r="E112" s="4">
        <v>45593.52847222222</v>
      </c>
      <c r="F112" t="s">
        <v>638</v>
      </c>
      <c r="H112" t="s">
        <v>639</v>
      </c>
      <c r="J112" t="s">
        <v>640</v>
      </c>
      <c r="K112" s="8">
        <v>193.43</v>
      </c>
      <c r="L112">
        <v>3.0369000000000001E-4</v>
      </c>
    </row>
    <row r="113" spans="1:12" x14ac:dyDescent="0.4">
      <c r="A113" t="s">
        <v>641</v>
      </c>
      <c r="B113" t="s">
        <v>256</v>
      </c>
      <c r="C113" t="s">
        <v>257</v>
      </c>
      <c r="D113">
        <v>21064196</v>
      </c>
      <c r="E113" s="4">
        <v>45593.52847222222</v>
      </c>
      <c r="F113" t="s">
        <v>642</v>
      </c>
      <c r="H113" t="s">
        <v>643</v>
      </c>
      <c r="J113" t="s">
        <v>644</v>
      </c>
      <c r="K113" s="8">
        <v>198.26</v>
      </c>
      <c r="L113">
        <v>3.0369000000000001E-4</v>
      </c>
    </row>
    <row r="114" spans="1:12" x14ac:dyDescent="0.4">
      <c r="A114" t="s">
        <v>645</v>
      </c>
      <c r="B114" t="s">
        <v>256</v>
      </c>
      <c r="C114" t="s">
        <v>257</v>
      </c>
      <c r="D114">
        <v>21064196</v>
      </c>
      <c r="E114" s="4">
        <v>45593.52847222222</v>
      </c>
      <c r="F114" t="s">
        <v>646</v>
      </c>
      <c r="H114" t="s">
        <v>616</v>
      </c>
      <c r="J114" t="s">
        <v>647</v>
      </c>
      <c r="K114" s="8">
        <v>212.97</v>
      </c>
      <c r="L114">
        <v>2.7300000000000002E-4</v>
      </c>
    </row>
    <row r="115" spans="1:12" x14ac:dyDescent="0.4">
      <c r="A115" t="s">
        <v>648</v>
      </c>
      <c r="B115" t="s">
        <v>256</v>
      </c>
      <c r="C115" t="s">
        <v>649</v>
      </c>
      <c r="D115">
        <v>21064196</v>
      </c>
      <c r="E115" s="4">
        <v>45593.52847222222</v>
      </c>
      <c r="F115" t="s">
        <v>650</v>
      </c>
      <c r="H115" t="s">
        <v>651</v>
      </c>
      <c r="I115" t="s">
        <v>652</v>
      </c>
      <c r="J115" t="s">
        <v>653</v>
      </c>
      <c r="K115" s="8">
        <v>250.79</v>
      </c>
      <c r="L115">
        <v>3.22836E-3</v>
      </c>
    </row>
    <row r="116" spans="1:12" x14ac:dyDescent="0.4">
      <c r="A116" t="s">
        <v>654</v>
      </c>
      <c r="B116" t="s">
        <v>256</v>
      </c>
      <c r="C116" t="s">
        <v>257</v>
      </c>
      <c r="D116">
        <v>21064196</v>
      </c>
      <c r="E116" s="4">
        <v>45593.52847222222</v>
      </c>
      <c r="F116" t="s">
        <v>655</v>
      </c>
      <c r="G116" t="s">
        <v>656</v>
      </c>
      <c r="H116" t="s">
        <v>657</v>
      </c>
      <c r="J116" t="s">
        <v>658</v>
      </c>
      <c r="K116" s="8">
        <v>269.08999999999997</v>
      </c>
      <c r="L116">
        <v>2.8205999999999999E-4</v>
      </c>
    </row>
    <row r="117" spans="1:12" x14ac:dyDescent="0.4">
      <c r="A117" t="s">
        <v>659</v>
      </c>
      <c r="B117" t="s">
        <v>256</v>
      </c>
      <c r="C117" t="s">
        <v>257</v>
      </c>
      <c r="D117">
        <v>21064196</v>
      </c>
      <c r="E117" s="4">
        <v>45593.52847222222</v>
      </c>
      <c r="F117" t="s">
        <v>660</v>
      </c>
      <c r="G117" t="s">
        <v>661</v>
      </c>
      <c r="H117" t="s">
        <v>662</v>
      </c>
      <c r="J117" t="s">
        <v>663</v>
      </c>
      <c r="K117" s="8">
        <v>273.37</v>
      </c>
      <c r="L117">
        <v>3.0369000000000001E-4</v>
      </c>
    </row>
    <row r="118" spans="1:12" x14ac:dyDescent="0.4">
      <c r="A118" t="s">
        <v>664</v>
      </c>
      <c r="B118" t="s">
        <v>256</v>
      </c>
      <c r="C118" t="s">
        <v>257</v>
      </c>
      <c r="D118">
        <v>21064196</v>
      </c>
      <c r="E118" s="4">
        <v>45593.52847222222</v>
      </c>
      <c r="F118" t="s">
        <v>665</v>
      </c>
      <c r="G118" t="s">
        <v>666</v>
      </c>
      <c r="H118" t="s">
        <v>667</v>
      </c>
      <c r="J118" t="s">
        <v>668</v>
      </c>
      <c r="K118" s="8">
        <v>284.45</v>
      </c>
      <c r="L118">
        <v>3.0369000000000001E-4</v>
      </c>
    </row>
    <row r="119" spans="1:12" x14ac:dyDescent="0.4">
      <c r="A119" t="s">
        <v>669</v>
      </c>
      <c r="B119" t="s">
        <v>256</v>
      </c>
      <c r="C119" t="s">
        <v>670</v>
      </c>
      <c r="D119">
        <v>21064196</v>
      </c>
      <c r="E119" s="4">
        <v>45593.52847222222</v>
      </c>
      <c r="F119" t="s">
        <v>671</v>
      </c>
      <c r="H119" t="s">
        <v>378</v>
      </c>
      <c r="J119" t="s">
        <v>672</v>
      </c>
      <c r="K119" s="8">
        <v>334</v>
      </c>
      <c r="L119">
        <v>1.84227E-3</v>
      </c>
    </row>
    <row r="120" spans="1:12" x14ac:dyDescent="0.4">
      <c r="A120" t="s">
        <v>673</v>
      </c>
      <c r="B120" t="s">
        <v>256</v>
      </c>
      <c r="C120" t="s">
        <v>257</v>
      </c>
      <c r="D120">
        <v>21064196</v>
      </c>
      <c r="E120" s="4">
        <v>45593.52847222222</v>
      </c>
      <c r="F120" t="s">
        <v>458</v>
      </c>
      <c r="G120" t="s">
        <v>459</v>
      </c>
      <c r="H120" t="s">
        <v>674</v>
      </c>
      <c r="J120" t="s">
        <v>675</v>
      </c>
      <c r="K120" s="8">
        <v>343.43</v>
      </c>
      <c r="L120">
        <v>3.4107000000000001E-4</v>
      </c>
    </row>
    <row r="121" spans="1:12" x14ac:dyDescent="0.4">
      <c r="A121" t="s">
        <v>676</v>
      </c>
      <c r="B121" t="s">
        <v>256</v>
      </c>
      <c r="C121" t="s">
        <v>677</v>
      </c>
      <c r="D121">
        <v>21064196</v>
      </c>
      <c r="E121" s="4">
        <v>45593.52847222222</v>
      </c>
      <c r="F121" t="s">
        <v>678</v>
      </c>
      <c r="H121" t="s">
        <v>679</v>
      </c>
      <c r="I121" t="s">
        <v>680</v>
      </c>
      <c r="J121" t="s">
        <v>681</v>
      </c>
      <c r="K121" s="8">
        <v>346.08</v>
      </c>
      <c r="L121">
        <v>1.6300500000000001E-3</v>
      </c>
    </row>
    <row r="122" spans="1:12" x14ac:dyDescent="0.4">
      <c r="A122" t="s">
        <v>682</v>
      </c>
      <c r="B122" t="s">
        <v>256</v>
      </c>
      <c r="C122" t="s">
        <v>257</v>
      </c>
      <c r="D122">
        <v>21064196</v>
      </c>
      <c r="E122" s="4">
        <v>45593.52847222222</v>
      </c>
      <c r="F122" t="s">
        <v>683</v>
      </c>
      <c r="H122" t="s">
        <v>684</v>
      </c>
      <c r="J122" t="s">
        <v>685</v>
      </c>
      <c r="K122" s="8">
        <v>347.8</v>
      </c>
      <c r="L122">
        <v>2.7429E-4</v>
      </c>
    </row>
    <row r="123" spans="1:12" x14ac:dyDescent="0.4">
      <c r="A123" t="s">
        <v>686</v>
      </c>
      <c r="B123" t="s">
        <v>256</v>
      </c>
      <c r="C123" t="s">
        <v>687</v>
      </c>
      <c r="D123">
        <v>21064196</v>
      </c>
      <c r="E123" s="4">
        <v>45593.52847222222</v>
      </c>
      <c r="F123" t="s">
        <v>688</v>
      </c>
      <c r="H123" t="s">
        <v>689</v>
      </c>
      <c r="I123" t="s">
        <v>690</v>
      </c>
      <c r="J123" t="s">
        <v>691</v>
      </c>
      <c r="K123" s="8">
        <v>526.65</v>
      </c>
      <c r="L123">
        <v>2.1103799999999998E-3</v>
      </c>
    </row>
    <row r="124" spans="1:12" x14ac:dyDescent="0.4">
      <c r="A124" t="s">
        <v>692</v>
      </c>
      <c r="B124" t="s">
        <v>256</v>
      </c>
      <c r="C124" t="s">
        <v>257</v>
      </c>
      <c r="D124">
        <v>21064196</v>
      </c>
      <c r="E124" s="4">
        <v>45593.52847222222</v>
      </c>
      <c r="F124" t="s">
        <v>693</v>
      </c>
      <c r="H124" t="s">
        <v>694</v>
      </c>
      <c r="J124" t="s">
        <v>695</v>
      </c>
      <c r="K124" s="8">
        <v>596.54</v>
      </c>
      <c r="L124">
        <v>2.8205999999999999E-4</v>
      </c>
    </row>
    <row r="125" spans="1:12" x14ac:dyDescent="0.4">
      <c r="A125" t="s">
        <v>696</v>
      </c>
      <c r="B125" t="s">
        <v>256</v>
      </c>
      <c r="C125" t="s">
        <v>257</v>
      </c>
      <c r="D125">
        <v>21064196</v>
      </c>
      <c r="E125" s="4">
        <v>45593.52847222222</v>
      </c>
      <c r="F125" t="s">
        <v>697</v>
      </c>
      <c r="H125" t="s">
        <v>698</v>
      </c>
      <c r="J125" t="s">
        <v>699</v>
      </c>
      <c r="K125" s="8">
        <v>664.58</v>
      </c>
      <c r="L125">
        <v>3.0369000000000001E-4</v>
      </c>
    </row>
    <row r="126" spans="1:12" x14ac:dyDescent="0.4">
      <c r="A126" t="s">
        <v>700</v>
      </c>
      <c r="B126" t="s">
        <v>256</v>
      </c>
      <c r="C126" t="s">
        <v>257</v>
      </c>
      <c r="D126">
        <v>21064196</v>
      </c>
      <c r="E126" s="4">
        <v>45593.52847222222</v>
      </c>
      <c r="F126" t="s">
        <v>701</v>
      </c>
      <c r="H126" t="s">
        <v>702</v>
      </c>
      <c r="J126" t="s">
        <v>703</v>
      </c>
      <c r="K126" s="8">
        <v>727.28</v>
      </c>
      <c r="L126">
        <v>2.8205999999999999E-4</v>
      </c>
    </row>
    <row r="127" spans="1:12" x14ac:dyDescent="0.4">
      <c r="A127" t="s">
        <v>704</v>
      </c>
      <c r="B127" t="s">
        <v>256</v>
      </c>
      <c r="C127" t="s">
        <v>257</v>
      </c>
      <c r="D127">
        <v>21064196</v>
      </c>
      <c r="E127" s="4">
        <v>45593.52847222222</v>
      </c>
      <c r="F127" t="s">
        <v>705</v>
      </c>
      <c r="G127" t="s">
        <v>706</v>
      </c>
      <c r="H127" t="s">
        <v>707</v>
      </c>
      <c r="J127" t="s">
        <v>708</v>
      </c>
      <c r="K127" s="8">
        <v>1114.54</v>
      </c>
      <c r="L127">
        <v>3.0241000000000003E-4</v>
      </c>
    </row>
    <row r="128" spans="1:12" x14ac:dyDescent="0.4">
      <c r="A128" t="s">
        <v>709</v>
      </c>
      <c r="B128" t="s">
        <v>256</v>
      </c>
      <c r="C128" t="s">
        <v>687</v>
      </c>
      <c r="D128">
        <v>21064196</v>
      </c>
      <c r="E128" s="4">
        <v>45593.52847222222</v>
      </c>
      <c r="F128" t="s">
        <v>710</v>
      </c>
      <c r="H128" t="s">
        <v>305</v>
      </c>
      <c r="I128" t="s">
        <v>306</v>
      </c>
      <c r="J128" t="s">
        <v>711</v>
      </c>
      <c r="K128" s="8">
        <v>1431.46</v>
      </c>
      <c r="L128">
        <v>1.7097799999999999E-3</v>
      </c>
    </row>
    <row r="129" spans="1:12" x14ac:dyDescent="0.4">
      <c r="A129" t="s">
        <v>712</v>
      </c>
      <c r="B129" t="s">
        <v>256</v>
      </c>
      <c r="C129" t="s">
        <v>257</v>
      </c>
      <c r="D129">
        <v>21064196</v>
      </c>
      <c r="E129" s="4">
        <v>45593.52847222222</v>
      </c>
      <c r="F129" t="s">
        <v>713</v>
      </c>
      <c r="H129" t="s">
        <v>714</v>
      </c>
      <c r="J129" t="s">
        <v>715</v>
      </c>
      <c r="K129" s="8">
        <v>1433.49</v>
      </c>
      <c r="L129">
        <v>3.0306000000000002E-4</v>
      </c>
    </row>
    <row r="130" spans="1:12" x14ac:dyDescent="0.4">
      <c r="A130" t="s">
        <v>716</v>
      </c>
      <c r="B130" t="s">
        <v>256</v>
      </c>
      <c r="C130" t="s">
        <v>257</v>
      </c>
      <c r="D130">
        <v>21064196</v>
      </c>
      <c r="E130" s="4">
        <v>45593.52847222222</v>
      </c>
      <c r="F130" t="s">
        <v>717</v>
      </c>
      <c r="H130" t="s">
        <v>718</v>
      </c>
      <c r="J130" t="s">
        <v>719</v>
      </c>
      <c r="K130" s="8">
        <v>1710.79</v>
      </c>
      <c r="L130">
        <v>3.0306000000000002E-4</v>
      </c>
    </row>
    <row r="131" spans="1:12" x14ac:dyDescent="0.4">
      <c r="A131" t="s">
        <v>720</v>
      </c>
      <c r="B131" t="s">
        <v>540</v>
      </c>
      <c r="C131" t="s">
        <v>649</v>
      </c>
      <c r="D131">
        <v>21064196</v>
      </c>
      <c r="E131" s="4">
        <v>45593.52847222222</v>
      </c>
      <c r="F131" t="s">
        <v>721</v>
      </c>
      <c r="H131" t="s">
        <v>651</v>
      </c>
      <c r="I131" t="s">
        <v>652</v>
      </c>
      <c r="J131" t="s">
        <v>722</v>
      </c>
      <c r="K131" s="8">
        <v>1806.11</v>
      </c>
      <c r="L131">
        <v>4.2711700000000003E-3</v>
      </c>
    </row>
    <row r="132" spans="1:12" x14ac:dyDescent="0.4">
      <c r="A132" t="s">
        <v>723</v>
      </c>
      <c r="B132" t="s">
        <v>256</v>
      </c>
      <c r="C132" t="s">
        <v>257</v>
      </c>
      <c r="D132">
        <v>21064196</v>
      </c>
      <c r="E132" s="4">
        <v>45593.52847222222</v>
      </c>
      <c r="F132" t="s">
        <v>405</v>
      </c>
      <c r="G132" t="s">
        <v>406</v>
      </c>
      <c r="H132" t="s">
        <v>724</v>
      </c>
      <c r="J132" t="s">
        <v>725</v>
      </c>
      <c r="K132" s="8">
        <v>1982.23</v>
      </c>
      <c r="L132">
        <v>2.8422000000000001E-4</v>
      </c>
    </row>
    <row r="133" spans="1:12" x14ac:dyDescent="0.4">
      <c r="A133" t="s">
        <v>726</v>
      </c>
      <c r="B133" t="s">
        <v>256</v>
      </c>
      <c r="C133" t="s">
        <v>257</v>
      </c>
      <c r="D133">
        <v>21064196</v>
      </c>
      <c r="E133" s="4">
        <v>45593.52847222222</v>
      </c>
      <c r="F133" t="s">
        <v>705</v>
      </c>
      <c r="G133" t="s">
        <v>706</v>
      </c>
      <c r="H133" t="s">
        <v>727</v>
      </c>
      <c r="J133" t="s">
        <v>728</v>
      </c>
      <c r="K133" s="8">
        <v>2072.7399999999998</v>
      </c>
      <c r="L133">
        <v>3.0241000000000003E-4</v>
      </c>
    </row>
    <row r="134" spans="1:12" x14ac:dyDescent="0.4">
      <c r="A134" t="s">
        <v>729</v>
      </c>
      <c r="B134" t="s">
        <v>256</v>
      </c>
      <c r="C134" t="s">
        <v>257</v>
      </c>
      <c r="D134">
        <v>21064196</v>
      </c>
      <c r="E134" s="4">
        <v>45593.52847222222</v>
      </c>
      <c r="F134" t="s">
        <v>705</v>
      </c>
      <c r="G134" t="s">
        <v>706</v>
      </c>
      <c r="H134" t="s">
        <v>730</v>
      </c>
      <c r="J134" t="s">
        <v>731</v>
      </c>
      <c r="K134" s="8">
        <v>2073.65</v>
      </c>
      <c r="L134">
        <v>3.0241000000000003E-4</v>
      </c>
    </row>
    <row r="135" spans="1:12" x14ac:dyDescent="0.4">
      <c r="A135" t="s">
        <v>732</v>
      </c>
      <c r="B135" t="s">
        <v>540</v>
      </c>
      <c r="C135" t="s">
        <v>670</v>
      </c>
      <c r="D135">
        <v>21064196</v>
      </c>
      <c r="E135" s="4">
        <v>45593.52847222222</v>
      </c>
      <c r="F135" t="s">
        <v>733</v>
      </c>
      <c r="G135" t="s">
        <v>734</v>
      </c>
      <c r="H135" t="s">
        <v>735</v>
      </c>
      <c r="I135" t="s">
        <v>736</v>
      </c>
      <c r="J135" t="s">
        <v>737</v>
      </c>
      <c r="K135" s="8">
        <v>2510.5500000000002</v>
      </c>
      <c r="L135">
        <v>2.70535E-3</v>
      </c>
    </row>
    <row r="136" spans="1:12" x14ac:dyDescent="0.4">
      <c r="A136" t="s">
        <v>738</v>
      </c>
      <c r="B136" t="s">
        <v>256</v>
      </c>
      <c r="C136" t="s">
        <v>257</v>
      </c>
      <c r="D136">
        <v>21064196</v>
      </c>
      <c r="E136" s="4">
        <v>45593.52847222222</v>
      </c>
      <c r="F136" t="s">
        <v>705</v>
      </c>
      <c r="G136" t="s">
        <v>706</v>
      </c>
      <c r="H136" t="s">
        <v>739</v>
      </c>
      <c r="J136" t="s">
        <v>740</v>
      </c>
      <c r="K136" s="8">
        <v>2925.24</v>
      </c>
      <c r="L136">
        <v>3.0241000000000003E-4</v>
      </c>
    </row>
    <row r="137" spans="1:12" x14ac:dyDescent="0.4">
      <c r="A137" t="s">
        <v>741</v>
      </c>
      <c r="B137" t="s">
        <v>256</v>
      </c>
      <c r="C137" t="s">
        <v>257</v>
      </c>
      <c r="D137">
        <v>21064196</v>
      </c>
      <c r="E137" s="4">
        <v>45593.52847222222</v>
      </c>
      <c r="F137" t="s">
        <v>742</v>
      </c>
      <c r="H137" t="s">
        <v>743</v>
      </c>
      <c r="J137" t="s">
        <v>744</v>
      </c>
      <c r="K137" s="8">
        <v>3011.04</v>
      </c>
      <c r="L137">
        <v>2.8422000000000001E-4</v>
      </c>
    </row>
    <row r="138" spans="1:12" x14ac:dyDescent="0.4">
      <c r="A138" t="s">
        <v>745</v>
      </c>
      <c r="B138" t="s">
        <v>256</v>
      </c>
      <c r="C138" t="s">
        <v>257</v>
      </c>
      <c r="D138">
        <v>21064196</v>
      </c>
      <c r="E138" s="4">
        <v>45593.52847222222</v>
      </c>
      <c r="F138" t="s">
        <v>746</v>
      </c>
      <c r="H138" t="s">
        <v>449</v>
      </c>
      <c r="I138" t="s">
        <v>450</v>
      </c>
      <c r="J138" t="s">
        <v>747</v>
      </c>
      <c r="K138" s="8">
        <v>3033.94</v>
      </c>
      <c r="L138">
        <v>2.7492E-4</v>
      </c>
    </row>
    <row r="139" spans="1:12" x14ac:dyDescent="0.4">
      <c r="A139" t="s">
        <v>748</v>
      </c>
      <c r="B139" t="s">
        <v>256</v>
      </c>
      <c r="C139" t="s">
        <v>257</v>
      </c>
      <c r="D139">
        <v>21064196</v>
      </c>
      <c r="E139" s="4">
        <v>45593.52847222222</v>
      </c>
      <c r="F139" t="s">
        <v>749</v>
      </c>
      <c r="H139" t="s">
        <v>449</v>
      </c>
      <c r="I139" t="s">
        <v>450</v>
      </c>
      <c r="J139" t="s">
        <v>750</v>
      </c>
      <c r="K139" s="8">
        <v>3510.9</v>
      </c>
      <c r="L139">
        <v>2.7492E-4</v>
      </c>
    </row>
    <row r="140" spans="1:12" x14ac:dyDescent="0.4">
      <c r="A140" t="s">
        <v>751</v>
      </c>
      <c r="B140" t="s">
        <v>256</v>
      </c>
      <c r="C140" t="s">
        <v>257</v>
      </c>
      <c r="D140">
        <v>21064196</v>
      </c>
      <c r="E140" s="4">
        <v>45593.52847222222</v>
      </c>
      <c r="F140" t="s">
        <v>752</v>
      </c>
      <c r="G140" t="s">
        <v>753</v>
      </c>
      <c r="H140" t="s">
        <v>754</v>
      </c>
      <c r="J140" t="s">
        <v>755</v>
      </c>
      <c r="K140" s="8">
        <v>4669.42</v>
      </c>
      <c r="L140">
        <v>4.349E-4</v>
      </c>
    </row>
    <row r="141" spans="1:12" x14ac:dyDescent="0.4">
      <c r="A141" t="s">
        <v>756</v>
      </c>
      <c r="B141" t="s">
        <v>256</v>
      </c>
      <c r="C141" t="s">
        <v>257</v>
      </c>
      <c r="D141">
        <v>21064196</v>
      </c>
      <c r="E141" s="4">
        <v>45593.52847222222</v>
      </c>
      <c r="F141" t="s">
        <v>757</v>
      </c>
      <c r="H141" t="s">
        <v>758</v>
      </c>
      <c r="J141" t="s">
        <v>759</v>
      </c>
      <c r="K141" s="8">
        <v>5600.41</v>
      </c>
      <c r="L141">
        <v>2.8138000000000002E-4</v>
      </c>
    </row>
    <row r="142" spans="1:12" x14ac:dyDescent="0.4">
      <c r="A142" t="s">
        <v>760</v>
      </c>
      <c r="B142" t="s">
        <v>256</v>
      </c>
      <c r="C142" t="s">
        <v>761</v>
      </c>
      <c r="D142">
        <v>21064196</v>
      </c>
      <c r="E142" s="4">
        <v>45593.52847222222</v>
      </c>
      <c r="F142" t="s">
        <v>762</v>
      </c>
      <c r="G142" t="s">
        <v>763</v>
      </c>
      <c r="H142" t="s">
        <v>764</v>
      </c>
      <c r="J142" t="s">
        <v>765</v>
      </c>
      <c r="K142" s="8">
        <v>20062.86</v>
      </c>
      <c r="L142">
        <v>1.8384729999999998E-2</v>
      </c>
    </row>
    <row r="143" spans="1:12" x14ac:dyDescent="0.4">
      <c r="A143" t="s">
        <v>766</v>
      </c>
      <c r="B143" t="s">
        <v>256</v>
      </c>
      <c r="C143" t="s">
        <v>257</v>
      </c>
      <c r="D143">
        <v>21064196</v>
      </c>
      <c r="E143" s="4">
        <v>45593.52847222222</v>
      </c>
      <c r="F143" t="s">
        <v>767</v>
      </c>
      <c r="H143" t="s">
        <v>449</v>
      </c>
      <c r="I143" t="s">
        <v>450</v>
      </c>
      <c r="J143" t="s">
        <v>768</v>
      </c>
      <c r="K143" s="8">
        <v>32237.59</v>
      </c>
      <c r="L143">
        <v>2.7492E-4</v>
      </c>
    </row>
    <row r="144" spans="1:12" x14ac:dyDescent="0.4">
      <c r="A144" t="s">
        <v>769</v>
      </c>
      <c r="B144" t="s">
        <v>256</v>
      </c>
      <c r="C144" t="s">
        <v>257</v>
      </c>
      <c r="D144">
        <v>21064196</v>
      </c>
      <c r="E144" s="4">
        <v>45593.52847222222</v>
      </c>
      <c r="F144" t="s">
        <v>770</v>
      </c>
      <c r="H144" t="s">
        <v>771</v>
      </c>
      <c r="J144" t="s">
        <v>772</v>
      </c>
      <c r="K144" s="8">
        <v>32637.14</v>
      </c>
      <c r="L144">
        <v>3.1608E-4</v>
      </c>
    </row>
    <row r="145" spans="1:12" x14ac:dyDescent="0.4">
      <c r="A145" t="s">
        <v>773</v>
      </c>
      <c r="B145" t="s">
        <v>256</v>
      </c>
      <c r="C145" t="s">
        <v>687</v>
      </c>
      <c r="D145">
        <v>21064196</v>
      </c>
      <c r="E145" s="4">
        <v>45593.52847222222</v>
      </c>
      <c r="F145" t="s">
        <v>774</v>
      </c>
      <c r="H145" t="s">
        <v>689</v>
      </c>
      <c r="I145" t="s">
        <v>690</v>
      </c>
      <c r="J145" t="s">
        <v>775</v>
      </c>
      <c r="K145" s="8">
        <v>250785.75</v>
      </c>
      <c r="L145">
        <v>1.0893599999999999E-3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10D0-ABE2-4558-9443-60CFA2FE9BF6}">
  <dimension ref="A1:A15"/>
  <sheetViews>
    <sheetView topLeftCell="A16" workbookViewId="0"/>
  </sheetViews>
  <sheetFormatPr defaultRowHeight="21" x14ac:dyDescent="0.4"/>
  <sheetData>
    <row r="1" spans="1:1" x14ac:dyDescent="0.4">
      <c r="A1" t="s">
        <v>776</v>
      </c>
    </row>
    <row r="2" spans="1:1" x14ac:dyDescent="0.4">
      <c r="A2" t="s">
        <v>777</v>
      </c>
    </row>
    <row r="3" spans="1:1" x14ac:dyDescent="0.4">
      <c r="A3" t="s">
        <v>778</v>
      </c>
    </row>
    <row r="4" spans="1:1" x14ac:dyDescent="0.4">
      <c r="A4" t="s">
        <v>779</v>
      </c>
    </row>
    <row r="5" spans="1:1" x14ac:dyDescent="0.4">
      <c r="A5" t="s">
        <v>780</v>
      </c>
    </row>
    <row r="6" spans="1:1" x14ac:dyDescent="0.4">
      <c r="A6" t="s">
        <v>781</v>
      </c>
    </row>
    <row r="7" spans="1:1" x14ac:dyDescent="0.4">
      <c r="A7" t="s">
        <v>782</v>
      </c>
    </row>
    <row r="8" spans="1:1" x14ac:dyDescent="0.4">
      <c r="A8" t="s">
        <v>783</v>
      </c>
    </row>
    <row r="9" spans="1:1" x14ac:dyDescent="0.4">
      <c r="A9" t="s">
        <v>784</v>
      </c>
    </row>
    <row r="10" spans="1:1" x14ac:dyDescent="0.4">
      <c r="A10" t="s">
        <v>785</v>
      </c>
    </row>
    <row r="11" spans="1:1" x14ac:dyDescent="0.4">
      <c r="A11" t="s">
        <v>786</v>
      </c>
    </row>
    <row r="12" spans="1:1" x14ac:dyDescent="0.4">
      <c r="A12" t="s">
        <v>787</v>
      </c>
    </row>
    <row r="13" spans="1:1" x14ac:dyDescent="0.4">
      <c r="A13" t="s">
        <v>788</v>
      </c>
    </row>
    <row r="14" spans="1:1" x14ac:dyDescent="0.4">
      <c r="A14" t="s">
        <v>789</v>
      </c>
    </row>
    <row r="15" spans="1:1" x14ac:dyDescent="0.4">
      <c r="A15" t="s">
        <v>790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CA41-2D5F-4274-A107-D54A112709FD}">
  <dimension ref="A1:Z49"/>
  <sheetViews>
    <sheetView tabSelected="1" zoomScale="70" zoomScaleNormal="7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Q1" sqref="Q1:W1048576"/>
    </sheetView>
  </sheetViews>
  <sheetFormatPr defaultRowHeight="21" x14ac:dyDescent="0.4"/>
  <cols>
    <col min="4" max="4" width="16.42578125" customWidth="1"/>
    <col min="6" max="6" width="9.140625" customWidth="1"/>
    <col min="23" max="23" width="13.35546875" customWidth="1"/>
  </cols>
  <sheetData>
    <row r="1" spans="1:26" x14ac:dyDescent="0.4">
      <c r="A1" t="s">
        <v>0</v>
      </c>
      <c r="B1" t="s">
        <v>1</v>
      </c>
      <c r="C1" t="s">
        <v>2</v>
      </c>
      <c r="D1" s="13" t="s">
        <v>3</v>
      </c>
      <c r="E1" s="17" t="s">
        <v>4</v>
      </c>
      <c r="F1" t="s">
        <v>5</v>
      </c>
      <c r="G1" s="16" t="s">
        <v>6</v>
      </c>
      <c r="H1" s="16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</v>
      </c>
      <c r="R1" t="s">
        <v>11</v>
      </c>
      <c r="S1" t="s">
        <v>12</v>
      </c>
      <c r="T1" t="s">
        <v>13</v>
      </c>
      <c r="U1" t="s">
        <v>14</v>
      </c>
      <c r="V1" t="s">
        <v>17</v>
      </c>
      <c r="W1" s="16" t="s">
        <v>796</v>
      </c>
      <c r="Y1" t="s">
        <v>20</v>
      </c>
      <c r="Z1" t="s">
        <v>21</v>
      </c>
    </row>
    <row r="2" spans="1:26" x14ac:dyDescent="0.4">
      <c r="A2">
        <v>1</v>
      </c>
      <c r="B2" s="20">
        <v>1</v>
      </c>
      <c r="C2">
        <v>1</v>
      </c>
      <c r="D2" s="1">
        <v>28</v>
      </c>
      <c r="E2">
        <v>7</v>
      </c>
      <c r="F2" s="20">
        <v>50</v>
      </c>
      <c r="G2">
        <v>5</v>
      </c>
      <c r="H2">
        <v>10</v>
      </c>
      <c r="I2">
        <v>3</v>
      </c>
      <c r="J2" s="20">
        <v>15</v>
      </c>
      <c r="K2">
        <v>100</v>
      </c>
      <c r="L2">
        <v>7.1075340000000002</v>
      </c>
      <c r="M2">
        <v>127</v>
      </c>
      <c r="N2">
        <v>134.10753399999999</v>
      </c>
      <c r="O2">
        <v>376</v>
      </c>
      <c r="P2" t="s">
        <v>16</v>
      </c>
      <c r="Q2" s="19">
        <f>AVERAGE(E2:E4)</f>
        <v>7</v>
      </c>
      <c r="R2" s="19">
        <f>AVERAGE(L2:L4)</f>
        <v>7.1118206666666666</v>
      </c>
      <c r="S2" s="19">
        <f>AVERAGE(M2:M4)</f>
        <v>125</v>
      </c>
      <c r="T2" s="19">
        <f t="shared" ref="T2" si="0">R2+S2</f>
        <v>132.11182066666666</v>
      </c>
      <c r="U2" s="19">
        <f>AVERAGE(O2:O4)</f>
        <v>369.33333333333331</v>
      </c>
      <c r="V2" s="19">
        <f>U2/T2</f>
        <v>2.7956115620055213</v>
      </c>
      <c r="W2" s="18">
        <f>U2/(T2+1000*S2)</f>
        <v>2.9515471924796096E-3</v>
      </c>
      <c r="X2" s="19" t="s">
        <v>18</v>
      </c>
      <c r="Y2" s="19">
        <f>R2</f>
        <v>7.1118206666666666</v>
      </c>
      <c r="Z2" s="19">
        <f>S2</f>
        <v>125</v>
      </c>
    </row>
    <row r="3" spans="1:26" x14ac:dyDescent="0.4">
      <c r="A3">
        <v>2</v>
      </c>
      <c r="B3" s="20"/>
      <c r="C3">
        <v>2</v>
      </c>
      <c r="D3">
        <v>28</v>
      </c>
      <c r="E3">
        <v>7</v>
      </c>
      <c r="F3" s="20"/>
      <c r="G3">
        <v>5</v>
      </c>
      <c r="H3">
        <v>10</v>
      </c>
      <c r="I3">
        <v>3</v>
      </c>
      <c r="J3" s="20"/>
      <c r="K3">
        <v>100</v>
      </c>
      <c r="L3">
        <v>7.1085219999999998</v>
      </c>
      <c r="M3">
        <v>120</v>
      </c>
      <c r="N3">
        <v>127.10852199999999</v>
      </c>
      <c r="O3">
        <v>358</v>
      </c>
      <c r="P3" t="s">
        <v>16</v>
      </c>
      <c r="Q3" s="19"/>
      <c r="R3" s="19"/>
      <c r="S3" s="19"/>
      <c r="T3" s="19"/>
      <c r="U3" s="19"/>
      <c r="V3" s="19"/>
      <c r="W3" s="18"/>
      <c r="X3" s="19"/>
      <c r="Y3" s="19"/>
      <c r="Z3" s="19"/>
    </row>
    <row r="4" spans="1:26" x14ac:dyDescent="0.4">
      <c r="A4">
        <v>3</v>
      </c>
      <c r="B4" s="20"/>
      <c r="C4">
        <v>3</v>
      </c>
      <c r="D4">
        <v>28</v>
      </c>
      <c r="E4">
        <v>7</v>
      </c>
      <c r="F4" s="20"/>
      <c r="G4">
        <v>5</v>
      </c>
      <c r="H4">
        <v>10</v>
      </c>
      <c r="I4">
        <v>3</v>
      </c>
      <c r="J4" s="20"/>
      <c r="K4">
        <v>100</v>
      </c>
      <c r="L4">
        <v>7.1194059999999997</v>
      </c>
      <c r="M4">
        <v>128</v>
      </c>
      <c r="N4">
        <v>135.119406</v>
      </c>
      <c r="O4">
        <v>374</v>
      </c>
      <c r="P4" t="s">
        <v>16</v>
      </c>
      <c r="Q4" s="19"/>
      <c r="R4" s="19"/>
      <c r="S4" s="19"/>
      <c r="T4" s="19"/>
      <c r="U4" s="19"/>
      <c r="V4" s="19"/>
      <c r="W4" s="18"/>
      <c r="X4" s="19"/>
      <c r="Y4" s="19"/>
      <c r="Z4" s="19"/>
    </row>
    <row r="5" spans="1:26" x14ac:dyDescent="0.4">
      <c r="A5">
        <v>4</v>
      </c>
      <c r="B5" s="20">
        <v>2</v>
      </c>
      <c r="C5">
        <v>1</v>
      </c>
      <c r="D5">
        <v>28</v>
      </c>
      <c r="E5">
        <v>7</v>
      </c>
      <c r="F5" s="20">
        <v>50</v>
      </c>
      <c r="G5">
        <v>5</v>
      </c>
      <c r="H5">
        <v>10</v>
      </c>
      <c r="I5">
        <v>3</v>
      </c>
      <c r="J5" s="20">
        <v>25</v>
      </c>
      <c r="K5">
        <v>100</v>
      </c>
      <c r="L5">
        <v>7.1098720000000002</v>
      </c>
      <c r="M5">
        <v>277</v>
      </c>
      <c r="N5">
        <v>284.109872</v>
      </c>
      <c r="O5">
        <v>376</v>
      </c>
      <c r="P5" t="s">
        <v>16</v>
      </c>
      <c r="Q5" s="19">
        <f>AVERAGE(E5:E7)</f>
        <v>7</v>
      </c>
      <c r="R5" s="19">
        <f>AVERAGE(L5:L7)</f>
        <v>7.1081173333333334</v>
      </c>
      <c r="S5" s="19">
        <f>AVERAGE(M5:M7)</f>
        <v>175</v>
      </c>
      <c r="T5" s="19">
        <f t="shared" ref="T5" si="1">R5+S5</f>
        <v>182.10811733333333</v>
      </c>
      <c r="U5" s="19">
        <f>AVERAGE(O5:O7)</f>
        <v>369.33333333333331</v>
      </c>
      <c r="V5" s="19">
        <f t="shared" ref="V5" si="2">U5/T5</f>
        <v>2.0280992343537343</v>
      </c>
      <c r="W5" s="18">
        <f t="shared" ref="W5" si="3">U5/(T5+1000*S5)</f>
        <v>2.1082822743859297E-3</v>
      </c>
      <c r="X5" s="19" t="s">
        <v>19</v>
      </c>
      <c r="Y5" s="19">
        <v>0</v>
      </c>
      <c r="Z5" s="19">
        <f>U2</f>
        <v>369.33333333333331</v>
      </c>
    </row>
    <row r="6" spans="1:26" x14ac:dyDescent="0.4">
      <c r="A6">
        <v>5</v>
      </c>
      <c r="B6" s="20"/>
      <c r="C6">
        <v>2</v>
      </c>
      <c r="D6">
        <v>28</v>
      </c>
      <c r="E6">
        <v>7</v>
      </c>
      <c r="F6" s="20"/>
      <c r="G6">
        <v>5</v>
      </c>
      <c r="H6">
        <v>10</v>
      </c>
      <c r="I6">
        <v>3</v>
      </c>
      <c r="J6" s="20"/>
      <c r="K6">
        <v>100</v>
      </c>
      <c r="L6">
        <v>7.1072930000000003</v>
      </c>
      <c r="M6">
        <v>121</v>
      </c>
      <c r="N6">
        <v>128.107293</v>
      </c>
      <c r="O6">
        <v>358</v>
      </c>
      <c r="P6" t="s">
        <v>16</v>
      </c>
      <c r="Q6" s="19"/>
      <c r="R6" s="19"/>
      <c r="S6" s="19"/>
      <c r="T6" s="19"/>
      <c r="U6" s="19"/>
      <c r="V6" s="19"/>
      <c r="W6" s="18"/>
      <c r="X6" s="19"/>
      <c r="Y6" s="19"/>
      <c r="Z6" s="19"/>
    </row>
    <row r="7" spans="1:26" x14ac:dyDescent="0.4">
      <c r="A7">
        <v>6</v>
      </c>
      <c r="B7" s="20"/>
      <c r="C7">
        <v>3</v>
      </c>
      <c r="D7">
        <v>28</v>
      </c>
      <c r="E7">
        <v>7</v>
      </c>
      <c r="F7" s="20"/>
      <c r="G7">
        <v>5</v>
      </c>
      <c r="H7">
        <v>10</v>
      </c>
      <c r="I7">
        <v>3</v>
      </c>
      <c r="J7" s="20"/>
      <c r="K7">
        <v>100</v>
      </c>
      <c r="L7">
        <v>7.1071869999999997</v>
      </c>
      <c r="M7">
        <v>127</v>
      </c>
      <c r="N7">
        <v>134.10718700000001</v>
      </c>
      <c r="O7">
        <v>374</v>
      </c>
      <c r="P7" t="s">
        <v>16</v>
      </c>
      <c r="Q7" s="19"/>
      <c r="R7" s="19"/>
      <c r="S7" s="19"/>
      <c r="T7" s="19"/>
      <c r="U7" s="19"/>
      <c r="V7" s="19"/>
      <c r="W7" s="18"/>
      <c r="X7" s="19"/>
      <c r="Y7" s="19"/>
      <c r="Z7" s="19"/>
    </row>
    <row r="8" spans="1:26" x14ac:dyDescent="0.4">
      <c r="A8">
        <v>7</v>
      </c>
      <c r="B8" s="20">
        <v>3</v>
      </c>
      <c r="C8">
        <v>1</v>
      </c>
      <c r="D8">
        <v>28</v>
      </c>
      <c r="E8">
        <v>7</v>
      </c>
      <c r="F8" s="20">
        <v>50</v>
      </c>
      <c r="G8">
        <v>5</v>
      </c>
      <c r="H8">
        <v>10</v>
      </c>
      <c r="I8">
        <v>3</v>
      </c>
      <c r="J8" s="20">
        <v>35</v>
      </c>
      <c r="K8">
        <v>100</v>
      </c>
      <c r="L8">
        <v>7.1149969999999998</v>
      </c>
      <c r="M8">
        <v>128</v>
      </c>
      <c r="N8">
        <v>135.11499699999999</v>
      </c>
      <c r="O8">
        <v>376</v>
      </c>
      <c r="P8" t="s">
        <v>16</v>
      </c>
      <c r="Q8" s="19">
        <f>AVERAGE(E8:E10)</f>
        <v>7</v>
      </c>
      <c r="R8" s="19">
        <f>AVERAGE(L8:L10)</f>
        <v>7.1113970000000002</v>
      </c>
      <c r="S8" s="19">
        <f>AVERAGE(M8:M10)</f>
        <v>124.66666666666667</v>
      </c>
      <c r="T8" s="19">
        <f t="shared" ref="T8" si="4">R8+S8</f>
        <v>131.77806366666667</v>
      </c>
      <c r="U8" s="19">
        <f>AVERAGE(O8:O10)</f>
        <v>369.33333333333331</v>
      </c>
      <c r="V8" s="19">
        <f t="shared" ref="V8" si="5">U8/T8</f>
        <v>2.8026920646486655</v>
      </c>
      <c r="W8" s="18">
        <f t="shared" ref="W8" si="6">U8/(T8+1000*S8)</f>
        <v>2.9594385902115623E-3</v>
      </c>
    </row>
    <row r="9" spans="1:26" x14ac:dyDescent="0.4">
      <c r="A9">
        <v>8</v>
      </c>
      <c r="B9" s="20"/>
      <c r="C9">
        <v>2</v>
      </c>
      <c r="D9">
        <v>28</v>
      </c>
      <c r="E9">
        <v>7</v>
      </c>
      <c r="F9" s="20"/>
      <c r="G9">
        <v>5</v>
      </c>
      <c r="H9">
        <v>10</v>
      </c>
      <c r="I9">
        <v>3</v>
      </c>
      <c r="J9" s="20"/>
      <c r="K9">
        <v>100</v>
      </c>
      <c r="L9">
        <v>7.1111700000000004</v>
      </c>
      <c r="M9">
        <v>121</v>
      </c>
      <c r="N9">
        <v>128.11116999999999</v>
      </c>
      <c r="O9">
        <v>358</v>
      </c>
      <c r="P9" t="s">
        <v>16</v>
      </c>
      <c r="Q9" s="19"/>
      <c r="R9" s="19"/>
      <c r="S9" s="19"/>
      <c r="T9" s="19"/>
      <c r="U9" s="19"/>
      <c r="V9" s="19"/>
      <c r="W9" s="18"/>
    </row>
    <row r="10" spans="1:26" x14ac:dyDescent="0.4">
      <c r="A10">
        <v>9</v>
      </c>
      <c r="B10" s="20"/>
      <c r="C10">
        <v>3</v>
      </c>
      <c r="D10">
        <v>28</v>
      </c>
      <c r="E10">
        <v>7</v>
      </c>
      <c r="F10" s="20"/>
      <c r="G10">
        <v>5</v>
      </c>
      <c r="H10">
        <v>10</v>
      </c>
      <c r="I10">
        <v>3</v>
      </c>
      <c r="J10" s="20"/>
      <c r="K10">
        <v>100</v>
      </c>
      <c r="L10">
        <v>7.1080240000000003</v>
      </c>
      <c r="M10">
        <v>125</v>
      </c>
      <c r="N10">
        <v>132.108024</v>
      </c>
      <c r="O10">
        <v>374</v>
      </c>
      <c r="P10" t="s">
        <v>16</v>
      </c>
      <c r="Q10" s="19"/>
      <c r="R10" s="19"/>
      <c r="S10" s="19"/>
      <c r="T10" s="19"/>
      <c r="U10" s="19"/>
      <c r="V10" s="19"/>
      <c r="W10" s="18"/>
    </row>
    <row r="11" spans="1:26" x14ac:dyDescent="0.4">
      <c r="A11">
        <v>10</v>
      </c>
      <c r="B11" s="20">
        <v>4</v>
      </c>
      <c r="C11">
        <v>1</v>
      </c>
      <c r="D11">
        <v>28</v>
      </c>
      <c r="E11">
        <v>7</v>
      </c>
      <c r="F11" s="20">
        <v>50</v>
      </c>
      <c r="G11">
        <v>5</v>
      </c>
      <c r="H11">
        <v>10</v>
      </c>
      <c r="I11">
        <v>3</v>
      </c>
      <c r="J11" s="20">
        <v>45</v>
      </c>
      <c r="K11">
        <v>100</v>
      </c>
      <c r="L11">
        <v>7.1132390000000001</v>
      </c>
      <c r="M11">
        <v>141</v>
      </c>
      <c r="N11">
        <v>148.11323899999999</v>
      </c>
      <c r="O11">
        <v>376</v>
      </c>
      <c r="P11" t="s">
        <v>16</v>
      </c>
      <c r="Q11" s="19">
        <f>AVERAGE(E11:E13)</f>
        <v>7</v>
      </c>
      <c r="R11" s="19">
        <f>AVERAGE(L11:L13)</f>
        <v>7.1121249999999998</v>
      </c>
      <c r="S11" s="19">
        <f>AVERAGE(M11:M13)</f>
        <v>131.33333333333334</v>
      </c>
      <c r="T11" s="19">
        <f t="shared" ref="T11" si="7">R11+S11</f>
        <v>138.44545833333333</v>
      </c>
      <c r="U11" s="19">
        <f>AVERAGE(O11:O13)</f>
        <v>369.33333333333331</v>
      </c>
      <c r="V11" s="19">
        <f t="shared" ref="V11" si="8">U11/T11</f>
        <v>2.6677172207707547</v>
      </c>
      <c r="W11" s="18">
        <f t="shared" ref="W11" si="9">U11/(T11+1000*S11)</f>
        <v>2.8092213912963614E-3</v>
      </c>
    </row>
    <row r="12" spans="1:26" x14ac:dyDescent="0.4">
      <c r="A12">
        <v>11</v>
      </c>
      <c r="B12" s="20"/>
      <c r="C12">
        <v>2</v>
      </c>
      <c r="D12">
        <v>28</v>
      </c>
      <c r="E12">
        <v>7</v>
      </c>
      <c r="F12" s="20"/>
      <c r="G12">
        <v>5</v>
      </c>
      <c r="H12">
        <v>10</v>
      </c>
      <c r="I12">
        <v>3</v>
      </c>
      <c r="J12" s="20"/>
      <c r="K12">
        <v>100</v>
      </c>
      <c r="L12">
        <v>7.1077110000000001</v>
      </c>
      <c r="M12">
        <v>123</v>
      </c>
      <c r="N12">
        <v>130.10771099999999</v>
      </c>
      <c r="O12">
        <v>358</v>
      </c>
      <c r="P12" t="s">
        <v>16</v>
      </c>
      <c r="Q12" s="19"/>
      <c r="R12" s="19"/>
      <c r="S12" s="19"/>
      <c r="T12" s="19"/>
      <c r="U12" s="19"/>
      <c r="V12" s="19"/>
      <c r="W12" s="18"/>
    </row>
    <row r="13" spans="1:26" x14ac:dyDescent="0.4">
      <c r="A13">
        <v>12</v>
      </c>
      <c r="B13" s="20"/>
      <c r="C13">
        <v>3</v>
      </c>
      <c r="D13">
        <v>28</v>
      </c>
      <c r="E13">
        <v>7</v>
      </c>
      <c r="F13" s="20"/>
      <c r="G13">
        <v>5</v>
      </c>
      <c r="H13">
        <v>10</v>
      </c>
      <c r="I13">
        <v>3</v>
      </c>
      <c r="J13" s="20"/>
      <c r="K13">
        <v>100</v>
      </c>
      <c r="L13">
        <v>7.1154250000000001</v>
      </c>
      <c r="M13">
        <v>130</v>
      </c>
      <c r="N13">
        <v>137.11542499999999</v>
      </c>
      <c r="O13">
        <v>374</v>
      </c>
      <c r="P13" t="s">
        <v>16</v>
      </c>
      <c r="Q13" s="19"/>
      <c r="R13" s="19"/>
      <c r="S13" s="19"/>
      <c r="T13" s="19"/>
      <c r="U13" s="19"/>
      <c r="V13" s="19"/>
      <c r="W13" s="18"/>
    </row>
    <row r="14" spans="1:26" x14ac:dyDescent="0.4">
      <c r="A14">
        <v>13</v>
      </c>
      <c r="B14" s="20">
        <v>5</v>
      </c>
      <c r="C14">
        <v>1</v>
      </c>
      <c r="D14">
        <v>28</v>
      </c>
      <c r="E14">
        <v>85</v>
      </c>
      <c r="F14" s="20">
        <v>100</v>
      </c>
      <c r="G14">
        <v>5</v>
      </c>
      <c r="H14">
        <v>10</v>
      </c>
      <c r="I14">
        <v>3</v>
      </c>
      <c r="J14" s="20">
        <v>15</v>
      </c>
      <c r="K14">
        <v>100</v>
      </c>
      <c r="L14">
        <v>85.524236000000002</v>
      </c>
      <c r="M14">
        <v>287</v>
      </c>
      <c r="N14">
        <v>372.52423599999997</v>
      </c>
      <c r="O14">
        <v>742</v>
      </c>
      <c r="P14" t="s">
        <v>16</v>
      </c>
      <c r="Q14" s="19">
        <f>AVERAGE(E14:E16)</f>
        <v>81.666666666666671</v>
      </c>
      <c r="R14" s="19">
        <f>AVERAGE(L14:L16)</f>
        <v>82.192574333333326</v>
      </c>
      <c r="S14" s="19">
        <f>AVERAGE(M14:M16)</f>
        <v>266.66666666666669</v>
      </c>
      <c r="T14" s="19">
        <f t="shared" ref="T14" si="10">R14+S14</f>
        <v>348.859241</v>
      </c>
      <c r="U14" s="19">
        <f>AVERAGE(O14:O16)</f>
        <v>752.66666666666663</v>
      </c>
      <c r="V14" s="19">
        <f t="shared" ref="V14" si="11">U14/T14</f>
        <v>2.1575081815495514</v>
      </c>
      <c r="W14" s="18">
        <f t="shared" ref="W14" si="12">U14/(T14+1000*S14)</f>
        <v>2.8188123672139454E-3</v>
      </c>
    </row>
    <row r="15" spans="1:26" x14ac:dyDescent="0.4">
      <c r="A15">
        <v>14</v>
      </c>
      <c r="B15" s="20"/>
      <c r="C15">
        <v>2</v>
      </c>
      <c r="D15">
        <v>28</v>
      </c>
      <c r="E15">
        <v>80</v>
      </c>
      <c r="F15" s="20"/>
      <c r="G15">
        <v>5</v>
      </c>
      <c r="H15">
        <v>10</v>
      </c>
      <c r="I15">
        <v>3</v>
      </c>
      <c r="J15" s="20"/>
      <c r="K15">
        <v>100</v>
      </c>
      <c r="L15">
        <v>80.518501000000001</v>
      </c>
      <c r="M15">
        <v>256</v>
      </c>
      <c r="N15">
        <v>336.51850100000001</v>
      </c>
      <c r="O15">
        <v>752</v>
      </c>
      <c r="P15" t="s">
        <v>16</v>
      </c>
      <c r="Q15" s="19"/>
      <c r="R15" s="19"/>
      <c r="S15" s="19"/>
      <c r="T15" s="19"/>
      <c r="U15" s="19"/>
      <c r="V15" s="19"/>
      <c r="W15" s="18"/>
    </row>
    <row r="16" spans="1:26" x14ac:dyDescent="0.4">
      <c r="A16">
        <v>15</v>
      </c>
      <c r="B16" s="20"/>
      <c r="C16">
        <v>3</v>
      </c>
      <c r="D16">
        <v>28</v>
      </c>
      <c r="E16">
        <v>80</v>
      </c>
      <c r="F16" s="20"/>
      <c r="G16">
        <v>5</v>
      </c>
      <c r="H16">
        <v>10</v>
      </c>
      <c r="I16">
        <v>3</v>
      </c>
      <c r="J16" s="20"/>
      <c r="K16">
        <v>100</v>
      </c>
      <c r="L16">
        <v>80.534986000000004</v>
      </c>
      <c r="M16">
        <v>257</v>
      </c>
      <c r="N16">
        <v>337.534986</v>
      </c>
      <c r="O16">
        <v>764</v>
      </c>
      <c r="P16" t="s">
        <v>16</v>
      </c>
      <c r="Q16" s="19"/>
      <c r="R16" s="19"/>
      <c r="S16" s="19"/>
      <c r="T16" s="19"/>
      <c r="U16" s="19"/>
      <c r="V16" s="19"/>
      <c r="W16" s="18"/>
    </row>
    <row r="17" spans="1:23" x14ac:dyDescent="0.4">
      <c r="A17">
        <v>16</v>
      </c>
      <c r="B17" s="20">
        <v>6</v>
      </c>
      <c r="C17">
        <v>1</v>
      </c>
      <c r="D17">
        <v>28</v>
      </c>
      <c r="E17">
        <v>80</v>
      </c>
      <c r="F17" s="20">
        <v>100</v>
      </c>
      <c r="G17">
        <v>5</v>
      </c>
      <c r="H17">
        <v>10</v>
      </c>
      <c r="I17">
        <v>3</v>
      </c>
      <c r="J17" s="20">
        <v>25</v>
      </c>
      <c r="K17">
        <v>100</v>
      </c>
      <c r="L17">
        <v>80.552217999999996</v>
      </c>
      <c r="M17">
        <v>251</v>
      </c>
      <c r="N17">
        <v>331.55221799999998</v>
      </c>
      <c r="O17">
        <v>742</v>
      </c>
      <c r="P17" t="s">
        <v>16</v>
      </c>
      <c r="Q17" s="19">
        <f>AVERAGE(E17:E19)</f>
        <v>85</v>
      </c>
      <c r="R17" s="19">
        <f>AVERAGE(L17:L19)</f>
        <v>85.535575666666659</v>
      </c>
      <c r="S17" s="19">
        <f>AVERAGE(M17:M19)</f>
        <v>318.66666666666669</v>
      </c>
      <c r="T17" s="19">
        <f t="shared" ref="T17" si="13">R17+S17</f>
        <v>404.20224233333334</v>
      </c>
      <c r="U17" s="19">
        <f>AVERAGE(O17:O19)</f>
        <v>752.66666666666663</v>
      </c>
      <c r="V17" s="19">
        <f t="shared" ref="V17" si="14">U17/T17</f>
        <v>1.8621041346078562</v>
      </c>
      <c r="W17" s="18">
        <f t="shared" ref="W17" si="15">U17/(T17+1000*S17)</f>
        <v>2.3589325758263738E-3</v>
      </c>
    </row>
    <row r="18" spans="1:23" x14ac:dyDescent="0.4">
      <c r="A18">
        <v>17</v>
      </c>
      <c r="B18" s="20"/>
      <c r="C18">
        <v>2</v>
      </c>
      <c r="D18">
        <v>28</v>
      </c>
      <c r="E18">
        <v>95</v>
      </c>
      <c r="F18" s="20"/>
      <c r="G18">
        <v>5</v>
      </c>
      <c r="H18">
        <v>10</v>
      </c>
      <c r="I18">
        <v>3</v>
      </c>
      <c r="J18" s="20"/>
      <c r="K18">
        <v>100</v>
      </c>
      <c r="L18">
        <v>95.491855999999999</v>
      </c>
      <c r="M18">
        <v>255</v>
      </c>
      <c r="N18">
        <v>350.49185599999998</v>
      </c>
      <c r="O18">
        <v>752</v>
      </c>
      <c r="P18" t="s">
        <v>16</v>
      </c>
      <c r="Q18" s="19"/>
      <c r="R18" s="19"/>
      <c r="S18" s="19"/>
      <c r="T18" s="19"/>
      <c r="U18" s="19"/>
      <c r="V18" s="19"/>
      <c r="W18" s="18"/>
    </row>
    <row r="19" spans="1:23" x14ac:dyDescent="0.4">
      <c r="A19">
        <v>18</v>
      </c>
      <c r="B19" s="20"/>
      <c r="C19">
        <v>3</v>
      </c>
      <c r="D19">
        <v>28</v>
      </c>
      <c r="E19">
        <v>80</v>
      </c>
      <c r="F19" s="20"/>
      <c r="G19">
        <v>5</v>
      </c>
      <c r="H19">
        <v>10</v>
      </c>
      <c r="I19">
        <v>3</v>
      </c>
      <c r="J19" s="20"/>
      <c r="K19">
        <v>100</v>
      </c>
      <c r="L19">
        <v>80.562652999999997</v>
      </c>
      <c r="M19">
        <v>450</v>
      </c>
      <c r="N19">
        <v>530.56265299999995</v>
      </c>
      <c r="O19">
        <v>764</v>
      </c>
      <c r="P19" t="s">
        <v>16</v>
      </c>
      <c r="Q19" s="19"/>
      <c r="R19" s="19"/>
      <c r="S19" s="19"/>
      <c r="T19" s="19"/>
      <c r="U19" s="19"/>
      <c r="V19" s="19"/>
      <c r="W19" s="18"/>
    </row>
    <row r="20" spans="1:23" x14ac:dyDescent="0.4">
      <c r="A20">
        <v>19</v>
      </c>
      <c r="B20" s="20">
        <v>7</v>
      </c>
      <c r="C20">
        <v>1</v>
      </c>
      <c r="D20">
        <v>28</v>
      </c>
      <c r="E20">
        <v>80</v>
      </c>
      <c r="F20" s="20">
        <v>100</v>
      </c>
      <c r="G20">
        <v>5</v>
      </c>
      <c r="H20">
        <v>10</v>
      </c>
      <c r="I20">
        <v>3</v>
      </c>
      <c r="J20" s="20">
        <v>35</v>
      </c>
      <c r="K20">
        <v>100</v>
      </c>
      <c r="L20">
        <v>80.531729999999996</v>
      </c>
      <c r="M20">
        <v>255</v>
      </c>
      <c r="N20">
        <v>335.53172999999998</v>
      </c>
      <c r="O20">
        <v>742</v>
      </c>
      <c r="P20" t="s">
        <v>16</v>
      </c>
      <c r="Q20" s="19">
        <f>AVERAGE(E20:E22)</f>
        <v>80</v>
      </c>
      <c r="R20" s="19">
        <f>AVERAGE(L20:L22)</f>
        <v>80.541601333333332</v>
      </c>
      <c r="S20" s="19">
        <f>AVERAGE(M20:M22)</f>
        <v>268.33333333333331</v>
      </c>
      <c r="T20" s="19">
        <f t="shared" ref="T20" si="16">R20+S20</f>
        <v>348.87493466666666</v>
      </c>
      <c r="U20" s="19">
        <f>AVERAGE(O20:O22)</f>
        <v>752.66666666666663</v>
      </c>
      <c r="V20" s="19">
        <f t="shared" ref="V20" si="17">U20/T20</f>
        <v>2.1574111289646063</v>
      </c>
      <c r="W20" s="18">
        <f t="shared" ref="W20" si="18">U20/(T20+1000*S20)</f>
        <v>2.8013267849723456E-3</v>
      </c>
    </row>
    <row r="21" spans="1:23" x14ac:dyDescent="0.4">
      <c r="A21">
        <v>20</v>
      </c>
      <c r="B21" s="20"/>
      <c r="C21">
        <v>2</v>
      </c>
      <c r="D21">
        <v>28</v>
      </c>
      <c r="E21">
        <v>80</v>
      </c>
      <c r="F21" s="20"/>
      <c r="G21">
        <v>5</v>
      </c>
      <c r="H21">
        <v>10</v>
      </c>
      <c r="I21">
        <v>3</v>
      </c>
      <c r="J21" s="20"/>
      <c r="K21">
        <v>100</v>
      </c>
      <c r="L21">
        <v>80.537649000000002</v>
      </c>
      <c r="M21">
        <v>293</v>
      </c>
      <c r="N21">
        <v>373.53764899999999</v>
      </c>
      <c r="O21">
        <v>752</v>
      </c>
      <c r="P21" t="s">
        <v>16</v>
      </c>
      <c r="Q21" s="19"/>
      <c r="R21" s="19"/>
      <c r="S21" s="19"/>
      <c r="T21" s="19"/>
      <c r="U21" s="19"/>
      <c r="V21" s="19"/>
      <c r="W21" s="18"/>
    </row>
    <row r="22" spans="1:23" x14ac:dyDescent="0.4">
      <c r="A22">
        <v>21</v>
      </c>
      <c r="B22" s="20"/>
      <c r="C22">
        <v>3</v>
      </c>
      <c r="D22">
        <v>28</v>
      </c>
      <c r="E22">
        <v>80</v>
      </c>
      <c r="F22" s="20"/>
      <c r="G22">
        <v>5</v>
      </c>
      <c r="H22">
        <v>10</v>
      </c>
      <c r="I22">
        <v>3</v>
      </c>
      <c r="J22" s="20"/>
      <c r="K22">
        <v>100</v>
      </c>
      <c r="L22">
        <v>80.555425</v>
      </c>
      <c r="M22">
        <v>257</v>
      </c>
      <c r="N22">
        <v>337.55542500000001</v>
      </c>
      <c r="O22">
        <v>764</v>
      </c>
      <c r="P22" t="s">
        <v>16</v>
      </c>
      <c r="Q22" s="19"/>
      <c r="R22" s="19"/>
      <c r="S22" s="19"/>
      <c r="T22" s="19"/>
      <c r="U22" s="19"/>
      <c r="V22" s="19"/>
      <c r="W22" s="18"/>
    </row>
    <row r="23" spans="1:23" x14ac:dyDescent="0.4">
      <c r="A23">
        <v>22</v>
      </c>
      <c r="B23" s="20">
        <v>8</v>
      </c>
      <c r="C23">
        <v>1</v>
      </c>
      <c r="D23">
        <v>28</v>
      </c>
      <c r="E23">
        <v>80</v>
      </c>
      <c r="F23" s="20">
        <v>100</v>
      </c>
      <c r="G23">
        <v>5</v>
      </c>
      <c r="H23">
        <v>10</v>
      </c>
      <c r="I23">
        <v>3</v>
      </c>
      <c r="J23" s="20">
        <v>45</v>
      </c>
      <c r="K23">
        <v>100</v>
      </c>
      <c r="L23">
        <v>80.495521999999994</v>
      </c>
      <c r="M23">
        <v>253</v>
      </c>
      <c r="N23">
        <v>333.49552199999999</v>
      </c>
      <c r="O23">
        <v>742</v>
      </c>
      <c r="P23" t="s">
        <v>16</v>
      </c>
      <c r="Q23" s="19">
        <f>AVERAGE(E23:E25)</f>
        <v>83.333333333333329</v>
      </c>
      <c r="R23" s="19">
        <f>AVERAGE(L23:L25)</f>
        <v>83.825531333333331</v>
      </c>
      <c r="S23" s="19">
        <f>AVERAGE(M23:M25)</f>
        <v>257</v>
      </c>
      <c r="T23" s="19">
        <f t="shared" ref="T23" si="19">R23+S23</f>
        <v>340.82553133333334</v>
      </c>
      <c r="U23" s="19">
        <f>AVERAGE(O23:O25)</f>
        <v>752.66666666666663</v>
      </c>
      <c r="V23" s="19">
        <f t="shared" ref="V23" si="20">U23/T23</f>
        <v>2.2083635099817256</v>
      </c>
      <c r="W23" s="18">
        <f t="shared" ref="W23" si="21">U23/(T23+1000*S23)</f>
        <v>2.9247853119015637E-3</v>
      </c>
    </row>
    <row r="24" spans="1:23" x14ac:dyDescent="0.4">
      <c r="A24">
        <v>23</v>
      </c>
      <c r="B24" s="20"/>
      <c r="C24">
        <v>2</v>
      </c>
      <c r="D24">
        <v>28</v>
      </c>
      <c r="E24">
        <v>90</v>
      </c>
      <c r="F24" s="20"/>
      <c r="G24">
        <v>5</v>
      </c>
      <c r="H24">
        <v>10</v>
      </c>
      <c r="I24">
        <v>3</v>
      </c>
      <c r="J24" s="20"/>
      <c r="K24">
        <v>100</v>
      </c>
      <c r="L24">
        <v>90.477986999999999</v>
      </c>
      <c r="M24">
        <v>259</v>
      </c>
      <c r="N24">
        <v>349.47798699999998</v>
      </c>
      <c r="O24">
        <v>752</v>
      </c>
      <c r="P24" t="s">
        <v>16</v>
      </c>
      <c r="Q24" s="19"/>
      <c r="R24" s="19"/>
      <c r="S24" s="19"/>
      <c r="T24" s="19"/>
      <c r="U24" s="19"/>
      <c r="V24" s="19"/>
      <c r="W24" s="18"/>
    </row>
    <row r="25" spans="1:23" x14ac:dyDescent="0.4">
      <c r="A25">
        <v>24</v>
      </c>
      <c r="B25" s="20"/>
      <c r="C25">
        <v>3</v>
      </c>
      <c r="D25">
        <v>28</v>
      </c>
      <c r="E25">
        <v>80</v>
      </c>
      <c r="F25" s="20"/>
      <c r="G25">
        <v>5</v>
      </c>
      <c r="H25">
        <v>10</v>
      </c>
      <c r="I25">
        <v>3</v>
      </c>
      <c r="J25" s="20"/>
      <c r="K25">
        <v>100</v>
      </c>
      <c r="L25">
        <v>80.503084999999999</v>
      </c>
      <c r="M25">
        <v>259</v>
      </c>
      <c r="N25">
        <v>339.503085</v>
      </c>
      <c r="O25">
        <v>764</v>
      </c>
      <c r="P25" t="s">
        <v>16</v>
      </c>
      <c r="Q25" s="19"/>
      <c r="R25" s="19"/>
      <c r="S25" s="19"/>
      <c r="T25" s="19"/>
      <c r="U25" s="19"/>
      <c r="V25" s="19"/>
      <c r="W25" s="18"/>
    </row>
    <row r="26" spans="1:23" x14ac:dyDescent="0.4">
      <c r="A26">
        <v>25</v>
      </c>
      <c r="B26" s="20">
        <v>9</v>
      </c>
      <c r="C26">
        <v>1</v>
      </c>
      <c r="D26">
        <v>28</v>
      </c>
      <c r="E26">
        <v>130</v>
      </c>
      <c r="F26" s="20">
        <v>150</v>
      </c>
      <c r="G26">
        <v>5</v>
      </c>
      <c r="H26">
        <v>10</v>
      </c>
      <c r="I26">
        <v>3</v>
      </c>
      <c r="J26" s="20">
        <v>15</v>
      </c>
      <c r="K26">
        <v>100</v>
      </c>
      <c r="L26">
        <v>131.07556</v>
      </c>
      <c r="M26">
        <v>405</v>
      </c>
      <c r="N26">
        <v>536.07556</v>
      </c>
      <c r="O26">
        <v>1124</v>
      </c>
      <c r="P26" t="s">
        <v>16</v>
      </c>
      <c r="Q26" s="19">
        <f>AVERAGE(E26:E28)</f>
        <v>130</v>
      </c>
      <c r="R26" s="19">
        <f>AVERAGE(L26:L28)</f>
        <v>131.18725466666669</v>
      </c>
      <c r="S26" s="19">
        <f>AVERAGE(M26:M28)</f>
        <v>523</v>
      </c>
      <c r="T26" s="19">
        <f t="shared" ref="T26" si="22">R26+S26</f>
        <v>654.18725466666672</v>
      </c>
      <c r="U26" s="19">
        <f>AVERAGE(O26:O28)</f>
        <v>1126.6666666666667</v>
      </c>
      <c r="V26" s="19">
        <f t="shared" ref="V26" si="23">U26/T26</f>
        <v>1.7222387911558232</v>
      </c>
      <c r="W26" s="18">
        <f t="shared" ref="W26" si="24">U26/(T26+1000*S26)</f>
        <v>2.151547135664819E-3</v>
      </c>
    </row>
    <row r="27" spans="1:23" x14ac:dyDescent="0.4">
      <c r="A27">
        <v>26</v>
      </c>
      <c r="B27" s="20"/>
      <c r="C27">
        <v>2</v>
      </c>
      <c r="D27">
        <v>28</v>
      </c>
      <c r="E27">
        <v>130</v>
      </c>
      <c r="F27" s="20"/>
      <c r="G27">
        <v>5</v>
      </c>
      <c r="H27">
        <v>10</v>
      </c>
      <c r="I27">
        <v>3</v>
      </c>
      <c r="J27" s="20"/>
      <c r="K27">
        <v>100</v>
      </c>
      <c r="L27">
        <v>131.24310199999999</v>
      </c>
      <c r="M27">
        <v>582</v>
      </c>
      <c r="N27">
        <v>713.24310200000002</v>
      </c>
      <c r="O27">
        <v>1128</v>
      </c>
      <c r="P27" t="s">
        <v>16</v>
      </c>
      <c r="Q27" s="19"/>
      <c r="R27" s="19"/>
      <c r="S27" s="19"/>
      <c r="T27" s="19"/>
      <c r="U27" s="19"/>
      <c r="V27" s="19"/>
      <c r="W27" s="18"/>
    </row>
    <row r="28" spans="1:23" x14ac:dyDescent="0.4">
      <c r="A28">
        <v>27</v>
      </c>
      <c r="B28" s="20"/>
      <c r="C28">
        <v>3</v>
      </c>
      <c r="D28">
        <v>28</v>
      </c>
      <c r="E28">
        <v>130</v>
      </c>
      <c r="F28" s="20"/>
      <c r="G28">
        <v>5</v>
      </c>
      <c r="H28">
        <v>10</v>
      </c>
      <c r="I28">
        <v>3</v>
      </c>
      <c r="J28" s="20"/>
      <c r="K28">
        <v>100</v>
      </c>
      <c r="L28">
        <v>131.24310199999999</v>
      </c>
      <c r="M28">
        <v>582</v>
      </c>
      <c r="N28">
        <v>713.24310200000002</v>
      </c>
      <c r="O28">
        <v>1128</v>
      </c>
      <c r="Q28" s="19"/>
      <c r="R28" s="19"/>
      <c r="S28" s="19"/>
      <c r="T28" s="19"/>
      <c r="U28" s="19"/>
      <c r="V28" s="19"/>
      <c r="W28" s="18"/>
    </row>
    <row r="29" spans="1:23" x14ac:dyDescent="0.4">
      <c r="A29">
        <v>28</v>
      </c>
      <c r="B29" s="20">
        <v>10</v>
      </c>
      <c r="C29">
        <v>1</v>
      </c>
      <c r="D29">
        <v>28</v>
      </c>
      <c r="E29">
        <v>130</v>
      </c>
      <c r="F29" s="20">
        <v>150</v>
      </c>
      <c r="G29">
        <v>5</v>
      </c>
      <c r="H29">
        <v>10</v>
      </c>
      <c r="I29">
        <v>3</v>
      </c>
      <c r="J29" s="20">
        <v>25</v>
      </c>
      <c r="K29">
        <v>100</v>
      </c>
      <c r="L29">
        <v>131.045559</v>
      </c>
      <c r="M29">
        <v>548</v>
      </c>
      <c r="N29">
        <v>679.04555900000003</v>
      </c>
      <c r="O29">
        <v>1124</v>
      </c>
      <c r="P29" t="s">
        <v>16</v>
      </c>
      <c r="Q29" s="19">
        <f>AVERAGE(E29:E31)</f>
        <v>130</v>
      </c>
      <c r="R29" s="19">
        <f>AVERAGE(L29:L31)</f>
        <v>131.24502633333333</v>
      </c>
      <c r="S29" s="19">
        <f>AVERAGE(M29:M31)</f>
        <v>505.33333333333331</v>
      </c>
      <c r="T29" s="19">
        <f t="shared" ref="T29" si="25">R29+S29</f>
        <v>636.57835966666664</v>
      </c>
      <c r="U29" s="19">
        <f>AVERAGE(O29:O31)</f>
        <v>1126.6666666666667</v>
      </c>
      <c r="V29" s="19">
        <f t="shared" ref="V29" si="26">U29/T29</f>
        <v>1.769878993776393</v>
      </c>
      <c r="W29" s="18">
        <f t="shared" ref="W29" si="27">U29/(T29+1000*S29)</f>
        <v>2.2267463748917105E-3</v>
      </c>
    </row>
    <row r="30" spans="1:23" x14ac:dyDescent="0.4">
      <c r="A30">
        <v>29</v>
      </c>
      <c r="B30" s="20"/>
      <c r="C30">
        <v>2</v>
      </c>
      <c r="D30">
        <v>28</v>
      </c>
      <c r="E30">
        <v>130</v>
      </c>
      <c r="F30" s="20"/>
      <c r="G30">
        <v>5</v>
      </c>
      <c r="H30">
        <v>10</v>
      </c>
      <c r="I30">
        <v>3</v>
      </c>
      <c r="J30" s="20"/>
      <c r="K30">
        <v>100</v>
      </c>
      <c r="L30">
        <v>131.34476000000001</v>
      </c>
      <c r="M30">
        <v>484</v>
      </c>
      <c r="N30">
        <v>615.34475999999995</v>
      </c>
      <c r="O30">
        <v>1128</v>
      </c>
      <c r="P30" t="s">
        <v>16</v>
      </c>
      <c r="Q30" s="19"/>
      <c r="R30" s="19"/>
      <c r="S30" s="19"/>
      <c r="T30" s="19"/>
      <c r="U30" s="19"/>
      <c r="V30" s="19"/>
      <c r="W30" s="18"/>
    </row>
    <row r="31" spans="1:23" x14ac:dyDescent="0.4">
      <c r="A31">
        <v>30</v>
      </c>
      <c r="B31" s="20"/>
      <c r="C31">
        <v>3</v>
      </c>
      <c r="D31">
        <v>28</v>
      </c>
      <c r="E31">
        <v>130</v>
      </c>
      <c r="F31" s="20"/>
      <c r="G31">
        <v>5</v>
      </c>
      <c r="H31">
        <v>10</v>
      </c>
      <c r="I31">
        <v>3</v>
      </c>
      <c r="J31" s="20"/>
      <c r="K31">
        <v>100</v>
      </c>
      <c r="L31">
        <v>131.34476000000001</v>
      </c>
      <c r="M31">
        <v>484</v>
      </c>
      <c r="N31">
        <v>615.34475999999995</v>
      </c>
      <c r="O31">
        <v>1128</v>
      </c>
      <c r="P31" t="s">
        <v>16</v>
      </c>
      <c r="Q31" s="19"/>
      <c r="R31" s="19"/>
      <c r="S31" s="19"/>
      <c r="T31" s="19"/>
      <c r="U31" s="19"/>
      <c r="V31" s="19"/>
      <c r="W31" s="18"/>
    </row>
    <row r="32" spans="1:23" x14ac:dyDescent="0.4">
      <c r="A32">
        <v>31</v>
      </c>
      <c r="B32" s="20">
        <v>11</v>
      </c>
      <c r="C32">
        <v>1</v>
      </c>
      <c r="D32">
        <v>28</v>
      </c>
      <c r="E32">
        <v>130</v>
      </c>
      <c r="F32" s="20">
        <v>150</v>
      </c>
      <c r="G32">
        <v>5</v>
      </c>
      <c r="H32">
        <v>10</v>
      </c>
      <c r="I32">
        <v>3</v>
      </c>
      <c r="J32" s="20">
        <v>35</v>
      </c>
      <c r="K32">
        <v>100</v>
      </c>
      <c r="L32">
        <v>131.34476000000001</v>
      </c>
      <c r="M32">
        <v>484</v>
      </c>
      <c r="N32">
        <v>615.34475999999995</v>
      </c>
      <c r="O32">
        <v>1128</v>
      </c>
      <c r="P32" t="s">
        <v>16</v>
      </c>
      <c r="Q32" s="19">
        <f>AVERAGE(E32:E34)</f>
        <v>130</v>
      </c>
      <c r="R32" s="19">
        <f>AVERAGE(L32:L34)</f>
        <v>131.19427033333332</v>
      </c>
      <c r="S32" s="19">
        <f>AVERAGE(M32:M34)</f>
        <v>515</v>
      </c>
      <c r="T32" s="19">
        <f t="shared" ref="T32" si="28">R32+S32</f>
        <v>646.19427033333329</v>
      </c>
      <c r="U32" s="19">
        <f>AVERAGE(O32:O34)</f>
        <v>1131.6666666666667</v>
      </c>
      <c r="V32" s="19">
        <f t="shared" ref="V32" si="29">U32/T32</f>
        <v>1.7512793266998592</v>
      </c>
      <c r="W32" s="18">
        <f t="shared" ref="W32" si="30">U32/(T32+1000*S32)</f>
        <v>2.19465726546869E-3</v>
      </c>
    </row>
    <row r="33" spans="1:23" x14ac:dyDescent="0.4">
      <c r="A33">
        <v>32</v>
      </c>
      <c r="B33" s="20"/>
      <c r="C33">
        <v>2</v>
      </c>
      <c r="D33">
        <v>28</v>
      </c>
      <c r="E33">
        <v>130</v>
      </c>
      <c r="F33" s="20"/>
      <c r="G33">
        <v>5</v>
      </c>
      <c r="H33">
        <v>10</v>
      </c>
      <c r="I33">
        <v>3</v>
      </c>
      <c r="J33" s="20"/>
      <c r="K33">
        <v>100</v>
      </c>
      <c r="L33">
        <v>131.14596700000001</v>
      </c>
      <c r="M33">
        <v>579</v>
      </c>
      <c r="N33">
        <v>710.14596700000004</v>
      </c>
      <c r="O33">
        <v>1128</v>
      </c>
      <c r="P33" t="s">
        <v>16</v>
      </c>
      <c r="Q33" s="19"/>
      <c r="R33" s="19"/>
      <c r="S33" s="19"/>
      <c r="T33" s="19"/>
      <c r="U33" s="19"/>
      <c r="V33" s="19"/>
      <c r="W33" s="18"/>
    </row>
    <row r="34" spans="1:23" x14ac:dyDescent="0.4">
      <c r="A34">
        <v>33</v>
      </c>
      <c r="B34" s="20"/>
      <c r="C34">
        <v>3</v>
      </c>
      <c r="D34">
        <v>28</v>
      </c>
      <c r="E34">
        <v>130</v>
      </c>
      <c r="F34" s="20"/>
      <c r="G34">
        <v>5</v>
      </c>
      <c r="H34">
        <v>10</v>
      </c>
      <c r="I34">
        <v>3</v>
      </c>
      <c r="J34" s="20"/>
      <c r="K34">
        <v>100</v>
      </c>
      <c r="L34">
        <v>131.092084</v>
      </c>
      <c r="M34">
        <v>482</v>
      </c>
      <c r="N34">
        <v>613.092084</v>
      </c>
      <c r="O34">
        <v>1139</v>
      </c>
      <c r="P34" t="s">
        <v>16</v>
      </c>
      <c r="Q34" s="19"/>
      <c r="R34" s="19"/>
      <c r="S34" s="19"/>
      <c r="T34" s="19"/>
      <c r="U34" s="19"/>
      <c r="V34" s="19"/>
      <c r="W34" s="18"/>
    </row>
    <row r="35" spans="1:23" x14ac:dyDescent="0.4">
      <c r="A35">
        <v>34</v>
      </c>
      <c r="B35" s="20">
        <v>12</v>
      </c>
      <c r="C35">
        <v>1</v>
      </c>
      <c r="D35">
        <v>28</v>
      </c>
      <c r="E35">
        <v>160</v>
      </c>
      <c r="F35" s="20">
        <v>150</v>
      </c>
      <c r="G35">
        <v>5</v>
      </c>
      <c r="H35">
        <v>10</v>
      </c>
      <c r="I35">
        <v>3</v>
      </c>
      <c r="J35" s="20">
        <v>45</v>
      </c>
      <c r="K35">
        <v>100</v>
      </c>
      <c r="L35">
        <v>161.52857</v>
      </c>
      <c r="M35">
        <v>592</v>
      </c>
      <c r="N35">
        <v>753.52856999999995</v>
      </c>
      <c r="O35">
        <v>1124</v>
      </c>
      <c r="P35" t="s">
        <v>16</v>
      </c>
      <c r="Q35" s="19">
        <f>AVERAGE(E35:E37)</f>
        <v>140</v>
      </c>
      <c r="R35" s="19">
        <f>AVERAGE(L35:L37)</f>
        <v>151.43305233333334</v>
      </c>
      <c r="S35" s="19">
        <f>AVERAGE(M35:M37)</f>
        <v>564</v>
      </c>
      <c r="T35" s="19">
        <f t="shared" ref="T35" si="31">R35+S35</f>
        <v>715.43305233333331</v>
      </c>
      <c r="U35" s="19">
        <f>AVERAGE(O35:O37)</f>
        <v>1129</v>
      </c>
      <c r="V35" s="19">
        <f t="shared" ref="V35" si="32">U35/T35</f>
        <v>1.5780651960625078</v>
      </c>
      <c r="W35" s="18">
        <f t="shared" ref="W35" si="33">U35/(T35+1000*S35)</f>
        <v>1.9992370208436879E-3</v>
      </c>
    </row>
    <row r="36" spans="1:23" x14ac:dyDescent="0.4">
      <c r="A36">
        <v>35</v>
      </c>
      <c r="B36" s="20"/>
      <c r="C36">
        <v>2</v>
      </c>
      <c r="D36">
        <v>28</v>
      </c>
      <c r="E36">
        <v>130</v>
      </c>
      <c r="F36" s="20"/>
      <c r="G36">
        <v>5</v>
      </c>
      <c r="H36">
        <v>10</v>
      </c>
      <c r="I36">
        <v>3</v>
      </c>
      <c r="J36" s="20"/>
      <c r="K36">
        <v>100</v>
      </c>
      <c r="L36">
        <v>161.52857</v>
      </c>
      <c r="M36">
        <v>592</v>
      </c>
      <c r="N36">
        <v>753.52856999999995</v>
      </c>
      <c r="O36">
        <v>1124</v>
      </c>
      <c r="P36" t="s">
        <v>16</v>
      </c>
      <c r="Q36" s="19"/>
      <c r="R36" s="19"/>
      <c r="S36" s="19"/>
      <c r="T36" s="19"/>
      <c r="U36" s="19"/>
      <c r="V36" s="19"/>
      <c r="W36" s="18"/>
    </row>
    <row r="37" spans="1:23" x14ac:dyDescent="0.4">
      <c r="A37">
        <v>36</v>
      </c>
      <c r="B37" s="20"/>
      <c r="C37">
        <v>3</v>
      </c>
      <c r="D37">
        <v>28</v>
      </c>
      <c r="E37">
        <v>130</v>
      </c>
      <c r="F37" s="20"/>
      <c r="G37">
        <v>5</v>
      </c>
      <c r="H37">
        <v>10</v>
      </c>
      <c r="I37">
        <v>3</v>
      </c>
      <c r="J37" s="20"/>
      <c r="K37">
        <v>100</v>
      </c>
      <c r="L37">
        <v>131.242017</v>
      </c>
      <c r="M37">
        <v>508</v>
      </c>
      <c r="N37">
        <v>639.24201700000003</v>
      </c>
      <c r="O37">
        <v>1139</v>
      </c>
      <c r="P37" t="s">
        <v>16</v>
      </c>
      <c r="Q37" s="19"/>
      <c r="R37" s="19"/>
      <c r="S37" s="19"/>
      <c r="T37" s="19"/>
      <c r="U37" s="19"/>
      <c r="V37" s="19"/>
      <c r="W37" s="18"/>
    </row>
    <row r="38" spans="1:23" x14ac:dyDescent="0.4">
      <c r="A38">
        <v>37</v>
      </c>
      <c r="B38" s="20">
        <v>13</v>
      </c>
      <c r="C38">
        <v>1</v>
      </c>
      <c r="D38">
        <v>28</v>
      </c>
      <c r="E38">
        <v>140</v>
      </c>
      <c r="F38" s="20">
        <v>200</v>
      </c>
      <c r="G38">
        <v>5</v>
      </c>
      <c r="H38">
        <v>10</v>
      </c>
      <c r="I38">
        <v>3</v>
      </c>
      <c r="J38" s="20">
        <v>15</v>
      </c>
      <c r="K38">
        <v>100</v>
      </c>
      <c r="L38">
        <v>141.79291699999999</v>
      </c>
      <c r="M38">
        <v>952</v>
      </c>
      <c r="N38">
        <v>1093.792917</v>
      </c>
      <c r="O38">
        <v>1511</v>
      </c>
      <c r="P38" t="s">
        <v>16</v>
      </c>
      <c r="Q38" s="19">
        <f>AVERAGE(E38:E40)</f>
        <v>140</v>
      </c>
      <c r="R38" s="19">
        <f>AVERAGE(L38:L40)</f>
        <v>141.70878733333333</v>
      </c>
      <c r="S38" s="19">
        <f>AVERAGE(M38:M40)</f>
        <v>1130.6666666666667</v>
      </c>
      <c r="T38" s="19">
        <f t="shared" ref="T38" si="34">R38+S38</f>
        <v>1272.375454</v>
      </c>
      <c r="U38" s="19">
        <f>AVERAGE(O38:O40)</f>
        <v>1505.3333333333333</v>
      </c>
      <c r="V38" s="19">
        <f t="shared" ref="V38" si="35">U38/T38</f>
        <v>1.1830889448558424</v>
      </c>
      <c r="W38" s="18">
        <f t="shared" ref="W38" si="36">U38/(T38+1000*S38)</f>
        <v>1.3298713776257061E-3</v>
      </c>
    </row>
    <row r="39" spans="1:23" x14ac:dyDescent="0.4">
      <c r="A39">
        <v>38</v>
      </c>
      <c r="B39" s="20"/>
      <c r="C39">
        <v>2</v>
      </c>
      <c r="D39">
        <v>28</v>
      </c>
      <c r="E39">
        <v>140</v>
      </c>
      <c r="F39" s="20"/>
      <c r="G39">
        <v>5</v>
      </c>
      <c r="H39">
        <v>10</v>
      </c>
      <c r="I39">
        <v>3</v>
      </c>
      <c r="J39" s="20"/>
      <c r="K39">
        <v>100</v>
      </c>
      <c r="L39">
        <v>141.69622100000001</v>
      </c>
      <c r="M39">
        <v>1034</v>
      </c>
      <c r="N39">
        <v>1175.6962209999999</v>
      </c>
      <c r="O39">
        <v>1507</v>
      </c>
      <c r="P39" t="s">
        <v>16</v>
      </c>
      <c r="Q39" s="19"/>
      <c r="R39" s="19"/>
      <c r="S39" s="19"/>
      <c r="T39" s="19"/>
      <c r="U39" s="19"/>
      <c r="V39" s="19"/>
      <c r="W39" s="18"/>
    </row>
    <row r="40" spans="1:23" x14ac:dyDescent="0.4">
      <c r="A40">
        <v>39</v>
      </c>
      <c r="B40" s="20"/>
      <c r="C40">
        <v>3</v>
      </c>
      <c r="D40">
        <v>28</v>
      </c>
      <c r="E40">
        <v>140</v>
      </c>
      <c r="F40" s="20"/>
      <c r="G40">
        <v>5</v>
      </c>
      <c r="H40">
        <v>10</v>
      </c>
      <c r="I40">
        <v>3</v>
      </c>
      <c r="J40" s="20"/>
      <c r="K40">
        <v>100</v>
      </c>
      <c r="L40">
        <v>141.637224</v>
      </c>
      <c r="M40">
        <v>1406</v>
      </c>
      <c r="N40">
        <v>1547.6372240000001</v>
      </c>
      <c r="O40">
        <v>1498</v>
      </c>
      <c r="P40" t="s">
        <v>16</v>
      </c>
      <c r="Q40" s="19"/>
      <c r="R40" s="19"/>
      <c r="S40" s="19"/>
      <c r="T40" s="19"/>
      <c r="U40" s="19"/>
      <c r="V40" s="19"/>
      <c r="W40" s="18"/>
    </row>
    <row r="41" spans="1:23" x14ac:dyDescent="0.4">
      <c r="A41">
        <v>40</v>
      </c>
      <c r="B41" s="20">
        <v>14</v>
      </c>
      <c r="C41">
        <v>1</v>
      </c>
      <c r="D41">
        <v>28</v>
      </c>
      <c r="E41">
        <v>140</v>
      </c>
      <c r="F41" s="20">
        <v>200</v>
      </c>
      <c r="G41">
        <v>5</v>
      </c>
      <c r="H41">
        <v>10</v>
      </c>
      <c r="I41">
        <v>3</v>
      </c>
      <c r="J41" s="20">
        <v>25</v>
      </c>
      <c r="K41">
        <v>100</v>
      </c>
      <c r="L41">
        <v>141.84740300000001</v>
      </c>
      <c r="M41">
        <v>1252</v>
      </c>
      <c r="N41">
        <v>1393.847403</v>
      </c>
      <c r="O41">
        <v>1511</v>
      </c>
      <c r="P41" t="s">
        <v>16</v>
      </c>
      <c r="Q41" s="19">
        <f>AVERAGE(E41:E43)</f>
        <v>140</v>
      </c>
      <c r="R41" s="19">
        <f>AVERAGE(L41:L43)</f>
        <v>142.04075466666666</v>
      </c>
      <c r="S41" s="19">
        <f>AVERAGE(M41:M43)</f>
        <v>1235.6666666666667</v>
      </c>
      <c r="T41" s="19">
        <f t="shared" ref="T41" si="37">R41+S41</f>
        <v>1377.7074213333335</v>
      </c>
      <c r="U41" s="19">
        <f>AVERAGE(O41:O43)</f>
        <v>1505.3333333333333</v>
      </c>
      <c r="V41" s="19">
        <f t="shared" ref="V41" si="38">U41/T41</f>
        <v>1.0926364408173721</v>
      </c>
      <c r="W41" s="18">
        <f t="shared" ref="W41" si="39">U41/(T41+1000*S41)</f>
        <v>1.2168790100542083E-3</v>
      </c>
    </row>
    <row r="42" spans="1:23" x14ac:dyDescent="0.4">
      <c r="A42">
        <v>41</v>
      </c>
      <c r="B42" s="20"/>
      <c r="C42">
        <v>2</v>
      </c>
      <c r="D42">
        <v>28</v>
      </c>
      <c r="E42">
        <v>140</v>
      </c>
      <c r="F42" s="20"/>
      <c r="G42">
        <v>5</v>
      </c>
      <c r="H42">
        <v>10</v>
      </c>
      <c r="I42">
        <v>3</v>
      </c>
      <c r="J42" s="20"/>
      <c r="K42">
        <v>100</v>
      </c>
      <c r="L42">
        <v>142.16349099999999</v>
      </c>
      <c r="M42">
        <v>1457</v>
      </c>
      <c r="N42">
        <v>1599.163491</v>
      </c>
      <c r="O42">
        <v>1507</v>
      </c>
      <c r="P42" t="s">
        <v>16</v>
      </c>
      <c r="Q42" s="19"/>
      <c r="R42" s="19"/>
      <c r="S42" s="19"/>
      <c r="T42" s="19"/>
      <c r="U42" s="19"/>
      <c r="V42" s="19"/>
      <c r="W42" s="18"/>
    </row>
    <row r="43" spans="1:23" x14ac:dyDescent="0.4">
      <c r="A43">
        <v>42</v>
      </c>
      <c r="B43" s="20"/>
      <c r="C43">
        <v>3</v>
      </c>
      <c r="D43">
        <v>28</v>
      </c>
      <c r="E43">
        <v>140</v>
      </c>
      <c r="F43" s="20"/>
      <c r="G43">
        <v>5</v>
      </c>
      <c r="H43">
        <v>10</v>
      </c>
      <c r="I43">
        <v>3</v>
      </c>
      <c r="J43" s="20"/>
      <c r="K43">
        <v>100</v>
      </c>
      <c r="L43">
        <v>142.11136999999999</v>
      </c>
      <c r="M43">
        <v>998</v>
      </c>
      <c r="N43">
        <v>1140.1113700000001</v>
      </c>
      <c r="O43">
        <v>1498</v>
      </c>
      <c r="P43" t="s">
        <v>16</v>
      </c>
      <c r="Q43" s="19"/>
      <c r="R43" s="19"/>
      <c r="S43" s="19"/>
      <c r="T43" s="19"/>
      <c r="U43" s="19"/>
      <c r="V43" s="19"/>
      <c r="W43" s="18"/>
    </row>
    <row r="44" spans="1:23" x14ac:dyDescent="0.4">
      <c r="A44">
        <v>43</v>
      </c>
      <c r="B44" s="20">
        <v>15</v>
      </c>
      <c r="C44">
        <v>1</v>
      </c>
      <c r="D44">
        <v>28</v>
      </c>
      <c r="E44">
        <v>140</v>
      </c>
      <c r="F44" s="20">
        <v>200</v>
      </c>
      <c r="G44">
        <v>5</v>
      </c>
      <c r="H44">
        <v>10</v>
      </c>
      <c r="I44">
        <v>3</v>
      </c>
      <c r="J44" s="20">
        <v>35</v>
      </c>
      <c r="K44">
        <v>100</v>
      </c>
      <c r="L44">
        <v>142.09544199999999</v>
      </c>
      <c r="M44">
        <v>1485</v>
      </c>
      <c r="N44">
        <v>1627.095442</v>
      </c>
      <c r="O44">
        <v>1511</v>
      </c>
      <c r="P44" t="s">
        <v>16</v>
      </c>
      <c r="Q44" s="19">
        <f>AVERAGE(E44:E46)</f>
        <v>140</v>
      </c>
      <c r="R44" s="19">
        <f>AVERAGE(L44:L46)</f>
        <v>142.13414399999999</v>
      </c>
      <c r="S44" s="19">
        <f>AVERAGE(M44:M46)</f>
        <v>1449</v>
      </c>
      <c r="T44" s="19">
        <f t="shared" ref="T44" si="40">R44+S44</f>
        <v>1591.1341440000001</v>
      </c>
      <c r="U44" s="19">
        <f>AVERAGE(O44:O46)</f>
        <v>1505.3333333333333</v>
      </c>
      <c r="V44" s="19">
        <f t="shared" ref="V44" si="41">U44/T44</f>
        <v>0.94607569010431158</v>
      </c>
      <c r="W44" s="18">
        <f t="shared" ref="W44" si="42">U44/(T44+1000*S44)</f>
        <v>1.0377378558994411E-3</v>
      </c>
    </row>
    <row r="45" spans="1:23" x14ac:dyDescent="0.4">
      <c r="A45">
        <v>44</v>
      </c>
      <c r="B45" s="20"/>
      <c r="C45">
        <v>2</v>
      </c>
      <c r="D45">
        <v>28</v>
      </c>
      <c r="E45">
        <v>140</v>
      </c>
      <c r="F45" s="20"/>
      <c r="G45">
        <v>5</v>
      </c>
      <c r="H45">
        <v>10</v>
      </c>
      <c r="I45">
        <v>3</v>
      </c>
      <c r="J45" s="20"/>
      <c r="K45">
        <v>100</v>
      </c>
      <c r="L45">
        <v>142.164435</v>
      </c>
      <c r="M45">
        <v>1430</v>
      </c>
      <c r="N45">
        <v>1572.1644349999999</v>
      </c>
      <c r="O45">
        <v>1507</v>
      </c>
      <c r="P45" t="s">
        <v>16</v>
      </c>
      <c r="Q45" s="19"/>
      <c r="R45" s="19"/>
      <c r="S45" s="19"/>
      <c r="T45" s="19"/>
      <c r="U45" s="19"/>
      <c r="V45" s="19"/>
      <c r="W45" s="18"/>
    </row>
    <row r="46" spans="1:23" x14ac:dyDescent="0.4">
      <c r="A46">
        <v>45</v>
      </c>
      <c r="B46" s="20"/>
      <c r="C46">
        <v>3</v>
      </c>
      <c r="D46">
        <v>28</v>
      </c>
      <c r="E46">
        <v>140</v>
      </c>
      <c r="F46" s="20"/>
      <c r="G46">
        <v>5</v>
      </c>
      <c r="H46">
        <v>10</v>
      </c>
      <c r="I46">
        <v>3</v>
      </c>
      <c r="J46" s="20"/>
      <c r="K46">
        <v>100</v>
      </c>
      <c r="L46">
        <v>142.14255499999999</v>
      </c>
      <c r="M46">
        <v>1432</v>
      </c>
      <c r="N46">
        <v>1574.1425549999999</v>
      </c>
      <c r="O46">
        <v>1498</v>
      </c>
      <c r="P46" t="s">
        <v>16</v>
      </c>
      <c r="Q46" s="19"/>
      <c r="R46" s="19"/>
      <c r="S46" s="19"/>
      <c r="T46" s="19"/>
      <c r="U46" s="19"/>
      <c r="V46" s="19"/>
      <c r="W46" s="18"/>
    </row>
    <row r="47" spans="1:23" x14ac:dyDescent="0.4">
      <c r="A47">
        <v>46</v>
      </c>
      <c r="B47" s="20">
        <v>16</v>
      </c>
      <c r="C47">
        <v>1</v>
      </c>
      <c r="D47">
        <v>28</v>
      </c>
      <c r="E47">
        <v>130</v>
      </c>
      <c r="F47" s="20">
        <v>200</v>
      </c>
      <c r="G47">
        <v>5</v>
      </c>
      <c r="H47">
        <v>10</v>
      </c>
      <c r="I47">
        <v>3</v>
      </c>
      <c r="J47" s="20">
        <v>45</v>
      </c>
      <c r="K47">
        <v>100</v>
      </c>
      <c r="L47">
        <v>130.39390599999999</v>
      </c>
      <c r="M47">
        <v>1510</v>
      </c>
      <c r="N47">
        <v>1692.393906</v>
      </c>
      <c r="O47">
        <v>1511</v>
      </c>
      <c r="P47" t="s">
        <v>16</v>
      </c>
      <c r="Q47" s="19">
        <f>AVERAGE(E47:E49)</f>
        <v>130</v>
      </c>
      <c r="R47" s="19">
        <f>AVERAGE(L47:L49)</f>
        <v>130.38033133333332</v>
      </c>
      <c r="S47" s="19">
        <f>AVERAGE(M47:M49)</f>
        <v>1502.3333333333333</v>
      </c>
      <c r="T47" s="19">
        <f>R47+S47</f>
        <v>1632.7136646666665</v>
      </c>
      <c r="U47" s="19">
        <f>AVERAGE(O47:O49)</f>
        <v>1506.6666666666667</v>
      </c>
      <c r="V47" s="19">
        <f t="shared" ref="V47" si="43">U47/T47</f>
        <v>0.92279907939293604</v>
      </c>
      <c r="W47" s="18">
        <f t="shared" ref="W47" si="44">U47/(T47+1000*S47)</f>
        <v>1.0017956653170844E-3</v>
      </c>
    </row>
    <row r="48" spans="1:23" x14ac:dyDescent="0.4">
      <c r="A48">
        <v>47</v>
      </c>
      <c r="B48" s="20"/>
      <c r="C48">
        <v>2</v>
      </c>
      <c r="D48">
        <v>28</v>
      </c>
      <c r="E48">
        <v>135</v>
      </c>
      <c r="F48" s="20"/>
      <c r="G48">
        <v>5</v>
      </c>
      <c r="H48">
        <v>10</v>
      </c>
      <c r="I48">
        <v>3</v>
      </c>
      <c r="J48" s="20"/>
      <c r="K48">
        <v>100</v>
      </c>
      <c r="L48">
        <v>135.39390599999999</v>
      </c>
      <c r="M48">
        <v>1510</v>
      </c>
      <c r="N48">
        <v>1692.393906</v>
      </c>
      <c r="O48">
        <v>1511</v>
      </c>
      <c r="P48" t="s">
        <v>16</v>
      </c>
      <c r="Q48" s="19"/>
      <c r="R48" s="19"/>
      <c r="S48" s="19"/>
      <c r="T48" s="19"/>
      <c r="U48" s="19"/>
      <c r="V48" s="19"/>
      <c r="W48" s="18"/>
    </row>
    <row r="49" spans="1:23" x14ac:dyDescent="0.4">
      <c r="A49">
        <v>48</v>
      </c>
      <c r="B49" s="20"/>
      <c r="C49">
        <v>3</v>
      </c>
      <c r="D49">
        <v>28</v>
      </c>
      <c r="E49">
        <v>125</v>
      </c>
      <c r="F49" s="20"/>
      <c r="G49">
        <v>5</v>
      </c>
      <c r="H49">
        <v>10</v>
      </c>
      <c r="I49">
        <v>3</v>
      </c>
      <c r="J49" s="20"/>
      <c r="K49">
        <v>100</v>
      </c>
      <c r="L49">
        <v>125.353182</v>
      </c>
      <c r="M49">
        <v>1487</v>
      </c>
      <c r="N49">
        <v>1629.3531820000001</v>
      </c>
      <c r="O49">
        <v>1498</v>
      </c>
      <c r="P49" t="s">
        <v>16</v>
      </c>
      <c r="Q49" s="19"/>
      <c r="R49" s="19"/>
      <c r="S49" s="19"/>
      <c r="T49" s="19"/>
      <c r="U49" s="19"/>
      <c r="V49" s="19"/>
      <c r="W49" s="18"/>
    </row>
  </sheetData>
  <autoFilter ref="A1:P97" xr:uid="{1916CA41-2D5F-4274-A107-D54A112709FD}"/>
  <mergeCells count="166">
    <mergeCell ref="J29:J31"/>
    <mergeCell ref="J32:J34"/>
    <mergeCell ref="J35:J37"/>
    <mergeCell ref="J38:J40"/>
    <mergeCell ref="J41:J43"/>
    <mergeCell ref="J44:J46"/>
    <mergeCell ref="J47:J49"/>
    <mergeCell ref="J2:J4"/>
    <mergeCell ref="J5:J7"/>
    <mergeCell ref="J8:J10"/>
    <mergeCell ref="J11:J13"/>
    <mergeCell ref="F14:F16"/>
    <mergeCell ref="F17:F19"/>
    <mergeCell ref="F20:F22"/>
    <mergeCell ref="F23:F25"/>
    <mergeCell ref="F26:F28"/>
    <mergeCell ref="J14:J16"/>
    <mergeCell ref="J17:J19"/>
    <mergeCell ref="J20:J22"/>
    <mergeCell ref="J23:J25"/>
    <mergeCell ref="J26:J28"/>
    <mergeCell ref="B38:B40"/>
    <mergeCell ref="B41:B43"/>
    <mergeCell ref="B44:B46"/>
    <mergeCell ref="B47:B49"/>
    <mergeCell ref="B2:B4"/>
    <mergeCell ref="B5:B7"/>
    <mergeCell ref="B8:B10"/>
    <mergeCell ref="F2:F4"/>
    <mergeCell ref="F5:F7"/>
    <mergeCell ref="F8:F10"/>
    <mergeCell ref="F11:F13"/>
    <mergeCell ref="F29:F31"/>
    <mergeCell ref="F32:F34"/>
    <mergeCell ref="F35:F37"/>
    <mergeCell ref="F38:F40"/>
    <mergeCell ref="F41:F43"/>
    <mergeCell ref="F44:F46"/>
    <mergeCell ref="F47:F49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Y2:Y4"/>
    <mergeCell ref="Z2:Z4"/>
    <mergeCell ref="Z5:Z7"/>
    <mergeCell ref="Y5:Y7"/>
    <mergeCell ref="X2:X4"/>
    <mergeCell ref="X5:X7"/>
    <mergeCell ref="T5:T7"/>
    <mergeCell ref="U5:U7"/>
    <mergeCell ref="Q8:Q10"/>
    <mergeCell ref="R8:R10"/>
    <mergeCell ref="S8:S10"/>
    <mergeCell ref="T8:T10"/>
    <mergeCell ref="U8:U10"/>
    <mergeCell ref="Q2:Q4"/>
    <mergeCell ref="R2:R4"/>
    <mergeCell ref="S2:S4"/>
    <mergeCell ref="Q5:Q7"/>
    <mergeCell ref="R5:R7"/>
    <mergeCell ref="S5:S7"/>
    <mergeCell ref="V2:V4"/>
    <mergeCell ref="V5:V7"/>
    <mergeCell ref="V8:V10"/>
    <mergeCell ref="T2:T4"/>
    <mergeCell ref="U2:U4"/>
    <mergeCell ref="Q11:Q13"/>
    <mergeCell ref="R11:R13"/>
    <mergeCell ref="S11:S13"/>
    <mergeCell ref="T11:T13"/>
    <mergeCell ref="U11:U13"/>
    <mergeCell ref="Q14:Q16"/>
    <mergeCell ref="R14:R16"/>
    <mergeCell ref="S14:S16"/>
    <mergeCell ref="T14:T16"/>
    <mergeCell ref="U14:U16"/>
    <mergeCell ref="Q17:Q19"/>
    <mergeCell ref="R17:R19"/>
    <mergeCell ref="S17:S19"/>
    <mergeCell ref="T17:T19"/>
    <mergeCell ref="U17:U19"/>
    <mergeCell ref="Q20:Q22"/>
    <mergeCell ref="R20:R22"/>
    <mergeCell ref="S20:S22"/>
    <mergeCell ref="T20:T22"/>
    <mergeCell ref="U20:U22"/>
    <mergeCell ref="Q23:Q25"/>
    <mergeCell ref="R23:R25"/>
    <mergeCell ref="S23:S25"/>
    <mergeCell ref="T23:T25"/>
    <mergeCell ref="U23:U25"/>
    <mergeCell ref="Q26:Q28"/>
    <mergeCell ref="R26:R28"/>
    <mergeCell ref="S26:S28"/>
    <mergeCell ref="T26:T28"/>
    <mergeCell ref="U26:U28"/>
    <mergeCell ref="U35:U37"/>
    <mergeCell ref="Q38:Q40"/>
    <mergeCell ref="R38:R40"/>
    <mergeCell ref="S38:S40"/>
    <mergeCell ref="T38:T40"/>
    <mergeCell ref="U38:U40"/>
    <mergeCell ref="Q29:Q31"/>
    <mergeCell ref="R29:R31"/>
    <mergeCell ref="S29:S31"/>
    <mergeCell ref="T29:T31"/>
    <mergeCell ref="U29:U31"/>
    <mergeCell ref="Q32:Q34"/>
    <mergeCell ref="R32:R34"/>
    <mergeCell ref="S32:S34"/>
    <mergeCell ref="T32:T34"/>
    <mergeCell ref="U32:U34"/>
    <mergeCell ref="Q35:Q37"/>
    <mergeCell ref="R35:R37"/>
    <mergeCell ref="S35:S37"/>
    <mergeCell ref="T35:T37"/>
    <mergeCell ref="V38:V40"/>
    <mergeCell ref="V41:V43"/>
    <mergeCell ref="V44:V46"/>
    <mergeCell ref="Q47:Q49"/>
    <mergeCell ref="R47:R49"/>
    <mergeCell ref="S47:S49"/>
    <mergeCell ref="T47:T49"/>
    <mergeCell ref="U47:U49"/>
    <mergeCell ref="Q41:Q43"/>
    <mergeCell ref="R41:R43"/>
    <mergeCell ref="S41:S43"/>
    <mergeCell ref="T41:T43"/>
    <mergeCell ref="U41:U43"/>
    <mergeCell ref="Q44:Q46"/>
    <mergeCell ref="R44:R46"/>
    <mergeCell ref="S44:S46"/>
    <mergeCell ref="T44:T46"/>
    <mergeCell ref="U44:U46"/>
    <mergeCell ref="V47:V49"/>
    <mergeCell ref="V20:V22"/>
    <mergeCell ref="V23:V25"/>
    <mergeCell ref="V26:V28"/>
    <mergeCell ref="V29:V31"/>
    <mergeCell ref="V32:V34"/>
    <mergeCell ref="V35:V37"/>
    <mergeCell ref="V11:V13"/>
    <mergeCell ref="V14:V16"/>
    <mergeCell ref="V17:V19"/>
    <mergeCell ref="W29:W31"/>
    <mergeCell ref="W32:W34"/>
    <mergeCell ref="W35:W37"/>
    <mergeCell ref="W38:W40"/>
    <mergeCell ref="W41:W43"/>
    <mergeCell ref="W44:W46"/>
    <mergeCell ref="W47:W49"/>
    <mergeCell ref="W2:W4"/>
    <mergeCell ref="W5:W7"/>
    <mergeCell ref="W8:W10"/>
    <mergeCell ref="W11:W13"/>
    <mergeCell ref="W14:W16"/>
    <mergeCell ref="W17:W19"/>
    <mergeCell ref="W20:W22"/>
    <mergeCell ref="W23:W25"/>
    <mergeCell ref="W26:W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0879-6352-4225-8177-2F8733A08579}">
  <dimension ref="A1:XER49"/>
  <sheetViews>
    <sheetView zoomScale="70" zoomScaleNormal="70" workbookViewId="0">
      <pane ySplit="1" topLeftCell="A2" activePane="bottomLeft" state="frozen"/>
      <selection pane="bottomLeft" activeCell="L8" sqref="L8"/>
    </sheetView>
  </sheetViews>
  <sheetFormatPr defaultRowHeight="21" x14ac:dyDescent="0.4"/>
  <cols>
    <col min="4" max="4" width="13.0703125" customWidth="1"/>
  </cols>
  <sheetData>
    <row r="1" spans="1:1012 1028:2036 2052:3060 3076:4084 4100:5108 5124:6132 6148:7156 7172:8180 8196:9204 9220:10228 10244:11252 11268:12276 12292:13300 13316:14324 14340:15348 15364:16372" x14ac:dyDescent="0.4">
      <c r="A1" t="s">
        <v>0</v>
      </c>
      <c r="B1" t="s">
        <v>1</v>
      </c>
      <c r="C1" t="s">
        <v>2</v>
      </c>
      <c r="D1" s="1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T1" s="13"/>
      <c r="AJ1" s="13"/>
      <c r="AZ1" s="13"/>
      <c r="BP1" s="13"/>
      <c r="CF1" s="13"/>
      <c r="CV1" s="13"/>
      <c r="DL1" s="13"/>
      <c r="EB1" s="13"/>
      <c r="ER1" s="13"/>
      <c r="FH1" s="13"/>
      <c r="FX1" s="13"/>
      <c r="GN1" s="13"/>
      <c r="HD1" s="13"/>
      <c r="HT1" s="13"/>
      <c r="IJ1" s="13"/>
      <c r="IZ1" s="13"/>
      <c r="JP1" s="13"/>
      <c r="KF1" s="13"/>
      <c r="KV1" s="13"/>
      <c r="LL1" s="13"/>
      <c r="MB1" s="13"/>
      <c r="MR1" s="13"/>
      <c r="NH1" s="13"/>
      <c r="NX1" s="13"/>
      <c r="ON1" s="13"/>
      <c r="PD1" s="13"/>
      <c r="PT1" s="13"/>
      <c r="QJ1" s="13"/>
      <c r="QZ1" s="13"/>
      <c r="RP1" s="13"/>
      <c r="SF1" s="13"/>
      <c r="SV1" s="13"/>
      <c r="TL1" s="13"/>
      <c r="UB1" s="13"/>
      <c r="UR1" s="13"/>
      <c r="VH1" s="13"/>
      <c r="VX1" s="13"/>
      <c r="WN1" s="13"/>
      <c r="XD1" s="13"/>
      <c r="XT1" s="13"/>
      <c r="YJ1" s="13"/>
      <c r="YZ1" s="13"/>
      <c r="ZP1" s="13"/>
      <c r="AAF1" s="13"/>
      <c r="AAV1" s="13"/>
      <c r="ABL1" s="13"/>
      <c r="ACB1" s="13"/>
      <c r="ACR1" s="13"/>
      <c r="ADH1" s="13"/>
      <c r="ADX1" s="13"/>
      <c r="AEN1" s="13"/>
      <c r="AFD1" s="13"/>
      <c r="AFT1" s="13"/>
      <c r="AGJ1" s="13"/>
      <c r="AGZ1" s="13"/>
      <c r="AHP1" s="13"/>
      <c r="AIF1" s="13"/>
      <c r="AIV1" s="13"/>
      <c r="AJL1" s="13"/>
      <c r="AKB1" s="13"/>
      <c r="AKR1" s="13"/>
      <c r="ALH1" s="13"/>
      <c r="ALX1" s="13"/>
      <c r="AMN1" s="13"/>
      <c r="AND1" s="13"/>
      <c r="ANT1" s="13"/>
      <c r="AOJ1" s="13"/>
      <c r="AOZ1" s="13"/>
      <c r="APP1" s="13"/>
      <c r="AQF1" s="13"/>
      <c r="AQV1" s="13"/>
      <c r="ARL1" s="13"/>
      <c r="ASB1" s="13"/>
      <c r="ASR1" s="13"/>
      <c r="ATH1" s="13"/>
      <c r="ATX1" s="13"/>
      <c r="AUN1" s="13"/>
      <c r="AVD1" s="13"/>
      <c r="AVT1" s="13"/>
      <c r="AWJ1" s="13"/>
      <c r="AWZ1" s="13"/>
      <c r="AXP1" s="13"/>
      <c r="AYF1" s="13"/>
      <c r="AYV1" s="13"/>
      <c r="AZL1" s="13"/>
      <c r="BAB1" s="13"/>
      <c r="BAR1" s="13"/>
      <c r="BBH1" s="13"/>
      <c r="BBX1" s="13"/>
      <c r="BCN1" s="13"/>
      <c r="BDD1" s="13"/>
      <c r="BDT1" s="13"/>
      <c r="BEJ1" s="13"/>
      <c r="BEZ1" s="13"/>
      <c r="BFP1" s="13"/>
      <c r="BGF1" s="13"/>
      <c r="BGV1" s="13"/>
      <c r="BHL1" s="13"/>
      <c r="BIB1" s="13"/>
      <c r="BIR1" s="13"/>
      <c r="BJH1" s="13"/>
      <c r="BJX1" s="13"/>
      <c r="BKN1" s="13"/>
      <c r="BLD1" s="13"/>
      <c r="BLT1" s="13"/>
      <c r="BMJ1" s="13"/>
      <c r="BMZ1" s="13"/>
      <c r="BNP1" s="13"/>
      <c r="BOF1" s="13"/>
      <c r="BOV1" s="13"/>
      <c r="BPL1" s="13"/>
      <c r="BQB1" s="13"/>
      <c r="BQR1" s="13"/>
      <c r="BRH1" s="13"/>
      <c r="BRX1" s="13"/>
      <c r="BSN1" s="13"/>
      <c r="BTD1" s="13"/>
      <c r="BTT1" s="13"/>
      <c r="BUJ1" s="13"/>
      <c r="BUZ1" s="13"/>
      <c r="BVP1" s="13"/>
      <c r="BWF1" s="13"/>
      <c r="BWV1" s="13"/>
      <c r="BXL1" s="13"/>
      <c r="BYB1" s="13"/>
      <c r="BYR1" s="13"/>
      <c r="BZH1" s="13"/>
      <c r="BZX1" s="13"/>
      <c r="CAN1" s="13"/>
      <c r="CBD1" s="13"/>
      <c r="CBT1" s="13"/>
      <c r="CCJ1" s="13"/>
      <c r="CCZ1" s="13"/>
      <c r="CDP1" s="13"/>
      <c r="CEF1" s="13"/>
      <c r="CEV1" s="13"/>
      <c r="CFL1" s="13"/>
      <c r="CGB1" s="13"/>
      <c r="CGR1" s="13"/>
      <c r="CHH1" s="13"/>
      <c r="CHX1" s="13"/>
      <c r="CIN1" s="13"/>
      <c r="CJD1" s="13"/>
      <c r="CJT1" s="13"/>
      <c r="CKJ1" s="13"/>
      <c r="CKZ1" s="13"/>
      <c r="CLP1" s="13"/>
      <c r="CMF1" s="13"/>
      <c r="CMV1" s="13"/>
      <c r="CNL1" s="13"/>
      <c r="COB1" s="13"/>
      <c r="COR1" s="13"/>
      <c r="CPH1" s="13"/>
      <c r="CPX1" s="13"/>
      <c r="CQN1" s="13"/>
      <c r="CRD1" s="13"/>
      <c r="CRT1" s="13"/>
      <c r="CSJ1" s="13"/>
      <c r="CSZ1" s="13"/>
      <c r="CTP1" s="13"/>
      <c r="CUF1" s="13"/>
      <c r="CUV1" s="13"/>
      <c r="CVL1" s="13"/>
      <c r="CWB1" s="13"/>
      <c r="CWR1" s="13"/>
      <c r="CXH1" s="13"/>
      <c r="CXX1" s="13"/>
      <c r="CYN1" s="13"/>
      <c r="CZD1" s="13"/>
      <c r="CZT1" s="13"/>
      <c r="DAJ1" s="13"/>
      <c r="DAZ1" s="13"/>
      <c r="DBP1" s="13"/>
      <c r="DCF1" s="13"/>
      <c r="DCV1" s="13"/>
      <c r="DDL1" s="13"/>
      <c r="DEB1" s="13"/>
      <c r="DER1" s="13"/>
      <c r="DFH1" s="13"/>
      <c r="DFX1" s="13"/>
      <c r="DGN1" s="13"/>
      <c r="DHD1" s="13"/>
      <c r="DHT1" s="13"/>
      <c r="DIJ1" s="13"/>
      <c r="DIZ1" s="13"/>
      <c r="DJP1" s="13"/>
      <c r="DKF1" s="13"/>
      <c r="DKV1" s="13"/>
      <c r="DLL1" s="13"/>
      <c r="DMB1" s="13"/>
      <c r="DMR1" s="13"/>
      <c r="DNH1" s="13"/>
      <c r="DNX1" s="13"/>
      <c r="DON1" s="13"/>
      <c r="DPD1" s="13"/>
      <c r="DPT1" s="13"/>
      <c r="DQJ1" s="13"/>
      <c r="DQZ1" s="13"/>
      <c r="DRP1" s="13"/>
      <c r="DSF1" s="13"/>
      <c r="DSV1" s="13"/>
      <c r="DTL1" s="13"/>
      <c r="DUB1" s="13"/>
      <c r="DUR1" s="13"/>
      <c r="DVH1" s="13"/>
      <c r="DVX1" s="13"/>
      <c r="DWN1" s="13"/>
      <c r="DXD1" s="13"/>
      <c r="DXT1" s="13"/>
      <c r="DYJ1" s="13"/>
      <c r="DYZ1" s="13"/>
      <c r="DZP1" s="13"/>
      <c r="EAF1" s="13"/>
      <c r="EAV1" s="13"/>
      <c r="EBL1" s="13"/>
      <c r="ECB1" s="13"/>
      <c r="ECR1" s="13"/>
      <c r="EDH1" s="13"/>
      <c r="EDX1" s="13"/>
      <c r="EEN1" s="13"/>
      <c r="EFD1" s="13"/>
      <c r="EFT1" s="13"/>
      <c r="EGJ1" s="13"/>
      <c r="EGZ1" s="13"/>
      <c r="EHP1" s="13"/>
      <c r="EIF1" s="13"/>
      <c r="EIV1" s="13"/>
      <c r="EJL1" s="13"/>
      <c r="EKB1" s="13"/>
      <c r="EKR1" s="13"/>
      <c r="ELH1" s="13"/>
      <c r="ELX1" s="13"/>
      <c r="EMN1" s="13"/>
      <c r="END1" s="13"/>
      <c r="ENT1" s="13"/>
      <c r="EOJ1" s="13"/>
      <c r="EOZ1" s="13"/>
      <c r="EPP1" s="13"/>
      <c r="EQF1" s="13"/>
      <c r="EQV1" s="13"/>
      <c r="ERL1" s="13"/>
      <c r="ESB1" s="13"/>
      <c r="ESR1" s="13"/>
      <c r="ETH1" s="13"/>
      <c r="ETX1" s="13"/>
      <c r="EUN1" s="13"/>
      <c r="EVD1" s="13"/>
      <c r="EVT1" s="13"/>
      <c r="EWJ1" s="13"/>
      <c r="EWZ1" s="13"/>
      <c r="EXP1" s="13"/>
      <c r="EYF1" s="13"/>
      <c r="EYV1" s="13"/>
      <c r="EZL1" s="13"/>
      <c r="FAB1" s="13"/>
      <c r="FAR1" s="13"/>
      <c r="FBH1" s="13"/>
      <c r="FBX1" s="13"/>
      <c r="FCN1" s="13"/>
      <c r="FDD1" s="13"/>
      <c r="FDT1" s="13"/>
      <c r="FEJ1" s="13"/>
      <c r="FEZ1" s="13"/>
      <c r="FFP1" s="13"/>
      <c r="FGF1" s="13"/>
      <c r="FGV1" s="13"/>
      <c r="FHL1" s="13"/>
      <c r="FIB1" s="13"/>
      <c r="FIR1" s="13"/>
      <c r="FJH1" s="13"/>
      <c r="FJX1" s="13"/>
      <c r="FKN1" s="13"/>
      <c r="FLD1" s="13"/>
      <c r="FLT1" s="13"/>
      <c r="FMJ1" s="13"/>
      <c r="FMZ1" s="13"/>
      <c r="FNP1" s="13"/>
      <c r="FOF1" s="13"/>
      <c r="FOV1" s="13"/>
      <c r="FPL1" s="13"/>
      <c r="FQB1" s="13"/>
      <c r="FQR1" s="13"/>
      <c r="FRH1" s="13"/>
      <c r="FRX1" s="13"/>
      <c r="FSN1" s="13"/>
      <c r="FTD1" s="13"/>
      <c r="FTT1" s="13"/>
      <c r="FUJ1" s="13"/>
      <c r="FUZ1" s="13"/>
      <c r="FVP1" s="13"/>
      <c r="FWF1" s="13"/>
      <c r="FWV1" s="13"/>
      <c r="FXL1" s="13"/>
      <c r="FYB1" s="13"/>
      <c r="FYR1" s="13"/>
      <c r="FZH1" s="13"/>
      <c r="FZX1" s="13"/>
      <c r="GAN1" s="13"/>
      <c r="GBD1" s="13"/>
      <c r="GBT1" s="13"/>
      <c r="GCJ1" s="13"/>
      <c r="GCZ1" s="13"/>
      <c r="GDP1" s="13"/>
      <c r="GEF1" s="13"/>
      <c r="GEV1" s="13"/>
      <c r="GFL1" s="13"/>
      <c r="GGB1" s="13"/>
      <c r="GGR1" s="13"/>
      <c r="GHH1" s="13"/>
      <c r="GHX1" s="13"/>
      <c r="GIN1" s="13"/>
      <c r="GJD1" s="13"/>
      <c r="GJT1" s="13"/>
      <c r="GKJ1" s="13"/>
      <c r="GKZ1" s="13"/>
      <c r="GLP1" s="13"/>
      <c r="GMF1" s="13"/>
      <c r="GMV1" s="13"/>
      <c r="GNL1" s="13"/>
      <c r="GOB1" s="13"/>
      <c r="GOR1" s="13"/>
      <c r="GPH1" s="13"/>
      <c r="GPX1" s="13"/>
      <c r="GQN1" s="13"/>
      <c r="GRD1" s="13"/>
      <c r="GRT1" s="13"/>
      <c r="GSJ1" s="13"/>
      <c r="GSZ1" s="13"/>
      <c r="GTP1" s="13"/>
      <c r="GUF1" s="13"/>
      <c r="GUV1" s="13"/>
      <c r="GVL1" s="13"/>
      <c r="GWB1" s="13"/>
      <c r="GWR1" s="13"/>
      <c r="GXH1" s="13"/>
      <c r="GXX1" s="13"/>
      <c r="GYN1" s="13"/>
      <c r="GZD1" s="13"/>
      <c r="GZT1" s="13"/>
      <c r="HAJ1" s="13"/>
      <c r="HAZ1" s="13"/>
      <c r="HBP1" s="13"/>
      <c r="HCF1" s="13"/>
      <c r="HCV1" s="13"/>
      <c r="HDL1" s="13"/>
      <c r="HEB1" s="13"/>
      <c r="HER1" s="13"/>
      <c r="HFH1" s="13"/>
      <c r="HFX1" s="13"/>
      <c r="HGN1" s="13"/>
      <c r="HHD1" s="13"/>
      <c r="HHT1" s="13"/>
      <c r="HIJ1" s="13"/>
      <c r="HIZ1" s="13"/>
      <c r="HJP1" s="13"/>
      <c r="HKF1" s="13"/>
      <c r="HKV1" s="13"/>
      <c r="HLL1" s="13"/>
      <c r="HMB1" s="13"/>
      <c r="HMR1" s="13"/>
      <c r="HNH1" s="13"/>
      <c r="HNX1" s="13"/>
      <c r="HON1" s="13"/>
      <c r="HPD1" s="13"/>
      <c r="HPT1" s="13"/>
      <c r="HQJ1" s="13"/>
      <c r="HQZ1" s="13"/>
      <c r="HRP1" s="13"/>
      <c r="HSF1" s="13"/>
      <c r="HSV1" s="13"/>
      <c r="HTL1" s="13"/>
      <c r="HUB1" s="13"/>
      <c r="HUR1" s="13"/>
      <c r="HVH1" s="13"/>
      <c r="HVX1" s="13"/>
      <c r="HWN1" s="13"/>
      <c r="HXD1" s="13"/>
      <c r="HXT1" s="13"/>
      <c r="HYJ1" s="13"/>
      <c r="HYZ1" s="13"/>
      <c r="HZP1" s="13"/>
      <c r="IAF1" s="13"/>
      <c r="IAV1" s="13"/>
      <c r="IBL1" s="13"/>
      <c r="ICB1" s="13"/>
      <c r="ICR1" s="13"/>
      <c r="IDH1" s="13"/>
      <c r="IDX1" s="13"/>
      <c r="IEN1" s="13"/>
      <c r="IFD1" s="13"/>
      <c r="IFT1" s="13"/>
      <c r="IGJ1" s="13"/>
      <c r="IGZ1" s="13"/>
      <c r="IHP1" s="13"/>
      <c r="IIF1" s="13"/>
      <c r="IIV1" s="13"/>
      <c r="IJL1" s="13"/>
      <c r="IKB1" s="13"/>
      <c r="IKR1" s="13"/>
      <c r="ILH1" s="13"/>
      <c r="ILX1" s="13"/>
      <c r="IMN1" s="13"/>
      <c r="IND1" s="13"/>
      <c r="INT1" s="13"/>
      <c r="IOJ1" s="13"/>
      <c r="IOZ1" s="13"/>
      <c r="IPP1" s="13"/>
      <c r="IQF1" s="13"/>
      <c r="IQV1" s="13"/>
      <c r="IRL1" s="13"/>
      <c r="ISB1" s="13"/>
      <c r="ISR1" s="13"/>
      <c r="ITH1" s="13"/>
      <c r="ITX1" s="13"/>
      <c r="IUN1" s="13"/>
      <c r="IVD1" s="13"/>
      <c r="IVT1" s="13"/>
      <c r="IWJ1" s="13"/>
      <c r="IWZ1" s="13"/>
      <c r="IXP1" s="13"/>
      <c r="IYF1" s="13"/>
      <c r="IYV1" s="13"/>
      <c r="IZL1" s="13"/>
      <c r="JAB1" s="13"/>
      <c r="JAR1" s="13"/>
      <c r="JBH1" s="13"/>
      <c r="JBX1" s="13"/>
      <c r="JCN1" s="13"/>
      <c r="JDD1" s="13"/>
      <c r="JDT1" s="13"/>
      <c r="JEJ1" s="13"/>
      <c r="JEZ1" s="13"/>
      <c r="JFP1" s="13"/>
      <c r="JGF1" s="13"/>
      <c r="JGV1" s="13"/>
      <c r="JHL1" s="13"/>
      <c r="JIB1" s="13"/>
      <c r="JIR1" s="13"/>
      <c r="JJH1" s="13"/>
      <c r="JJX1" s="13"/>
      <c r="JKN1" s="13"/>
      <c r="JLD1" s="13"/>
      <c r="JLT1" s="13"/>
      <c r="JMJ1" s="13"/>
      <c r="JMZ1" s="13"/>
      <c r="JNP1" s="13"/>
      <c r="JOF1" s="13"/>
      <c r="JOV1" s="13"/>
      <c r="JPL1" s="13"/>
      <c r="JQB1" s="13"/>
      <c r="JQR1" s="13"/>
      <c r="JRH1" s="13"/>
      <c r="JRX1" s="13"/>
      <c r="JSN1" s="13"/>
      <c r="JTD1" s="13"/>
      <c r="JTT1" s="13"/>
      <c r="JUJ1" s="13"/>
      <c r="JUZ1" s="13"/>
      <c r="JVP1" s="13"/>
      <c r="JWF1" s="13"/>
      <c r="JWV1" s="13"/>
      <c r="JXL1" s="13"/>
      <c r="JYB1" s="13"/>
      <c r="JYR1" s="13"/>
      <c r="JZH1" s="13"/>
      <c r="JZX1" s="13"/>
      <c r="KAN1" s="13"/>
      <c r="KBD1" s="13"/>
      <c r="KBT1" s="13"/>
      <c r="KCJ1" s="13"/>
      <c r="KCZ1" s="13"/>
      <c r="KDP1" s="13"/>
      <c r="KEF1" s="13"/>
      <c r="KEV1" s="13"/>
      <c r="KFL1" s="13"/>
      <c r="KGB1" s="13"/>
      <c r="KGR1" s="13"/>
      <c r="KHH1" s="13"/>
      <c r="KHX1" s="13"/>
      <c r="KIN1" s="13"/>
      <c r="KJD1" s="13"/>
      <c r="KJT1" s="13"/>
      <c r="KKJ1" s="13"/>
      <c r="KKZ1" s="13"/>
      <c r="KLP1" s="13"/>
      <c r="KMF1" s="13"/>
      <c r="KMV1" s="13"/>
      <c r="KNL1" s="13"/>
      <c r="KOB1" s="13"/>
      <c r="KOR1" s="13"/>
      <c r="KPH1" s="13"/>
      <c r="KPX1" s="13"/>
      <c r="KQN1" s="13"/>
      <c r="KRD1" s="13"/>
      <c r="KRT1" s="13"/>
      <c r="KSJ1" s="13"/>
      <c r="KSZ1" s="13"/>
      <c r="KTP1" s="13"/>
      <c r="KUF1" s="13"/>
      <c r="KUV1" s="13"/>
      <c r="KVL1" s="13"/>
      <c r="KWB1" s="13"/>
      <c r="KWR1" s="13"/>
      <c r="KXH1" s="13"/>
      <c r="KXX1" s="13"/>
      <c r="KYN1" s="13"/>
      <c r="KZD1" s="13"/>
      <c r="KZT1" s="13"/>
      <c r="LAJ1" s="13"/>
      <c r="LAZ1" s="13"/>
      <c r="LBP1" s="13"/>
      <c r="LCF1" s="13"/>
      <c r="LCV1" s="13"/>
      <c r="LDL1" s="13"/>
      <c r="LEB1" s="13"/>
      <c r="LER1" s="13"/>
      <c r="LFH1" s="13"/>
      <c r="LFX1" s="13"/>
      <c r="LGN1" s="13"/>
      <c r="LHD1" s="13"/>
      <c r="LHT1" s="13"/>
      <c r="LIJ1" s="13"/>
      <c r="LIZ1" s="13"/>
      <c r="LJP1" s="13"/>
      <c r="LKF1" s="13"/>
      <c r="LKV1" s="13"/>
      <c r="LLL1" s="13"/>
      <c r="LMB1" s="13"/>
      <c r="LMR1" s="13"/>
      <c r="LNH1" s="13"/>
      <c r="LNX1" s="13"/>
      <c r="LON1" s="13"/>
      <c r="LPD1" s="13"/>
      <c r="LPT1" s="13"/>
      <c r="LQJ1" s="13"/>
      <c r="LQZ1" s="13"/>
      <c r="LRP1" s="13"/>
      <c r="LSF1" s="13"/>
      <c r="LSV1" s="13"/>
      <c r="LTL1" s="13"/>
      <c r="LUB1" s="13"/>
      <c r="LUR1" s="13"/>
      <c r="LVH1" s="13"/>
      <c r="LVX1" s="13"/>
      <c r="LWN1" s="13"/>
      <c r="LXD1" s="13"/>
      <c r="LXT1" s="13"/>
      <c r="LYJ1" s="13"/>
      <c r="LYZ1" s="13"/>
      <c r="LZP1" s="13"/>
      <c r="MAF1" s="13"/>
      <c r="MAV1" s="13"/>
      <c r="MBL1" s="13"/>
      <c r="MCB1" s="13"/>
      <c r="MCR1" s="13"/>
      <c r="MDH1" s="13"/>
      <c r="MDX1" s="13"/>
      <c r="MEN1" s="13"/>
      <c r="MFD1" s="13"/>
      <c r="MFT1" s="13"/>
      <c r="MGJ1" s="13"/>
      <c r="MGZ1" s="13"/>
      <c r="MHP1" s="13"/>
      <c r="MIF1" s="13"/>
      <c r="MIV1" s="13"/>
      <c r="MJL1" s="13"/>
      <c r="MKB1" s="13"/>
      <c r="MKR1" s="13"/>
      <c r="MLH1" s="13"/>
      <c r="MLX1" s="13"/>
      <c r="MMN1" s="13"/>
      <c r="MND1" s="13"/>
      <c r="MNT1" s="13"/>
      <c r="MOJ1" s="13"/>
      <c r="MOZ1" s="13"/>
      <c r="MPP1" s="13"/>
      <c r="MQF1" s="13"/>
      <c r="MQV1" s="13"/>
      <c r="MRL1" s="13"/>
      <c r="MSB1" s="13"/>
      <c r="MSR1" s="13"/>
      <c r="MTH1" s="13"/>
      <c r="MTX1" s="13"/>
      <c r="MUN1" s="13"/>
      <c r="MVD1" s="13"/>
      <c r="MVT1" s="13"/>
      <c r="MWJ1" s="13"/>
      <c r="MWZ1" s="13"/>
      <c r="MXP1" s="13"/>
      <c r="MYF1" s="13"/>
      <c r="MYV1" s="13"/>
      <c r="MZL1" s="13"/>
      <c r="NAB1" s="13"/>
      <c r="NAR1" s="13"/>
      <c r="NBH1" s="13"/>
      <c r="NBX1" s="13"/>
      <c r="NCN1" s="13"/>
      <c r="NDD1" s="13"/>
      <c r="NDT1" s="13"/>
      <c r="NEJ1" s="13"/>
      <c r="NEZ1" s="13"/>
      <c r="NFP1" s="13"/>
      <c r="NGF1" s="13"/>
      <c r="NGV1" s="13"/>
      <c r="NHL1" s="13"/>
      <c r="NIB1" s="13"/>
      <c r="NIR1" s="13"/>
      <c r="NJH1" s="13"/>
      <c r="NJX1" s="13"/>
      <c r="NKN1" s="13"/>
      <c r="NLD1" s="13"/>
      <c r="NLT1" s="13"/>
      <c r="NMJ1" s="13"/>
      <c r="NMZ1" s="13"/>
      <c r="NNP1" s="13"/>
      <c r="NOF1" s="13"/>
      <c r="NOV1" s="13"/>
      <c r="NPL1" s="13"/>
      <c r="NQB1" s="13"/>
      <c r="NQR1" s="13"/>
      <c r="NRH1" s="13"/>
      <c r="NRX1" s="13"/>
      <c r="NSN1" s="13"/>
      <c r="NTD1" s="13"/>
      <c r="NTT1" s="13"/>
      <c r="NUJ1" s="13"/>
      <c r="NUZ1" s="13"/>
      <c r="NVP1" s="13"/>
      <c r="NWF1" s="13"/>
      <c r="NWV1" s="13"/>
      <c r="NXL1" s="13"/>
      <c r="NYB1" s="13"/>
      <c r="NYR1" s="13"/>
      <c r="NZH1" s="13"/>
      <c r="NZX1" s="13"/>
      <c r="OAN1" s="13"/>
      <c r="OBD1" s="13"/>
      <c r="OBT1" s="13"/>
      <c r="OCJ1" s="13"/>
      <c r="OCZ1" s="13"/>
      <c r="ODP1" s="13"/>
      <c r="OEF1" s="13"/>
      <c r="OEV1" s="13"/>
      <c r="OFL1" s="13"/>
      <c r="OGB1" s="13"/>
      <c r="OGR1" s="13"/>
      <c r="OHH1" s="13"/>
      <c r="OHX1" s="13"/>
      <c r="OIN1" s="13"/>
      <c r="OJD1" s="13"/>
      <c r="OJT1" s="13"/>
      <c r="OKJ1" s="13"/>
      <c r="OKZ1" s="13"/>
      <c r="OLP1" s="13"/>
      <c r="OMF1" s="13"/>
      <c r="OMV1" s="13"/>
      <c r="ONL1" s="13"/>
      <c r="OOB1" s="13"/>
      <c r="OOR1" s="13"/>
      <c r="OPH1" s="13"/>
      <c r="OPX1" s="13"/>
      <c r="OQN1" s="13"/>
      <c r="ORD1" s="13"/>
      <c r="ORT1" s="13"/>
      <c r="OSJ1" s="13"/>
      <c r="OSZ1" s="13"/>
      <c r="OTP1" s="13"/>
      <c r="OUF1" s="13"/>
      <c r="OUV1" s="13"/>
      <c r="OVL1" s="13"/>
      <c r="OWB1" s="13"/>
      <c r="OWR1" s="13"/>
      <c r="OXH1" s="13"/>
      <c r="OXX1" s="13"/>
      <c r="OYN1" s="13"/>
      <c r="OZD1" s="13"/>
      <c r="OZT1" s="13"/>
      <c r="PAJ1" s="13"/>
      <c r="PAZ1" s="13"/>
      <c r="PBP1" s="13"/>
      <c r="PCF1" s="13"/>
      <c r="PCV1" s="13"/>
      <c r="PDL1" s="13"/>
      <c r="PEB1" s="13"/>
      <c r="PER1" s="13"/>
      <c r="PFH1" s="13"/>
      <c r="PFX1" s="13"/>
      <c r="PGN1" s="13"/>
      <c r="PHD1" s="13"/>
      <c r="PHT1" s="13"/>
      <c r="PIJ1" s="13"/>
      <c r="PIZ1" s="13"/>
      <c r="PJP1" s="13"/>
      <c r="PKF1" s="13"/>
      <c r="PKV1" s="13"/>
      <c r="PLL1" s="13"/>
      <c r="PMB1" s="13"/>
      <c r="PMR1" s="13"/>
      <c r="PNH1" s="13"/>
      <c r="PNX1" s="13"/>
      <c r="PON1" s="13"/>
      <c r="PPD1" s="13"/>
      <c r="PPT1" s="13"/>
      <c r="PQJ1" s="13"/>
      <c r="PQZ1" s="13"/>
      <c r="PRP1" s="13"/>
      <c r="PSF1" s="13"/>
      <c r="PSV1" s="13"/>
      <c r="PTL1" s="13"/>
      <c r="PUB1" s="13"/>
      <c r="PUR1" s="13"/>
      <c r="PVH1" s="13"/>
      <c r="PVX1" s="13"/>
      <c r="PWN1" s="13"/>
      <c r="PXD1" s="13"/>
      <c r="PXT1" s="13"/>
      <c r="PYJ1" s="13"/>
      <c r="PYZ1" s="13"/>
      <c r="PZP1" s="13"/>
      <c r="QAF1" s="13"/>
      <c r="QAV1" s="13"/>
      <c r="QBL1" s="13"/>
      <c r="QCB1" s="13"/>
      <c r="QCR1" s="13"/>
      <c r="QDH1" s="13"/>
      <c r="QDX1" s="13"/>
      <c r="QEN1" s="13"/>
      <c r="QFD1" s="13"/>
      <c r="QFT1" s="13"/>
      <c r="QGJ1" s="13"/>
      <c r="QGZ1" s="13"/>
      <c r="QHP1" s="13"/>
      <c r="QIF1" s="13"/>
      <c r="QIV1" s="13"/>
      <c r="QJL1" s="13"/>
      <c r="QKB1" s="13"/>
      <c r="QKR1" s="13"/>
      <c r="QLH1" s="13"/>
      <c r="QLX1" s="13"/>
      <c r="QMN1" s="13"/>
      <c r="QND1" s="13"/>
      <c r="QNT1" s="13"/>
      <c r="QOJ1" s="13"/>
      <c r="QOZ1" s="13"/>
      <c r="QPP1" s="13"/>
      <c r="QQF1" s="13"/>
      <c r="QQV1" s="13"/>
      <c r="QRL1" s="13"/>
      <c r="QSB1" s="13"/>
      <c r="QSR1" s="13"/>
      <c r="QTH1" s="13"/>
      <c r="QTX1" s="13"/>
      <c r="QUN1" s="13"/>
      <c r="QVD1" s="13"/>
      <c r="QVT1" s="13"/>
      <c r="QWJ1" s="13"/>
      <c r="QWZ1" s="13"/>
      <c r="QXP1" s="13"/>
      <c r="QYF1" s="13"/>
      <c r="QYV1" s="13"/>
      <c r="QZL1" s="13"/>
      <c r="RAB1" s="13"/>
      <c r="RAR1" s="13"/>
      <c r="RBH1" s="13"/>
      <c r="RBX1" s="13"/>
      <c r="RCN1" s="13"/>
      <c r="RDD1" s="13"/>
      <c r="RDT1" s="13"/>
      <c r="REJ1" s="13"/>
      <c r="REZ1" s="13"/>
      <c r="RFP1" s="13"/>
      <c r="RGF1" s="13"/>
      <c r="RGV1" s="13"/>
      <c r="RHL1" s="13"/>
      <c r="RIB1" s="13"/>
      <c r="RIR1" s="13"/>
      <c r="RJH1" s="13"/>
      <c r="RJX1" s="13"/>
      <c r="RKN1" s="13"/>
      <c r="RLD1" s="13"/>
      <c r="RLT1" s="13"/>
      <c r="RMJ1" s="13"/>
      <c r="RMZ1" s="13"/>
      <c r="RNP1" s="13"/>
      <c r="ROF1" s="13"/>
      <c r="ROV1" s="13"/>
      <c r="RPL1" s="13"/>
      <c r="RQB1" s="13"/>
      <c r="RQR1" s="13"/>
      <c r="RRH1" s="13"/>
      <c r="RRX1" s="13"/>
      <c r="RSN1" s="13"/>
      <c r="RTD1" s="13"/>
      <c r="RTT1" s="13"/>
      <c r="RUJ1" s="13"/>
      <c r="RUZ1" s="13"/>
      <c r="RVP1" s="13"/>
      <c r="RWF1" s="13"/>
      <c r="RWV1" s="13"/>
      <c r="RXL1" s="13"/>
      <c r="RYB1" s="13"/>
      <c r="RYR1" s="13"/>
      <c r="RZH1" s="13"/>
      <c r="RZX1" s="13"/>
      <c r="SAN1" s="13"/>
      <c r="SBD1" s="13"/>
      <c r="SBT1" s="13"/>
      <c r="SCJ1" s="13"/>
      <c r="SCZ1" s="13"/>
      <c r="SDP1" s="13"/>
      <c r="SEF1" s="13"/>
      <c r="SEV1" s="13"/>
      <c r="SFL1" s="13"/>
      <c r="SGB1" s="13"/>
      <c r="SGR1" s="13"/>
      <c r="SHH1" s="13"/>
      <c r="SHX1" s="13"/>
      <c r="SIN1" s="13"/>
      <c r="SJD1" s="13"/>
      <c r="SJT1" s="13"/>
      <c r="SKJ1" s="13"/>
      <c r="SKZ1" s="13"/>
      <c r="SLP1" s="13"/>
      <c r="SMF1" s="13"/>
      <c r="SMV1" s="13"/>
      <c r="SNL1" s="13"/>
      <c r="SOB1" s="13"/>
      <c r="SOR1" s="13"/>
      <c r="SPH1" s="13"/>
      <c r="SPX1" s="13"/>
      <c r="SQN1" s="13"/>
      <c r="SRD1" s="13"/>
      <c r="SRT1" s="13"/>
      <c r="SSJ1" s="13"/>
      <c r="SSZ1" s="13"/>
      <c r="STP1" s="13"/>
      <c r="SUF1" s="13"/>
      <c r="SUV1" s="13"/>
      <c r="SVL1" s="13"/>
      <c r="SWB1" s="13"/>
      <c r="SWR1" s="13"/>
      <c r="SXH1" s="13"/>
      <c r="SXX1" s="13"/>
      <c r="SYN1" s="13"/>
      <c r="SZD1" s="13"/>
      <c r="SZT1" s="13"/>
      <c r="TAJ1" s="13"/>
      <c r="TAZ1" s="13"/>
      <c r="TBP1" s="13"/>
      <c r="TCF1" s="13"/>
      <c r="TCV1" s="13"/>
      <c r="TDL1" s="13"/>
      <c r="TEB1" s="13"/>
      <c r="TER1" s="13"/>
      <c r="TFH1" s="13"/>
      <c r="TFX1" s="13"/>
      <c r="TGN1" s="13"/>
      <c r="THD1" s="13"/>
      <c r="THT1" s="13"/>
      <c r="TIJ1" s="13"/>
      <c r="TIZ1" s="13"/>
      <c r="TJP1" s="13"/>
      <c r="TKF1" s="13"/>
      <c r="TKV1" s="13"/>
      <c r="TLL1" s="13"/>
      <c r="TMB1" s="13"/>
      <c r="TMR1" s="13"/>
      <c r="TNH1" s="13"/>
      <c r="TNX1" s="13"/>
      <c r="TON1" s="13"/>
      <c r="TPD1" s="13"/>
      <c r="TPT1" s="13"/>
      <c r="TQJ1" s="13"/>
      <c r="TQZ1" s="13"/>
      <c r="TRP1" s="13"/>
      <c r="TSF1" s="13"/>
      <c r="TSV1" s="13"/>
      <c r="TTL1" s="13"/>
      <c r="TUB1" s="13"/>
      <c r="TUR1" s="13"/>
      <c r="TVH1" s="13"/>
      <c r="TVX1" s="13"/>
      <c r="TWN1" s="13"/>
      <c r="TXD1" s="13"/>
      <c r="TXT1" s="13"/>
      <c r="TYJ1" s="13"/>
      <c r="TYZ1" s="13"/>
      <c r="TZP1" s="13"/>
      <c r="UAF1" s="13"/>
      <c r="UAV1" s="13"/>
      <c r="UBL1" s="13"/>
      <c r="UCB1" s="13"/>
      <c r="UCR1" s="13"/>
      <c r="UDH1" s="13"/>
      <c r="UDX1" s="13"/>
      <c r="UEN1" s="13"/>
      <c r="UFD1" s="13"/>
      <c r="UFT1" s="13"/>
      <c r="UGJ1" s="13"/>
      <c r="UGZ1" s="13"/>
      <c r="UHP1" s="13"/>
      <c r="UIF1" s="13"/>
      <c r="UIV1" s="13"/>
      <c r="UJL1" s="13"/>
      <c r="UKB1" s="13"/>
      <c r="UKR1" s="13"/>
      <c r="ULH1" s="13"/>
      <c r="ULX1" s="13"/>
      <c r="UMN1" s="13"/>
      <c r="UND1" s="13"/>
      <c r="UNT1" s="13"/>
      <c r="UOJ1" s="13"/>
      <c r="UOZ1" s="13"/>
      <c r="UPP1" s="13"/>
      <c r="UQF1" s="13"/>
      <c r="UQV1" s="13"/>
      <c r="URL1" s="13"/>
      <c r="USB1" s="13"/>
      <c r="USR1" s="13"/>
      <c r="UTH1" s="13"/>
      <c r="UTX1" s="13"/>
      <c r="UUN1" s="13"/>
      <c r="UVD1" s="13"/>
      <c r="UVT1" s="13"/>
      <c r="UWJ1" s="13"/>
      <c r="UWZ1" s="13"/>
      <c r="UXP1" s="13"/>
      <c r="UYF1" s="13"/>
      <c r="UYV1" s="13"/>
      <c r="UZL1" s="13"/>
      <c r="VAB1" s="13"/>
      <c r="VAR1" s="13"/>
      <c r="VBH1" s="13"/>
      <c r="VBX1" s="13"/>
      <c r="VCN1" s="13"/>
      <c r="VDD1" s="13"/>
      <c r="VDT1" s="13"/>
      <c r="VEJ1" s="13"/>
      <c r="VEZ1" s="13"/>
      <c r="VFP1" s="13"/>
      <c r="VGF1" s="13"/>
      <c r="VGV1" s="13"/>
      <c r="VHL1" s="13"/>
      <c r="VIB1" s="13"/>
      <c r="VIR1" s="13"/>
      <c r="VJH1" s="13"/>
      <c r="VJX1" s="13"/>
      <c r="VKN1" s="13"/>
      <c r="VLD1" s="13"/>
      <c r="VLT1" s="13"/>
      <c r="VMJ1" s="13"/>
      <c r="VMZ1" s="13"/>
      <c r="VNP1" s="13"/>
      <c r="VOF1" s="13"/>
      <c r="VOV1" s="13"/>
      <c r="VPL1" s="13"/>
      <c r="VQB1" s="13"/>
      <c r="VQR1" s="13"/>
      <c r="VRH1" s="13"/>
      <c r="VRX1" s="13"/>
      <c r="VSN1" s="13"/>
      <c r="VTD1" s="13"/>
      <c r="VTT1" s="13"/>
      <c r="VUJ1" s="13"/>
      <c r="VUZ1" s="13"/>
      <c r="VVP1" s="13"/>
      <c r="VWF1" s="13"/>
      <c r="VWV1" s="13"/>
      <c r="VXL1" s="13"/>
      <c r="VYB1" s="13"/>
      <c r="VYR1" s="13"/>
      <c r="VZH1" s="13"/>
      <c r="VZX1" s="13"/>
      <c r="WAN1" s="13"/>
      <c r="WBD1" s="13"/>
      <c r="WBT1" s="13"/>
      <c r="WCJ1" s="13"/>
      <c r="WCZ1" s="13"/>
      <c r="WDP1" s="13"/>
      <c r="WEF1" s="13"/>
      <c r="WEV1" s="13"/>
      <c r="WFL1" s="13"/>
      <c r="WGB1" s="13"/>
      <c r="WGR1" s="13"/>
      <c r="WHH1" s="13"/>
      <c r="WHX1" s="13"/>
      <c r="WIN1" s="13"/>
      <c r="WJD1" s="13"/>
      <c r="WJT1" s="13"/>
      <c r="WKJ1" s="13"/>
      <c r="WKZ1" s="13"/>
      <c r="WLP1" s="13"/>
      <c r="WMF1" s="13"/>
      <c r="WMV1" s="13"/>
      <c r="WNL1" s="13"/>
      <c r="WOB1" s="13"/>
      <c r="WOR1" s="13"/>
      <c r="WPH1" s="13"/>
      <c r="WPX1" s="13"/>
      <c r="WQN1" s="13"/>
      <c r="WRD1" s="13"/>
      <c r="WRT1" s="13"/>
      <c r="WSJ1" s="13"/>
      <c r="WSZ1" s="13"/>
      <c r="WTP1" s="13"/>
      <c r="WUF1" s="13"/>
      <c r="WUV1" s="13"/>
      <c r="WVL1" s="13"/>
      <c r="WWB1" s="13"/>
      <c r="WWR1" s="13"/>
      <c r="WXH1" s="13"/>
      <c r="WXX1" s="13"/>
      <c r="WYN1" s="13"/>
      <c r="WZD1" s="13"/>
      <c r="WZT1" s="13"/>
      <c r="XAJ1" s="13"/>
      <c r="XAZ1" s="13"/>
      <c r="XBP1" s="13"/>
      <c r="XCF1" s="13"/>
      <c r="XCV1" s="13"/>
      <c r="XDL1" s="13"/>
      <c r="XEB1" s="13"/>
      <c r="XER1" s="13"/>
    </row>
    <row r="2" spans="1:1012 1028:2036 2052:3060 3076:4084 4100:5108 5124:6132 6148:7156 7172:8180 8196:9204 9220:10228 10244:11252 11268:12276 12292:13300 13316:14324 14340:15348 15364:16372" x14ac:dyDescent="0.4">
      <c r="A2">
        <v>1</v>
      </c>
      <c r="B2">
        <v>1</v>
      </c>
      <c r="C2">
        <v>1</v>
      </c>
      <c r="D2" s="1">
        <v>1</v>
      </c>
      <c r="E2">
        <v>7</v>
      </c>
      <c r="F2">
        <v>50</v>
      </c>
      <c r="G2">
        <v>5</v>
      </c>
      <c r="H2">
        <v>10</v>
      </c>
      <c r="I2">
        <v>3</v>
      </c>
      <c r="J2">
        <v>15</v>
      </c>
      <c r="K2">
        <v>100</v>
      </c>
      <c r="L2">
        <v>7.0035439999999998</v>
      </c>
      <c r="M2">
        <v>130</v>
      </c>
      <c r="N2">
        <v>137.00354400000001</v>
      </c>
      <c r="O2">
        <v>376</v>
      </c>
      <c r="P2" t="s">
        <v>16</v>
      </c>
    </row>
    <row r="3" spans="1:1012 1028:2036 2052:3060 3076:4084 4100:5108 5124:6132 6148:7156 7172:8180 8196:9204 9220:10228 10244:11252 11268:12276 12292:13300 13316:14324 14340:15348 15364:16372" x14ac:dyDescent="0.4">
      <c r="A3">
        <v>2</v>
      </c>
      <c r="B3">
        <v>1</v>
      </c>
      <c r="C3">
        <v>2</v>
      </c>
      <c r="D3">
        <v>1</v>
      </c>
      <c r="E3">
        <v>7</v>
      </c>
      <c r="F3">
        <v>50</v>
      </c>
      <c r="G3">
        <v>5</v>
      </c>
      <c r="H3">
        <v>10</v>
      </c>
      <c r="I3">
        <v>3</v>
      </c>
      <c r="J3">
        <v>15</v>
      </c>
      <c r="K3">
        <v>100</v>
      </c>
      <c r="L3">
        <v>7.0045609999999998</v>
      </c>
      <c r="M3">
        <v>123</v>
      </c>
      <c r="N3">
        <v>130.004561</v>
      </c>
      <c r="O3">
        <v>358</v>
      </c>
      <c r="P3" t="s">
        <v>16</v>
      </c>
    </row>
    <row r="4" spans="1:1012 1028:2036 2052:3060 3076:4084 4100:5108 5124:6132 6148:7156 7172:8180 8196:9204 9220:10228 10244:11252 11268:12276 12292:13300 13316:14324 14340:15348 15364:16372" x14ac:dyDescent="0.4">
      <c r="A4">
        <v>3</v>
      </c>
      <c r="B4">
        <v>1</v>
      </c>
      <c r="C4">
        <v>3</v>
      </c>
      <c r="D4">
        <v>1</v>
      </c>
      <c r="E4">
        <v>7</v>
      </c>
      <c r="F4">
        <v>50</v>
      </c>
      <c r="G4">
        <v>5</v>
      </c>
      <c r="H4">
        <v>10</v>
      </c>
      <c r="I4">
        <v>3</v>
      </c>
      <c r="J4">
        <v>15</v>
      </c>
      <c r="K4">
        <v>100</v>
      </c>
      <c r="L4">
        <v>7.0035210000000001</v>
      </c>
      <c r="M4">
        <v>130</v>
      </c>
      <c r="N4">
        <v>137.00352100000001</v>
      </c>
      <c r="O4">
        <v>374</v>
      </c>
      <c r="P4" t="s">
        <v>16</v>
      </c>
    </row>
    <row r="5" spans="1:1012 1028:2036 2052:3060 3076:4084 4100:5108 5124:6132 6148:7156 7172:8180 8196:9204 9220:10228 10244:11252 11268:12276 12292:13300 13316:14324 14340:15348 15364:16372" x14ac:dyDescent="0.4">
      <c r="A5">
        <v>4</v>
      </c>
      <c r="B5">
        <v>2</v>
      </c>
      <c r="C5">
        <v>1</v>
      </c>
      <c r="D5">
        <v>1</v>
      </c>
      <c r="E5">
        <v>7</v>
      </c>
      <c r="F5">
        <v>50</v>
      </c>
      <c r="G5">
        <v>5</v>
      </c>
      <c r="H5">
        <v>10</v>
      </c>
      <c r="I5">
        <v>3</v>
      </c>
      <c r="J5">
        <v>25</v>
      </c>
      <c r="K5">
        <v>100</v>
      </c>
      <c r="L5">
        <v>7.0038130000000001</v>
      </c>
      <c r="M5">
        <v>130</v>
      </c>
      <c r="N5">
        <v>137.00381300000001</v>
      </c>
      <c r="O5">
        <v>376</v>
      </c>
      <c r="P5" t="s">
        <v>16</v>
      </c>
    </row>
    <row r="6" spans="1:1012 1028:2036 2052:3060 3076:4084 4100:5108 5124:6132 6148:7156 7172:8180 8196:9204 9220:10228 10244:11252 11268:12276 12292:13300 13316:14324 14340:15348 15364:16372" x14ac:dyDescent="0.4">
      <c r="A6">
        <v>5</v>
      </c>
      <c r="B6">
        <v>2</v>
      </c>
      <c r="C6">
        <v>2</v>
      </c>
      <c r="D6">
        <v>1</v>
      </c>
      <c r="E6">
        <v>7</v>
      </c>
      <c r="F6">
        <v>50</v>
      </c>
      <c r="G6">
        <v>5</v>
      </c>
      <c r="H6">
        <v>10</v>
      </c>
      <c r="I6">
        <v>3</v>
      </c>
      <c r="J6">
        <v>25</v>
      </c>
      <c r="K6">
        <v>100</v>
      </c>
      <c r="L6">
        <v>6.9877560000000001</v>
      </c>
      <c r="M6">
        <v>123</v>
      </c>
      <c r="N6">
        <v>129.98775599999999</v>
      </c>
      <c r="O6">
        <v>358</v>
      </c>
      <c r="P6" t="s">
        <v>16</v>
      </c>
    </row>
    <row r="7" spans="1:1012 1028:2036 2052:3060 3076:4084 4100:5108 5124:6132 6148:7156 7172:8180 8196:9204 9220:10228 10244:11252 11268:12276 12292:13300 13316:14324 14340:15348 15364:16372" x14ac:dyDescent="0.4">
      <c r="A7">
        <v>6</v>
      </c>
      <c r="B7">
        <v>2</v>
      </c>
      <c r="C7">
        <v>3</v>
      </c>
      <c r="D7">
        <v>1</v>
      </c>
      <c r="E7">
        <v>7</v>
      </c>
      <c r="F7">
        <v>50</v>
      </c>
      <c r="G7">
        <v>5</v>
      </c>
      <c r="H7">
        <v>10</v>
      </c>
      <c r="I7">
        <v>3</v>
      </c>
      <c r="J7">
        <v>25</v>
      </c>
      <c r="K7">
        <v>100</v>
      </c>
      <c r="L7">
        <v>7.0051519999999998</v>
      </c>
      <c r="M7">
        <v>133</v>
      </c>
      <c r="N7">
        <v>140.00515200000001</v>
      </c>
      <c r="O7">
        <v>374</v>
      </c>
      <c r="P7" t="s">
        <v>16</v>
      </c>
    </row>
    <row r="8" spans="1:1012 1028:2036 2052:3060 3076:4084 4100:5108 5124:6132 6148:7156 7172:8180 8196:9204 9220:10228 10244:11252 11268:12276 12292:13300 13316:14324 14340:15348 15364:16372" x14ac:dyDescent="0.4">
      <c r="A8">
        <v>7</v>
      </c>
      <c r="B8">
        <v>3</v>
      </c>
      <c r="C8">
        <v>1</v>
      </c>
      <c r="D8">
        <v>1</v>
      </c>
      <c r="E8">
        <v>7</v>
      </c>
      <c r="F8">
        <v>50</v>
      </c>
      <c r="G8">
        <v>5</v>
      </c>
      <c r="H8">
        <v>10</v>
      </c>
      <c r="I8">
        <v>3</v>
      </c>
      <c r="J8">
        <v>35</v>
      </c>
      <c r="K8">
        <v>100</v>
      </c>
      <c r="L8">
        <v>7.0045130000000002</v>
      </c>
      <c r="M8">
        <v>132</v>
      </c>
      <c r="N8">
        <v>139.004513</v>
      </c>
      <c r="O8">
        <v>376</v>
      </c>
      <c r="P8" t="s">
        <v>16</v>
      </c>
    </row>
    <row r="9" spans="1:1012 1028:2036 2052:3060 3076:4084 4100:5108 5124:6132 6148:7156 7172:8180 8196:9204 9220:10228 10244:11252 11268:12276 12292:13300 13316:14324 14340:15348 15364:16372" x14ac:dyDescent="0.4">
      <c r="A9">
        <v>8</v>
      </c>
      <c r="B9">
        <v>3</v>
      </c>
      <c r="C9">
        <v>2</v>
      </c>
      <c r="D9">
        <v>1</v>
      </c>
      <c r="E9">
        <v>7</v>
      </c>
      <c r="F9">
        <v>50</v>
      </c>
      <c r="G9">
        <v>5</v>
      </c>
      <c r="H9">
        <v>10</v>
      </c>
      <c r="I9">
        <v>3</v>
      </c>
      <c r="J9">
        <v>35</v>
      </c>
      <c r="K9">
        <v>100</v>
      </c>
      <c r="L9">
        <v>7.003463</v>
      </c>
      <c r="M9">
        <v>358</v>
      </c>
      <c r="N9">
        <v>365.00346300000001</v>
      </c>
      <c r="O9">
        <v>358</v>
      </c>
      <c r="P9" t="s">
        <v>791</v>
      </c>
    </row>
    <row r="10" spans="1:1012 1028:2036 2052:3060 3076:4084 4100:5108 5124:6132 6148:7156 7172:8180 8196:9204 9220:10228 10244:11252 11268:12276 12292:13300 13316:14324 14340:15348 15364:16372" x14ac:dyDescent="0.4">
      <c r="A10">
        <v>9</v>
      </c>
      <c r="B10">
        <v>3</v>
      </c>
      <c r="C10">
        <v>3</v>
      </c>
      <c r="D10">
        <v>1</v>
      </c>
      <c r="E10">
        <v>7</v>
      </c>
      <c r="F10">
        <v>50</v>
      </c>
      <c r="G10">
        <v>5</v>
      </c>
      <c r="H10">
        <v>10</v>
      </c>
      <c r="I10">
        <v>3</v>
      </c>
      <c r="J10">
        <v>35</v>
      </c>
      <c r="K10">
        <v>100</v>
      </c>
      <c r="L10">
        <v>7.0090529999999998</v>
      </c>
      <c r="M10">
        <v>133</v>
      </c>
      <c r="N10">
        <v>140.00905299999999</v>
      </c>
      <c r="O10">
        <v>374</v>
      </c>
      <c r="P10" t="s">
        <v>16</v>
      </c>
    </row>
    <row r="11" spans="1:1012 1028:2036 2052:3060 3076:4084 4100:5108 5124:6132 6148:7156 7172:8180 8196:9204 9220:10228 10244:11252 11268:12276 12292:13300 13316:14324 14340:15348 15364:16372" x14ac:dyDescent="0.4">
      <c r="A11">
        <v>10</v>
      </c>
      <c r="B11">
        <v>4</v>
      </c>
      <c r="C11">
        <v>1</v>
      </c>
      <c r="D11">
        <v>1</v>
      </c>
      <c r="E11">
        <v>7</v>
      </c>
      <c r="F11">
        <v>50</v>
      </c>
      <c r="G11">
        <v>5</v>
      </c>
      <c r="H11">
        <v>10</v>
      </c>
      <c r="I11">
        <v>3</v>
      </c>
      <c r="J11">
        <v>45</v>
      </c>
      <c r="K11">
        <v>100</v>
      </c>
      <c r="L11">
        <v>7.003457</v>
      </c>
      <c r="M11">
        <v>134</v>
      </c>
      <c r="N11">
        <v>141.003457</v>
      </c>
      <c r="O11">
        <v>376</v>
      </c>
      <c r="P11" t="s">
        <v>16</v>
      </c>
    </row>
    <row r="12" spans="1:1012 1028:2036 2052:3060 3076:4084 4100:5108 5124:6132 6148:7156 7172:8180 8196:9204 9220:10228 10244:11252 11268:12276 12292:13300 13316:14324 14340:15348 15364:16372" x14ac:dyDescent="0.4">
      <c r="A12">
        <v>11</v>
      </c>
      <c r="B12">
        <v>4</v>
      </c>
      <c r="C12">
        <v>2</v>
      </c>
      <c r="D12">
        <v>1</v>
      </c>
      <c r="E12">
        <v>7</v>
      </c>
      <c r="F12">
        <v>50</v>
      </c>
      <c r="G12">
        <v>5</v>
      </c>
      <c r="H12">
        <v>10</v>
      </c>
      <c r="I12">
        <v>3</v>
      </c>
      <c r="J12">
        <v>45</v>
      </c>
      <c r="K12">
        <v>100</v>
      </c>
      <c r="L12">
        <v>7.0042549999999997</v>
      </c>
      <c r="M12">
        <v>125</v>
      </c>
      <c r="N12">
        <v>132.004255</v>
      </c>
      <c r="O12">
        <v>358</v>
      </c>
      <c r="P12" t="s">
        <v>16</v>
      </c>
    </row>
    <row r="13" spans="1:1012 1028:2036 2052:3060 3076:4084 4100:5108 5124:6132 6148:7156 7172:8180 8196:9204 9220:10228 10244:11252 11268:12276 12292:13300 13316:14324 14340:15348 15364:16372" x14ac:dyDescent="0.4">
      <c r="A13">
        <v>12</v>
      </c>
      <c r="B13">
        <v>4</v>
      </c>
      <c r="C13">
        <v>3</v>
      </c>
      <c r="D13">
        <v>1</v>
      </c>
      <c r="E13">
        <v>7</v>
      </c>
      <c r="F13">
        <v>50</v>
      </c>
      <c r="G13">
        <v>5</v>
      </c>
      <c r="H13">
        <v>10</v>
      </c>
      <c r="I13">
        <v>3</v>
      </c>
      <c r="J13">
        <v>45</v>
      </c>
      <c r="K13">
        <v>100</v>
      </c>
      <c r="L13">
        <v>7.0050999999999997</v>
      </c>
      <c r="M13">
        <v>131</v>
      </c>
      <c r="N13">
        <v>138.0051</v>
      </c>
      <c r="O13">
        <v>374</v>
      </c>
      <c r="P13" t="s">
        <v>16</v>
      </c>
    </row>
    <row r="14" spans="1:1012 1028:2036 2052:3060 3076:4084 4100:5108 5124:6132 6148:7156 7172:8180 8196:9204 9220:10228 10244:11252 11268:12276 12292:13300 13316:14324 14340:15348 15364:16372" x14ac:dyDescent="0.4">
      <c r="A14">
        <v>13</v>
      </c>
      <c r="B14">
        <v>5</v>
      </c>
      <c r="C14">
        <v>1</v>
      </c>
      <c r="D14">
        <v>1</v>
      </c>
      <c r="E14">
        <v>85</v>
      </c>
      <c r="F14">
        <v>100</v>
      </c>
      <c r="G14">
        <v>5</v>
      </c>
      <c r="H14">
        <v>10</v>
      </c>
      <c r="I14">
        <v>3</v>
      </c>
      <c r="J14">
        <v>15</v>
      </c>
      <c r="K14">
        <v>100</v>
      </c>
      <c r="L14">
        <v>85.016533999999993</v>
      </c>
      <c r="M14">
        <v>286</v>
      </c>
      <c r="N14">
        <v>371.01653399999998</v>
      </c>
      <c r="O14">
        <v>742</v>
      </c>
      <c r="P14" t="s">
        <v>16</v>
      </c>
    </row>
    <row r="15" spans="1:1012 1028:2036 2052:3060 3076:4084 4100:5108 5124:6132 6148:7156 7172:8180 8196:9204 9220:10228 10244:11252 11268:12276 12292:13300 13316:14324 14340:15348 15364:16372" x14ac:dyDescent="0.4">
      <c r="A15">
        <v>14</v>
      </c>
      <c r="B15">
        <v>5</v>
      </c>
      <c r="C15">
        <v>2</v>
      </c>
      <c r="D15">
        <v>1</v>
      </c>
      <c r="E15">
        <v>80</v>
      </c>
      <c r="F15">
        <v>100</v>
      </c>
      <c r="G15">
        <v>5</v>
      </c>
      <c r="H15">
        <v>10</v>
      </c>
      <c r="I15">
        <v>3</v>
      </c>
      <c r="J15">
        <v>15</v>
      </c>
      <c r="K15">
        <v>100</v>
      </c>
      <c r="L15">
        <v>80.016998000000001</v>
      </c>
      <c r="M15">
        <v>284</v>
      </c>
      <c r="N15">
        <v>364.016998</v>
      </c>
      <c r="O15">
        <v>752</v>
      </c>
      <c r="P15" t="s">
        <v>16</v>
      </c>
    </row>
    <row r="16" spans="1:1012 1028:2036 2052:3060 3076:4084 4100:5108 5124:6132 6148:7156 7172:8180 8196:9204 9220:10228 10244:11252 11268:12276 12292:13300 13316:14324 14340:15348 15364:16372" x14ac:dyDescent="0.4">
      <c r="A16">
        <v>15</v>
      </c>
      <c r="B16">
        <v>5</v>
      </c>
      <c r="C16">
        <v>3</v>
      </c>
      <c r="D16">
        <v>1</v>
      </c>
      <c r="E16">
        <v>80</v>
      </c>
      <c r="F16">
        <v>100</v>
      </c>
      <c r="G16">
        <v>5</v>
      </c>
      <c r="H16">
        <v>10</v>
      </c>
      <c r="I16">
        <v>3</v>
      </c>
      <c r="J16">
        <v>15</v>
      </c>
      <c r="K16">
        <v>100</v>
      </c>
      <c r="L16">
        <v>80.015887000000006</v>
      </c>
      <c r="M16">
        <v>273</v>
      </c>
      <c r="N16">
        <v>353.01588700000002</v>
      </c>
      <c r="O16">
        <v>764</v>
      </c>
      <c r="P16" t="s">
        <v>16</v>
      </c>
    </row>
    <row r="17" spans="1:16" x14ac:dyDescent="0.4">
      <c r="A17">
        <v>16</v>
      </c>
      <c r="B17">
        <v>6</v>
      </c>
      <c r="C17">
        <v>1</v>
      </c>
      <c r="D17">
        <v>1</v>
      </c>
      <c r="E17">
        <v>80</v>
      </c>
      <c r="F17">
        <v>100</v>
      </c>
      <c r="G17">
        <v>5</v>
      </c>
      <c r="H17">
        <v>10</v>
      </c>
      <c r="I17">
        <v>3</v>
      </c>
      <c r="J17">
        <v>25</v>
      </c>
      <c r="K17">
        <v>100</v>
      </c>
      <c r="L17">
        <v>80.017250000000004</v>
      </c>
      <c r="M17">
        <v>263</v>
      </c>
      <c r="N17">
        <v>343.01724999999999</v>
      </c>
      <c r="O17">
        <v>742</v>
      </c>
      <c r="P17" t="s">
        <v>16</v>
      </c>
    </row>
    <row r="18" spans="1:16" x14ac:dyDescent="0.4">
      <c r="A18">
        <v>17</v>
      </c>
      <c r="B18">
        <v>6</v>
      </c>
      <c r="C18">
        <v>2</v>
      </c>
      <c r="D18">
        <v>1</v>
      </c>
      <c r="E18">
        <v>95</v>
      </c>
      <c r="F18">
        <v>100</v>
      </c>
      <c r="G18">
        <v>5</v>
      </c>
      <c r="H18">
        <v>10</v>
      </c>
      <c r="I18">
        <v>3</v>
      </c>
      <c r="J18">
        <v>25</v>
      </c>
      <c r="K18">
        <v>100</v>
      </c>
      <c r="L18">
        <v>95.017358999999999</v>
      </c>
      <c r="M18">
        <v>289</v>
      </c>
      <c r="N18">
        <v>384.017359</v>
      </c>
      <c r="O18">
        <v>752</v>
      </c>
      <c r="P18" t="s">
        <v>16</v>
      </c>
    </row>
    <row r="19" spans="1:16" x14ac:dyDescent="0.4">
      <c r="A19">
        <v>18</v>
      </c>
      <c r="B19">
        <v>6</v>
      </c>
      <c r="C19">
        <v>3</v>
      </c>
      <c r="D19">
        <v>1</v>
      </c>
      <c r="E19">
        <v>80</v>
      </c>
      <c r="F19">
        <v>100</v>
      </c>
      <c r="G19">
        <v>5</v>
      </c>
      <c r="H19">
        <v>10</v>
      </c>
      <c r="I19">
        <v>3</v>
      </c>
      <c r="J19">
        <v>25</v>
      </c>
      <c r="K19">
        <v>100</v>
      </c>
      <c r="L19">
        <v>80.016767000000002</v>
      </c>
      <c r="M19">
        <v>266</v>
      </c>
      <c r="N19">
        <v>346.01676700000002</v>
      </c>
      <c r="O19">
        <v>764</v>
      </c>
      <c r="P19" t="s">
        <v>16</v>
      </c>
    </row>
    <row r="20" spans="1:16" x14ac:dyDescent="0.4">
      <c r="A20">
        <v>19</v>
      </c>
      <c r="B20">
        <v>7</v>
      </c>
      <c r="C20">
        <v>1</v>
      </c>
      <c r="D20">
        <v>1</v>
      </c>
      <c r="E20">
        <v>80</v>
      </c>
      <c r="F20">
        <v>100</v>
      </c>
      <c r="G20">
        <v>5</v>
      </c>
      <c r="H20">
        <v>10</v>
      </c>
      <c r="I20">
        <v>3</v>
      </c>
      <c r="J20">
        <v>35</v>
      </c>
      <c r="K20">
        <v>100</v>
      </c>
      <c r="L20">
        <v>80.013205999999997</v>
      </c>
      <c r="M20">
        <v>385</v>
      </c>
      <c r="N20">
        <v>465.01320600000003</v>
      </c>
      <c r="O20">
        <v>742</v>
      </c>
      <c r="P20" t="s">
        <v>16</v>
      </c>
    </row>
    <row r="21" spans="1:16" x14ac:dyDescent="0.4">
      <c r="A21">
        <v>20</v>
      </c>
      <c r="B21">
        <v>7</v>
      </c>
      <c r="C21">
        <v>2</v>
      </c>
      <c r="D21">
        <v>1</v>
      </c>
      <c r="E21">
        <v>80</v>
      </c>
      <c r="F21">
        <v>100</v>
      </c>
      <c r="G21">
        <v>5</v>
      </c>
      <c r="H21">
        <v>10</v>
      </c>
      <c r="I21">
        <v>3</v>
      </c>
      <c r="J21">
        <v>35</v>
      </c>
      <c r="K21">
        <v>100</v>
      </c>
      <c r="L21">
        <v>80.011887999999999</v>
      </c>
      <c r="M21">
        <v>752</v>
      </c>
      <c r="N21">
        <v>832.011888</v>
      </c>
      <c r="O21">
        <v>752</v>
      </c>
      <c r="P21" t="s">
        <v>791</v>
      </c>
    </row>
    <row r="22" spans="1:16" x14ac:dyDescent="0.4">
      <c r="A22">
        <v>21</v>
      </c>
      <c r="B22">
        <v>7</v>
      </c>
      <c r="C22">
        <v>3</v>
      </c>
      <c r="D22">
        <v>1</v>
      </c>
      <c r="E22">
        <v>80</v>
      </c>
      <c r="F22">
        <v>100</v>
      </c>
      <c r="G22">
        <v>5</v>
      </c>
      <c r="H22">
        <v>10</v>
      </c>
      <c r="I22">
        <v>3</v>
      </c>
      <c r="J22">
        <v>35</v>
      </c>
      <c r="K22">
        <v>100</v>
      </c>
      <c r="L22">
        <v>80.017894999999996</v>
      </c>
      <c r="M22">
        <v>292</v>
      </c>
      <c r="N22">
        <v>372.01789500000001</v>
      </c>
      <c r="O22">
        <v>764</v>
      </c>
      <c r="P22" t="s">
        <v>16</v>
      </c>
    </row>
    <row r="23" spans="1:16" x14ac:dyDescent="0.4">
      <c r="A23">
        <v>22</v>
      </c>
      <c r="B23">
        <v>8</v>
      </c>
      <c r="C23">
        <v>1</v>
      </c>
      <c r="D23">
        <v>1</v>
      </c>
      <c r="E23">
        <v>80</v>
      </c>
      <c r="F23">
        <v>100</v>
      </c>
      <c r="G23">
        <v>5</v>
      </c>
      <c r="H23">
        <v>10</v>
      </c>
      <c r="I23">
        <v>3</v>
      </c>
      <c r="J23">
        <v>45</v>
      </c>
      <c r="K23">
        <v>100</v>
      </c>
      <c r="L23">
        <v>80.026849999999996</v>
      </c>
      <c r="M23">
        <v>269</v>
      </c>
      <c r="N23">
        <v>349.02685000000002</v>
      </c>
      <c r="O23">
        <v>742</v>
      </c>
      <c r="P23" t="s">
        <v>16</v>
      </c>
    </row>
    <row r="24" spans="1:16" x14ac:dyDescent="0.4">
      <c r="A24">
        <v>23</v>
      </c>
      <c r="B24">
        <v>8</v>
      </c>
      <c r="C24">
        <v>2</v>
      </c>
      <c r="D24">
        <v>1</v>
      </c>
      <c r="E24">
        <v>90</v>
      </c>
      <c r="F24">
        <v>100</v>
      </c>
      <c r="G24">
        <v>5</v>
      </c>
      <c r="H24">
        <v>10</v>
      </c>
      <c r="I24">
        <v>3</v>
      </c>
      <c r="J24">
        <v>45</v>
      </c>
      <c r="K24">
        <v>100</v>
      </c>
      <c r="L24">
        <v>90.014635999999996</v>
      </c>
      <c r="M24">
        <v>331</v>
      </c>
      <c r="N24">
        <v>421.014636</v>
      </c>
      <c r="O24">
        <v>752</v>
      </c>
      <c r="P24" t="s">
        <v>16</v>
      </c>
    </row>
    <row r="25" spans="1:16" x14ac:dyDescent="0.4">
      <c r="A25">
        <v>24</v>
      </c>
      <c r="B25">
        <v>8</v>
      </c>
      <c r="C25">
        <v>3</v>
      </c>
      <c r="D25">
        <v>1</v>
      </c>
      <c r="E25">
        <v>80</v>
      </c>
      <c r="F25">
        <v>100</v>
      </c>
      <c r="G25">
        <v>5</v>
      </c>
      <c r="H25">
        <v>10</v>
      </c>
      <c r="I25">
        <v>3</v>
      </c>
      <c r="J25">
        <v>45</v>
      </c>
      <c r="K25">
        <v>100</v>
      </c>
      <c r="L25">
        <v>80.020623999999998</v>
      </c>
      <c r="M25">
        <v>764</v>
      </c>
      <c r="N25">
        <v>844.020624</v>
      </c>
      <c r="O25">
        <v>764</v>
      </c>
      <c r="P25" t="s">
        <v>791</v>
      </c>
    </row>
    <row r="26" spans="1:16" x14ac:dyDescent="0.4">
      <c r="A26">
        <v>25</v>
      </c>
      <c r="B26">
        <v>9</v>
      </c>
      <c r="C26">
        <v>1</v>
      </c>
      <c r="D26">
        <v>1</v>
      </c>
      <c r="E26">
        <v>130</v>
      </c>
      <c r="F26">
        <v>150</v>
      </c>
      <c r="G26">
        <v>5</v>
      </c>
      <c r="H26">
        <v>10</v>
      </c>
      <c r="I26">
        <v>3</v>
      </c>
      <c r="J26">
        <v>15</v>
      </c>
      <c r="K26">
        <v>100</v>
      </c>
      <c r="L26">
        <v>130.012191</v>
      </c>
      <c r="M26">
        <v>1124</v>
      </c>
      <c r="N26">
        <v>1254.012191</v>
      </c>
      <c r="O26">
        <v>1124</v>
      </c>
      <c r="P26" t="s">
        <v>791</v>
      </c>
    </row>
    <row r="27" spans="1:16" x14ac:dyDescent="0.4">
      <c r="A27">
        <v>26</v>
      </c>
      <c r="B27">
        <v>9</v>
      </c>
      <c r="C27">
        <v>2</v>
      </c>
      <c r="D27">
        <v>1</v>
      </c>
      <c r="E27">
        <v>130</v>
      </c>
      <c r="F27">
        <v>150</v>
      </c>
      <c r="G27">
        <v>5</v>
      </c>
      <c r="H27">
        <v>10</v>
      </c>
      <c r="I27">
        <v>3</v>
      </c>
      <c r="J27">
        <v>15</v>
      </c>
      <c r="K27">
        <v>100</v>
      </c>
      <c r="L27">
        <v>130.032985</v>
      </c>
      <c r="M27">
        <v>1128</v>
      </c>
      <c r="N27">
        <v>1258.0329850000001</v>
      </c>
      <c r="O27">
        <v>1128</v>
      </c>
      <c r="P27" t="s">
        <v>791</v>
      </c>
    </row>
    <row r="28" spans="1:16" x14ac:dyDescent="0.4">
      <c r="A28">
        <v>27</v>
      </c>
      <c r="B28">
        <v>9</v>
      </c>
      <c r="C28">
        <v>3</v>
      </c>
      <c r="D28">
        <v>1</v>
      </c>
      <c r="E28">
        <v>130</v>
      </c>
      <c r="F28">
        <v>150</v>
      </c>
      <c r="G28">
        <v>5</v>
      </c>
      <c r="H28">
        <v>10</v>
      </c>
      <c r="I28">
        <v>3</v>
      </c>
      <c r="J28">
        <v>15</v>
      </c>
      <c r="K28">
        <v>100</v>
      </c>
      <c r="L28">
        <v>130.033728</v>
      </c>
      <c r="M28">
        <v>1139</v>
      </c>
      <c r="N28">
        <v>1269.0337280000001</v>
      </c>
      <c r="O28">
        <v>1139</v>
      </c>
      <c r="P28" t="s">
        <v>791</v>
      </c>
    </row>
    <row r="29" spans="1:16" x14ac:dyDescent="0.4">
      <c r="A29">
        <v>28</v>
      </c>
      <c r="B29">
        <v>10</v>
      </c>
      <c r="C29">
        <v>1</v>
      </c>
      <c r="D29">
        <v>1</v>
      </c>
      <c r="E29">
        <v>130</v>
      </c>
      <c r="F29">
        <v>150</v>
      </c>
      <c r="G29">
        <v>5</v>
      </c>
      <c r="H29">
        <v>10</v>
      </c>
      <c r="I29">
        <v>3</v>
      </c>
      <c r="J29">
        <v>25</v>
      </c>
      <c r="K29">
        <v>100</v>
      </c>
      <c r="L29">
        <v>130.025102</v>
      </c>
      <c r="M29">
        <v>1124</v>
      </c>
      <c r="N29">
        <v>1254.0251020000001</v>
      </c>
      <c r="O29">
        <v>1124</v>
      </c>
      <c r="P29" t="s">
        <v>791</v>
      </c>
    </row>
    <row r="30" spans="1:16" x14ac:dyDescent="0.4">
      <c r="A30">
        <v>29</v>
      </c>
      <c r="B30">
        <v>10</v>
      </c>
      <c r="C30">
        <v>2</v>
      </c>
      <c r="D30" s="9">
        <v>1</v>
      </c>
      <c r="E30">
        <v>130</v>
      </c>
      <c r="F30">
        <v>150</v>
      </c>
      <c r="G30">
        <v>5</v>
      </c>
      <c r="H30">
        <v>10</v>
      </c>
      <c r="I30">
        <v>3</v>
      </c>
      <c r="J30">
        <v>25</v>
      </c>
      <c r="K30">
        <v>100</v>
      </c>
    </row>
    <row r="31" spans="1:16" x14ac:dyDescent="0.4">
      <c r="A31">
        <v>30</v>
      </c>
      <c r="B31">
        <v>10</v>
      </c>
      <c r="C31">
        <v>3</v>
      </c>
      <c r="D31" s="9">
        <v>1</v>
      </c>
      <c r="E31">
        <v>130</v>
      </c>
      <c r="F31">
        <v>150</v>
      </c>
      <c r="G31">
        <v>5</v>
      </c>
      <c r="H31">
        <v>10</v>
      </c>
      <c r="I31">
        <v>3</v>
      </c>
      <c r="J31">
        <v>25</v>
      </c>
      <c r="K31">
        <v>100</v>
      </c>
    </row>
    <row r="32" spans="1:16" x14ac:dyDescent="0.4">
      <c r="A32">
        <v>31</v>
      </c>
      <c r="B32">
        <v>11</v>
      </c>
      <c r="C32">
        <v>1</v>
      </c>
      <c r="D32" s="9">
        <v>1</v>
      </c>
      <c r="E32">
        <v>130</v>
      </c>
      <c r="F32">
        <v>150</v>
      </c>
      <c r="G32">
        <v>5</v>
      </c>
      <c r="H32">
        <v>10</v>
      </c>
      <c r="I32">
        <v>3</v>
      </c>
      <c r="J32">
        <v>35</v>
      </c>
      <c r="K32">
        <v>100</v>
      </c>
    </row>
    <row r="33" spans="1:11" x14ac:dyDescent="0.4">
      <c r="A33">
        <v>32</v>
      </c>
      <c r="B33">
        <v>11</v>
      </c>
      <c r="C33">
        <v>2</v>
      </c>
      <c r="D33" s="9">
        <v>1</v>
      </c>
      <c r="E33">
        <v>130</v>
      </c>
      <c r="F33">
        <v>150</v>
      </c>
      <c r="G33">
        <v>5</v>
      </c>
      <c r="H33">
        <v>10</v>
      </c>
      <c r="I33">
        <v>3</v>
      </c>
      <c r="J33">
        <v>35</v>
      </c>
      <c r="K33">
        <v>100</v>
      </c>
    </row>
    <row r="34" spans="1:11" x14ac:dyDescent="0.4">
      <c r="A34">
        <v>33</v>
      </c>
      <c r="B34">
        <v>11</v>
      </c>
      <c r="C34">
        <v>3</v>
      </c>
      <c r="D34" s="9">
        <v>1</v>
      </c>
      <c r="E34">
        <v>130</v>
      </c>
      <c r="F34">
        <v>150</v>
      </c>
      <c r="G34">
        <v>5</v>
      </c>
      <c r="H34">
        <v>10</v>
      </c>
      <c r="I34">
        <v>3</v>
      </c>
      <c r="J34">
        <v>35</v>
      </c>
      <c r="K34">
        <v>100</v>
      </c>
    </row>
    <row r="35" spans="1:11" x14ac:dyDescent="0.4">
      <c r="A35">
        <v>34</v>
      </c>
      <c r="B35">
        <v>12</v>
      </c>
      <c r="C35">
        <v>1</v>
      </c>
      <c r="D35" s="9">
        <v>1</v>
      </c>
      <c r="E35">
        <v>160</v>
      </c>
      <c r="F35">
        <v>150</v>
      </c>
      <c r="G35">
        <v>5</v>
      </c>
      <c r="H35">
        <v>10</v>
      </c>
      <c r="I35">
        <v>3</v>
      </c>
      <c r="J35">
        <v>45</v>
      </c>
      <c r="K35">
        <v>100</v>
      </c>
    </row>
    <row r="36" spans="1:11" x14ac:dyDescent="0.4">
      <c r="A36">
        <v>35</v>
      </c>
      <c r="B36">
        <v>12</v>
      </c>
      <c r="C36">
        <v>2</v>
      </c>
      <c r="D36" s="9">
        <v>1</v>
      </c>
      <c r="E36">
        <v>130</v>
      </c>
      <c r="F36">
        <v>150</v>
      </c>
      <c r="G36">
        <v>5</v>
      </c>
      <c r="H36">
        <v>10</v>
      </c>
      <c r="I36">
        <v>3</v>
      </c>
      <c r="J36">
        <v>45</v>
      </c>
      <c r="K36">
        <v>100</v>
      </c>
    </row>
    <row r="37" spans="1:11" x14ac:dyDescent="0.4">
      <c r="A37">
        <v>36</v>
      </c>
      <c r="B37">
        <v>12</v>
      </c>
      <c r="C37">
        <v>3</v>
      </c>
      <c r="D37" s="9">
        <v>1</v>
      </c>
      <c r="E37">
        <v>130</v>
      </c>
      <c r="F37">
        <v>150</v>
      </c>
      <c r="G37">
        <v>5</v>
      </c>
      <c r="H37">
        <v>10</v>
      </c>
      <c r="I37">
        <v>3</v>
      </c>
      <c r="J37">
        <v>45</v>
      </c>
      <c r="K37">
        <v>100</v>
      </c>
    </row>
    <row r="38" spans="1:11" x14ac:dyDescent="0.4">
      <c r="A38">
        <v>37</v>
      </c>
      <c r="B38">
        <v>13</v>
      </c>
      <c r="C38">
        <v>1</v>
      </c>
      <c r="D38" s="9">
        <v>1</v>
      </c>
      <c r="E38">
        <v>140</v>
      </c>
      <c r="F38">
        <v>200</v>
      </c>
      <c r="G38">
        <v>5</v>
      </c>
      <c r="H38">
        <v>10</v>
      </c>
      <c r="I38">
        <v>3</v>
      </c>
      <c r="J38">
        <v>15</v>
      </c>
      <c r="K38">
        <v>100</v>
      </c>
    </row>
    <row r="39" spans="1:11" x14ac:dyDescent="0.4">
      <c r="A39">
        <v>38</v>
      </c>
      <c r="B39">
        <v>13</v>
      </c>
      <c r="C39">
        <v>2</v>
      </c>
      <c r="D39" s="9">
        <v>1</v>
      </c>
      <c r="E39">
        <v>140</v>
      </c>
      <c r="F39">
        <v>200</v>
      </c>
      <c r="G39">
        <v>5</v>
      </c>
      <c r="H39">
        <v>10</v>
      </c>
      <c r="I39">
        <v>3</v>
      </c>
      <c r="J39">
        <v>15</v>
      </c>
      <c r="K39">
        <v>100</v>
      </c>
    </row>
    <row r="40" spans="1:11" x14ac:dyDescent="0.4">
      <c r="A40">
        <v>39</v>
      </c>
      <c r="B40">
        <v>13</v>
      </c>
      <c r="C40">
        <v>3</v>
      </c>
      <c r="D40" s="9">
        <v>1</v>
      </c>
      <c r="E40">
        <v>140</v>
      </c>
      <c r="F40">
        <v>200</v>
      </c>
      <c r="G40">
        <v>5</v>
      </c>
      <c r="H40">
        <v>10</v>
      </c>
      <c r="I40">
        <v>3</v>
      </c>
      <c r="J40">
        <v>15</v>
      </c>
      <c r="K40">
        <v>100</v>
      </c>
    </row>
    <row r="41" spans="1:11" x14ac:dyDescent="0.4">
      <c r="A41">
        <v>40</v>
      </c>
      <c r="B41">
        <v>14</v>
      </c>
      <c r="C41">
        <v>1</v>
      </c>
      <c r="D41" s="9">
        <v>1</v>
      </c>
      <c r="E41">
        <v>140</v>
      </c>
      <c r="F41">
        <v>200</v>
      </c>
      <c r="G41">
        <v>5</v>
      </c>
      <c r="H41">
        <v>10</v>
      </c>
      <c r="I41">
        <v>3</v>
      </c>
      <c r="J41">
        <v>25</v>
      </c>
      <c r="K41">
        <v>100</v>
      </c>
    </row>
    <row r="42" spans="1:11" x14ac:dyDescent="0.4">
      <c r="A42">
        <v>41</v>
      </c>
      <c r="B42">
        <v>14</v>
      </c>
      <c r="C42">
        <v>2</v>
      </c>
      <c r="D42" s="9">
        <v>1</v>
      </c>
      <c r="E42">
        <v>140</v>
      </c>
      <c r="F42">
        <v>200</v>
      </c>
      <c r="G42">
        <v>5</v>
      </c>
      <c r="H42">
        <v>10</v>
      </c>
      <c r="I42">
        <v>3</v>
      </c>
      <c r="J42">
        <v>25</v>
      </c>
      <c r="K42">
        <v>100</v>
      </c>
    </row>
    <row r="43" spans="1:11" x14ac:dyDescent="0.4">
      <c r="A43">
        <v>42</v>
      </c>
      <c r="B43">
        <v>14</v>
      </c>
      <c r="C43">
        <v>3</v>
      </c>
      <c r="D43" s="9">
        <v>1</v>
      </c>
      <c r="E43">
        <v>140</v>
      </c>
      <c r="F43">
        <v>200</v>
      </c>
      <c r="G43">
        <v>5</v>
      </c>
      <c r="H43">
        <v>10</v>
      </c>
      <c r="I43">
        <v>3</v>
      </c>
      <c r="J43">
        <v>25</v>
      </c>
      <c r="K43">
        <v>100</v>
      </c>
    </row>
    <row r="44" spans="1:11" x14ac:dyDescent="0.4">
      <c r="A44">
        <v>43</v>
      </c>
      <c r="B44">
        <v>15</v>
      </c>
      <c r="C44">
        <v>1</v>
      </c>
      <c r="D44" s="9">
        <v>1</v>
      </c>
      <c r="E44">
        <v>140</v>
      </c>
      <c r="F44">
        <v>200</v>
      </c>
      <c r="G44">
        <v>5</v>
      </c>
      <c r="H44">
        <v>10</v>
      </c>
      <c r="I44">
        <v>3</v>
      </c>
      <c r="J44">
        <v>35</v>
      </c>
      <c r="K44">
        <v>100</v>
      </c>
    </row>
    <row r="45" spans="1:11" x14ac:dyDescent="0.4">
      <c r="A45">
        <v>44</v>
      </c>
      <c r="B45">
        <v>15</v>
      </c>
      <c r="C45">
        <v>2</v>
      </c>
      <c r="D45" s="9">
        <v>1</v>
      </c>
      <c r="E45">
        <v>140</v>
      </c>
      <c r="F45">
        <v>200</v>
      </c>
      <c r="G45">
        <v>5</v>
      </c>
      <c r="H45">
        <v>10</v>
      </c>
      <c r="I45">
        <v>3</v>
      </c>
      <c r="J45">
        <v>35</v>
      </c>
      <c r="K45">
        <v>100</v>
      </c>
    </row>
    <row r="46" spans="1:11" x14ac:dyDescent="0.4">
      <c r="A46">
        <v>45</v>
      </c>
      <c r="B46">
        <v>15</v>
      </c>
      <c r="C46">
        <v>3</v>
      </c>
      <c r="D46" s="9">
        <v>1</v>
      </c>
      <c r="E46">
        <v>140</v>
      </c>
      <c r="F46">
        <v>200</v>
      </c>
      <c r="G46">
        <v>5</v>
      </c>
      <c r="H46">
        <v>10</v>
      </c>
      <c r="I46">
        <v>3</v>
      </c>
      <c r="J46">
        <v>35</v>
      </c>
      <c r="K46">
        <v>100</v>
      </c>
    </row>
    <row r="47" spans="1:11" x14ac:dyDescent="0.4">
      <c r="A47">
        <v>46</v>
      </c>
      <c r="B47">
        <v>16</v>
      </c>
      <c r="C47">
        <v>1</v>
      </c>
      <c r="D47" s="9">
        <v>1</v>
      </c>
      <c r="E47">
        <v>130</v>
      </c>
      <c r="F47">
        <v>200</v>
      </c>
      <c r="G47">
        <v>5</v>
      </c>
      <c r="H47">
        <v>10</v>
      </c>
      <c r="I47">
        <v>3</v>
      </c>
      <c r="J47">
        <v>45</v>
      </c>
      <c r="K47">
        <v>100</v>
      </c>
    </row>
    <row r="48" spans="1:11" x14ac:dyDescent="0.4">
      <c r="A48">
        <v>47</v>
      </c>
      <c r="B48">
        <v>16</v>
      </c>
      <c r="C48">
        <v>2</v>
      </c>
      <c r="D48" s="9">
        <v>1</v>
      </c>
      <c r="E48">
        <v>135</v>
      </c>
      <c r="F48">
        <v>200</v>
      </c>
      <c r="G48">
        <v>5</v>
      </c>
      <c r="H48">
        <v>10</v>
      </c>
      <c r="I48">
        <v>3</v>
      </c>
      <c r="J48">
        <v>45</v>
      </c>
      <c r="K48">
        <v>100</v>
      </c>
    </row>
    <row r="49" spans="1:11" x14ac:dyDescent="0.4">
      <c r="A49">
        <v>48</v>
      </c>
      <c r="B49">
        <v>16</v>
      </c>
      <c r="C49">
        <v>3</v>
      </c>
      <c r="D49" s="9">
        <v>1</v>
      </c>
      <c r="E49">
        <v>125</v>
      </c>
      <c r="F49">
        <v>200</v>
      </c>
      <c r="G49">
        <v>5</v>
      </c>
      <c r="H49">
        <v>10</v>
      </c>
      <c r="I49">
        <v>3</v>
      </c>
      <c r="J49">
        <v>45</v>
      </c>
      <c r="K49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A2193-76B3-48AE-9056-E55E2EA19088}">
  <dimension ref="A1:Q49"/>
  <sheetViews>
    <sheetView zoomScale="70" zoomScaleNormal="70" workbookViewId="0">
      <pane ySplit="1" topLeftCell="A25" activePane="bottomLeft" state="frozen"/>
      <selection pane="bottomLeft" activeCell="L30" sqref="L30:P49"/>
    </sheetView>
  </sheetViews>
  <sheetFormatPr defaultRowHeight="21" x14ac:dyDescent="0.4"/>
  <cols>
    <col min="4" max="4" width="13.0703125" customWidth="1"/>
    <col min="17" max="17" width="16.78515625" customWidth="1"/>
  </cols>
  <sheetData>
    <row r="1" spans="1:17" x14ac:dyDescent="0.4">
      <c r="A1" t="s">
        <v>0</v>
      </c>
      <c r="B1" t="s">
        <v>1</v>
      </c>
      <c r="C1" t="s">
        <v>2</v>
      </c>
      <c r="D1" s="1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4">
      <c r="A2">
        <v>1</v>
      </c>
      <c r="B2">
        <v>1</v>
      </c>
      <c r="C2">
        <v>1</v>
      </c>
      <c r="D2">
        <v>14</v>
      </c>
      <c r="E2">
        <v>7</v>
      </c>
      <c r="F2">
        <v>50</v>
      </c>
      <c r="G2">
        <v>5</v>
      </c>
      <c r="H2">
        <v>10</v>
      </c>
      <c r="I2">
        <v>3</v>
      </c>
      <c r="J2">
        <v>15</v>
      </c>
      <c r="K2">
        <v>100</v>
      </c>
      <c r="L2">
        <v>7.0561220000000002</v>
      </c>
      <c r="M2">
        <v>126</v>
      </c>
      <c r="N2">
        <v>133.05612199999999</v>
      </c>
      <c r="O2">
        <v>376</v>
      </c>
      <c r="P2" t="s">
        <v>16</v>
      </c>
      <c r="Q2" s="4">
        <v>45678.698449074072</v>
      </c>
    </row>
    <row r="3" spans="1:17" x14ac:dyDescent="0.4">
      <c r="A3">
        <v>2</v>
      </c>
      <c r="B3">
        <v>1</v>
      </c>
      <c r="C3">
        <v>2</v>
      </c>
      <c r="D3">
        <v>14</v>
      </c>
      <c r="E3">
        <v>7</v>
      </c>
      <c r="F3">
        <v>50</v>
      </c>
      <c r="G3">
        <v>5</v>
      </c>
      <c r="H3">
        <v>10</v>
      </c>
      <c r="I3">
        <v>3</v>
      </c>
      <c r="J3">
        <v>15</v>
      </c>
      <c r="K3">
        <v>100</v>
      </c>
      <c r="L3">
        <v>7.0515809999999997</v>
      </c>
      <c r="M3">
        <v>121</v>
      </c>
      <c r="N3">
        <v>128.051581</v>
      </c>
      <c r="O3">
        <v>358</v>
      </c>
      <c r="P3" t="s">
        <v>16</v>
      </c>
      <c r="Q3" s="4">
        <v>45678.698530092595</v>
      </c>
    </row>
    <row r="4" spans="1:17" x14ac:dyDescent="0.4">
      <c r="A4">
        <v>3</v>
      </c>
      <c r="B4">
        <v>1</v>
      </c>
      <c r="C4">
        <v>3</v>
      </c>
      <c r="D4">
        <v>14</v>
      </c>
      <c r="E4">
        <v>7</v>
      </c>
      <c r="F4">
        <v>50</v>
      </c>
      <c r="G4">
        <v>5</v>
      </c>
      <c r="H4">
        <v>10</v>
      </c>
      <c r="I4">
        <v>3</v>
      </c>
      <c r="J4">
        <v>15</v>
      </c>
      <c r="K4">
        <v>100</v>
      </c>
      <c r="L4">
        <v>7.0568549999999997</v>
      </c>
      <c r="M4">
        <v>125</v>
      </c>
      <c r="N4">
        <v>132.05685500000001</v>
      </c>
      <c r="O4">
        <v>374</v>
      </c>
      <c r="P4" t="s">
        <v>16</v>
      </c>
      <c r="Q4" s="4">
        <v>45678.698611111111</v>
      </c>
    </row>
    <row r="5" spans="1:17" x14ac:dyDescent="0.4">
      <c r="A5">
        <v>4</v>
      </c>
      <c r="B5">
        <v>2</v>
      </c>
      <c r="C5">
        <v>1</v>
      </c>
      <c r="D5">
        <v>14</v>
      </c>
      <c r="E5">
        <v>7</v>
      </c>
      <c r="F5">
        <v>50</v>
      </c>
      <c r="G5">
        <v>5</v>
      </c>
      <c r="H5">
        <v>10</v>
      </c>
      <c r="I5">
        <v>3</v>
      </c>
      <c r="J5">
        <v>25</v>
      </c>
      <c r="K5">
        <v>100</v>
      </c>
      <c r="L5">
        <v>7.0527509999999998</v>
      </c>
      <c r="M5">
        <v>126</v>
      </c>
      <c r="N5">
        <v>133.052751</v>
      </c>
      <c r="O5">
        <v>376</v>
      </c>
      <c r="P5" t="s">
        <v>16</v>
      </c>
      <c r="Q5" s="4">
        <v>45678.698692129627</v>
      </c>
    </row>
    <row r="6" spans="1:17" x14ac:dyDescent="0.4">
      <c r="A6">
        <v>5</v>
      </c>
      <c r="B6">
        <v>2</v>
      </c>
      <c r="C6">
        <v>2</v>
      </c>
      <c r="D6">
        <v>14</v>
      </c>
      <c r="E6">
        <v>7</v>
      </c>
      <c r="F6">
        <v>50</v>
      </c>
      <c r="G6">
        <v>5</v>
      </c>
      <c r="H6">
        <v>10</v>
      </c>
      <c r="I6">
        <v>3</v>
      </c>
      <c r="J6">
        <v>25</v>
      </c>
      <c r="K6">
        <v>100</v>
      </c>
      <c r="L6">
        <v>7.0621080000000003</v>
      </c>
      <c r="M6">
        <v>121</v>
      </c>
      <c r="N6">
        <v>128.06210799999999</v>
      </c>
      <c r="O6">
        <v>358</v>
      </c>
      <c r="P6" t="s">
        <v>16</v>
      </c>
      <c r="Q6" s="4">
        <v>45678.698773148149</v>
      </c>
    </row>
    <row r="7" spans="1:17" x14ac:dyDescent="0.4">
      <c r="A7">
        <v>6</v>
      </c>
      <c r="B7">
        <v>2</v>
      </c>
      <c r="C7">
        <v>3</v>
      </c>
      <c r="D7">
        <v>14</v>
      </c>
      <c r="E7">
        <v>7</v>
      </c>
      <c r="F7">
        <v>50</v>
      </c>
      <c r="G7">
        <v>5</v>
      </c>
      <c r="H7">
        <v>10</v>
      </c>
      <c r="I7">
        <v>3</v>
      </c>
      <c r="J7">
        <v>25</v>
      </c>
      <c r="K7">
        <v>100</v>
      </c>
      <c r="L7">
        <v>7.0562180000000003</v>
      </c>
      <c r="M7">
        <v>126</v>
      </c>
      <c r="N7">
        <v>133.056218</v>
      </c>
      <c r="O7">
        <v>374</v>
      </c>
      <c r="P7" t="s">
        <v>16</v>
      </c>
      <c r="Q7" s="4">
        <v>45678.698865740742</v>
      </c>
    </row>
    <row r="8" spans="1:17" x14ac:dyDescent="0.4">
      <c r="A8">
        <v>7</v>
      </c>
      <c r="B8">
        <v>3</v>
      </c>
      <c r="C8">
        <v>1</v>
      </c>
      <c r="D8">
        <v>14</v>
      </c>
      <c r="E8">
        <v>7</v>
      </c>
      <c r="F8">
        <v>50</v>
      </c>
      <c r="G8">
        <v>5</v>
      </c>
      <c r="H8">
        <v>10</v>
      </c>
      <c r="I8">
        <v>3</v>
      </c>
      <c r="J8">
        <v>35</v>
      </c>
      <c r="K8">
        <v>100</v>
      </c>
      <c r="L8">
        <v>7.0569829999999998</v>
      </c>
      <c r="M8">
        <v>127</v>
      </c>
      <c r="N8">
        <v>134.056983</v>
      </c>
      <c r="O8">
        <v>376</v>
      </c>
      <c r="P8" t="s">
        <v>16</v>
      </c>
      <c r="Q8" s="4">
        <v>45678.698946759258</v>
      </c>
    </row>
    <row r="9" spans="1:17" x14ac:dyDescent="0.4">
      <c r="A9">
        <v>8</v>
      </c>
      <c r="B9">
        <v>3</v>
      </c>
      <c r="C9">
        <v>2</v>
      </c>
      <c r="D9">
        <v>14</v>
      </c>
      <c r="E9">
        <v>7</v>
      </c>
      <c r="F9">
        <v>50</v>
      </c>
      <c r="G9">
        <v>5</v>
      </c>
      <c r="H9">
        <v>10</v>
      </c>
      <c r="I9">
        <v>3</v>
      </c>
      <c r="J9">
        <v>35</v>
      </c>
      <c r="K9">
        <v>100</v>
      </c>
      <c r="L9">
        <v>7.0534249999999998</v>
      </c>
      <c r="M9">
        <v>123</v>
      </c>
      <c r="N9">
        <v>130.053425</v>
      </c>
      <c r="O9">
        <v>358</v>
      </c>
      <c r="P9" t="s">
        <v>16</v>
      </c>
      <c r="Q9" s="4">
        <v>45678.69902777778</v>
      </c>
    </row>
    <row r="10" spans="1:17" x14ac:dyDescent="0.4">
      <c r="A10">
        <v>9</v>
      </c>
      <c r="B10">
        <v>3</v>
      </c>
      <c r="C10">
        <v>3</v>
      </c>
      <c r="D10">
        <v>14</v>
      </c>
      <c r="E10">
        <v>7</v>
      </c>
      <c r="F10">
        <v>50</v>
      </c>
      <c r="G10">
        <v>5</v>
      </c>
      <c r="H10">
        <v>10</v>
      </c>
      <c r="I10">
        <v>3</v>
      </c>
      <c r="J10">
        <v>35</v>
      </c>
      <c r="K10">
        <v>100</v>
      </c>
      <c r="L10">
        <v>7.0749149999999998</v>
      </c>
      <c r="M10">
        <v>126</v>
      </c>
      <c r="N10">
        <v>133.074915</v>
      </c>
      <c r="O10">
        <v>374</v>
      </c>
      <c r="P10" t="s">
        <v>16</v>
      </c>
      <c r="Q10" s="4">
        <v>45678.699108796296</v>
      </c>
    </row>
    <row r="11" spans="1:17" x14ac:dyDescent="0.4">
      <c r="A11">
        <v>10</v>
      </c>
      <c r="B11">
        <v>4</v>
      </c>
      <c r="C11">
        <v>1</v>
      </c>
      <c r="D11">
        <v>14</v>
      </c>
      <c r="E11">
        <v>7</v>
      </c>
      <c r="F11">
        <v>50</v>
      </c>
      <c r="G11">
        <v>5</v>
      </c>
      <c r="H11">
        <v>10</v>
      </c>
      <c r="I11">
        <v>3</v>
      </c>
      <c r="J11">
        <v>45</v>
      </c>
      <c r="K11">
        <v>100</v>
      </c>
      <c r="L11">
        <v>7.0584680000000004</v>
      </c>
      <c r="M11">
        <v>128</v>
      </c>
      <c r="N11">
        <v>135.058468</v>
      </c>
      <c r="O11">
        <v>376</v>
      </c>
      <c r="P11" t="s">
        <v>16</v>
      </c>
      <c r="Q11" s="4">
        <v>45678.699189814812</v>
      </c>
    </row>
    <row r="12" spans="1:17" x14ac:dyDescent="0.4">
      <c r="A12">
        <v>11</v>
      </c>
      <c r="B12">
        <v>4</v>
      </c>
      <c r="C12">
        <v>2</v>
      </c>
      <c r="D12">
        <v>14</v>
      </c>
      <c r="E12">
        <v>7</v>
      </c>
      <c r="F12">
        <v>50</v>
      </c>
      <c r="G12">
        <v>5</v>
      </c>
      <c r="H12">
        <v>10</v>
      </c>
      <c r="I12">
        <v>3</v>
      </c>
      <c r="J12">
        <v>45</v>
      </c>
      <c r="K12">
        <v>100</v>
      </c>
      <c r="L12">
        <v>7.0596430000000003</v>
      </c>
      <c r="M12">
        <v>122</v>
      </c>
      <c r="N12">
        <v>129.05964299999999</v>
      </c>
      <c r="O12">
        <v>358</v>
      </c>
      <c r="P12" t="s">
        <v>16</v>
      </c>
      <c r="Q12" s="4">
        <v>45678.699270833335</v>
      </c>
    </row>
    <row r="13" spans="1:17" x14ac:dyDescent="0.4">
      <c r="A13">
        <v>12</v>
      </c>
      <c r="B13">
        <v>4</v>
      </c>
      <c r="C13">
        <v>3</v>
      </c>
      <c r="D13">
        <v>14</v>
      </c>
      <c r="E13">
        <v>7</v>
      </c>
      <c r="F13">
        <v>50</v>
      </c>
      <c r="G13">
        <v>5</v>
      </c>
      <c r="H13">
        <v>10</v>
      </c>
      <c r="I13">
        <v>3</v>
      </c>
      <c r="J13">
        <v>45</v>
      </c>
      <c r="K13">
        <v>100</v>
      </c>
      <c r="L13">
        <v>7.0582940000000001</v>
      </c>
      <c r="M13">
        <v>127</v>
      </c>
      <c r="N13">
        <v>134.05829399999999</v>
      </c>
      <c r="O13">
        <v>374</v>
      </c>
      <c r="P13" t="s">
        <v>16</v>
      </c>
      <c r="Q13" s="4">
        <v>45678.69935185185</v>
      </c>
    </row>
    <row r="14" spans="1:17" x14ac:dyDescent="0.4">
      <c r="A14">
        <v>13</v>
      </c>
      <c r="B14">
        <v>5</v>
      </c>
      <c r="C14">
        <v>1</v>
      </c>
      <c r="D14">
        <v>14</v>
      </c>
      <c r="E14">
        <v>85</v>
      </c>
      <c r="F14">
        <v>100</v>
      </c>
      <c r="G14">
        <v>5</v>
      </c>
      <c r="H14">
        <v>10</v>
      </c>
      <c r="I14">
        <v>3</v>
      </c>
      <c r="J14">
        <v>15</v>
      </c>
      <c r="K14">
        <v>100</v>
      </c>
      <c r="L14">
        <v>85.210632000000004</v>
      </c>
      <c r="M14">
        <v>253</v>
      </c>
      <c r="N14">
        <v>338.21063199999998</v>
      </c>
      <c r="O14">
        <v>742</v>
      </c>
      <c r="P14" t="s">
        <v>16</v>
      </c>
      <c r="Q14" s="4">
        <v>45678.70034722222</v>
      </c>
    </row>
    <row r="15" spans="1:17" x14ac:dyDescent="0.4">
      <c r="A15">
        <v>14</v>
      </c>
      <c r="B15">
        <v>5</v>
      </c>
      <c r="C15">
        <v>2</v>
      </c>
      <c r="D15">
        <v>14</v>
      </c>
      <c r="E15">
        <v>80</v>
      </c>
      <c r="F15">
        <v>100</v>
      </c>
      <c r="G15">
        <v>5</v>
      </c>
      <c r="H15">
        <v>10</v>
      </c>
      <c r="I15">
        <v>3</v>
      </c>
      <c r="J15">
        <v>15</v>
      </c>
      <c r="K15">
        <v>100</v>
      </c>
      <c r="L15">
        <v>80.226560000000006</v>
      </c>
      <c r="M15">
        <v>253</v>
      </c>
      <c r="N15">
        <v>333.22656000000001</v>
      </c>
      <c r="O15">
        <v>752</v>
      </c>
      <c r="P15" t="s">
        <v>16</v>
      </c>
      <c r="Q15" s="4">
        <v>45678.701273148145</v>
      </c>
    </row>
    <row r="16" spans="1:17" x14ac:dyDescent="0.4">
      <c r="A16">
        <v>15</v>
      </c>
      <c r="B16">
        <v>5</v>
      </c>
      <c r="C16">
        <v>3</v>
      </c>
      <c r="D16">
        <v>14</v>
      </c>
      <c r="E16">
        <v>80</v>
      </c>
      <c r="F16">
        <v>100</v>
      </c>
      <c r="G16">
        <v>5</v>
      </c>
      <c r="H16">
        <v>10</v>
      </c>
      <c r="I16">
        <v>3</v>
      </c>
      <c r="J16">
        <v>15</v>
      </c>
      <c r="K16">
        <v>100</v>
      </c>
      <c r="L16">
        <v>80.244127000000006</v>
      </c>
      <c r="M16">
        <v>257</v>
      </c>
      <c r="N16">
        <v>337.24412699999999</v>
      </c>
      <c r="O16">
        <v>764</v>
      </c>
      <c r="P16" t="s">
        <v>16</v>
      </c>
      <c r="Q16" s="4">
        <v>45678.702199074076</v>
      </c>
    </row>
    <row r="17" spans="1:17" x14ac:dyDescent="0.4">
      <c r="A17">
        <v>16</v>
      </c>
      <c r="B17">
        <v>6</v>
      </c>
      <c r="C17">
        <v>1</v>
      </c>
      <c r="D17">
        <v>14</v>
      </c>
      <c r="E17">
        <v>80</v>
      </c>
      <c r="F17">
        <v>100</v>
      </c>
      <c r="G17">
        <v>5</v>
      </c>
      <c r="H17">
        <v>10</v>
      </c>
      <c r="I17">
        <v>3</v>
      </c>
      <c r="J17">
        <v>25</v>
      </c>
      <c r="K17">
        <v>100</v>
      </c>
      <c r="L17">
        <v>80.263345000000001</v>
      </c>
      <c r="M17">
        <v>250</v>
      </c>
      <c r="N17">
        <v>330.26334500000002</v>
      </c>
      <c r="O17">
        <v>742</v>
      </c>
      <c r="P17" t="s">
        <v>16</v>
      </c>
      <c r="Q17" s="4">
        <v>45678.703136574077</v>
      </c>
    </row>
    <row r="18" spans="1:17" x14ac:dyDescent="0.4">
      <c r="A18">
        <v>17</v>
      </c>
      <c r="B18">
        <v>6</v>
      </c>
      <c r="C18">
        <v>2</v>
      </c>
      <c r="D18">
        <v>14</v>
      </c>
      <c r="E18">
        <v>95</v>
      </c>
      <c r="F18">
        <v>100</v>
      </c>
      <c r="G18">
        <v>5</v>
      </c>
      <c r="H18">
        <v>10</v>
      </c>
      <c r="I18">
        <v>3</v>
      </c>
      <c r="J18">
        <v>25</v>
      </c>
      <c r="K18">
        <v>100</v>
      </c>
      <c r="L18">
        <v>95.225044999999994</v>
      </c>
      <c r="M18">
        <v>255</v>
      </c>
      <c r="N18">
        <v>350.22504500000002</v>
      </c>
      <c r="O18">
        <v>752</v>
      </c>
      <c r="P18" t="s">
        <v>16</v>
      </c>
      <c r="Q18" s="4">
        <v>45678.704236111109</v>
      </c>
    </row>
    <row r="19" spans="1:17" x14ac:dyDescent="0.4">
      <c r="A19">
        <v>18</v>
      </c>
      <c r="B19">
        <v>6</v>
      </c>
      <c r="C19">
        <v>3</v>
      </c>
      <c r="D19">
        <v>14</v>
      </c>
      <c r="E19">
        <v>80</v>
      </c>
      <c r="F19">
        <v>100</v>
      </c>
      <c r="G19">
        <v>5</v>
      </c>
      <c r="H19">
        <v>10</v>
      </c>
      <c r="I19">
        <v>3</v>
      </c>
      <c r="J19">
        <v>25</v>
      </c>
      <c r="K19">
        <v>100</v>
      </c>
      <c r="L19">
        <v>80.273895999999993</v>
      </c>
      <c r="M19">
        <v>258</v>
      </c>
      <c r="N19">
        <v>338.27389599999998</v>
      </c>
      <c r="O19">
        <v>764</v>
      </c>
      <c r="P19" t="s">
        <v>16</v>
      </c>
      <c r="Q19" s="4">
        <v>45678.70517361111</v>
      </c>
    </row>
    <row r="20" spans="1:17" x14ac:dyDescent="0.4">
      <c r="A20">
        <v>19</v>
      </c>
      <c r="B20">
        <v>7</v>
      </c>
      <c r="C20">
        <v>1</v>
      </c>
      <c r="D20">
        <v>14</v>
      </c>
      <c r="E20">
        <v>80</v>
      </c>
      <c r="F20">
        <v>100</v>
      </c>
      <c r="G20">
        <v>5</v>
      </c>
      <c r="H20">
        <v>10</v>
      </c>
      <c r="I20">
        <v>3</v>
      </c>
      <c r="J20">
        <v>35</v>
      </c>
      <c r="K20">
        <v>100</v>
      </c>
      <c r="L20">
        <v>80.245660999999998</v>
      </c>
      <c r="M20">
        <v>257</v>
      </c>
      <c r="N20">
        <v>337.24566099999998</v>
      </c>
      <c r="O20">
        <v>742</v>
      </c>
      <c r="P20" t="s">
        <v>16</v>
      </c>
      <c r="Q20" s="4">
        <v>45678.706099537034</v>
      </c>
    </row>
    <row r="21" spans="1:17" x14ac:dyDescent="0.4">
      <c r="A21">
        <v>20</v>
      </c>
      <c r="B21">
        <v>7</v>
      </c>
      <c r="C21">
        <v>2</v>
      </c>
      <c r="D21">
        <v>14</v>
      </c>
      <c r="E21">
        <v>80</v>
      </c>
      <c r="F21">
        <v>100</v>
      </c>
      <c r="G21">
        <v>5</v>
      </c>
      <c r="H21">
        <v>10</v>
      </c>
      <c r="I21">
        <v>3</v>
      </c>
      <c r="J21">
        <v>35</v>
      </c>
      <c r="K21">
        <v>100</v>
      </c>
      <c r="L21">
        <v>80.251018000000002</v>
      </c>
      <c r="M21">
        <v>752</v>
      </c>
      <c r="N21">
        <v>832.25101800000004</v>
      </c>
      <c r="O21">
        <v>752</v>
      </c>
      <c r="P21" s="16" t="s">
        <v>791</v>
      </c>
      <c r="Q21" s="4">
        <v>45678.707025462965</v>
      </c>
    </row>
    <row r="22" spans="1:17" x14ac:dyDescent="0.4">
      <c r="A22">
        <v>21</v>
      </c>
      <c r="B22">
        <v>7</v>
      </c>
      <c r="C22">
        <v>3</v>
      </c>
      <c r="D22">
        <v>14</v>
      </c>
      <c r="E22">
        <v>80</v>
      </c>
      <c r="F22">
        <v>100</v>
      </c>
      <c r="G22">
        <v>5</v>
      </c>
      <c r="H22">
        <v>10</v>
      </c>
      <c r="I22">
        <v>3</v>
      </c>
      <c r="J22">
        <v>35</v>
      </c>
      <c r="K22">
        <v>100</v>
      </c>
      <c r="L22">
        <v>80.228598000000005</v>
      </c>
      <c r="M22">
        <v>260</v>
      </c>
      <c r="N22">
        <v>340.22859799999998</v>
      </c>
      <c r="O22">
        <v>764</v>
      </c>
      <c r="P22" t="s">
        <v>16</v>
      </c>
      <c r="Q22" s="4">
        <v>45678.707962962966</v>
      </c>
    </row>
    <row r="23" spans="1:17" x14ac:dyDescent="0.4">
      <c r="A23">
        <v>22</v>
      </c>
      <c r="B23">
        <v>8</v>
      </c>
      <c r="C23">
        <v>1</v>
      </c>
      <c r="D23">
        <v>14</v>
      </c>
      <c r="E23">
        <v>80</v>
      </c>
      <c r="F23">
        <v>100</v>
      </c>
      <c r="G23">
        <v>5</v>
      </c>
      <c r="H23">
        <v>10</v>
      </c>
      <c r="I23">
        <v>3</v>
      </c>
      <c r="J23">
        <v>45</v>
      </c>
      <c r="K23">
        <v>100</v>
      </c>
      <c r="L23">
        <v>80.217748</v>
      </c>
      <c r="M23">
        <v>255</v>
      </c>
      <c r="N23">
        <v>335.21774799999997</v>
      </c>
      <c r="O23">
        <v>742</v>
      </c>
      <c r="P23" t="s">
        <v>16</v>
      </c>
      <c r="Q23" s="4">
        <v>45678.70888888889</v>
      </c>
    </row>
    <row r="24" spans="1:17" x14ac:dyDescent="0.4">
      <c r="A24">
        <v>23</v>
      </c>
      <c r="B24">
        <v>8</v>
      </c>
      <c r="C24">
        <v>2</v>
      </c>
      <c r="D24">
        <v>14</v>
      </c>
      <c r="E24">
        <v>90</v>
      </c>
      <c r="F24">
        <v>100</v>
      </c>
      <c r="G24">
        <v>5</v>
      </c>
      <c r="H24">
        <v>10</v>
      </c>
      <c r="I24">
        <v>3</v>
      </c>
      <c r="J24">
        <v>45</v>
      </c>
      <c r="K24">
        <v>100</v>
      </c>
      <c r="L24">
        <v>90.249551999999994</v>
      </c>
      <c r="M24">
        <v>333</v>
      </c>
      <c r="N24">
        <v>423.24955199999999</v>
      </c>
      <c r="O24">
        <v>752</v>
      </c>
      <c r="P24" t="s">
        <v>16</v>
      </c>
      <c r="Q24" s="4">
        <v>45678.70994212963</v>
      </c>
    </row>
    <row r="25" spans="1:17" x14ac:dyDescent="0.4">
      <c r="A25">
        <v>24</v>
      </c>
      <c r="B25">
        <v>8</v>
      </c>
      <c r="C25">
        <v>3</v>
      </c>
      <c r="D25">
        <v>14</v>
      </c>
      <c r="E25">
        <v>80</v>
      </c>
      <c r="F25">
        <v>100</v>
      </c>
      <c r="G25">
        <v>5</v>
      </c>
      <c r="H25">
        <v>10</v>
      </c>
      <c r="I25">
        <v>3</v>
      </c>
      <c r="J25">
        <v>45</v>
      </c>
      <c r="K25">
        <v>100</v>
      </c>
      <c r="L25">
        <v>80.22475</v>
      </c>
      <c r="M25">
        <v>764</v>
      </c>
      <c r="N25">
        <v>844.22474999999997</v>
      </c>
      <c r="O25">
        <v>764</v>
      </c>
      <c r="P25" s="16" t="s">
        <v>791</v>
      </c>
      <c r="Q25" s="4">
        <v>45678.710868055554</v>
      </c>
    </row>
    <row r="26" spans="1:17" x14ac:dyDescent="0.4">
      <c r="A26">
        <v>25</v>
      </c>
      <c r="B26">
        <v>9</v>
      </c>
      <c r="C26">
        <v>1</v>
      </c>
      <c r="D26">
        <v>14</v>
      </c>
      <c r="E26">
        <v>130</v>
      </c>
      <c r="F26">
        <v>150</v>
      </c>
      <c r="G26">
        <v>5</v>
      </c>
      <c r="H26">
        <v>10</v>
      </c>
      <c r="I26">
        <v>3</v>
      </c>
      <c r="J26">
        <v>15</v>
      </c>
      <c r="K26">
        <v>100</v>
      </c>
      <c r="L26">
        <v>130.43295699999999</v>
      </c>
      <c r="M26">
        <v>418</v>
      </c>
      <c r="N26">
        <v>548.43295699999999</v>
      </c>
      <c r="O26">
        <v>1124</v>
      </c>
      <c r="P26" t="s">
        <v>16</v>
      </c>
      <c r="Q26" s="4">
        <v>45678.712384259263</v>
      </c>
    </row>
    <row r="27" spans="1:17" x14ac:dyDescent="0.4">
      <c r="A27">
        <v>26</v>
      </c>
      <c r="B27">
        <v>9</v>
      </c>
      <c r="C27">
        <v>2</v>
      </c>
      <c r="D27">
        <v>14</v>
      </c>
      <c r="E27">
        <v>130</v>
      </c>
      <c r="F27">
        <v>150</v>
      </c>
      <c r="G27">
        <v>5</v>
      </c>
      <c r="H27">
        <v>10</v>
      </c>
      <c r="I27">
        <v>3</v>
      </c>
      <c r="J27">
        <v>15</v>
      </c>
      <c r="K27">
        <v>100</v>
      </c>
      <c r="L27">
        <v>130.43429399999999</v>
      </c>
      <c r="M27">
        <v>383</v>
      </c>
      <c r="N27">
        <v>513.43429400000002</v>
      </c>
      <c r="O27">
        <v>1128</v>
      </c>
      <c r="P27" t="s">
        <v>16</v>
      </c>
      <c r="Q27" s="4">
        <v>45678.713888888888</v>
      </c>
    </row>
    <row r="28" spans="1:17" x14ac:dyDescent="0.4">
      <c r="A28">
        <v>27</v>
      </c>
      <c r="B28">
        <v>9</v>
      </c>
      <c r="C28">
        <v>3</v>
      </c>
      <c r="D28">
        <v>14</v>
      </c>
      <c r="E28">
        <v>130</v>
      </c>
      <c r="F28">
        <v>150</v>
      </c>
      <c r="G28">
        <v>5</v>
      </c>
      <c r="H28">
        <v>10</v>
      </c>
      <c r="I28">
        <v>3</v>
      </c>
      <c r="J28">
        <v>15</v>
      </c>
      <c r="K28">
        <v>100</v>
      </c>
      <c r="L28">
        <v>130.449893</v>
      </c>
      <c r="M28">
        <v>1139</v>
      </c>
      <c r="N28">
        <v>1269.449893</v>
      </c>
      <c r="O28">
        <v>1139</v>
      </c>
      <c r="P28" s="16" t="s">
        <v>791</v>
      </c>
      <c r="Q28" s="4">
        <v>45678.715405092589</v>
      </c>
    </row>
    <row r="29" spans="1:17" x14ac:dyDescent="0.4">
      <c r="A29">
        <v>28</v>
      </c>
      <c r="B29">
        <v>10</v>
      </c>
      <c r="C29">
        <v>1</v>
      </c>
      <c r="D29">
        <v>14</v>
      </c>
      <c r="E29">
        <v>130</v>
      </c>
      <c r="F29">
        <v>150</v>
      </c>
      <c r="G29">
        <v>5</v>
      </c>
      <c r="H29">
        <v>10</v>
      </c>
      <c r="I29">
        <v>3</v>
      </c>
      <c r="J29">
        <v>25</v>
      </c>
      <c r="K29">
        <v>100</v>
      </c>
      <c r="L29">
        <v>130.49453500000001</v>
      </c>
      <c r="M29">
        <v>1124</v>
      </c>
      <c r="N29">
        <v>1254.494535</v>
      </c>
      <c r="O29">
        <v>1124</v>
      </c>
      <c r="P29" s="16" t="s">
        <v>791</v>
      </c>
      <c r="Q29" s="4">
        <v>45678.716921296298</v>
      </c>
    </row>
    <row r="30" spans="1:17" x14ac:dyDescent="0.4">
      <c r="A30">
        <v>29</v>
      </c>
      <c r="B30">
        <v>10</v>
      </c>
      <c r="C30">
        <v>2</v>
      </c>
      <c r="D30">
        <v>14</v>
      </c>
      <c r="E30">
        <v>130</v>
      </c>
      <c r="F30">
        <v>150</v>
      </c>
      <c r="G30">
        <v>5</v>
      </c>
      <c r="H30">
        <v>10</v>
      </c>
      <c r="I30">
        <v>3</v>
      </c>
      <c r="J30">
        <v>25</v>
      </c>
      <c r="K30">
        <v>100</v>
      </c>
      <c r="L30">
        <v>130.46442200000001</v>
      </c>
      <c r="M30">
        <v>518</v>
      </c>
      <c r="N30">
        <v>648.46442200000001</v>
      </c>
      <c r="O30">
        <v>1128</v>
      </c>
      <c r="P30" t="s">
        <v>16</v>
      </c>
    </row>
    <row r="31" spans="1:17" x14ac:dyDescent="0.4">
      <c r="A31">
        <v>30</v>
      </c>
      <c r="B31">
        <v>10</v>
      </c>
      <c r="C31">
        <v>3</v>
      </c>
      <c r="D31">
        <v>14</v>
      </c>
      <c r="E31">
        <v>130</v>
      </c>
      <c r="F31">
        <v>150</v>
      </c>
      <c r="G31">
        <v>5</v>
      </c>
      <c r="H31">
        <v>10</v>
      </c>
      <c r="I31">
        <v>3</v>
      </c>
      <c r="J31">
        <v>25</v>
      </c>
      <c r="K31">
        <v>100</v>
      </c>
      <c r="L31">
        <v>130.54325900000001</v>
      </c>
      <c r="M31">
        <v>1139</v>
      </c>
      <c r="N31">
        <v>1269.543259</v>
      </c>
      <c r="O31">
        <v>1139</v>
      </c>
      <c r="P31" s="16" t="s">
        <v>791</v>
      </c>
    </row>
    <row r="32" spans="1:17" x14ac:dyDescent="0.4">
      <c r="A32">
        <v>31</v>
      </c>
      <c r="B32">
        <v>11</v>
      </c>
      <c r="C32">
        <v>1</v>
      </c>
      <c r="D32">
        <v>14</v>
      </c>
      <c r="E32">
        <v>130</v>
      </c>
      <c r="F32">
        <v>150</v>
      </c>
      <c r="G32">
        <v>5</v>
      </c>
      <c r="H32">
        <v>10</v>
      </c>
      <c r="I32">
        <v>3</v>
      </c>
      <c r="J32">
        <v>35</v>
      </c>
      <c r="K32">
        <v>100</v>
      </c>
      <c r="L32">
        <v>130.46857199999999</v>
      </c>
      <c r="M32">
        <v>1124</v>
      </c>
      <c r="N32">
        <v>1254.468572</v>
      </c>
      <c r="O32">
        <v>1124</v>
      </c>
      <c r="P32" s="16" t="s">
        <v>791</v>
      </c>
    </row>
    <row r="33" spans="1:16" x14ac:dyDescent="0.4">
      <c r="A33">
        <v>32</v>
      </c>
      <c r="B33">
        <v>11</v>
      </c>
      <c r="C33">
        <v>2</v>
      </c>
      <c r="D33">
        <v>14</v>
      </c>
      <c r="E33">
        <v>130</v>
      </c>
      <c r="F33">
        <v>150</v>
      </c>
      <c r="G33">
        <v>5</v>
      </c>
      <c r="H33">
        <v>10</v>
      </c>
      <c r="I33">
        <v>3</v>
      </c>
      <c r="J33">
        <v>35</v>
      </c>
      <c r="K33">
        <v>100</v>
      </c>
      <c r="L33">
        <v>130.48989700000001</v>
      </c>
      <c r="M33">
        <v>1128</v>
      </c>
      <c r="N33">
        <v>1258.4898969999999</v>
      </c>
      <c r="O33">
        <v>1128</v>
      </c>
      <c r="P33" s="16" t="s">
        <v>791</v>
      </c>
    </row>
    <row r="34" spans="1:16" x14ac:dyDescent="0.4">
      <c r="A34">
        <v>33</v>
      </c>
      <c r="B34">
        <v>11</v>
      </c>
      <c r="C34">
        <v>3</v>
      </c>
      <c r="D34">
        <v>14</v>
      </c>
      <c r="E34">
        <v>130</v>
      </c>
      <c r="F34">
        <v>150</v>
      </c>
      <c r="G34">
        <v>5</v>
      </c>
      <c r="H34">
        <v>10</v>
      </c>
      <c r="I34">
        <v>3</v>
      </c>
      <c r="J34">
        <v>35</v>
      </c>
      <c r="K34">
        <v>100</v>
      </c>
      <c r="L34">
        <v>130.46862400000001</v>
      </c>
      <c r="M34">
        <v>1139</v>
      </c>
      <c r="N34">
        <v>1269.4686240000001</v>
      </c>
      <c r="O34">
        <v>1139</v>
      </c>
      <c r="P34" s="16" t="s">
        <v>791</v>
      </c>
    </row>
    <row r="35" spans="1:16" x14ac:dyDescent="0.4">
      <c r="A35">
        <v>34</v>
      </c>
      <c r="B35">
        <v>12</v>
      </c>
      <c r="C35">
        <v>1</v>
      </c>
      <c r="D35">
        <v>14</v>
      </c>
      <c r="E35">
        <v>160</v>
      </c>
      <c r="F35">
        <v>150</v>
      </c>
      <c r="G35">
        <v>5</v>
      </c>
      <c r="H35">
        <v>10</v>
      </c>
      <c r="I35">
        <v>3</v>
      </c>
      <c r="J35">
        <v>45</v>
      </c>
      <c r="K35">
        <v>100</v>
      </c>
      <c r="L35">
        <v>160.51928100000001</v>
      </c>
      <c r="M35">
        <v>1124</v>
      </c>
      <c r="N35">
        <v>1284.5192810000001</v>
      </c>
      <c r="O35">
        <v>1124</v>
      </c>
      <c r="P35" s="16" t="s">
        <v>791</v>
      </c>
    </row>
    <row r="36" spans="1:16" x14ac:dyDescent="0.4">
      <c r="A36">
        <v>35</v>
      </c>
      <c r="B36">
        <v>12</v>
      </c>
      <c r="C36">
        <v>2</v>
      </c>
      <c r="D36">
        <v>14</v>
      </c>
      <c r="E36">
        <v>130</v>
      </c>
      <c r="F36">
        <v>150</v>
      </c>
      <c r="G36">
        <v>5</v>
      </c>
      <c r="H36">
        <v>10</v>
      </c>
      <c r="I36">
        <v>3</v>
      </c>
      <c r="J36">
        <v>45</v>
      </c>
      <c r="K36">
        <v>100</v>
      </c>
      <c r="L36">
        <v>130.506439</v>
      </c>
      <c r="M36">
        <v>1128</v>
      </c>
      <c r="N36">
        <v>1258.506439</v>
      </c>
      <c r="O36">
        <v>1128</v>
      </c>
      <c r="P36" s="16" t="s">
        <v>791</v>
      </c>
    </row>
    <row r="37" spans="1:16" x14ac:dyDescent="0.4">
      <c r="A37">
        <v>36</v>
      </c>
      <c r="B37">
        <v>12</v>
      </c>
      <c r="C37">
        <v>3</v>
      </c>
      <c r="D37">
        <v>14</v>
      </c>
      <c r="E37">
        <v>130</v>
      </c>
      <c r="F37">
        <v>150</v>
      </c>
      <c r="G37">
        <v>5</v>
      </c>
      <c r="H37">
        <v>10</v>
      </c>
      <c r="I37">
        <v>3</v>
      </c>
      <c r="J37">
        <v>45</v>
      </c>
      <c r="K37">
        <v>100</v>
      </c>
      <c r="L37">
        <v>130.49933200000001</v>
      </c>
      <c r="M37">
        <v>1139</v>
      </c>
      <c r="N37">
        <v>1269.4993320000001</v>
      </c>
      <c r="O37">
        <v>1139</v>
      </c>
      <c r="P37" s="16" t="s">
        <v>791</v>
      </c>
    </row>
    <row r="38" spans="1:16" x14ac:dyDescent="0.4">
      <c r="A38">
        <v>37</v>
      </c>
      <c r="B38">
        <v>13</v>
      </c>
      <c r="C38">
        <v>1</v>
      </c>
      <c r="D38">
        <v>14</v>
      </c>
      <c r="E38">
        <v>140</v>
      </c>
      <c r="F38">
        <v>200</v>
      </c>
      <c r="G38">
        <v>5</v>
      </c>
      <c r="H38">
        <v>10</v>
      </c>
      <c r="I38">
        <v>3</v>
      </c>
      <c r="J38">
        <v>15</v>
      </c>
      <c r="K38">
        <v>100</v>
      </c>
      <c r="L38">
        <v>140.69023000000001</v>
      </c>
      <c r="M38">
        <v>1511</v>
      </c>
      <c r="N38">
        <v>1651.6902299999999</v>
      </c>
      <c r="O38">
        <v>1511</v>
      </c>
      <c r="P38" s="16" t="s">
        <v>791</v>
      </c>
    </row>
    <row r="39" spans="1:16" x14ac:dyDescent="0.4">
      <c r="A39">
        <v>38</v>
      </c>
      <c r="B39">
        <v>13</v>
      </c>
      <c r="C39">
        <v>2</v>
      </c>
      <c r="D39">
        <v>14</v>
      </c>
      <c r="E39">
        <v>140</v>
      </c>
      <c r="F39">
        <v>200</v>
      </c>
      <c r="G39">
        <v>5</v>
      </c>
      <c r="H39">
        <v>10</v>
      </c>
      <c r="I39">
        <v>3</v>
      </c>
      <c r="J39">
        <v>15</v>
      </c>
      <c r="K39">
        <v>100</v>
      </c>
      <c r="L39">
        <v>140.73760200000001</v>
      </c>
      <c r="M39">
        <v>1507</v>
      </c>
      <c r="N39">
        <v>1647.7376019999999</v>
      </c>
      <c r="O39">
        <v>1507</v>
      </c>
      <c r="P39" s="16" t="s">
        <v>791</v>
      </c>
    </row>
    <row r="40" spans="1:16" x14ac:dyDescent="0.4">
      <c r="A40">
        <v>39</v>
      </c>
      <c r="B40">
        <v>13</v>
      </c>
      <c r="C40">
        <v>3</v>
      </c>
      <c r="D40">
        <v>14</v>
      </c>
      <c r="E40">
        <v>140</v>
      </c>
      <c r="F40">
        <v>200</v>
      </c>
      <c r="G40">
        <v>5</v>
      </c>
      <c r="H40">
        <v>10</v>
      </c>
      <c r="I40">
        <v>3</v>
      </c>
      <c r="J40">
        <v>15</v>
      </c>
      <c r="K40">
        <v>100</v>
      </c>
      <c r="L40">
        <v>140.72303500000001</v>
      </c>
      <c r="M40">
        <v>1498</v>
      </c>
      <c r="N40">
        <v>1638.723035</v>
      </c>
      <c r="O40">
        <v>1498</v>
      </c>
      <c r="P40" s="16" t="s">
        <v>791</v>
      </c>
    </row>
    <row r="41" spans="1:16" x14ac:dyDescent="0.4">
      <c r="A41">
        <v>40</v>
      </c>
      <c r="B41">
        <v>14</v>
      </c>
      <c r="C41">
        <v>1</v>
      </c>
      <c r="D41">
        <v>14</v>
      </c>
      <c r="E41">
        <v>140</v>
      </c>
      <c r="F41">
        <v>200</v>
      </c>
      <c r="G41">
        <v>5</v>
      </c>
      <c r="H41">
        <v>10</v>
      </c>
      <c r="I41">
        <v>3</v>
      </c>
      <c r="J41">
        <v>25</v>
      </c>
      <c r="K41">
        <v>100</v>
      </c>
      <c r="L41">
        <v>140.81601900000001</v>
      </c>
      <c r="M41">
        <v>1511</v>
      </c>
      <c r="N41">
        <v>1651.8160190000001</v>
      </c>
      <c r="O41">
        <v>1511</v>
      </c>
      <c r="P41" s="16" t="s">
        <v>791</v>
      </c>
    </row>
    <row r="42" spans="1:16" x14ac:dyDescent="0.4">
      <c r="A42">
        <v>41</v>
      </c>
      <c r="B42">
        <v>14</v>
      </c>
      <c r="C42">
        <v>2</v>
      </c>
      <c r="D42">
        <v>14</v>
      </c>
      <c r="E42">
        <v>140</v>
      </c>
      <c r="F42">
        <v>200</v>
      </c>
      <c r="G42">
        <v>5</v>
      </c>
      <c r="H42">
        <v>10</v>
      </c>
      <c r="I42">
        <v>3</v>
      </c>
      <c r="J42">
        <v>25</v>
      </c>
      <c r="K42">
        <v>100</v>
      </c>
      <c r="L42">
        <v>140.74349599999999</v>
      </c>
      <c r="M42">
        <v>1507</v>
      </c>
      <c r="N42">
        <v>1647.7434960000001</v>
      </c>
      <c r="O42">
        <v>1507</v>
      </c>
      <c r="P42" s="16" t="s">
        <v>791</v>
      </c>
    </row>
    <row r="43" spans="1:16" x14ac:dyDescent="0.4">
      <c r="A43">
        <v>42</v>
      </c>
      <c r="B43">
        <v>14</v>
      </c>
      <c r="C43">
        <v>3</v>
      </c>
      <c r="D43">
        <v>14</v>
      </c>
      <c r="E43">
        <v>140</v>
      </c>
      <c r="F43">
        <v>200</v>
      </c>
      <c r="G43">
        <v>5</v>
      </c>
      <c r="H43">
        <v>10</v>
      </c>
      <c r="I43">
        <v>3</v>
      </c>
      <c r="J43">
        <v>25</v>
      </c>
      <c r="K43">
        <v>100</v>
      </c>
      <c r="L43">
        <v>140.723849</v>
      </c>
      <c r="M43">
        <v>1498</v>
      </c>
      <c r="N43">
        <v>1638.723849</v>
      </c>
      <c r="O43">
        <v>1498</v>
      </c>
      <c r="P43" s="16" t="s">
        <v>791</v>
      </c>
    </row>
    <row r="44" spans="1:16" x14ac:dyDescent="0.4">
      <c r="A44">
        <v>43</v>
      </c>
      <c r="B44">
        <v>15</v>
      </c>
      <c r="C44">
        <v>1</v>
      </c>
      <c r="D44">
        <v>14</v>
      </c>
      <c r="E44">
        <v>140</v>
      </c>
      <c r="F44">
        <v>200</v>
      </c>
      <c r="G44">
        <v>5</v>
      </c>
      <c r="H44">
        <v>10</v>
      </c>
      <c r="I44">
        <v>3</v>
      </c>
      <c r="J44">
        <v>35</v>
      </c>
      <c r="K44">
        <v>100</v>
      </c>
      <c r="L44">
        <v>140.74897300000001</v>
      </c>
      <c r="M44">
        <v>1511</v>
      </c>
      <c r="N44">
        <v>1651.748973</v>
      </c>
      <c r="O44">
        <v>1511</v>
      </c>
      <c r="P44" s="16" t="s">
        <v>791</v>
      </c>
    </row>
    <row r="45" spans="1:16" x14ac:dyDescent="0.4">
      <c r="A45">
        <v>44</v>
      </c>
      <c r="B45">
        <v>15</v>
      </c>
      <c r="C45">
        <v>2</v>
      </c>
      <c r="D45">
        <v>14</v>
      </c>
      <c r="E45">
        <v>140</v>
      </c>
      <c r="F45">
        <v>200</v>
      </c>
      <c r="G45">
        <v>5</v>
      </c>
      <c r="H45">
        <v>10</v>
      </c>
      <c r="I45">
        <v>3</v>
      </c>
      <c r="J45">
        <v>35</v>
      </c>
      <c r="K45">
        <v>100</v>
      </c>
      <c r="L45">
        <v>140.85455999999999</v>
      </c>
      <c r="M45">
        <v>1507</v>
      </c>
      <c r="N45">
        <v>1647.85456</v>
      </c>
      <c r="O45">
        <v>1507</v>
      </c>
      <c r="P45" s="16" t="s">
        <v>791</v>
      </c>
    </row>
    <row r="46" spans="1:16" x14ac:dyDescent="0.4">
      <c r="A46">
        <v>45</v>
      </c>
      <c r="B46">
        <v>15</v>
      </c>
      <c r="C46">
        <v>3</v>
      </c>
      <c r="D46">
        <v>14</v>
      </c>
      <c r="E46">
        <v>140</v>
      </c>
      <c r="F46">
        <v>200</v>
      </c>
      <c r="G46">
        <v>5</v>
      </c>
      <c r="H46">
        <v>10</v>
      </c>
      <c r="I46">
        <v>3</v>
      </c>
      <c r="J46">
        <v>35</v>
      </c>
      <c r="K46">
        <v>100</v>
      </c>
      <c r="L46">
        <v>140.751566</v>
      </c>
      <c r="M46">
        <v>1498</v>
      </c>
      <c r="N46">
        <v>1638.7515659999999</v>
      </c>
      <c r="O46">
        <v>1498</v>
      </c>
      <c r="P46" s="16" t="s">
        <v>791</v>
      </c>
    </row>
    <row r="47" spans="1:16" x14ac:dyDescent="0.4">
      <c r="A47">
        <v>46</v>
      </c>
      <c r="B47">
        <v>16</v>
      </c>
      <c r="C47">
        <v>1</v>
      </c>
      <c r="D47">
        <v>14</v>
      </c>
      <c r="E47">
        <v>130</v>
      </c>
      <c r="F47">
        <v>200</v>
      </c>
      <c r="G47">
        <v>5</v>
      </c>
      <c r="H47">
        <v>10</v>
      </c>
      <c r="I47">
        <v>3</v>
      </c>
      <c r="J47">
        <v>45</v>
      </c>
      <c r="K47">
        <v>100</v>
      </c>
      <c r="L47">
        <v>130.84590499999999</v>
      </c>
      <c r="M47">
        <v>1511</v>
      </c>
      <c r="N47">
        <v>1641.8459049999999</v>
      </c>
      <c r="O47">
        <v>1511</v>
      </c>
      <c r="P47" s="16" t="s">
        <v>791</v>
      </c>
    </row>
    <row r="48" spans="1:16" x14ac:dyDescent="0.4">
      <c r="A48">
        <v>47</v>
      </c>
      <c r="B48">
        <v>16</v>
      </c>
      <c r="C48">
        <v>2</v>
      </c>
      <c r="D48">
        <v>14</v>
      </c>
      <c r="E48">
        <v>135</v>
      </c>
      <c r="F48">
        <v>200</v>
      </c>
      <c r="G48">
        <v>5</v>
      </c>
      <c r="H48">
        <v>10</v>
      </c>
      <c r="I48">
        <v>3</v>
      </c>
      <c r="J48">
        <v>45</v>
      </c>
      <c r="K48">
        <v>100</v>
      </c>
      <c r="L48">
        <v>135.67645099999999</v>
      </c>
      <c r="M48">
        <v>1507</v>
      </c>
      <c r="N48">
        <v>1642.676451</v>
      </c>
      <c r="O48">
        <v>1507</v>
      </c>
      <c r="P48" s="16" t="s">
        <v>791</v>
      </c>
    </row>
    <row r="49" spans="1:16" x14ac:dyDescent="0.4">
      <c r="A49">
        <v>48</v>
      </c>
      <c r="B49">
        <v>16</v>
      </c>
      <c r="C49">
        <v>3</v>
      </c>
      <c r="D49">
        <v>14</v>
      </c>
      <c r="E49">
        <v>125</v>
      </c>
      <c r="F49">
        <v>200</v>
      </c>
      <c r="G49">
        <v>5</v>
      </c>
      <c r="H49">
        <v>10</v>
      </c>
      <c r="I49">
        <v>3</v>
      </c>
      <c r="J49">
        <v>45</v>
      </c>
      <c r="K49">
        <v>100</v>
      </c>
      <c r="L49">
        <v>125.790333</v>
      </c>
      <c r="M49">
        <v>1485</v>
      </c>
      <c r="N49">
        <v>1610.7903329999999</v>
      </c>
      <c r="O49">
        <v>1498</v>
      </c>
      <c r="P49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4057-1FDF-4973-8580-5BC7E67F4E2A}">
  <dimension ref="A1:V50"/>
  <sheetViews>
    <sheetView zoomScale="70" zoomScaleNormal="70" workbookViewId="0">
      <selection activeCell="T42" sqref="T42"/>
    </sheetView>
  </sheetViews>
  <sheetFormatPr defaultRowHeight="21" x14ac:dyDescent="0.4"/>
  <cols>
    <col min="1" max="1" width="7.0703125" style="10" customWidth="1"/>
    <col min="2" max="2" width="6.5703125" style="10" customWidth="1"/>
    <col min="3" max="3" width="5.78515625" style="10" customWidth="1"/>
    <col min="4" max="4" width="5.5" style="10" customWidth="1"/>
    <col min="5" max="5" width="5.5703125" style="10" customWidth="1"/>
    <col min="6" max="6" width="5.78515625" style="10" customWidth="1"/>
    <col min="7" max="7" width="5.85546875" style="10" customWidth="1"/>
    <col min="8" max="8" width="5.78515625" style="10" customWidth="1"/>
    <col min="9" max="9" width="6.35546875" style="10" customWidth="1"/>
    <col min="10" max="14" width="9.140625" style="10" customWidth="1"/>
    <col min="15" max="16" width="9.140625" customWidth="1"/>
    <col min="18" max="20" width="9.140625" customWidth="1"/>
    <col min="22" max="22" width="9.140625" customWidth="1"/>
  </cols>
  <sheetData>
    <row r="1" spans="1:22" x14ac:dyDescent="0.4">
      <c r="J1" s="20" t="s">
        <v>795</v>
      </c>
      <c r="K1" s="20"/>
      <c r="L1" s="20"/>
      <c r="M1" s="20"/>
      <c r="N1" s="20"/>
      <c r="O1" s="20" t="s">
        <v>794</v>
      </c>
      <c r="P1" s="20"/>
      <c r="Q1" s="20"/>
      <c r="R1" s="20"/>
      <c r="S1" s="20" t="s">
        <v>793</v>
      </c>
      <c r="T1" s="20"/>
      <c r="U1" s="20"/>
      <c r="V1" s="20"/>
    </row>
    <row r="2" spans="1:22" x14ac:dyDescent="0.4">
      <c r="A2" s="10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1" t="s">
        <v>11</v>
      </c>
      <c r="K2" s="11" t="s">
        <v>12</v>
      </c>
      <c r="L2" s="14" t="s">
        <v>13</v>
      </c>
      <c r="M2" s="10" t="s">
        <v>14</v>
      </c>
      <c r="N2" s="10" t="s">
        <v>15</v>
      </c>
      <c r="O2" s="11" t="s">
        <v>11</v>
      </c>
      <c r="P2" s="11" t="s">
        <v>12</v>
      </c>
      <c r="Q2" s="14" t="s">
        <v>13</v>
      </c>
      <c r="R2" s="9" t="s">
        <v>15</v>
      </c>
      <c r="S2" s="11" t="s">
        <v>11</v>
      </c>
      <c r="T2" s="11" t="s">
        <v>12</v>
      </c>
      <c r="U2" s="14" t="s">
        <v>13</v>
      </c>
      <c r="V2" s="9" t="s">
        <v>15</v>
      </c>
    </row>
    <row r="3" spans="1:22" x14ac:dyDescent="0.4">
      <c r="A3" s="10">
        <v>1</v>
      </c>
      <c r="B3" s="10">
        <v>28</v>
      </c>
      <c r="C3" s="10">
        <v>7</v>
      </c>
      <c r="D3" s="10">
        <v>50</v>
      </c>
      <c r="E3" s="10">
        <v>5</v>
      </c>
      <c r="F3" s="10">
        <v>10</v>
      </c>
      <c r="G3" s="10">
        <v>3</v>
      </c>
      <c r="H3" s="10">
        <v>15</v>
      </c>
      <c r="I3" s="10">
        <v>100</v>
      </c>
      <c r="J3">
        <v>7.1075340000000002</v>
      </c>
      <c r="K3">
        <v>127</v>
      </c>
      <c r="L3">
        <v>134.10753399999999</v>
      </c>
      <c r="M3">
        <v>376</v>
      </c>
      <c r="N3" t="s">
        <v>16</v>
      </c>
      <c r="O3">
        <v>7.0561220000000002</v>
      </c>
      <c r="P3">
        <v>126</v>
      </c>
      <c r="Q3" s="12">
        <v>133.05612199999999</v>
      </c>
      <c r="R3" t="s">
        <v>16</v>
      </c>
      <c r="S3">
        <v>7.0035439999999998</v>
      </c>
      <c r="T3">
        <v>130</v>
      </c>
      <c r="U3">
        <v>137.00354400000001</v>
      </c>
      <c r="V3" t="s">
        <v>16</v>
      </c>
    </row>
    <row r="4" spans="1:22" x14ac:dyDescent="0.4">
      <c r="A4" s="10">
        <v>2</v>
      </c>
      <c r="B4" s="10">
        <v>28</v>
      </c>
      <c r="C4" s="10">
        <v>7</v>
      </c>
      <c r="D4" s="10">
        <v>50</v>
      </c>
      <c r="E4" s="10">
        <v>5</v>
      </c>
      <c r="F4" s="10">
        <v>10</v>
      </c>
      <c r="G4" s="10">
        <v>3</v>
      </c>
      <c r="H4" s="10">
        <v>15</v>
      </c>
      <c r="I4" s="10">
        <v>100</v>
      </c>
      <c r="J4">
        <v>7.1085219999999998</v>
      </c>
      <c r="K4">
        <v>120</v>
      </c>
      <c r="L4" s="12">
        <v>127.10852199999999</v>
      </c>
      <c r="M4">
        <v>358</v>
      </c>
      <c r="N4" t="s">
        <v>16</v>
      </c>
      <c r="O4">
        <v>7.0515809999999997</v>
      </c>
      <c r="P4">
        <v>121</v>
      </c>
      <c r="Q4">
        <v>128.051581</v>
      </c>
      <c r="R4" t="s">
        <v>16</v>
      </c>
      <c r="S4">
        <v>7.0045609999999998</v>
      </c>
      <c r="T4">
        <v>123</v>
      </c>
      <c r="U4">
        <v>130.004561</v>
      </c>
      <c r="V4" t="s">
        <v>16</v>
      </c>
    </row>
    <row r="5" spans="1:22" x14ac:dyDescent="0.4">
      <c r="A5" s="10">
        <v>3</v>
      </c>
      <c r="B5" s="10">
        <v>28</v>
      </c>
      <c r="C5" s="10">
        <v>7</v>
      </c>
      <c r="D5" s="10">
        <v>50</v>
      </c>
      <c r="E5" s="10">
        <v>5</v>
      </c>
      <c r="F5" s="10">
        <v>10</v>
      </c>
      <c r="G5" s="10">
        <v>3</v>
      </c>
      <c r="H5" s="10">
        <v>15</v>
      </c>
      <c r="I5" s="10">
        <v>100</v>
      </c>
      <c r="J5">
        <v>7.1194059999999997</v>
      </c>
      <c r="K5">
        <v>128</v>
      </c>
      <c r="L5">
        <v>135.119406</v>
      </c>
      <c r="M5">
        <v>374</v>
      </c>
      <c r="N5" t="s">
        <v>16</v>
      </c>
      <c r="O5">
        <v>7.0568549999999997</v>
      </c>
      <c r="P5">
        <v>125</v>
      </c>
      <c r="Q5" s="12">
        <v>132.05685500000001</v>
      </c>
      <c r="R5" t="s">
        <v>16</v>
      </c>
      <c r="S5">
        <v>7.0035210000000001</v>
      </c>
      <c r="T5">
        <v>130</v>
      </c>
      <c r="U5">
        <v>137.00352100000001</v>
      </c>
      <c r="V5" t="s">
        <v>16</v>
      </c>
    </row>
    <row r="6" spans="1:22" x14ac:dyDescent="0.4">
      <c r="A6" s="10">
        <v>1</v>
      </c>
      <c r="B6" s="10">
        <v>28</v>
      </c>
      <c r="C6" s="10">
        <v>7</v>
      </c>
      <c r="D6" s="10">
        <v>50</v>
      </c>
      <c r="E6" s="10">
        <v>5</v>
      </c>
      <c r="F6" s="10">
        <v>10</v>
      </c>
      <c r="G6" s="10">
        <v>3</v>
      </c>
      <c r="H6" s="10">
        <v>25</v>
      </c>
      <c r="I6" s="10">
        <v>100</v>
      </c>
      <c r="J6">
        <v>7.1098720000000002</v>
      </c>
      <c r="K6">
        <v>277</v>
      </c>
      <c r="L6">
        <v>284.109872</v>
      </c>
      <c r="M6">
        <v>376</v>
      </c>
      <c r="N6" t="s">
        <v>16</v>
      </c>
      <c r="O6">
        <v>7.0527509999999998</v>
      </c>
      <c r="P6">
        <v>126</v>
      </c>
      <c r="Q6" s="12">
        <v>133.052751</v>
      </c>
      <c r="R6" t="s">
        <v>16</v>
      </c>
      <c r="S6">
        <v>7.0038130000000001</v>
      </c>
      <c r="T6">
        <v>130</v>
      </c>
      <c r="U6">
        <v>137.00381300000001</v>
      </c>
      <c r="V6" t="s">
        <v>16</v>
      </c>
    </row>
    <row r="7" spans="1:22" x14ac:dyDescent="0.4">
      <c r="A7" s="10">
        <v>2</v>
      </c>
      <c r="B7" s="10">
        <v>28</v>
      </c>
      <c r="C7" s="10">
        <v>7</v>
      </c>
      <c r="D7" s="10">
        <v>50</v>
      </c>
      <c r="E7" s="10">
        <v>5</v>
      </c>
      <c r="F7" s="10">
        <v>10</v>
      </c>
      <c r="G7" s="10">
        <v>3</v>
      </c>
      <c r="H7" s="10">
        <v>25</v>
      </c>
      <c r="I7" s="10">
        <v>100</v>
      </c>
      <c r="J7">
        <v>7.1072930000000003</v>
      </c>
      <c r="K7">
        <v>121</v>
      </c>
      <c r="L7">
        <v>128.107293</v>
      </c>
      <c r="M7">
        <v>358</v>
      </c>
      <c r="N7" t="s">
        <v>16</v>
      </c>
      <c r="O7">
        <v>7.0621080000000003</v>
      </c>
      <c r="P7">
        <v>121</v>
      </c>
      <c r="Q7" s="12">
        <v>128.06210799999999</v>
      </c>
      <c r="R7" t="s">
        <v>16</v>
      </c>
      <c r="S7">
        <v>6.9877560000000001</v>
      </c>
      <c r="T7">
        <v>123</v>
      </c>
      <c r="U7">
        <v>129.98775599999999</v>
      </c>
      <c r="V7" t="s">
        <v>16</v>
      </c>
    </row>
    <row r="8" spans="1:22" x14ac:dyDescent="0.4">
      <c r="A8" s="10">
        <v>3</v>
      </c>
      <c r="B8" s="10">
        <v>28</v>
      </c>
      <c r="C8" s="10">
        <v>7</v>
      </c>
      <c r="D8" s="10">
        <v>50</v>
      </c>
      <c r="E8" s="10">
        <v>5</v>
      </c>
      <c r="F8" s="10">
        <v>10</v>
      </c>
      <c r="G8" s="10">
        <v>3</v>
      </c>
      <c r="H8" s="10">
        <v>25</v>
      </c>
      <c r="I8" s="10">
        <v>100</v>
      </c>
      <c r="J8">
        <v>7.1071869999999997</v>
      </c>
      <c r="K8">
        <v>127</v>
      </c>
      <c r="L8">
        <v>134.10718700000001</v>
      </c>
      <c r="M8">
        <v>374</v>
      </c>
      <c r="N8" t="s">
        <v>16</v>
      </c>
      <c r="O8">
        <v>7.0562180000000003</v>
      </c>
      <c r="P8">
        <v>126</v>
      </c>
      <c r="Q8" s="12">
        <v>133.056218</v>
      </c>
      <c r="R8" t="s">
        <v>16</v>
      </c>
      <c r="S8">
        <v>7.0051519999999998</v>
      </c>
      <c r="T8">
        <v>133</v>
      </c>
      <c r="U8">
        <v>140.00515200000001</v>
      </c>
      <c r="V8" t="s">
        <v>16</v>
      </c>
    </row>
    <row r="9" spans="1:22" x14ac:dyDescent="0.4">
      <c r="A9" s="10">
        <v>1</v>
      </c>
      <c r="B9" s="10">
        <v>28</v>
      </c>
      <c r="C9" s="10">
        <v>7</v>
      </c>
      <c r="D9" s="10">
        <v>50</v>
      </c>
      <c r="E9" s="10">
        <v>5</v>
      </c>
      <c r="F9" s="10">
        <v>10</v>
      </c>
      <c r="G9" s="10">
        <v>3</v>
      </c>
      <c r="H9" s="10">
        <v>35</v>
      </c>
      <c r="I9" s="10">
        <v>100</v>
      </c>
      <c r="J9">
        <v>7.1149969999999998</v>
      </c>
      <c r="K9">
        <v>128</v>
      </c>
      <c r="L9">
        <v>135.11499699999999</v>
      </c>
      <c r="M9">
        <v>376</v>
      </c>
      <c r="N9" t="s">
        <v>16</v>
      </c>
      <c r="O9">
        <v>7.0569829999999998</v>
      </c>
      <c r="P9">
        <v>127</v>
      </c>
      <c r="Q9" s="12">
        <v>134.056983</v>
      </c>
      <c r="R9" t="s">
        <v>16</v>
      </c>
      <c r="S9">
        <v>7.0045130000000002</v>
      </c>
      <c r="T9">
        <v>132</v>
      </c>
      <c r="U9">
        <v>139.004513</v>
      </c>
      <c r="V9" t="s">
        <v>16</v>
      </c>
    </row>
    <row r="10" spans="1:22" x14ac:dyDescent="0.4">
      <c r="A10" s="10">
        <v>2</v>
      </c>
      <c r="B10" s="10">
        <v>28</v>
      </c>
      <c r="C10" s="10">
        <v>7</v>
      </c>
      <c r="D10" s="10">
        <v>50</v>
      </c>
      <c r="E10" s="10">
        <v>5</v>
      </c>
      <c r="F10" s="10">
        <v>10</v>
      </c>
      <c r="G10" s="10">
        <v>3</v>
      </c>
      <c r="H10" s="10">
        <v>35</v>
      </c>
      <c r="I10" s="10">
        <v>100</v>
      </c>
      <c r="J10">
        <v>7.1111700000000004</v>
      </c>
      <c r="K10">
        <v>121</v>
      </c>
      <c r="L10" s="12">
        <v>128.11116999999999</v>
      </c>
      <c r="M10">
        <v>358</v>
      </c>
      <c r="N10" t="s">
        <v>16</v>
      </c>
      <c r="O10">
        <v>7.0534249999999998</v>
      </c>
      <c r="P10">
        <v>123</v>
      </c>
      <c r="Q10">
        <v>130.053425</v>
      </c>
      <c r="R10" t="s">
        <v>16</v>
      </c>
      <c r="S10">
        <v>7.003463</v>
      </c>
      <c r="T10">
        <v>358</v>
      </c>
      <c r="U10">
        <v>365.00346300000001</v>
      </c>
      <c r="V10" t="s">
        <v>791</v>
      </c>
    </row>
    <row r="11" spans="1:22" x14ac:dyDescent="0.4">
      <c r="A11" s="10">
        <v>3</v>
      </c>
      <c r="B11" s="10">
        <v>28</v>
      </c>
      <c r="C11" s="10">
        <v>7</v>
      </c>
      <c r="D11" s="10">
        <v>50</v>
      </c>
      <c r="E11" s="10">
        <v>5</v>
      </c>
      <c r="F11" s="10">
        <v>10</v>
      </c>
      <c r="G11" s="10">
        <v>3</v>
      </c>
      <c r="H11" s="10">
        <v>35</v>
      </c>
      <c r="I11" s="10">
        <v>100</v>
      </c>
      <c r="J11">
        <v>7.1080240000000003</v>
      </c>
      <c r="K11">
        <v>125</v>
      </c>
      <c r="L11" s="12">
        <v>132.108024</v>
      </c>
      <c r="M11">
        <v>374</v>
      </c>
      <c r="N11" t="s">
        <v>16</v>
      </c>
      <c r="O11">
        <v>7.0749149999999998</v>
      </c>
      <c r="P11">
        <v>126</v>
      </c>
      <c r="Q11">
        <v>133.074915</v>
      </c>
      <c r="R11" t="s">
        <v>16</v>
      </c>
      <c r="S11">
        <v>7.0090529999999998</v>
      </c>
      <c r="T11">
        <v>133</v>
      </c>
      <c r="U11">
        <v>140.00905299999999</v>
      </c>
      <c r="V11" t="s">
        <v>16</v>
      </c>
    </row>
    <row r="12" spans="1:22" x14ac:dyDescent="0.4">
      <c r="A12" s="10">
        <v>1</v>
      </c>
      <c r="B12" s="10">
        <v>28</v>
      </c>
      <c r="C12" s="10">
        <v>7</v>
      </c>
      <c r="D12" s="10">
        <v>50</v>
      </c>
      <c r="E12" s="10">
        <v>5</v>
      </c>
      <c r="F12" s="10">
        <v>10</v>
      </c>
      <c r="G12" s="10">
        <v>3</v>
      </c>
      <c r="H12" s="10">
        <v>45</v>
      </c>
      <c r="I12" s="10">
        <v>100</v>
      </c>
      <c r="J12">
        <v>7.1132390000000001</v>
      </c>
      <c r="K12">
        <v>141</v>
      </c>
      <c r="L12">
        <v>148.11323899999999</v>
      </c>
      <c r="M12">
        <v>376</v>
      </c>
      <c r="N12" t="s">
        <v>16</v>
      </c>
      <c r="O12">
        <v>7.0584680000000004</v>
      </c>
      <c r="P12">
        <v>128</v>
      </c>
      <c r="Q12" s="12">
        <v>135.058468</v>
      </c>
      <c r="R12" t="s">
        <v>16</v>
      </c>
      <c r="S12">
        <v>7.003457</v>
      </c>
      <c r="T12">
        <v>134</v>
      </c>
      <c r="U12">
        <v>141.003457</v>
      </c>
      <c r="V12" t="s">
        <v>16</v>
      </c>
    </row>
    <row r="13" spans="1:22" x14ac:dyDescent="0.4">
      <c r="A13" s="10">
        <v>2</v>
      </c>
      <c r="B13" s="10">
        <v>28</v>
      </c>
      <c r="C13" s="10">
        <v>7</v>
      </c>
      <c r="D13" s="10">
        <v>50</v>
      </c>
      <c r="E13" s="10">
        <v>5</v>
      </c>
      <c r="F13" s="10">
        <v>10</v>
      </c>
      <c r="G13" s="10">
        <v>3</v>
      </c>
      <c r="H13" s="10">
        <v>45</v>
      </c>
      <c r="I13" s="10">
        <v>100</v>
      </c>
      <c r="J13">
        <v>7.1077110000000001</v>
      </c>
      <c r="K13">
        <v>123</v>
      </c>
      <c r="L13">
        <v>130.10771099999999</v>
      </c>
      <c r="M13">
        <v>358</v>
      </c>
      <c r="N13" t="s">
        <v>16</v>
      </c>
      <c r="O13">
        <v>7.0596430000000003</v>
      </c>
      <c r="P13">
        <v>122</v>
      </c>
      <c r="Q13" s="12">
        <v>129.05964299999999</v>
      </c>
      <c r="R13" t="s">
        <v>16</v>
      </c>
      <c r="S13">
        <v>7.0042549999999997</v>
      </c>
      <c r="T13">
        <v>125</v>
      </c>
      <c r="U13">
        <v>132.004255</v>
      </c>
      <c r="V13" t="s">
        <v>16</v>
      </c>
    </row>
    <row r="14" spans="1:22" x14ac:dyDescent="0.4">
      <c r="A14" s="10">
        <v>3</v>
      </c>
      <c r="B14" s="10">
        <v>28</v>
      </c>
      <c r="C14" s="10">
        <v>7</v>
      </c>
      <c r="D14" s="10">
        <v>50</v>
      </c>
      <c r="E14" s="10">
        <v>5</v>
      </c>
      <c r="F14" s="10">
        <v>10</v>
      </c>
      <c r="G14" s="10">
        <v>3</v>
      </c>
      <c r="H14" s="10">
        <v>45</v>
      </c>
      <c r="I14" s="10">
        <v>100</v>
      </c>
      <c r="J14">
        <v>7.1154250000000001</v>
      </c>
      <c r="K14">
        <v>130</v>
      </c>
      <c r="L14">
        <v>137.11542499999999</v>
      </c>
      <c r="M14">
        <v>374</v>
      </c>
      <c r="N14" t="s">
        <v>16</v>
      </c>
      <c r="O14">
        <v>7.0582940000000001</v>
      </c>
      <c r="P14">
        <v>127</v>
      </c>
      <c r="Q14" s="12">
        <v>134.05829399999999</v>
      </c>
      <c r="R14" t="s">
        <v>16</v>
      </c>
      <c r="S14">
        <v>7.0050999999999997</v>
      </c>
      <c r="T14">
        <v>131</v>
      </c>
      <c r="U14">
        <v>138.0051</v>
      </c>
      <c r="V14" t="s">
        <v>16</v>
      </c>
    </row>
    <row r="15" spans="1:22" x14ac:dyDescent="0.4">
      <c r="A15" s="10">
        <v>1</v>
      </c>
      <c r="B15" s="10">
        <v>28</v>
      </c>
      <c r="C15" s="10">
        <v>85</v>
      </c>
      <c r="D15" s="10">
        <v>100</v>
      </c>
      <c r="E15" s="10">
        <v>5</v>
      </c>
      <c r="F15" s="10">
        <v>10</v>
      </c>
      <c r="G15" s="10">
        <v>3</v>
      </c>
      <c r="H15" s="10">
        <v>15</v>
      </c>
      <c r="I15" s="10">
        <v>100</v>
      </c>
      <c r="J15">
        <v>85.524236000000002</v>
      </c>
      <c r="K15">
        <v>287</v>
      </c>
      <c r="L15">
        <v>372.52423599999997</v>
      </c>
      <c r="M15">
        <v>742</v>
      </c>
      <c r="N15" t="s">
        <v>16</v>
      </c>
      <c r="O15">
        <v>85.210632000000004</v>
      </c>
      <c r="P15">
        <v>253</v>
      </c>
      <c r="Q15" s="12">
        <v>338.21063199999998</v>
      </c>
      <c r="R15" t="s">
        <v>16</v>
      </c>
      <c r="S15">
        <v>85.016533999999993</v>
      </c>
      <c r="T15">
        <v>286</v>
      </c>
      <c r="U15">
        <v>371.01653399999998</v>
      </c>
      <c r="V15" t="s">
        <v>16</v>
      </c>
    </row>
    <row r="16" spans="1:22" x14ac:dyDescent="0.4">
      <c r="A16" s="10">
        <v>2</v>
      </c>
      <c r="B16" s="10">
        <v>28</v>
      </c>
      <c r="C16" s="10">
        <v>80</v>
      </c>
      <c r="D16" s="10">
        <v>100</v>
      </c>
      <c r="E16" s="10">
        <v>5</v>
      </c>
      <c r="F16" s="10">
        <v>10</v>
      </c>
      <c r="G16" s="10">
        <v>3</v>
      </c>
      <c r="H16" s="10">
        <v>15</v>
      </c>
      <c r="I16" s="10">
        <v>100</v>
      </c>
      <c r="J16">
        <v>80.518501000000001</v>
      </c>
      <c r="K16">
        <v>256</v>
      </c>
      <c r="L16">
        <v>336.51850100000001</v>
      </c>
      <c r="M16">
        <v>752</v>
      </c>
      <c r="N16" t="s">
        <v>16</v>
      </c>
      <c r="O16">
        <v>80.226560000000006</v>
      </c>
      <c r="P16">
        <v>253</v>
      </c>
      <c r="Q16" s="12">
        <v>333.22656000000001</v>
      </c>
      <c r="R16" t="s">
        <v>16</v>
      </c>
      <c r="S16">
        <v>80.016998000000001</v>
      </c>
      <c r="T16">
        <v>284</v>
      </c>
      <c r="U16">
        <v>364.016998</v>
      </c>
      <c r="V16" t="s">
        <v>16</v>
      </c>
    </row>
    <row r="17" spans="1:22" x14ac:dyDescent="0.4">
      <c r="A17" s="10">
        <v>3</v>
      </c>
      <c r="B17" s="10">
        <v>28</v>
      </c>
      <c r="C17" s="10">
        <v>80</v>
      </c>
      <c r="D17" s="10">
        <v>100</v>
      </c>
      <c r="E17" s="10">
        <v>5</v>
      </c>
      <c r="F17" s="10">
        <v>10</v>
      </c>
      <c r="G17" s="10">
        <v>3</v>
      </c>
      <c r="H17" s="10">
        <v>15</v>
      </c>
      <c r="I17" s="10">
        <v>100</v>
      </c>
      <c r="J17">
        <v>80.534986000000004</v>
      </c>
      <c r="K17">
        <v>257</v>
      </c>
      <c r="L17">
        <v>337.534986</v>
      </c>
      <c r="M17">
        <v>764</v>
      </c>
      <c r="N17" t="s">
        <v>16</v>
      </c>
      <c r="O17">
        <v>80.244127000000006</v>
      </c>
      <c r="P17">
        <v>257</v>
      </c>
      <c r="Q17" s="12">
        <v>337.24412699999999</v>
      </c>
      <c r="R17" t="s">
        <v>16</v>
      </c>
      <c r="S17">
        <v>80.015887000000006</v>
      </c>
      <c r="T17">
        <v>273</v>
      </c>
      <c r="U17">
        <v>353.01588700000002</v>
      </c>
      <c r="V17" t="s">
        <v>16</v>
      </c>
    </row>
    <row r="18" spans="1:22" x14ac:dyDescent="0.4">
      <c r="A18" s="10">
        <v>1</v>
      </c>
      <c r="B18" s="10">
        <v>28</v>
      </c>
      <c r="C18" s="10">
        <v>80</v>
      </c>
      <c r="D18" s="10">
        <v>100</v>
      </c>
      <c r="E18" s="10">
        <v>5</v>
      </c>
      <c r="F18" s="10">
        <v>10</v>
      </c>
      <c r="G18" s="10">
        <v>3</v>
      </c>
      <c r="H18" s="10">
        <v>25</v>
      </c>
      <c r="I18" s="10">
        <v>100</v>
      </c>
      <c r="J18">
        <v>80.552217999999996</v>
      </c>
      <c r="K18">
        <v>251</v>
      </c>
      <c r="L18">
        <v>331.55221799999998</v>
      </c>
      <c r="M18">
        <v>742</v>
      </c>
      <c r="N18" t="s">
        <v>16</v>
      </c>
      <c r="O18">
        <v>80.263345000000001</v>
      </c>
      <c r="P18">
        <v>250</v>
      </c>
      <c r="Q18" s="12">
        <v>330.26334500000002</v>
      </c>
      <c r="R18" t="s">
        <v>16</v>
      </c>
      <c r="S18">
        <v>80.017250000000004</v>
      </c>
      <c r="T18">
        <v>263</v>
      </c>
      <c r="U18">
        <v>343.01724999999999</v>
      </c>
      <c r="V18" t="s">
        <v>16</v>
      </c>
    </row>
    <row r="19" spans="1:22" x14ac:dyDescent="0.4">
      <c r="A19" s="10">
        <v>2</v>
      </c>
      <c r="B19" s="10">
        <v>28</v>
      </c>
      <c r="C19" s="10">
        <v>95</v>
      </c>
      <c r="D19" s="10">
        <v>100</v>
      </c>
      <c r="E19" s="10">
        <v>5</v>
      </c>
      <c r="F19" s="10">
        <v>10</v>
      </c>
      <c r="G19" s="10">
        <v>3</v>
      </c>
      <c r="H19" s="10">
        <v>25</v>
      </c>
      <c r="I19" s="10">
        <v>100</v>
      </c>
      <c r="J19">
        <v>95.491855999999999</v>
      </c>
      <c r="K19">
        <v>255</v>
      </c>
      <c r="L19">
        <v>350.49185599999998</v>
      </c>
      <c r="M19">
        <v>752</v>
      </c>
      <c r="N19" t="s">
        <v>16</v>
      </c>
      <c r="O19">
        <v>95.225044999999994</v>
      </c>
      <c r="P19">
        <v>255</v>
      </c>
      <c r="Q19" s="12">
        <v>350.22504500000002</v>
      </c>
      <c r="R19" t="s">
        <v>16</v>
      </c>
      <c r="S19">
        <v>95.017358999999999</v>
      </c>
      <c r="T19">
        <v>289</v>
      </c>
      <c r="U19">
        <v>384.017359</v>
      </c>
      <c r="V19" t="s">
        <v>16</v>
      </c>
    </row>
    <row r="20" spans="1:22" x14ac:dyDescent="0.4">
      <c r="A20" s="10">
        <v>3</v>
      </c>
      <c r="B20" s="10">
        <v>28</v>
      </c>
      <c r="C20" s="10">
        <v>80</v>
      </c>
      <c r="D20" s="10">
        <v>100</v>
      </c>
      <c r="E20" s="10">
        <v>5</v>
      </c>
      <c r="F20" s="10">
        <v>10</v>
      </c>
      <c r="G20" s="10">
        <v>3</v>
      </c>
      <c r="H20" s="10">
        <v>25</v>
      </c>
      <c r="I20" s="10">
        <v>100</v>
      </c>
      <c r="J20">
        <v>80.562652999999997</v>
      </c>
      <c r="K20">
        <v>450</v>
      </c>
      <c r="L20">
        <v>530.56265299999995</v>
      </c>
      <c r="M20">
        <v>764</v>
      </c>
      <c r="N20" t="s">
        <v>16</v>
      </c>
      <c r="O20">
        <v>80.273895999999993</v>
      </c>
      <c r="P20">
        <v>258</v>
      </c>
      <c r="Q20" s="12">
        <v>338.27389599999998</v>
      </c>
      <c r="R20" t="s">
        <v>16</v>
      </c>
      <c r="S20">
        <v>80.016767000000002</v>
      </c>
      <c r="T20">
        <v>266</v>
      </c>
      <c r="U20">
        <v>346.01676700000002</v>
      </c>
      <c r="V20" t="s">
        <v>16</v>
      </c>
    </row>
    <row r="21" spans="1:22" x14ac:dyDescent="0.4">
      <c r="A21" s="10">
        <v>1</v>
      </c>
      <c r="B21" s="10">
        <v>28</v>
      </c>
      <c r="C21" s="10">
        <v>80</v>
      </c>
      <c r="D21" s="10">
        <v>100</v>
      </c>
      <c r="E21" s="10">
        <v>5</v>
      </c>
      <c r="F21" s="10">
        <v>10</v>
      </c>
      <c r="G21" s="10">
        <v>3</v>
      </c>
      <c r="H21" s="10">
        <v>35</v>
      </c>
      <c r="I21" s="10">
        <v>100</v>
      </c>
      <c r="J21">
        <v>80.531729999999996</v>
      </c>
      <c r="K21">
        <v>255</v>
      </c>
      <c r="L21" s="12">
        <v>335.53172999999998</v>
      </c>
      <c r="M21">
        <v>742</v>
      </c>
      <c r="N21" t="s">
        <v>16</v>
      </c>
      <c r="O21">
        <v>80.245660999999998</v>
      </c>
      <c r="P21">
        <v>257</v>
      </c>
      <c r="Q21">
        <v>337.24566099999998</v>
      </c>
      <c r="R21" t="s">
        <v>16</v>
      </c>
      <c r="S21">
        <v>80.013205999999997</v>
      </c>
      <c r="T21">
        <v>385</v>
      </c>
      <c r="U21">
        <v>465.01320600000003</v>
      </c>
      <c r="V21" t="s">
        <v>16</v>
      </c>
    </row>
    <row r="22" spans="1:22" x14ac:dyDescent="0.4">
      <c r="A22" s="10">
        <v>2</v>
      </c>
      <c r="B22" s="10">
        <v>28</v>
      </c>
      <c r="C22" s="10">
        <v>80</v>
      </c>
      <c r="D22" s="10">
        <v>100</v>
      </c>
      <c r="E22" s="10">
        <v>5</v>
      </c>
      <c r="F22" s="10">
        <v>10</v>
      </c>
      <c r="G22" s="10">
        <v>3</v>
      </c>
      <c r="H22" s="10">
        <v>35</v>
      </c>
      <c r="I22" s="10">
        <v>100</v>
      </c>
      <c r="J22">
        <v>80.537649000000002</v>
      </c>
      <c r="K22">
        <v>293</v>
      </c>
      <c r="L22" s="12">
        <v>373.53764899999999</v>
      </c>
      <c r="M22">
        <v>752</v>
      </c>
      <c r="N22" t="s">
        <v>16</v>
      </c>
      <c r="O22">
        <v>80.251018000000002</v>
      </c>
      <c r="P22">
        <v>752</v>
      </c>
      <c r="Q22">
        <v>832.25101800000004</v>
      </c>
      <c r="R22" s="15" t="s">
        <v>791</v>
      </c>
      <c r="S22">
        <v>80.011887999999999</v>
      </c>
      <c r="T22">
        <v>752</v>
      </c>
      <c r="U22">
        <v>832.011888</v>
      </c>
      <c r="V22" s="15" t="s">
        <v>791</v>
      </c>
    </row>
    <row r="23" spans="1:22" x14ac:dyDescent="0.4">
      <c r="A23" s="10">
        <v>3</v>
      </c>
      <c r="B23" s="10">
        <v>28</v>
      </c>
      <c r="C23" s="10">
        <v>80</v>
      </c>
      <c r="D23" s="10">
        <v>100</v>
      </c>
      <c r="E23" s="10">
        <v>5</v>
      </c>
      <c r="F23" s="10">
        <v>10</v>
      </c>
      <c r="G23" s="10">
        <v>3</v>
      </c>
      <c r="H23" s="10">
        <v>35</v>
      </c>
      <c r="I23" s="10">
        <v>100</v>
      </c>
      <c r="J23">
        <v>80.555425</v>
      </c>
      <c r="K23">
        <v>257</v>
      </c>
      <c r="L23" s="12">
        <v>337.55542500000001</v>
      </c>
      <c r="M23">
        <v>764</v>
      </c>
      <c r="N23" t="s">
        <v>16</v>
      </c>
      <c r="O23">
        <v>80.228598000000005</v>
      </c>
      <c r="P23">
        <v>260</v>
      </c>
      <c r="Q23">
        <v>340.22859799999998</v>
      </c>
      <c r="R23" t="s">
        <v>16</v>
      </c>
      <c r="S23">
        <v>80.017894999999996</v>
      </c>
      <c r="T23">
        <v>292</v>
      </c>
      <c r="U23">
        <v>372.01789500000001</v>
      </c>
      <c r="V23" t="s">
        <v>16</v>
      </c>
    </row>
    <row r="24" spans="1:22" x14ac:dyDescent="0.4">
      <c r="A24" s="10">
        <v>1</v>
      </c>
      <c r="B24" s="10">
        <v>28</v>
      </c>
      <c r="C24" s="10">
        <v>80</v>
      </c>
      <c r="D24" s="10">
        <v>100</v>
      </c>
      <c r="E24" s="10">
        <v>5</v>
      </c>
      <c r="F24" s="10">
        <v>10</v>
      </c>
      <c r="G24" s="10">
        <v>3</v>
      </c>
      <c r="H24" s="10">
        <v>45</v>
      </c>
      <c r="I24" s="10">
        <v>100</v>
      </c>
      <c r="J24">
        <v>80.495521999999994</v>
      </c>
      <c r="K24">
        <v>253</v>
      </c>
      <c r="L24" s="12">
        <v>333.49552199999999</v>
      </c>
      <c r="M24">
        <v>742</v>
      </c>
      <c r="N24" t="s">
        <v>16</v>
      </c>
      <c r="O24">
        <v>80.217748</v>
      </c>
      <c r="P24">
        <v>255</v>
      </c>
      <c r="Q24">
        <v>335.21774799999997</v>
      </c>
      <c r="R24" t="s">
        <v>16</v>
      </c>
      <c r="S24">
        <v>80.026849999999996</v>
      </c>
      <c r="T24">
        <v>269</v>
      </c>
      <c r="U24">
        <v>349.02685000000002</v>
      </c>
      <c r="V24" t="s">
        <v>16</v>
      </c>
    </row>
    <row r="25" spans="1:22" x14ac:dyDescent="0.4">
      <c r="A25" s="10">
        <v>2</v>
      </c>
      <c r="B25" s="10">
        <v>28</v>
      </c>
      <c r="C25" s="10">
        <v>90</v>
      </c>
      <c r="D25" s="10">
        <v>100</v>
      </c>
      <c r="E25" s="10">
        <v>5</v>
      </c>
      <c r="F25" s="10">
        <v>10</v>
      </c>
      <c r="G25" s="10">
        <v>3</v>
      </c>
      <c r="H25" s="10">
        <v>45</v>
      </c>
      <c r="I25" s="10">
        <v>100</v>
      </c>
      <c r="J25">
        <v>90.477986999999999</v>
      </c>
      <c r="K25">
        <v>259</v>
      </c>
      <c r="L25" s="12">
        <v>349.47798699999998</v>
      </c>
      <c r="M25">
        <v>752</v>
      </c>
      <c r="N25" t="s">
        <v>16</v>
      </c>
      <c r="O25">
        <v>90.249551999999994</v>
      </c>
      <c r="P25">
        <v>333</v>
      </c>
      <c r="Q25">
        <v>423.24955199999999</v>
      </c>
      <c r="R25" t="s">
        <v>16</v>
      </c>
      <c r="S25">
        <v>90.014635999999996</v>
      </c>
      <c r="T25">
        <v>331</v>
      </c>
      <c r="U25">
        <v>421.014636</v>
      </c>
      <c r="V25" t="s">
        <v>16</v>
      </c>
    </row>
    <row r="26" spans="1:22" x14ac:dyDescent="0.4">
      <c r="A26" s="10">
        <v>3</v>
      </c>
      <c r="B26" s="10">
        <v>28</v>
      </c>
      <c r="C26" s="10">
        <v>80</v>
      </c>
      <c r="D26" s="10">
        <v>100</v>
      </c>
      <c r="E26" s="10">
        <v>5</v>
      </c>
      <c r="F26" s="10">
        <v>10</v>
      </c>
      <c r="G26" s="10">
        <v>3</v>
      </c>
      <c r="H26" s="10">
        <v>45</v>
      </c>
      <c r="I26" s="10">
        <v>100</v>
      </c>
      <c r="J26">
        <v>80.503084999999999</v>
      </c>
      <c r="K26">
        <v>259</v>
      </c>
      <c r="L26" s="12">
        <v>339.503085</v>
      </c>
      <c r="M26">
        <v>764</v>
      </c>
      <c r="N26" t="s">
        <v>16</v>
      </c>
      <c r="O26">
        <v>80.22475</v>
      </c>
      <c r="P26">
        <v>764</v>
      </c>
      <c r="Q26">
        <v>844.22474999999997</v>
      </c>
      <c r="R26" s="15" t="s">
        <v>791</v>
      </c>
      <c r="S26">
        <v>80.020623999999998</v>
      </c>
      <c r="T26">
        <v>764</v>
      </c>
      <c r="U26">
        <v>844.020624</v>
      </c>
      <c r="V26" s="15" t="s">
        <v>791</v>
      </c>
    </row>
    <row r="27" spans="1:22" x14ac:dyDescent="0.4">
      <c r="A27" s="10">
        <v>1</v>
      </c>
      <c r="B27" s="10">
        <v>28</v>
      </c>
      <c r="C27" s="10">
        <v>130</v>
      </c>
      <c r="D27" s="10">
        <v>150</v>
      </c>
      <c r="E27" s="10">
        <v>5</v>
      </c>
      <c r="F27" s="10">
        <v>10</v>
      </c>
      <c r="G27" s="10">
        <v>3</v>
      </c>
      <c r="H27" s="10">
        <v>15</v>
      </c>
      <c r="I27" s="10">
        <v>100</v>
      </c>
      <c r="J27">
        <v>131.07556</v>
      </c>
      <c r="K27">
        <v>405</v>
      </c>
      <c r="L27" s="12">
        <v>536.07556</v>
      </c>
      <c r="M27">
        <v>1124</v>
      </c>
      <c r="N27" t="s">
        <v>16</v>
      </c>
      <c r="O27">
        <v>130.43295699999999</v>
      </c>
      <c r="P27">
        <v>418</v>
      </c>
      <c r="Q27">
        <v>548.43295699999999</v>
      </c>
      <c r="R27" t="s">
        <v>16</v>
      </c>
      <c r="S27">
        <v>130.012191</v>
      </c>
      <c r="T27">
        <v>1124</v>
      </c>
      <c r="U27">
        <v>1254.012191</v>
      </c>
      <c r="V27" s="15" t="s">
        <v>791</v>
      </c>
    </row>
    <row r="28" spans="1:22" x14ac:dyDescent="0.4">
      <c r="A28" s="10">
        <v>2</v>
      </c>
      <c r="B28" s="10">
        <v>28</v>
      </c>
      <c r="C28" s="10">
        <v>130</v>
      </c>
      <c r="D28" s="10">
        <v>150</v>
      </c>
      <c r="E28" s="10">
        <v>5</v>
      </c>
      <c r="F28" s="10">
        <v>10</v>
      </c>
      <c r="G28" s="10">
        <v>3</v>
      </c>
      <c r="H28" s="10">
        <v>15</v>
      </c>
      <c r="I28" s="10">
        <v>100</v>
      </c>
      <c r="J28">
        <v>131.24310199999999</v>
      </c>
      <c r="K28">
        <v>582</v>
      </c>
      <c r="L28">
        <v>713.24310200000002</v>
      </c>
      <c r="M28">
        <v>1128</v>
      </c>
      <c r="N28" t="s">
        <v>16</v>
      </c>
      <c r="O28">
        <v>130.43429399999999</v>
      </c>
      <c r="P28">
        <v>383</v>
      </c>
      <c r="Q28" s="12">
        <v>513.43429400000002</v>
      </c>
      <c r="R28" t="s">
        <v>16</v>
      </c>
      <c r="S28">
        <v>130.032985</v>
      </c>
      <c r="T28">
        <v>1128</v>
      </c>
      <c r="U28">
        <v>1258.0329850000001</v>
      </c>
      <c r="V28" s="15" t="s">
        <v>791</v>
      </c>
    </row>
    <row r="29" spans="1:22" x14ac:dyDescent="0.4">
      <c r="A29" s="10">
        <v>3</v>
      </c>
      <c r="B29" s="10">
        <v>28</v>
      </c>
      <c r="C29" s="10">
        <v>130</v>
      </c>
      <c r="D29" s="10">
        <v>150</v>
      </c>
      <c r="E29" s="10">
        <v>5</v>
      </c>
      <c r="F29" s="10">
        <v>10</v>
      </c>
      <c r="G29" s="10">
        <v>3</v>
      </c>
      <c r="H29" s="10">
        <v>15</v>
      </c>
      <c r="I29" s="10">
        <v>100</v>
      </c>
      <c r="J29">
        <v>131.24310199999999</v>
      </c>
      <c r="K29">
        <v>582</v>
      </c>
      <c r="L29" s="12">
        <v>713.24310200000002</v>
      </c>
      <c r="M29">
        <v>1128</v>
      </c>
      <c r="N29"/>
      <c r="O29">
        <v>130.449893</v>
      </c>
      <c r="P29">
        <v>1139</v>
      </c>
      <c r="Q29">
        <v>1269.449893</v>
      </c>
      <c r="R29" s="15" t="s">
        <v>791</v>
      </c>
      <c r="S29">
        <v>130.033728</v>
      </c>
      <c r="T29">
        <v>1139</v>
      </c>
      <c r="U29">
        <v>1269.0337280000001</v>
      </c>
      <c r="V29" s="15" t="s">
        <v>791</v>
      </c>
    </row>
    <row r="30" spans="1:22" x14ac:dyDescent="0.4">
      <c r="A30" s="10">
        <v>1</v>
      </c>
      <c r="B30" s="10">
        <v>28</v>
      </c>
      <c r="C30" s="10">
        <v>130</v>
      </c>
      <c r="D30" s="10">
        <v>150</v>
      </c>
      <c r="E30" s="10">
        <v>5</v>
      </c>
      <c r="F30" s="10">
        <v>10</v>
      </c>
      <c r="G30" s="10">
        <v>3</v>
      </c>
      <c r="H30" s="10">
        <v>25</v>
      </c>
      <c r="I30" s="10">
        <v>100</v>
      </c>
      <c r="J30">
        <v>131.045559</v>
      </c>
      <c r="K30">
        <v>548</v>
      </c>
      <c r="L30" s="12">
        <v>679.04555900000003</v>
      </c>
      <c r="M30">
        <v>1124</v>
      </c>
      <c r="N30" t="s">
        <v>16</v>
      </c>
      <c r="O30">
        <v>130.49453500000001</v>
      </c>
      <c r="P30">
        <v>1124</v>
      </c>
      <c r="Q30">
        <v>1254.494535</v>
      </c>
      <c r="R30" s="15" t="s">
        <v>791</v>
      </c>
      <c r="S30">
        <v>130.025102</v>
      </c>
      <c r="T30">
        <v>1124</v>
      </c>
      <c r="U30">
        <v>1254.0251020000001</v>
      </c>
      <c r="V30" s="15" t="s">
        <v>791</v>
      </c>
    </row>
    <row r="31" spans="1:22" x14ac:dyDescent="0.4">
      <c r="A31" s="10">
        <v>2</v>
      </c>
      <c r="B31" s="10">
        <v>28</v>
      </c>
      <c r="C31" s="10">
        <v>130</v>
      </c>
      <c r="D31" s="10">
        <v>150</v>
      </c>
      <c r="E31" s="10">
        <v>5</v>
      </c>
      <c r="F31" s="10">
        <v>10</v>
      </c>
      <c r="G31" s="10">
        <v>3</v>
      </c>
      <c r="H31" s="10">
        <v>25</v>
      </c>
      <c r="I31" s="10">
        <v>100</v>
      </c>
      <c r="J31" s="10">
        <v>131.34476000000001</v>
      </c>
      <c r="K31" s="10">
        <v>484</v>
      </c>
      <c r="L31" s="10">
        <v>615.34475999999995</v>
      </c>
      <c r="M31" s="10">
        <v>1128</v>
      </c>
      <c r="N31" s="10" t="s">
        <v>16</v>
      </c>
      <c r="O31">
        <v>130.46442200000001</v>
      </c>
      <c r="P31">
        <v>518</v>
      </c>
      <c r="Q31">
        <v>648.46442200000001</v>
      </c>
      <c r="R31" t="s">
        <v>16</v>
      </c>
    </row>
    <row r="32" spans="1:22" x14ac:dyDescent="0.4">
      <c r="A32" s="10">
        <v>3</v>
      </c>
      <c r="B32" s="10">
        <v>28</v>
      </c>
      <c r="C32" s="10">
        <v>130</v>
      </c>
      <c r="D32" s="10">
        <v>150</v>
      </c>
      <c r="E32" s="10">
        <v>5</v>
      </c>
      <c r="F32" s="10">
        <v>10</v>
      </c>
      <c r="G32" s="10">
        <v>3</v>
      </c>
      <c r="H32" s="10">
        <v>25</v>
      </c>
      <c r="I32" s="10">
        <v>100</v>
      </c>
      <c r="J32" s="10">
        <v>131.34476000000001</v>
      </c>
      <c r="K32" s="10">
        <v>484</v>
      </c>
      <c r="L32" s="10">
        <v>615.34475999999995</v>
      </c>
      <c r="M32" s="10">
        <v>1128</v>
      </c>
      <c r="N32" s="10" t="s">
        <v>16</v>
      </c>
      <c r="O32">
        <v>130.54325900000001</v>
      </c>
      <c r="P32">
        <v>1139</v>
      </c>
      <c r="Q32">
        <v>1269.543259</v>
      </c>
      <c r="R32" s="15" t="s">
        <v>791</v>
      </c>
    </row>
    <row r="33" spans="1:18" x14ac:dyDescent="0.4">
      <c r="A33" s="10">
        <v>1</v>
      </c>
      <c r="B33" s="10">
        <v>28</v>
      </c>
      <c r="C33" s="10">
        <v>130</v>
      </c>
      <c r="D33" s="10">
        <v>150</v>
      </c>
      <c r="E33" s="10">
        <v>5</v>
      </c>
      <c r="F33" s="10">
        <v>10</v>
      </c>
      <c r="G33" s="10">
        <v>3</v>
      </c>
      <c r="H33" s="10">
        <v>35</v>
      </c>
      <c r="I33" s="10">
        <v>100</v>
      </c>
      <c r="J33" s="10">
        <v>131.34476000000001</v>
      </c>
      <c r="K33" s="10">
        <v>484</v>
      </c>
      <c r="L33" s="10">
        <v>615.34475999999995</v>
      </c>
      <c r="M33" s="10">
        <v>1128</v>
      </c>
      <c r="N33" s="10" t="s">
        <v>16</v>
      </c>
      <c r="O33">
        <v>130.46857199999999</v>
      </c>
      <c r="P33">
        <v>1124</v>
      </c>
      <c r="Q33">
        <v>1254.468572</v>
      </c>
      <c r="R33" s="15" t="s">
        <v>791</v>
      </c>
    </row>
    <row r="34" spans="1:18" x14ac:dyDescent="0.4">
      <c r="A34" s="10">
        <v>2</v>
      </c>
      <c r="B34" s="10">
        <v>28</v>
      </c>
      <c r="C34" s="10">
        <v>130</v>
      </c>
      <c r="D34" s="10">
        <v>150</v>
      </c>
      <c r="E34" s="10">
        <v>5</v>
      </c>
      <c r="F34" s="10">
        <v>10</v>
      </c>
      <c r="G34" s="10">
        <v>3</v>
      </c>
      <c r="H34" s="10">
        <v>35</v>
      </c>
      <c r="I34" s="10">
        <v>100</v>
      </c>
      <c r="J34" s="10">
        <v>131.14596700000001</v>
      </c>
      <c r="K34" s="10">
        <v>579</v>
      </c>
      <c r="L34" s="10">
        <v>710.14596700000004</v>
      </c>
      <c r="M34" s="10">
        <v>1128</v>
      </c>
      <c r="N34" s="10" t="s">
        <v>16</v>
      </c>
      <c r="O34">
        <v>130.48989700000001</v>
      </c>
      <c r="P34">
        <v>1128</v>
      </c>
      <c r="Q34">
        <v>1258.4898969999999</v>
      </c>
      <c r="R34" s="15" t="s">
        <v>791</v>
      </c>
    </row>
    <row r="35" spans="1:18" x14ac:dyDescent="0.4">
      <c r="A35" s="10">
        <v>3</v>
      </c>
      <c r="B35" s="10">
        <v>28</v>
      </c>
      <c r="C35" s="10">
        <v>130</v>
      </c>
      <c r="D35" s="10">
        <v>150</v>
      </c>
      <c r="E35" s="10">
        <v>5</v>
      </c>
      <c r="F35" s="10">
        <v>10</v>
      </c>
      <c r="G35" s="10">
        <v>3</v>
      </c>
      <c r="H35" s="10">
        <v>35</v>
      </c>
      <c r="I35" s="10">
        <v>100</v>
      </c>
      <c r="J35" s="10">
        <v>131.092084</v>
      </c>
      <c r="K35" s="10">
        <v>482</v>
      </c>
      <c r="L35" s="10">
        <v>613.092084</v>
      </c>
      <c r="M35" s="10">
        <v>1139</v>
      </c>
      <c r="N35" s="10" t="s">
        <v>16</v>
      </c>
      <c r="O35">
        <v>130.46862400000001</v>
      </c>
      <c r="P35">
        <v>1139</v>
      </c>
      <c r="Q35">
        <v>1269.4686240000001</v>
      </c>
      <c r="R35" s="15" t="s">
        <v>791</v>
      </c>
    </row>
    <row r="36" spans="1:18" x14ac:dyDescent="0.4">
      <c r="A36" s="10">
        <v>1</v>
      </c>
      <c r="B36" s="10">
        <v>28</v>
      </c>
      <c r="C36" s="10">
        <v>160</v>
      </c>
      <c r="D36" s="10">
        <v>150</v>
      </c>
      <c r="E36" s="10">
        <v>5</v>
      </c>
      <c r="F36" s="10">
        <v>10</v>
      </c>
      <c r="G36" s="10">
        <v>3</v>
      </c>
      <c r="H36" s="10">
        <v>45</v>
      </c>
      <c r="I36" s="10">
        <v>100</v>
      </c>
      <c r="J36" s="10">
        <v>161.52857</v>
      </c>
      <c r="K36" s="10">
        <v>592</v>
      </c>
      <c r="L36" s="10">
        <v>753.52856999999995</v>
      </c>
      <c r="M36" s="10">
        <v>1124</v>
      </c>
      <c r="N36" s="10" t="s">
        <v>16</v>
      </c>
      <c r="O36">
        <v>160.51928100000001</v>
      </c>
      <c r="P36">
        <v>1124</v>
      </c>
      <c r="Q36">
        <v>1284.5192810000001</v>
      </c>
      <c r="R36" s="15" t="s">
        <v>791</v>
      </c>
    </row>
    <row r="37" spans="1:18" x14ac:dyDescent="0.4">
      <c r="A37" s="10">
        <v>2</v>
      </c>
      <c r="B37" s="10">
        <v>28</v>
      </c>
      <c r="C37" s="10">
        <v>130</v>
      </c>
      <c r="D37" s="10">
        <v>150</v>
      </c>
      <c r="E37" s="10">
        <v>5</v>
      </c>
      <c r="F37" s="10">
        <v>10</v>
      </c>
      <c r="G37" s="10">
        <v>3</v>
      </c>
      <c r="H37" s="10">
        <v>45</v>
      </c>
      <c r="I37" s="10">
        <v>100</v>
      </c>
      <c r="J37" s="10">
        <v>161.52857</v>
      </c>
      <c r="K37" s="10">
        <v>592</v>
      </c>
      <c r="L37" s="10">
        <v>753.52856999999995</v>
      </c>
      <c r="M37" s="10">
        <v>1124</v>
      </c>
      <c r="N37" s="10" t="s">
        <v>16</v>
      </c>
      <c r="O37">
        <v>130.506439</v>
      </c>
      <c r="P37">
        <v>1128</v>
      </c>
      <c r="Q37">
        <v>1258.506439</v>
      </c>
      <c r="R37" s="15" t="s">
        <v>791</v>
      </c>
    </row>
    <row r="38" spans="1:18" x14ac:dyDescent="0.4">
      <c r="A38" s="10">
        <v>3</v>
      </c>
      <c r="B38" s="10">
        <v>28</v>
      </c>
      <c r="C38" s="10">
        <v>130</v>
      </c>
      <c r="D38" s="10">
        <v>150</v>
      </c>
      <c r="E38" s="10">
        <v>5</v>
      </c>
      <c r="F38" s="10">
        <v>10</v>
      </c>
      <c r="G38" s="10">
        <v>3</v>
      </c>
      <c r="H38" s="10">
        <v>45</v>
      </c>
      <c r="I38" s="10">
        <v>100</v>
      </c>
      <c r="J38" s="10">
        <v>131.242017</v>
      </c>
      <c r="K38" s="10">
        <v>508</v>
      </c>
      <c r="L38" s="10">
        <v>639.24201700000003</v>
      </c>
      <c r="M38" s="10">
        <v>1139</v>
      </c>
      <c r="N38" s="10" t="s">
        <v>16</v>
      </c>
      <c r="O38">
        <v>130.49933200000001</v>
      </c>
      <c r="P38">
        <v>1139</v>
      </c>
      <c r="Q38">
        <v>1269.4993320000001</v>
      </c>
      <c r="R38" s="15" t="s">
        <v>791</v>
      </c>
    </row>
    <row r="39" spans="1:18" x14ac:dyDescent="0.4">
      <c r="A39" s="10">
        <v>1</v>
      </c>
      <c r="B39" s="10">
        <v>28</v>
      </c>
      <c r="C39" s="10">
        <v>140</v>
      </c>
      <c r="D39" s="10">
        <v>200</v>
      </c>
      <c r="E39" s="10">
        <v>5</v>
      </c>
      <c r="F39" s="10">
        <v>10</v>
      </c>
      <c r="G39" s="10">
        <v>3</v>
      </c>
      <c r="H39" s="10">
        <v>15</v>
      </c>
      <c r="I39" s="10">
        <v>100</v>
      </c>
      <c r="J39" s="10">
        <v>141.79291699999999</v>
      </c>
      <c r="K39" s="10">
        <v>952</v>
      </c>
      <c r="L39" s="10">
        <v>1093.792917</v>
      </c>
      <c r="M39" s="10">
        <v>1511</v>
      </c>
      <c r="N39" s="10" t="s">
        <v>16</v>
      </c>
      <c r="O39">
        <v>140.69023000000001</v>
      </c>
      <c r="P39">
        <v>1511</v>
      </c>
      <c r="Q39">
        <v>1651.6902299999999</v>
      </c>
      <c r="R39" s="15" t="s">
        <v>791</v>
      </c>
    </row>
    <row r="40" spans="1:18" x14ac:dyDescent="0.4">
      <c r="A40" s="10">
        <v>2</v>
      </c>
      <c r="B40" s="10">
        <v>28</v>
      </c>
      <c r="C40" s="10">
        <v>140</v>
      </c>
      <c r="D40" s="10">
        <v>200</v>
      </c>
      <c r="E40" s="10">
        <v>5</v>
      </c>
      <c r="F40" s="10">
        <v>10</v>
      </c>
      <c r="G40" s="10">
        <v>3</v>
      </c>
      <c r="H40" s="10">
        <v>15</v>
      </c>
      <c r="I40" s="10">
        <v>100</v>
      </c>
      <c r="J40" s="10">
        <v>141.69622100000001</v>
      </c>
      <c r="K40" s="10">
        <v>1034</v>
      </c>
      <c r="L40" s="10">
        <v>1175.6962209999999</v>
      </c>
      <c r="M40" s="10">
        <v>1507</v>
      </c>
      <c r="N40" s="10" t="s">
        <v>16</v>
      </c>
      <c r="O40">
        <v>140.73760200000001</v>
      </c>
      <c r="P40">
        <v>1507</v>
      </c>
      <c r="Q40">
        <v>1647.7376019999999</v>
      </c>
      <c r="R40" s="15" t="s">
        <v>791</v>
      </c>
    </row>
    <row r="41" spans="1:18" x14ac:dyDescent="0.4">
      <c r="A41" s="10">
        <v>3</v>
      </c>
      <c r="B41" s="10">
        <v>28</v>
      </c>
      <c r="C41" s="10">
        <v>140</v>
      </c>
      <c r="D41" s="10">
        <v>200</v>
      </c>
      <c r="E41" s="10">
        <v>5</v>
      </c>
      <c r="F41" s="10">
        <v>10</v>
      </c>
      <c r="G41" s="10">
        <v>3</v>
      </c>
      <c r="H41" s="10">
        <v>15</v>
      </c>
      <c r="I41" s="10">
        <v>100</v>
      </c>
      <c r="J41" s="10">
        <v>141.637224</v>
      </c>
      <c r="K41" s="10">
        <v>1406</v>
      </c>
      <c r="L41" s="10">
        <v>1547.6372240000001</v>
      </c>
      <c r="M41" s="10">
        <v>1498</v>
      </c>
      <c r="N41" s="10" t="s">
        <v>16</v>
      </c>
      <c r="O41">
        <v>140.72303500000001</v>
      </c>
      <c r="P41">
        <v>1498</v>
      </c>
      <c r="Q41">
        <v>1638.723035</v>
      </c>
      <c r="R41" s="15" t="s">
        <v>791</v>
      </c>
    </row>
    <row r="42" spans="1:18" x14ac:dyDescent="0.4">
      <c r="A42" s="10">
        <v>1</v>
      </c>
      <c r="B42" s="10">
        <v>28</v>
      </c>
      <c r="C42" s="10">
        <v>140</v>
      </c>
      <c r="D42" s="10">
        <v>200</v>
      </c>
      <c r="E42" s="10">
        <v>5</v>
      </c>
      <c r="F42" s="10">
        <v>10</v>
      </c>
      <c r="G42" s="10">
        <v>3</v>
      </c>
      <c r="H42" s="10">
        <v>25</v>
      </c>
      <c r="I42" s="10">
        <v>100</v>
      </c>
      <c r="J42" s="10">
        <v>141.84740300000001</v>
      </c>
      <c r="K42" s="10">
        <v>1252</v>
      </c>
      <c r="L42" s="10">
        <v>1393.847403</v>
      </c>
      <c r="M42" s="10">
        <v>1511</v>
      </c>
      <c r="N42" s="10" t="s">
        <v>16</v>
      </c>
      <c r="O42">
        <v>140.81601900000001</v>
      </c>
      <c r="P42">
        <v>1511</v>
      </c>
      <c r="Q42">
        <v>1651.8160190000001</v>
      </c>
      <c r="R42" s="15" t="s">
        <v>791</v>
      </c>
    </row>
    <row r="43" spans="1:18" x14ac:dyDescent="0.4">
      <c r="A43" s="10">
        <v>2</v>
      </c>
      <c r="B43" s="10">
        <v>28</v>
      </c>
      <c r="C43" s="10">
        <v>140</v>
      </c>
      <c r="D43" s="10">
        <v>200</v>
      </c>
      <c r="E43" s="10">
        <v>5</v>
      </c>
      <c r="F43" s="10">
        <v>10</v>
      </c>
      <c r="G43" s="10">
        <v>3</v>
      </c>
      <c r="H43" s="10">
        <v>25</v>
      </c>
      <c r="I43" s="10">
        <v>100</v>
      </c>
      <c r="J43" s="10">
        <v>142.16349099999999</v>
      </c>
      <c r="K43" s="10">
        <v>1457</v>
      </c>
      <c r="L43" s="10">
        <v>1599.163491</v>
      </c>
      <c r="M43" s="10">
        <v>1507</v>
      </c>
      <c r="N43" s="10" t="s">
        <v>16</v>
      </c>
      <c r="O43">
        <v>140.74349599999999</v>
      </c>
      <c r="P43">
        <v>1507</v>
      </c>
      <c r="Q43">
        <v>1647.7434960000001</v>
      </c>
      <c r="R43" s="15" t="s">
        <v>791</v>
      </c>
    </row>
    <row r="44" spans="1:18" x14ac:dyDescent="0.4">
      <c r="A44" s="10">
        <v>3</v>
      </c>
      <c r="B44" s="10">
        <v>28</v>
      </c>
      <c r="C44" s="10">
        <v>140</v>
      </c>
      <c r="D44" s="10">
        <v>200</v>
      </c>
      <c r="E44" s="10">
        <v>5</v>
      </c>
      <c r="F44" s="10">
        <v>10</v>
      </c>
      <c r="G44" s="10">
        <v>3</v>
      </c>
      <c r="H44" s="10">
        <v>25</v>
      </c>
      <c r="I44" s="10">
        <v>100</v>
      </c>
      <c r="J44" s="10">
        <v>142.11136999999999</v>
      </c>
      <c r="K44" s="10">
        <v>998</v>
      </c>
      <c r="L44" s="10">
        <v>1140.1113700000001</v>
      </c>
      <c r="M44" s="10">
        <v>1498</v>
      </c>
      <c r="N44" s="10" t="s">
        <v>16</v>
      </c>
      <c r="O44">
        <v>140.723849</v>
      </c>
      <c r="P44">
        <v>1498</v>
      </c>
      <c r="Q44">
        <v>1638.723849</v>
      </c>
      <c r="R44" s="15" t="s">
        <v>791</v>
      </c>
    </row>
    <row r="45" spans="1:18" x14ac:dyDescent="0.4">
      <c r="A45" s="10">
        <v>1</v>
      </c>
      <c r="B45" s="10">
        <v>28</v>
      </c>
      <c r="C45" s="10">
        <v>140</v>
      </c>
      <c r="D45" s="10">
        <v>200</v>
      </c>
      <c r="E45" s="10">
        <v>5</v>
      </c>
      <c r="F45" s="10">
        <v>10</v>
      </c>
      <c r="G45" s="10">
        <v>3</v>
      </c>
      <c r="H45" s="10">
        <v>35</v>
      </c>
      <c r="I45" s="10">
        <v>100</v>
      </c>
      <c r="J45" s="10">
        <v>142.09544199999999</v>
      </c>
      <c r="K45" s="10">
        <v>1485</v>
      </c>
      <c r="L45" s="10">
        <v>1627.095442</v>
      </c>
      <c r="M45" s="10">
        <v>1511</v>
      </c>
      <c r="N45" s="10" t="s">
        <v>16</v>
      </c>
      <c r="O45">
        <v>140.74897300000001</v>
      </c>
      <c r="P45">
        <v>1511</v>
      </c>
      <c r="Q45">
        <v>1651.748973</v>
      </c>
      <c r="R45" s="15" t="s">
        <v>791</v>
      </c>
    </row>
    <row r="46" spans="1:18" x14ac:dyDescent="0.4">
      <c r="A46" s="10">
        <v>2</v>
      </c>
      <c r="B46" s="10">
        <v>28</v>
      </c>
      <c r="C46" s="10">
        <v>140</v>
      </c>
      <c r="D46" s="10">
        <v>200</v>
      </c>
      <c r="E46" s="10">
        <v>5</v>
      </c>
      <c r="F46" s="10">
        <v>10</v>
      </c>
      <c r="G46" s="10">
        <v>3</v>
      </c>
      <c r="H46" s="10">
        <v>35</v>
      </c>
      <c r="I46" s="10">
        <v>100</v>
      </c>
      <c r="J46" s="10">
        <v>142.164435</v>
      </c>
      <c r="K46" s="10">
        <v>1430</v>
      </c>
      <c r="L46" s="10">
        <v>1572.1644349999999</v>
      </c>
      <c r="M46" s="10">
        <v>1507</v>
      </c>
      <c r="N46" s="10" t="s">
        <v>16</v>
      </c>
      <c r="O46">
        <v>140.85455999999999</v>
      </c>
      <c r="P46">
        <v>1507</v>
      </c>
      <c r="Q46">
        <v>1647.85456</v>
      </c>
      <c r="R46" s="15" t="s">
        <v>791</v>
      </c>
    </row>
    <row r="47" spans="1:18" x14ac:dyDescent="0.4">
      <c r="A47" s="10">
        <v>3</v>
      </c>
      <c r="B47" s="10">
        <v>28</v>
      </c>
      <c r="C47" s="10">
        <v>140</v>
      </c>
      <c r="D47" s="10">
        <v>200</v>
      </c>
      <c r="E47" s="10">
        <v>5</v>
      </c>
      <c r="F47" s="10">
        <v>10</v>
      </c>
      <c r="G47" s="10">
        <v>3</v>
      </c>
      <c r="H47" s="10">
        <v>35</v>
      </c>
      <c r="I47" s="10">
        <v>100</v>
      </c>
      <c r="J47" s="10">
        <v>142.14255499999999</v>
      </c>
      <c r="K47" s="10">
        <v>1432</v>
      </c>
      <c r="L47" s="10">
        <v>1574.1425549999999</v>
      </c>
      <c r="M47" s="10">
        <v>1498</v>
      </c>
      <c r="N47" s="10" t="s">
        <v>16</v>
      </c>
      <c r="O47">
        <v>140.751566</v>
      </c>
      <c r="P47">
        <v>1498</v>
      </c>
      <c r="Q47">
        <v>1638.7515659999999</v>
      </c>
      <c r="R47" s="15" t="s">
        <v>791</v>
      </c>
    </row>
    <row r="48" spans="1:18" x14ac:dyDescent="0.4">
      <c r="A48" s="10">
        <v>1</v>
      </c>
      <c r="B48" s="10">
        <v>28</v>
      </c>
      <c r="C48" s="10">
        <v>130</v>
      </c>
      <c r="D48" s="10">
        <v>200</v>
      </c>
      <c r="E48" s="10">
        <v>5</v>
      </c>
      <c r="F48" s="10">
        <v>10</v>
      </c>
      <c r="G48" s="10">
        <v>3</v>
      </c>
      <c r="H48" s="10">
        <v>45</v>
      </c>
      <c r="I48" s="10">
        <v>100</v>
      </c>
      <c r="J48" s="10">
        <v>130.39390599999999</v>
      </c>
      <c r="K48" s="10">
        <v>1510</v>
      </c>
      <c r="L48" s="10">
        <v>1692.393906</v>
      </c>
      <c r="M48" s="10">
        <v>1511</v>
      </c>
      <c r="N48" s="10" t="s">
        <v>16</v>
      </c>
      <c r="O48">
        <v>130.84590499999999</v>
      </c>
      <c r="P48">
        <v>1511</v>
      </c>
      <c r="Q48">
        <v>1641.8459049999999</v>
      </c>
      <c r="R48" s="15" t="s">
        <v>791</v>
      </c>
    </row>
    <row r="49" spans="1:18" x14ac:dyDescent="0.4">
      <c r="A49" s="10">
        <v>2</v>
      </c>
      <c r="B49" s="10">
        <v>28</v>
      </c>
      <c r="C49" s="10">
        <v>135</v>
      </c>
      <c r="D49" s="10">
        <v>200</v>
      </c>
      <c r="E49" s="10">
        <v>5</v>
      </c>
      <c r="F49" s="10">
        <v>10</v>
      </c>
      <c r="G49" s="10">
        <v>3</v>
      </c>
      <c r="H49" s="10">
        <v>45</v>
      </c>
      <c r="I49" s="10">
        <v>100</v>
      </c>
      <c r="J49" s="10">
        <v>135.39390599999999</v>
      </c>
      <c r="K49" s="10">
        <v>1510</v>
      </c>
      <c r="L49" s="10">
        <v>1692.393906</v>
      </c>
      <c r="M49" s="10">
        <v>1511</v>
      </c>
      <c r="N49" s="10" t="s">
        <v>16</v>
      </c>
      <c r="O49">
        <v>135.67645099999999</v>
      </c>
      <c r="P49">
        <v>1507</v>
      </c>
      <c r="Q49">
        <v>1642.676451</v>
      </c>
      <c r="R49" s="15" t="s">
        <v>791</v>
      </c>
    </row>
    <row r="50" spans="1:18" x14ac:dyDescent="0.4">
      <c r="A50" s="10">
        <v>3</v>
      </c>
      <c r="B50" s="10">
        <v>28</v>
      </c>
      <c r="C50" s="10">
        <v>125</v>
      </c>
      <c r="D50" s="10">
        <v>200</v>
      </c>
      <c r="E50" s="10">
        <v>5</v>
      </c>
      <c r="F50" s="10">
        <v>10</v>
      </c>
      <c r="G50" s="10">
        <v>3</v>
      </c>
      <c r="H50" s="10">
        <v>45</v>
      </c>
      <c r="I50" s="10">
        <v>100</v>
      </c>
      <c r="J50" s="10">
        <v>125.353182</v>
      </c>
      <c r="K50" s="10">
        <v>1487</v>
      </c>
      <c r="L50" s="10">
        <v>1629.3531820000001</v>
      </c>
      <c r="M50" s="10">
        <v>1498</v>
      </c>
      <c r="N50" s="10" t="s">
        <v>16</v>
      </c>
      <c r="O50">
        <v>125.790333</v>
      </c>
      <c r="P50">
        <v>1485</v>
      </c>
      <c r="Q50">
        <v>1610.7903329999999</v>
      </c>
      <c r="R50" t="s">
        <v>16</v>
      </c>
    </row>
  </sheetData>
  <mergeCells count="3">
    <mergeCell ref="J1:N1"/>
    <mergeCell ref="S1:V1"/>
    <mergeCell ref="O1: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8772-BDE9-40B5-B847-C02B1DB27D97}">
  <dimension ref="A1:P599"/>
  <sheetViews>
    <sheetView topLeftCell="A178" zoomScale="55" zoomScaleNormal="55" workbookViewId="0">
      <selection activeCell="T268" sqref="T268"/>
    </sheetView>
  </sheetViews>
  <sheetFormatPr defaultRowHeight="21" x14ac:dyDescent="0.4"/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>
        <v>1</v>
      </c>
      <c r="B2">
        <v>1</v>
      </c>
      <c r="C2">
        <v>1</v>
      </c>
      <c r="D2">
        <v>28</v>
      </c>
      <c r="E2">
        <v>7</v>
      </c>
      <c r="F2">
        <v>50</v>
      </c>
      <c r="G2">
        <v>5</v>
      </c>
      <c r="H2">
        <v>10</v>
      </c>
      <c r="I2">
        <v>3</v>
      </c>
      <c r="J2">
        <v>15</v>
      </c>
      <c r="K2">
        <v>100</v>
      </c>
      <c r="L2">
        <v>7.1075340000000002</v>
      </c>
      <c r="M2">
        <v>127</v>
      </c>
      <c r="N2">
        <v>134.10753399999999</v>
      </c>
      <c r="O2">
        <v>376</v>
      </c>
    </row>
    <row r="3" spans="1:15" x14ac:dyDescent="0.4">
      <c r="A3">
        <v>49</v>
      </c>
      <c r="B3">
        <v>17</v>
      </c>
      <c r="C3">
        <v>1</v>
      </c>
      <c r="D3">
        <v>28</v>
      </c>
      <c r="E3">
        <v>7</v>
      </c>
      <c r="F3">
        <v>50</v>
      </c>
      <c r="G3">
        <v>5</v>
      </c>
      <c r="H3">
        <v>10</v>
      </c>
      <c r="I3">
        <v>3</v>
      </c>
      <c r="J3">
        <v>15</v>
      </c>
      <c r="K3">
        <v>100</v>
      </c>
      <c r="L3">
        <v>7.1114280000000001</v>
      </c>
      <c r="M3">
        <v>127</v>
      </c>
      <c r="N3">
        <v>134.11142799999999</v>
      </c>
      <c r="O3">
        <v>376</v>
      </c>
    </row>
    <row r="4" spans="1:15" x14ac:dyDescent="0.4">
      <c r="A4">
        <v>0</v>
      </c>
      <c r="B4">
        <v>0</v>
      </c>
      <c r="C4">
        <v>1</v>
      </c>
      <c r="D4">
        <v>28</v>
      </c>
      <c r="E4">
        <v>7</v>
      </c>
      <c r="F4">
        <v>50</v>
      </c>
      <c r="G4">
        <v>5</v>
      </c>
      <c r="H4">
        <v>10</v>
      </c>
      <c r="I4">
        <v>3</v>
      </c>
      <c r="J4">
        <v>15</v>
      </c>
      <c r="K4">
        <v>100</v>
      </c>
      <c r="L4">
        <v>7.1292210000000003</v>
      </c>
      <c r="M4">
        <v>127</v>
      </c>
      <c r="N4">
        <v>134.129221</v>
      </c>
      <c r="O4">
        <v>376</v>
      </c>
    </row>
    <row r="5" spans="1:15" x14ac:dyDescent="0.4">
      <c r="A5">
        <v>0</v>
      </c>
      <c r="B5">
        <v>0</v>
      </c>
      <c r="C5">
        <v>1</v>
      </c>
      <c r="D5">
        <v>28</v>
      </c>
      <c r="E5">
        <v>7</v>
      </c>
      <c r="F5">
        <v>50</v>
      </c>
      <c r="G5">
        <v>5</v>
      </c>
      <c r="H5">
        <v>10</v>
      </c>
      <c r="I5">
        <v>3</v>
      </c>
      <c r="J5">
        <v>15</v>
      </c>
      <c r="K5">
        <v>100</v>
      </c>
      <c r="L5">
        <v>7.1292210000000003</v>
      </c>
      <c r="M5">
        <v>127</v>
      </c>
      <c r="N5">
        <v>134.129221</v>
      </c>
      <c r="O5">
        <v>376</v>
      </c>
    </row>
    <row r="6" spans="1:15" x14ac:dyDescent="0.4">
      <c r="A6">
        <v>49</v>
      </c>
      <c r="B6">
        <v>17</v>
      </c>
      <c r="C6">
        <v>1</v>
      </c>
      <c r="D6">
        <v>28</v>
      </c>
      <c r="E6">
        <v>7</v>
      </c>
      <c r="F6">
        <v>50</v>
      </c>
      <c r="G6">
        <v>5</v>
      </c>
      <c r="H6">
        <v>10</v>
      </c>
      <c r="I6">
        <v>3</v>
      </c>
      <c r="J6">
        <v>15</v>
      </c>
      <c r="K6">
        <v>100</v>
      </c>
      <c r="L6">
        <v>7.1427490000000002</v>
      </c>
      <c r="M6">
        <v>128</v>
      </c>
      <c r="N6">
        <v>135.14274900000001</v>
      </c>
      <c r="O6">
        <v>376</v>
      </c>
    </row>
    <row r="7" spans="1:15" x14ac:dyDescent="0.4">
      <c r="A7">
        <v>0</v>
      </c>
      <c r="B7">
        <v>0</v>
      </c>
      <c r="C7">
        <v>1</v>
      </c>
      <c r="D7">
        <v>28</v>
      </c>
      <c r="E7">
        <v>10</v>
      </c>
      <c r="F7">
        <v>50</v>
      </c>
      <c r="G7">
        <v>5</v>
      </c>
      <c r="H7">
        <v>10</v>
      </c>
      <c r="I7">
        <v>3</v>
      </c>
      <c r="J7">
        <v>15</v>
      </c>
      <c r="K7">
        <v>100</v>
      </c>
      <c r="L7">
        <v>10.113011</v>
      </c>
      <c r="M7">
        <v>127</v>
      </c>
      <c r="N7">
        <v>137.113011</v>
      </c>
      <c r="O7">
        <v>376</v>
      </c>
    </row>
    <row r="8" spans="1:15" x14ac:dyDescent="0.4">
      <c r="A8">
        <v>0</v>
      </c>
      <c r="B8">
        <v>0</v>
      </c>
      <c r="C8">
        <v>1</v>
      </c>
      <c r="D8">
        <v>28</v>
      </c>
      <c r="E8">
        <v>10</v>
      </c>
      <c r="F8">
        <v>50</v>
      </c>
      <c r="G8">
        <v>5</v>
      </c>
      <c r="H8">
        <v>10</v>
      </c>
      <c r="I8">
        <v>3</v>
      </c>
      <c r="J8">
        <v>15</v>
      </c>
      <c r="K8">
        <v>100</v>
      </c>
      <c r="L8">
        <v>10.113011</v>
      </c>
      <c r="M8">
        <v>127</v>
      </c>
      <c r="N8">
        <v>137.113011</v>
      </c>
      <c r="O8">
        <v>376</v>
      </c>
    </row>
    <row r="9" spans="1:15" x14ac:dyDescent="0.4">
      <c r="A9">
        <v>0</v>
      </c>
      <c r="B9">
        <v>0</v>
      </c>
      <c r="C9">
        <v>1</v>
      </c>
      <c r="D9">
        <v>28</v>
      </c>
      <c r="E9">
        <v>20</v>
      </c>
      <c r="F9">
        <v>50</v>
      </c>
      <c r="G9">
        <v>5</v>
      </c>
      <c r="H9">
        <v>10</v>
      </c>
      <c r="I9">
        <v>3</v>
      </c>
      <c r="J9">
        <v>15</v>
      </c>
      <c r="K9">
        <v>100</v>
      </c>
      <c r="L9">
        <v>20.129905999999998</v>
      </c>
      <c r="M9">
        <v>126</v>
      </c>
      <c r="N9">
        <v>146.12990600000001</v>
      </c>
      <c r="O9">
        <v>376</v>
      </c>
    </row>
    <row r="10" spans="1:15" x14ac:dyDescent="0.4">
      <c r="A10">
        <v>0</v>
      </c>
      <c r="B10">
        <v>0</v>
      </c>
      <c r="C10">
        <v>1</v>
      </c>
      <c r="D10">
        <v>28</v>
      </c>
      <c r="E10">
        <v>20</v>
      </c>
      <c r="F10">
        <v>50</v>
      </c>
      <c r="G10">
        <v>5</v>
      </c>
      <c r="H10">
        <v>10</v>
      </c>
      <c r="I10">
        <v>3</v>
      </c>
      <c r="J10">
        <v>15</v>
      </c>
      <c r="K10">
        <v>100</v>
      </c>
      <c r="L10">
        <v>20.129905999999998</v>
      </c>
      <c r="M10">
        <v>126</v>
      </c>
      <c r="N10">
        <v>146.12990600000001</v>
      </c>
      <c r="O10">
        <v>376</v>
      </c>
    </row>
    <row r="11" spans="1:15" x14ac:dyDescent="0.4">
      <c r="A11">
        <v>0</v>
      </c>
      <c r="B11">
        <v>0</v>
      </c>
      <c r="C11">
        <v>1</v>
      </c>
      <c r="D11">
        <v>28</v>
      </c>
      <c r="E11">
        <v>30</v>
      </c>
      <c r="F11">
        <v>50</v>
      </c>
      <c r="G11">
        <v>5</v>
      </c>
      <c r="H11">
        <v>10</v>
      </c>
      <c r="I11">
        <v>3</v>
      </c>
      <c r="J11">
        <v>15</v>
      </c>
      <c r="K11">
        <v>100</v>
      </c>
      <c r="L11">
        <v>30.139088999999998</v>
      </c>
      <c r="M11">
        <v>127</v>
      </c>
      <c r="N11">
        <v>157.13908900000001</v>
      </c>
      <c r="O11">
        <v>376</v>
      </c>
    </row>
    <row r="12" spans="1:15" x14ac:dyDescent="0.4">
      <c r="A12">
        <v>0</v>
      </c>
      <c r="B12">
        <v>0</v>
      </c>
      <c r="C12">
        <v>1</v>
      </c>
      <c r="D12">
        <v>28</v>
      </c>
      <c r="E12">
        <v>30</v>
      </c>
      <c r="F12">
        <v>50</v>
      </c>
      <c r="G12">
        <v>5</v>
      </c>
      <c r="H12">
        <v>10</v>
      </c>
      <c r="I12">
        <v>3</v>
      </c>
      <c r="J12">
        <v>15</v>
      </c>
      <c r="K12">
        <v>100</v>
      </c>
      <c r="L12">
        <v>30.139088999999998</v>
      </c>
      <c r="M12">
        <v>127</v>
      </c>
      <c r="N12">
        <v>157.13908900000001</v>
      </c>
      <c r="O12">
        <v>376</v>
      </c>
    </row>
    <row r="13" spans="1:15" x14ac:dyDescent="0.4">
      <c r="A13">
        <v>0</v>
      </c>
      <c r="B13">
        <v>0</v>
      </c>
      <c r="C13">
        <v>1</v>
      </c>
      <c r="D13">
        <v>28</v>
      </c>
      <c r="E13">
        <v>40</v>
      </c>
      <c r="F13">
        <v>50</v>
      </c>
      <c r="G13">
        <v>5</v>
      </c>
      <c r="H13">
        <v>10</v>
      </c>
      <c r="I13">
        <v>3</v>
      </c>
      <c r="J13">
        <v>15</v>
      </c>
      <c r="K13">
        <v>100</v>
      </c>
      <c r="L13">
        <v>40.149189</v>
      </c>
      <c r="M13">
        <v>126</v>
      </c>
      <c r="N13">
        <v>166.14918900000001</v>
      </c>
      <c r="O13">
        <v>376</v>
      </c>
    </row>
    <row r="14" spans="1:15" x14ac:dyDescent="0.4">
      <c r="A14">
        <v>0</v>
      </c>
      <c r="B14">
        <v>0</v>
      </c>
      <c r="C14">
        <v>1</v>
      </c>
      <c r="D14">
        <v>28</v>
      </c>
      <c r="E14">
        <v>40</v>
      </c>
      <c r="F14">
        <v>50</v>
      </c>
      <c r="G14">
        <v>5</v>
      </c>
      <c r="H14">
        <v>10</v>
      </c>
      <c r="I14">
        <v>3</v>
      </c>
      <c r="J14">
        <v>15</v>
      </c>
      <c r="K14">
        <v>100</v>
      </c>
      <c r="L14">
        <v>40.149189</v>
      </c>
      <c r="M14">
        <v>126</v>
      </c>
      <c r="N14">
        <v>166.14918900000001</v>
      </c>
      <c r="O14">
        <v>376</v>
      </c>
    </row>
    <row r="15" spans="1:15" x14ac:dyDescent="0.4">
      <c r="A15">
        <v>0</v>
      </c>
      <c r="B15">
        <v>0</v>
      </c>
      <c r="C15">
        <v>1</v>
      </c>
      <c r="D15">
        <v>28</v>
      </c>
      <c r="E15">
        <v>4</v>
      </c>
      <c r="F15">
        <v>50</v>
      </c>
      <c r="G15">
        <v>5</v>
      </c>
      <c r="H15">
        <v>10</v>
      </c>
      <c r="I15">
        <v>3</v>
      </c>
      <c r="J15">
        <v>15</v>
      </c>
      <c r="K15">
        <v>100</v>
      </c>
      <c r="L15">
        <v>4.1077570000000003</v>
      </c>
      <c r="M15">
        <v>200</v>
      </c>
      <c r="N15">
        <v>204.10775699999999</v>
      </c>
      <c r="O15">
        <v>376</v>
      </c>
    </row>
    <row r="16" spans="1:15" x14ac:dyDescent="0.4">
      <c r="A16">
        <v>0</v>
      </c>
      <c r="B16">
        <v>0</v>
      </c>
      <c r="C16">
        <v>1</v>
      </c>
      <c r="D16">
        <v>28</v>
      </c>
      <c r="E16">
        <v>4</v>
      </c>
      <c r="F16">
        <v>50</v>
      </c>
      <c r="G16">
        <v>5</v>
      </c>
      <c r="H16">
        <v>10</v>
      </c>
      <c r="I16">
        <v>3</v>
      </c>
      <c r="J16">
        <v>15</v>
      </c>
      <c r="K16">
        <v>100</v>
      </c>
      <c r="L16">
        <v>4.1077570000000003</v>
      </c>
      <c r="M16">
        <v>200</v>
      </c>
      <c r="N16">
        <v>204.10775699999999</v>
      </c>
      <c r="O16">
        <v>376</v>
      </c>
    </row>
    <row r="17" spans="1:15" x14ac:dyDescent="0.4">
      <c r="A17">
        <v>2</v>
      </c>
      <c r="B17">
        <v>1</v>
      </c>
      <c r="C17">
        <v>2</v>
      </c>
      <c r="D17">
        <v>28</v>
      </c>
      <c r="E17">
        <v>7</v>
      </c>
      <c r="F17">
        <v>50</v>
      </c>
      <c r="G17">
        <v>5</v>
      </c>
      <c r="H17">
        <v>10</v>
      </c>
      <c r="I17">
        <v>3</v>
      </c>
      <c r="J17">
        <v>15</v>
      </c>
      <c r="K17">
        <v>100</v>
      </c>
      <c r="L17">
        <v>7.1085219999999998</v>
      </c>
      <c r="M17">
        <v>120</v>
      </c>
      <c r="N17">
        <v>127.10852199999999</v>
      </c>
      <c r="O17">
        <v>358</v>
      </c>
    </row>
    <row r="18" spans="1:15" x14ac:dyDescent="0.4">
      <c r="A18">
        <v>50</v>
      </c>
      <c r="B18">
        <v>17</v>
      </c>
      <c r="C18">
        <v>2</v>
      </c>
      <c r="D18">
        <v>28</v>
      </c>
      <c r="E18">
        <v>7</v>
      </c>
      <c r="F18">
        <v>50</v>
      </c>
      <c r="G18">
        <v>5</v>
      </c>
      <c r="H18">
        <v>10</v>
      </c>
      <c r="I18">
        <v>3</v>
      </c>
      <c r="J18">
        <v>15</v>
      </c>
      <c r="K18">
        <v>100</v>
      </c>
      <c r="L18">
        <v>7.1194220000000001</v>
      </c>
      <c r="M18">
        <v>120</v>
      </c>
      <c r="N18">
        <v>127.119422</v>
      </c>
      <c r="O18">
        <v>358</v>
      </c>
    </row>
    <row r="19" spans="1:15" x14ac:dyDescent="0.4">
      <c r="A19">
        <v>50</v>
      </c>
      <c r="B19">
        <v>17</v>
      </c>
      <c r="C19">
        <v>2</v>
      </c>
      <c r="D19">
        <v>28</v>
      </c>
      <c r="E19">
        <v>7</v>
      </c>
      <c r="F19">
        <v>50</v>
      </c>
      <c r="G19">
        <v>5</v>
      </c>
      <c r="H19">
        <v>10</v>
      </c>
      <c r="I19">
        <v>3</v>
      </c>
      <c r="J19">
        <v>15</v>
      </c>
      <c r="K19">
        <v>100</v>
      </c>
      <c r="L19">
        <v>7.1029780000000002</v>
      </c>
      <c r="M19">
        <v>121</v>
      </c>
      <c r="N19">
        <v>128.10297800000001</v>
      </c>
      <c r="O19">
        <v>358</v>
      </c>
    </row>
    <row r="20" spans="1:15" x14ac:dyDescent="0.4">
      <c r="A20">
        <v>51</v>
      </c>
      <c r="B20">
        <v>17</v>
      </c>
      <c r="C20">
        <v>3</v>
      </c>
      <c r="D20">
        <v>28</v>
      </c>
      <c r="E20">
        <v>7</v>
      </c>
      <c r="F20">
        <v>50</v>
      </c>
      <c r="G20">
        <v>5</v>
      </c>
      <c r="H20">
        <v>10</v>
      </c>
      <c r="I20">
        <v>3</v>
      </c>
      <c r="J20">
        <v>15</v>
      </c>
      <c r="K20">
        <v>100</v>
      </c>
      <c r="L20">
        <v>7.1002280000000004</v>
      </c>
      <c r="M20">
        <v>126</v>
      </c>
      <c r="N20">
        <v>133.10022799999999</v>
      </c>
      <c r="O20">
        <v>374</v>
      </c>
    </row>
    <row r="21" spans="1:15" x14ac:dyDescent="0.4">
      <c r="A21">
        <v>51</v>
      </c>
      <c r="B21">
        <v>17</v>
      </c>
      <c r="C21">
        <v>3</v>
      </c>
      <c r="D21">
        <v>28</v>
      </c>
      <c r="E21">
        <v>7</v>
      </c>
      <c r="F21">
        <v>50</v>
      </c>
      <c r="G21">
        <v>5</v>
      </c>
      <c r="H21">
        <v>10</v>
      </c>
      <c r="I21">
        <v>3</v>
      </c>
      <c r="J21">
        <v>15</v>
      </c>
      <c r="K21">
        <v>100</v>
      </c>
      <c r="L21">
        <v>7.1100450000000004</v>
      </c>
      <c r="M21">
        <v>126</v>
      </c>
      <c r="N21">
        <v>133.11004500000001</v>
      </c>
      <c r="O21">
        <v>374</v>
      </c>
    </row>
    <row r="22" spans="1:15" x14ac:dyDescent="0.4">
      <c r="A22">
        <v>3</v>
      </c>
      <c r="B22">
        <v>1</v>
      </c>
      <c r="C22">
        <v>3</v>
      </c>
      <c r="D22">
        <v>28</v>
      </c>
      <c r="E22">
        <v>7</v>
      </c>
      <c r="F22">
        <v>50</v>
      </c>
      <c r="G22">
        <v>5</v>
      </c>
      <c r="H22">
        <v>10</v>
      </c>
      <c r="I22">
        <v>3</v>
      </c>
      <c r="J22">
        <v>15</v>
      </c>
      <c r="K22">
        <v>100</v>
      </c>
      <c r="L22">
        <v>7.1194059999999997</v>
      </c>
      <c r="M22">
        <v>128</v>
      </c>
      <c r="N22">
        <v>135.119406</v>
      </c>
      <c r="O22">
        <v>374</v>
      </c>
    </row>
    <row r="23" spans="1:15" x14ac:dyDescent="0.4">
      <c r="A23">
        <v>52</v>
      </c>
      <c r="B23">
        <v>18</v>
      </c>
      <c r="C23">
        <v>1</v>
      </c>
      <c r="D23">
        <v>28</v>
      </c>
      <c r="E23">
        <v>8</v>
      </c>
      <c r="F23">
        <v>50</v>
      </c>
      <c r="G23">
        <v>5</v>
      </c>
      <c r="H23">
        <v>10</v>
      </c>
      <c r="I23">
        <v>3</v>
      </c>
      <c r="J23">
        <v>25</v>
      </c>
      <c r="K23">
        <v>100</v>
      </c>
      <c r="L23">
        <v>8.1142679999999991</v>
      </c>
      <c r="M23">
        <v>129</v>
      </c>
      <c r="N23">
        <v>137.11426800000001</v>
      </c>
      <c r="O23">
        <v>376</v>
      </c>
    </row>
    <row r="24" spans="1:15" x14ac:dyDescent="0.4">
      <c r="A24">
        <v>52</v>
      </c>
      <c r="B24">
        <v>18</v>
      </c>
      <c r="C24">
        <v>1</v>
      </c>
      <c r="D24">
        <v>28</v>
      </c>
      <c r="E24">
        <v>8</v>
      </c>
      <c r="F24">
        <v>50</v>
      </c>
      <c r="G24">
        <v>5</v>
      </c>
      <c r="H24">
        <v>10</v>
      </c>
      <c r="I24">
        <v>3</v>
      </c>
      <c r="J24">
        <v>25</v>
      </c>
      <c r="K24">
        <v>100</v>
      </c>
      <c r="L24">
        <v>8.1141900000000007</v>
      </c>
      <c r="M24">
        <v>172</v>
      </c>
      <c r="N24">
        <v>180.11419000000001</v>
      </c>
      <c r="O24">
        <v>376</v>
      </c>
    </row>
    <row r="25" spans="1:15" x14ac:dyDescent="0.4">
      <c r="A25">
        <v>4</v>
      </c>
      <c r="B25">
        <v>2</v>
      </c>
      <c r="C25">
        <v>1</v>
      </c>
      <c r="D25">
        <v>28</v>
      </c>
      <c r="E25">
        <v>7</v>
      </c>
      <c r="F25">
        <v>50</v>
      </c>
      <c r="G25">
        <v>5</v>
      </c>
      <c r="H25">
        <v>10</v>
      </c>
      <c r="I25">
        <v>3</v>
      </c>
      <c r="J25">
        <v>25</v>
      </c>
      <c r="K25">
        <v>100</v>
      </c>
      <c r="L25">
        <v>7.1098720000000002</v>
      </c>
      <c r="M25">
        <v>277</v>
      </c>
      <c r="N25">
        <v>284.109872</v>
      </c>
      <c r="O25">
        <v>376</v>
      </c>
    </row>
    <row r="26" spans="1:15" x14ac:dyDescent="0.4">
      <c r="A26">
        <v>53</v>
      </c>
      <c r="B26">
        <v>18</v>
      </c>
      <c r="C26">
        <v>2</v>
      </c>
      <c r="D26">
        <v>28</v>
      </c>
      <c r="E26">
        <v>8</v>
      </c>
      <c r="F26">
        <v>50</v>
      </c>
      <c r="G26">
        <v>5</v>
      </c>
      <c r="H26">
        <v>10</v>
      </c>
      <c r="I26">
        <v>3</v>
      </c>
      <c r="J26">
        <v>25</v>
      </c>
      <c r="K26">
        <v>100</v>
      </c>
      <c r="L26">
        <v>8.1006239999999998</v>
      </c>
      <c r="M26">
        <v>120</v>
      </c>
      <c r="N26">
        <v>128.10062400000001</v>
      </c>
      <c r="O26">
        <v>358</v>
      </c>
    </row>
    <row r="27" spans="1:15" x14ac:dyDescent="0.4">
      <c r="A27">
        <v>5</v>
      </c>
      <c r="B27">
        <v>2</v>
      </c>
      <c r="C27">
        <v>2</v>
      </c>
      <c r="D27">
        <v>28</v>
      </c>
      <c r="E27">
        <v>7</v>
      </c>
      <c r="F27">
        <v>50</v>
      </c>
      <c r="G27">
        <v>5</v>
      </c>
      <c r="H27">
        <v>10</v>
      </c>
      <c r="I27">
        <v>3</v>
      </c>
      <c r="J27">
        <v>25</v>
      </c>
      <c r="K27">
        <v>100</v>
      </c>
      <c r="L27">
        <v>7.1072930000000003</v>
      </c>
      <c r="M27">
        <v>121</v>
      </c>
      <c r="N27">
        <v>128.107293</v>
      </c>
      <c r="O27">
        <v>358</v>
      </c>
    </row>
    <row r="28" spans="1:15" x14ac:dyDescent="0.4">
      <c r="A28">
        <v>53</v>
      </c>
      <c r="B28">
        <v>18</v>
      </c>
      <c r="C28">
        <v>2</v>
      </c>
      <c r="D28">
        <v>28</v>
      </c>
      <c r="E28">
        <v>8</v>
      </c>
      <c r="F28">
        <v>50</v>
      </c>
      <c r="G28">
        <v>5</v>
      </c>
      <c r="H28">
        <v>10</v>
      </c>
      <c r="I28">
        <v>3</v>
      </c>
      <c r="J28">
        <v>25</v>
      </c>
      <c r="K28">
        <v>100</v>
      </c>
      <c r="L28">
        <v>8.1078790000000005</v>
      </c>
      <c r="M28">
        <v>121</v>
      </c>
      <c r="N28">
        <v>129.107879</v>
      </c>
      <c r="O28">
        <v>358</v>
      </c>
    </row>
    <row r="29" spans="1:15" x14ac:dyDescent="0.4">
      <c r="A29">
        <v>54</v>
      </c>
      <c r="B29">
        <v>18</v>
      </c>
      <c r="C29">
        <v>3</v>
      </c>
      <c r="D29">
        <v>28</v>
      </c>
      <c r="E29">
        <v>8</v>
      </c>
      <c r="F29">
        <v>50</v>
      </c>
      <c r="G29">
        <v>5</v>
      </c>
      <c r="H29">
        <v>10</v>
      </c>
      <c r="I29">
        <v>3</v>
      </c>
      <c r="J29">
        <v>25</v>
      </c>
      <c r="K29">
        <v>100</v>
      </c>
      <c r="L29">
        <v>8.1130879999999994</v>
      </c>
      <c r="M29">
        <v>125</v>
      </c>
      <c r="N29">
        <v>133.113088</v>
      </c>
      <c r="O29">
        <v>374</v>
      </c>
    </row>
    <row r="30" spans="1:15" x14ac:dyDescent="0.4">
      <c r="A30">
        <v>6</v>
      </c>
      <c r="B30">
        <v>2</v>
      </c>
      <c r="C30">
        <v>3</v>
      </c>
      <c r="D30">
        <v>28</v>
      </c>
      <c r="E30">
        <v>7</v>
      </c>
      <c r="F30">
        <v>50</v>
      </c>
      <c r="G30">
        <v>5</v>
      </c>
      <c r="H30">
        <v>10</v>
      </c>
      <c r="I30">
        <v>3</v>
      </c>
      <c r="J30">
        <v>25</v>
      </c>
      <c r="K30">
        <v>100</v>
      </c>
      <c r="L30">
        <v>7.1071869999999997</v>
      </c>
      <c r="M30">
        <v>127</v>
      </c>
      <c r="N30">
        <v>134.10718700000001</v>
      </c>
      <c r="O30">
        <v>374</v>
      </c>
    </row>
    <row r="31" spans="1:15" x14ac:dyDescent="0.4">
      <c r="A31">
        <v>54</v>
      </c>
      <c r="B31">
        <v>18</v>
      </c>
      <c r="C31">
        <v>3</v>
      </c>
      <c r="D31">
        <v>28</v>
      </c>
      <c r="E31">
        <v>8</v>
      </c>
      <c r="F31">
        <v>50</v>
      </c>
      <c r="G31">
        <v>5</v>
      </c>
      <c r="H31">
        <v>10</v>
      </c>
      <c r="I31">
        <v>3</v>
      </c>
      <c r="J31">
        <v>25</v>
      </c>
      <c r="K31">
        <v>100</v>
      </c>
      <c r="L31">
        <v>8.1086679999999998</v>
      </c>
      <c r="M31">
        <v>127</v>
      </c>
      <c r="N31">
        <v>135.10866799999999</v>
      </c>
      <c r="O31">
        <v>374</v>
      </c>
    </row>
    <row r="32" spans="1:15" x14ac:dyDescent="0.4">
      <c r="A32">
        <v>7</v>
      </c>
      <c r="B32">
        <v>3</v>
      </c>
      <c r="C32">
        <v>1</v>
      </c>
      <c r="D32">
        <v>28</v>
      </c>
      <c r="E32">
        <v>7</v>
      </c>
      <c r="F32">
        <v>50</v>
      </c>
      <c r="G32">
        <v>5</v>
      </c>
      <c r="H32">
        <v>10</v>
      </c>
      <c r="I32">
        <v>3</v>
      </c>
      <c r="J32">
        <v>35</v>
      </c>
      <c r="K32">
        <v>100</v>
      </c>
      <c r="L32">
        <v>7.1149969999999998</v>
      </c>
      <c r="M32">
        <v>128</v>
      </c>
      <c r="N32">
        <v>135.11499699999999</v>
      </c>
      <c r="O32">
        <v>376</v>
      </c>
    </row>
    <row r="33" spans="1:15" x14ac:dyDescent="0.4">
      <c r="A33">
        <v>55</v>
      </c>
      <c r="B33">
        <v>19</v>
      </c>
      <c r="C33">
        <v>1</v>
      </c>
      <c r="D33">
        <v>28</v>
      </c>
      <c r="E33">
        <v>9</v>
      </c>
      <c r="F33">
        <v>50</v>
      </c>
      <c r="G33">
        <v>5</v>
      </c>
      <c r="H33">
        <v>10</v>
      </c>
      <c r="I33">
        <v>3</v>
      </c>
      <c r="J33">
        <v>35</v>
      </c>
      <c r="K33">
        <v>100</v>
      </c>
      <c r="L33">
        <v>9.1076149999999991</v>
      </c>
      <c r="M33">
        <v>127</v>
      </c>
      <c r="N33">
        <v>136.10761500000001</v>
      </c>
      <c r="O33">
        <v>376</v>
      </c>
    </row>
    <row r="34" spans="1:15" x14ac:dyDescent="0.4">
      <c r="A34">
        <v>55</v>
      </c>
      <c r="B34">
        <v>19</v>
      </c>
      <c r="C34">
        <v>1</v>
      </c>
      <c r="D34">
        <v>28</v>
      </c>
      <c r="E34">
        <v>9</v>
      </c>
      <c r="F34">
        <v>50</v>
      </c>
      <c r="G34">
        <v>5</v>
      </c>
      <c r="H34">
        <v>10</v>
      </c>
      <c r="I34">
        <v>3</v>
      </c>
      <c r="J34">
        <v>35</v>
      </c>
      <c r="K34">
        <v>100</v>
      </c>
      <c r="L34">
        <v>9.118169</v>
      </c>
      <c r="M34">
        <v>127</v>
      </c>
      <c r="N34">
        <v>136.11816899999999</v>
      </c>
      <c r="O34">
        <v>376</v>
      </c>
    </row>
    <row r="35" spans="1:15" x14ac:dyDescent="0.4">
      <c r="A35">
        <v>8</v>
      </c>
      <c r="B35">
        <v>3</v>
      </c>
      <c r="C35">
        <v>2</v>
      </c>
      <c r="D35">
        <v>28</v>
      </c>
      <c r="E35">
        <v>7</v>
      </c>
      <c r="F35">
        <v>50</v>
      </c>
      <c r="G35">
        <v>5</v>
      </c>
      <c r="H35">
        <v>10</v>
      </c>
      <c r="I35">
        <v>3</v>
      </c>
      <c r="J35">
        <v>35</v>
      </c>
      <c r="K35">
        <v>100</v>
      </c>
      <c r="L35">
        <v>7.1111700000000004</v>
      </c>
      <c r="M35">
        <v>121</v>
      </c>
      <c r="N35">
        <v>128.11116999999999</v>
      </c>
      <c r="O35">
        <v>358</v>
      </c>
    </row>
    <row r="36" spans="1:15" x14ac:dyDescent="0.4">
      <c r="A36">
        <v>56</v>
      </c>
      <c r="B36">
        <v>19</v>
      </c>
      <c r="C36">
        <v>2</v>
      </c>
      <c r="D36">
        <v>28</v>
      </c>
      <c r="E36">
        <v>9</v>
      </c>
      <c r="F36">
        <v>50</v>
      </c>
      <c r="G36">
        <v>5</v>
      </c>
      <c r="H36">
        <v>10</v>
      </c>
      <c r="I36">
        <v>3</v>
      </c>
      <c r="J36">
        <v>35</v>
      </c>
      <c r="K36">
        <v>100</v>
      </c>
      <c r="L36">
        <v>9.1200019999999995</v>
      </c>
      <c r="M36">
        <v>120</v>
      </c>
      <c r="N36">
        <v>129.120002</v>
      </c>
      <c r="O36">
        <v>358</v>
      </c>
    </row>
    <row r="37" spans="1:15" x14ac:dyDescent="0.4">
      <c r="A37">
        <v>56</v>
      </c>
      <c r="B37">
        <v>19</v>
      </c>
      <c r="C37">
        <v>2</v>
      </c>
      <c r="D37">
        <v>28</v>
      </c>
      <c r="E37">
        <v>9</v>
      </c>
      <c r="F37">
        <v>50</v>
      </c>
      <c r="G37">
        <v>5</v>
      </c>
      <c r="H37">
        <v>10</v>
      </c>
      <c r="I37">
        <v>3</v>
      </c>
      <c r="J37">
        <v>35</v>
      </c>
      <c r="K37">
        <v>100</v>
      </c>
      <c r="L37">
        <v>9.1130859999999991</v>
      </c>
      <c r="M37">
        <v>121</v>
      </c>
      <c r="N37">
        <v>130.11308600000001</v>
      </c>
      <c r="O37">
        <v>358</v>
      </c>
    </row>
    <row r="38" spans="1:15" x14ac:dyDescent="0.4">
      <c r="A38">
        <v>9</v>
      </c>
      <c r="B38">
        <v>3</v>
      </c>
      <c r="C38">
        <v>3</v>
      </c>
      <c r="D38">
        <v>28</v>
      </c>
      <c r="E38">
        <v>7</v>
      </c>
      <c r="F38">
        <v>50</v>
      </c>
      <c r="G38">
        <v>5</v>
      </c>
      <c r="H38">
        <v>10</v>
      </c>
      <c r="I38">
        <v>3</v>
      </c>
      <c r="J38">
        <v>35</v>
      </c>
      <c r="K38">
        <v>100</v>
      </c>
      <c r="L38">
        <v>7.1080240000000003</v>
      </c>
      <c r="M38">
        <v>125</v>
      </c>
      <c r="N38">
        <v>132.108024</v>
      </c>
      <c r="O38">
        <v>374</v>
      </c>
    </row>
    <row r="39" spans="1:15" x14ac:dyDescent="0.4">
      <c r="A39">
        <v>57</v>
      </c>
      <c r="B39">
        <v>19</v>
      </c>
      <c r="C39">
        <v>3</v>
      </c>
      <c r="D39">
        <v>28</v>
      </c>
      <c r="E39">
        <v>9</v>
      </c>
      <c r="F39">
        <v>50</v>
      </c>
      <c r="G39">
        <v>5</v>
      </c>
      <c r="H39">
        <v>10</v>
      </c>
      <c r="I39">
        <v>3</v>
      </c>
      <c r="J39">
        <v>35</v>
      </c>
      <c r="K39">
        <v>100</v>
      </c>
      <c r="L39">
        <v>9.1096629999999994</v>
      </c>
      <c r="M39">
        <v>126</v>
      </c>
      <c r="N39">
        <v>135.10966300000001</v>
      </c>
      <c r="O39">
        <v>374</v>
      </c>
    </row>
    <row r="40" spans="1:15" x14ac:dyDescent="0.4">
      <c r="A40">
        <v>57</v>
      </c>
      <c r="B40">
        <v>19</v>
      </c>
      <c r="C40">
        <v>3</v>
      </c>
      <c r="D40">
        <v>28</v>
      </c>
      <c r="E40">
        <v>9</v>
      </c>
      <c r="F40">
        <v>50</v>
      </c>
      <c r="G40">
        <v>5</v>
      </c>
      <c r="H40">
        <v>10</v>
      </c>
      <c r="I40">
        <v>3</v>
      </c>
      <c r="J40">
        <v>35</v>
      </c>
      <c r="K40">
        <v>100</v>
      </c>
      <c r="L40">
        <v>9.0990470000000006</v>
      </c>
      <c r="M40">
        <v>128</v>
      </c>
      <c r="N40">
        <v>137.09904700000001</v>
      </c>
      <c r="O40">
        <v>374</v>
      </c>
    </row>
    <row r="41" spans="1:15" x14ac:dyDescent="0.4">
      <c r="A41">
        <v>58</v>
      </c>
      <c r="B41">
        <v>20</v>
      </c>
      <c r="C41">
        <v>1</v>
      </c>
      <c r="D41">
        <v>28</v>
      </c>
      <c r="E41">
        <v>10</v>
      </c>
      <c r="F41">
        <v>50</v>
      </c>
      <c r="G41">
        <v>5</v>
      </c>
      <c r="H41">
        <v>10</v>
      </c>
      <c r="I41">
        <v>3</v>
      </c>
      <c r="J41">
        <v>45</v>
      </c>
      <c r="K41">
        <v>100</v>
      </c>
      <c r="L41">
        <v>10.110925</v>
      </c>
      <c r="M41">
        <v>126</v>
      </c>
      <c r="N41">
        <v>136.11092500000001</v>
      </c>
      <c r="O41">
        <v>376</v>
      </c>
    </row>
    <row r="42" spans="1:15" x14ac:dyDescent="0.4">
      <c r="A42">
        <v>58</v>
      </c>
      <c r="B42">
        <v>20</v>
      </c>
      <c r="C42">
        <v>1</v>
      </c>
      <c r="D42">
        <v>28</v>
      </c>
      <c r="E42">
        <v>10</v>
      </c>
      <c r="F42">
        <v>50</v>
      </c>
      <c r="G42">
        <v>5</v>
      </c>
      <c r="H42">
        <v>10</v>
      </c>
      <c r="I42">
        <v>3</v>
      </c>
      <c r="J42">
        <v>45</v>
      </c>
      <c r="K42">
        <v>100</v>
      </c>
      <c r="L42">
        <v>10.123905000000001</v>
      </c>
      <c r="M42">
        <v>126</v>
      </c>
      <c r="N42">
        <v>136.12390500000001</v>
      </c>
      <c r="O42">
        <v>376</v>
      </c>
    </row>
    <row r="43" spans="1:15" x14ac:dyDescent="0.4">
      <c r="A43">
        <v>10</v>
      </c>
      <c r="B43">
        <v>4</v>
      </c>
      <c r="C43">
        <v>1</v>
      </c>
      <c r="D43">
        <v>28</v>
      </c>
      <c r="E43">
        <v>7</v>
      </c>
      <c r="F43">
        <v>50</v>
      </c>
      <c r="G43">
        <v>5</v>
      </c>
      <c r="H43">
        <v>10</v>
      </c>
      <c r="I43">
        <v>3</v>
      </c>
      <c r="J43">
        <v>45</v>
      </c>
      <c r="K43">
        <v>100</v>
      </c>
      <c r="L43">
        <v>7.1132390000000001</v>
      </c>
      <c r="M43">
        <v>141</v>
      </c>
      <c r="N43">
        <v>148.11323899999999</v>
      </c>
      <c r="O43">
        <v>376</v>
      </c>
    </row>
    <row r="44" spans="1:15" x14ac:dyDescent="0.4">
      <c r="A44">
        <v>59</v>
      </c>
      <c r="B44">
        <v>20</v>
      </c>
      <c r="C44">
        <v>2</v>
      </c>
      <c r="D44">
        <v>28</v>
      </c>
      <c r="E44">
        <v>10</v>
      </c>
      <c r="F44">
        <v>50</v>
      </c>
      <c r="G44">
        <v>5</v>
      </c>
      <c r="H44">
        <v>10</v>
      </c>
      <c r="I44">
        <v>3</v>
      </c>
      <c r="J44">
        <v>45</v>
      </c>
      <c r="K44">
        <v>100</v>
      </c>
      <c r="L44">
        <v>10.105741999999999</v>
      </c>
      <c r="M44">
        <v>120</v>
      </c>
      <c r="N44">
        <v>130.10574199999999</v>
      </c>
      <c r="O44">
        <v>358</v>
      </c>
    </row>
    <row r="45" spans="1:15" x14ac:dyDescent="0.4">
      <c r="A45">
        <v>11</v>
      </c>
      <c r="B45">
        <v>4</v>
      </c>
      <c r="C45">
        <v>2</v>
      </c>
      <c r="D45">
        <v>28</v>
      </c>
      <c r="E45">
        <v>7</v>
      </c>
      <c r="F45">
        <v>50</v>
      </c>
      <c r="G45">
        <v>5</v>
      </c>
      <c r="H45">
        <v>10</v>
      </c>
      <c r="I45">
        <v>3</v>
      </c>
      <c r="J45">
        <v>45</v>
      </c>
      <c r="K45">
        <v>100</v>
      </c>
      <c r="L45">
        <v>7.1077110000000001</v>
      </c>
      <c r="M45">
        <v>123</v>
      </c>
      <c r="N45">
        <v>130.10771099999999</v>
      </c>
      <c r="O45">
        <v>358</v>
      </c>
    </row>
    <row r="46" spans="1:15" x14ac:dyDescent="0.4">
      <c r="A46">
        <v>59</v>
      </c>
      <c r="B46">
        <v>20</v>
      </c>
      <c r="C46">
        <v>2</v>
      </c>
      <c r="D46">
        <v>28</v>
      </c>
      <c r="E46">
        <v>10</v>
      </c>
      <c r="F46">
        <v>50</v>
      </c>
      <c r="G46">
        <v>5</v>
      </c>
      <c r="H46">
        <v>10</v>
      </c>
      <c r="I46">
        <v>3</v>
      </c>
      <c r="J46">
        <v>45</v>
      </c>
      <c r="K46">
        <v>100</v>
      </c>
      <c r="L46">
        <v>10.109844000000001</v>
      </c>
      <c r="M46">
        <v>121</v>
      </c>
      <c r="N46">
        <v>131.10984400000001</v>
      </c>
      <c r="O46">
        <v>358</v>
      </c>
    </row>
    <row r="47" spans="1:15" x14ac:dyDescent="0.4">
      <c r="A47">
        <v>60</v>
      </c>
      <c r="B47">
        <v>20</v>
      </c>
      <c r="C47">
        <v>3</v>
      </c>
      <c r="D47">
        <v>28</v>
      </c>
      <c r="E47">
        <v>10</v>
      </c>
      <c r="F47">
        <v>50</v>
      </c>
      <c r="G47">
        <v>5</v>
      </c>
      <c r="H47">
        <v>10</v>
      </c>
      <c r="I47">
        <v>3</v>
      </c>
      <c r="J47">
        <v>45</v>
      </c>
      <c r="K47">
        <v>100</v>
      </c>
      <c r="L47">
        <v>10.107912000000001</v>
      </c>
      <c r="M47">
        <v>126</v>
      </c>
      <c r="N47">
        <v>136.107912</v>
      </c>
      <c r="O47">
        <v>374</v>
      </c>
    </row>
    <row r="48" spans="1:15" x14ac:dyDescent="0.4">
      <c r="A48">
        <v>60</v>
      </c>
      <c r="B48">
        <v>20</v>
      </c>
      <c r="C48">
        <v>3</v>
      </c>
      <c r="D48">
        <v>28</v>
      </c>
      <c r="E48">
        <v>10</v>
      </c>
      <c r="F48">
        <v>50</v>
      </c>
      <c r="G48">
        <v>5</v>
      </c>
      <c r="H48">
        <v>10</v>
      </c>
      <c r="I48">
        <v>3</v>
      </c>
      <c r="J48">
        <v>45</v>
      </c>
      <c r="K48">
        <v>100</v>
      </c>
      <c r="L48">
        <v>10.110545999999999</v>
      </c>
      <c r="M48">
        <v>127</v>
      </c>
      <c r="N48">
        <v>137.110546</v>
      </c>
      <c r="O48">
        <v>374</v>
      </c>
    </row>
    <row r="49" spans="1:15" x14ac:dyDescent="0.4">
      <c r="A49">
        <v>12</v>
      </c>
      <c r="B49">
        <v>4</v>
      </c>
      <c r="C49">
        <v>3</v>
      </c>
      <c r="D49">
        <v>28</v>
      </c>
      <c r="E49">
        <v>7</v>
      </c>
      <c r="F49">
        <v>50</v>
      </c>
      <c r="G49">
        <v>5</v>
      </c>
      <c r="H49">
        <v>10</v>
      </c>
      <c r="I49">
        <v>3</v>
      </c>
      <c r="J49">
        <v>45</v>
      </c>
      <c r="K49">
        <v>100</v>
      </c>
      <c r="L49">
        <v>7.1154250000000001</v>
      </c>
      <c r="M49">
        <v>130</v>
      </c>
      <c r="N49">
        <v>137.11542499999999</v>
      </c>
      <c r="O49">
        <v>374</v>
      </c>
    </row>
    <row r="50" spans="1:15" x14ac:dyDescent="0.4">
      <c r="A50">
        <v>0</v>
      </c>
      <c r="B50">
        <v>0</v>
      </c>
      <c r="C50">
        <v>1</v>
      </c>
      <c r="D50">
        <v>28</v>
      </c>
      <c r="E50">
        <v>80</v>
      </c>
      <c r="F50">
        <v>100</v>
      </c>
      <c r="G50">
        <v>5</v>
      </c>
      <c r="H50">
        <v>10</v>
      </c>
      <c r="I50">
        <v>3</v>
      </c>
      <c r="J50">
        <v>15</v>
      </c>
      <c r="K50">
        <v>100</v>
      </c>
      <c r="L50">
        <v>80.511619999999994</v>
      </c>
      <c r="M50">
        <v>249</v>
      </c>
      <c r="N50">
        <v>329.51161999999999</v>
      </c>
      <c r="O50">
        <v>742</v>
      </c>
    </row>
    <row r="51" spans="1:15" x14ac:dyDescent="0.4">
      <c r="A51">
        <v>0</v>
      </c>
      <c r="B51">
        <v>0</v>
      </c>
      <c r="C51">
        <v>1</v>
      </c>
      <c r="D51">
        <v>28</v>
      </c>
      <c r="E51">
        <v>80</v>
      </c>
      <c r="F51">
        <v>100</v>
      </c>
      <c r="G51">
        <v>5</v>
      </c>
      <c r="H51">
        <v>10</v>
      </c>
      <c r="I51">
        <v>3</v>
      </c>
      <c r="J51">
        <v>15</v>
      </c>
      <c r="K51">
        <v>100</v>
      </c>
      <c r="L51">
        <v>80.511619999999994</v>
      </c>
      <c r="M51">
        <v>249</v>
      </c>
      <c r="N51">
        <v>329.51161999999999</v>
      </c>
      <c r="O51">
        <v>742</v>
      </c>
    </row>
    <row r="52" spans="1:15" x14ac:dyDescent="0.4">
      <c r="A52">
        <v>61</v>
      </c>
      <c r="B52">
        <v>21</v>
      </c>
      <c r="C52">
        <v>1</v>
      </c>
      <c r="D52">
        <v>28</v>
      </c>
      <c r="E52">
        <v>80</v>
      </c>
      <c r="F52">
        <v>100</v>
      </c>
      <c r="G52">
        <v>5</v>
      </c>
      <c r="H52">
        <v>10</v>
      </c>
      <c r="I52">
        <v>3</v>
      </c>
      <c r="J52">
        <v>15</v>
      </c>
      <c r="K52">
        <v>100</v>
      </c>
      <c r="L52">
        <v>80.522267999999997</v>
      </c>
      <c r="M52">
        <v>252</v>
      </c>
      <c r="N52">
        <v>332.522268</v>
      </c>
      <c r="O52">
        <v>742</v>
      </c>
    </row>
    <row r="53" spans="1:15" x14ac:dyDescent="0.4">
      <c r="A53">
        <v>0</v>
      </c>
      <c r="B53">
        <v>0</v>
      </c>
      <c r="C53">
        <v>1</v>
      </c>
      <c r="D53">
        <v>28</v>
      </c>
      <c r="E53">
        <v>90</v>
      </c>
      <c r="F53">
        <v>100</v>
      </c>
      <c r="G53">
        <v>5</v>
      </c>
      <c r="H53">
        <v>10</v>
      </c>
      <c r="I53">
        <v>3</v>
      </c>
      <c r="J53">
        <v>15</v>
      </c>
      <c r="K53">
        <v>100</v>
      </c>
      <c r="L53">
        <v>90.477517000000006</v>
      </c>
      <c r="M53">
        <v>263</v>
      </c>
      <c r="N53">
        <v>353.47751699999998</v>
      </c>
      <c r="O53">
        <v>742</v>
      </c>
    </row>
    <row r="54" spans="1:15" x14ac:dyDescent="0.4">
      <c r="A54">
        <v>0</v>
      </c>
      <c r="B54">
        <v>0</v>
      </c>
      <c r="C54">
        <v>1</v>
      </c>
      <c r="D54">
        <v>28</v>
      </c>
      <c r="E54">
        <v>90</v>
      </c>
      <c r="F54">
        <v>100</v>
      </c>
      <c r="G54">
        <v>5</v>
      </c>
      <c r="H54">
        <v>10</v>
      </c>
      <c r="I54">
        <v>3</v>
      </c>
      <c r="J54">
        <v>15</v>
      </c>
      <c r="K54">
        <v>100</v>
      </c>
      <c r="L54">
        <v>90.477517000000006</v>
      </c>
      <c r="M54">
        <v>263</v>
      </c>
      <c r="N54">
        <v>353.47751699999998</v>
      </c>
      <c r="O54">
        <v>742</v>
      </c>
    </row>
    <row r="55" spans="1:15" x14ac:dyDescent="0.4">
      <c r="A55">
        <v>13</v>
      </c>
      <c r="B55">
        <v>5</v>
      </c>
      <c r="C55">
        <v>1</v>
      </c>
      <c r="D55">
        <v>28</v>
      </c>
      <c r="E55">
        <v>85</v>
      </c>
      <c r="F55">
        <v>100</v>
      </c>
      <c r="G55">
        <v>5</v>
      </c>
      <c r="H55">
        <v>10</v>
      </c>
      <c r="I55">
        <v>3</v>
      </c>
      <c r="J55">
        <v>15</v>
      </c>
      <c r="K55">
        <v>100</v>
      </c>
      <c r="L55">
        <v>85.524236000000002</v>
      </c>
      <c r="M55">
        <v>287</v>
      </c>
      <c r="N55">
        <v>372.52423599999997</v>
      </c>
      <c r="O55">
        <v>742</v>
      </c>
    </row>
    <row r="56" spans="1:15" x14ac:dyDescent="0.4">
      <c r="A56">
        <v>0</v>
      </c>
      <c r="B56">
        <v>0</v>
      </c>
      <c r="C56">
        <v>1</v>
      </c>
      <c r="D56">
        <v>28</v>
      </c>
      <c r="E56">
        <v>70</v>
      </c>
      <c r="F56">
        <v>100</v>
      </c>
      <c r="G56">
        <v>5</v>
      </c>
      <c r="H56">
        <v>10</v>
      </c>
      <c r="I56">
        <v>3</v>
      </c>
      <c r="J56">
        <v>15</v>
      </c>
      <c r="K56">
        <v>100</v>
      </c>
      <c r="L56">
        <v>70.548817999999997</v>
      </c>
      <c r="M56">
        <v>742</v>
      </c>
      <c r="N56">
        <v>812.54881799999998</v>
      </c>
      <c r="O56">
        <v>742</v>
      </c>
    </row>
    <row r="57" spans="1:15" x14ac:dyDescent="0.4">
      <c r="A57">
        <v>0</v>
      </c>
      <c r="B57">
        <v>0</v>
      </c>
      <c r="C57">
        <v>1</v>
      </c>
      <c r="D57">
        <v>28</v>
      </c>
      <c r="E57">
        <v>70</v>
      </c>
      <c r="F57">
        <v>100</v>
      </c>
      <c r="G57">
        <v>5</v>
      </c>
      <c r="H57">
        <v>10</v>
      </c>
      <c r="I57">
        <v>3</v>
      </c>
      <c r="J57">
        <v>15</v>
      </c>
      <c r="K57">
        <v>100</v>
      </c>
      <c r="L57">
        <v>70.548817999999997</v>
      </c>
      <c r="M57">
        <v>742</v>
      </c>
      <c r="N57">
        <v>812.54881799999998</v>
      </c>
      <c r="O57">
        <v>742</v>
      </c>
    </row>
    <row r="58" spans="1:15" x14ac:dyDescent="0.4">
      <c r="A58">
        <v>0</v>
      </c>
      <c r="B58">
        <v>0</v>
      </c>
      <c r="C58">
        <v>1</v>
      </c>
      <c r="D58">
        <v>28</v>
      </c>
      <c r="E58">
        <v>75</v>
      </c>
      <c r="F58">
        <v>100</v>
      </c>
      <c r="G58">
        <v>5</v>
      </c>
      <c r="H58">
        <v>10</v>
      </c>
      <c r="I58">
        <v>3</v>
      </c>
      <c r="J58">
        <v>15</v>
      </c>
      <c r="K58">
        <v>100</v>
      </c>
      <c r="L58">
        <v>75.505617999999998</v>
      </c>
      <c r="M58">
        <v>742</v>
      </c>
      <c r="N58">
        <v>817.50561800000003</v>
      </c>
      <c r="O58">
        <v>742</v>
      </c>
    </row>
    <row r="59" spans="1:15" x14ac:dyDescent="0.4">
      <c r="A59">
        <v>0</v>
      </c>
      <c r="B59">
        <v>0</v>
      </c>
      <c r="C59">
        <v>1</v>
      </c>
      <c r="D59">
        <v>28</v>
      </c>
      <c r="E59">
        <v>75</v>
      </c>
      <c r="F59">
        <v>100</v>
      </c>
      <c r="G59">
        <v>5</v>
      </c>
      <c r="H59">
        <v>10</v>
      </c>
      <c r="I59">
        <v>3</v>
      </c>
      <c r="J59">
        <v>15</v>
      </c>
      <c r="K59">
        <v>100</v>
      </c>
      <c r="L59">
        <v>75.505617999999998</v>
      </c>
      <c r="M59">
        <v>742</v>
      </c>
      <c r="N59">
        <v>817.50561800000003</v>
      </c>
      <c r="O59">
        <v>742</v>
      </c>
    </row>
    <row r="60" spans="1:15" x14ac:dyDescent="0.4">
      <c r="A60">
        <v>13</v>
      </c>
      <c r="B60">
        <v>5</v>
      </c>
      <c r="C60">
        <v>1</v>
      </c>
      <c r="D60">
        <v>28</v>
      </c>
      <c r="E60">
        <v>80</v>
      </c>
      <c r="F60">
        <v>100</v>
      </c>
      <c r="G60">
        <v>5</v>
      </c>
      <c r="H60">
        <v>10</v>
      </c>
      <c r="I60">
        <v>3</v>
      </c>
      <c r="J60">
        <v>15</v>
      </c>
      <c r="K60">
        <v>100</v>
      </c>
      <c r="L60">
        <v>80.508212999999998</v>
      </c>
      <c r="M60">
        <v>742</v>
      </c>
      <c r="N60">
        <v>822.50821299999996</v>
      </c>
      <c r="O60">
        <v>742</v>
      </c>
    </row>
    <row r="61" spans="1:15" x14ac:dyDescent="0.4">
      <c r="A61">
        <v>61</v>
      </c>
      <c r="B61">
        <v>21</v>
      </c>
      <c r="C61">
        <v>1</v>
      </c>
      <c r="D61">
        <v>28</v>
      </c>
      <c r="E61">
        <v>80</v>
      </c>
      <c r="F61">
        <v>100</v>
      </c>
      <c r="G61">
        <v>5</v>
      </c>
      <c r="H61">
        <v>10</v>
      </c>
      <c r="I61">
        <v>3</v>
      </c>
      <c r="J61">
        <v>15</v>
      </c>
      <c r="K61">
        <v>100</v>
      </c>
      <c r="L61">
        <v>80.549621000000002</v>
      </c>
      <c r="M61">
        <v>742</v>
      </c>
      <c r="N61">
        <v>822.549621</v>
      </c>
      <c r="O61">
        <v>742</v>
      </c>
    </row>
    <row r="62" spans="1:15" x14ac:dyDescent="0.4">
      <c r="A62">
        <v>13</v>
      </c>
      <c r="B62">
        <v>5</v>
      </c>
      <c r="C62">
        <v>1</v>
      </c>
      <c r="D62">
        <v>28</v>
      </c>
      <c r="E62">
        <v>80</v>
      </c>
      <c r="F62">
        <v>100</v>
      </c>
      <c r="G62">
        <v>5</v>
      </c>
      <c r="H62">
        <v>10</v>
      </c>
      <c r="I62">
        <v>3</v>
      </c>
      <c r="J62">
        <v>15</v>
      </c>
      <c r="K62">
        <v>100</v>
      </c>
      <c r="L62">
        <v>80.549677000000003</v>
      </c>
      <c r="M62">
        <v>742</v>
      </c>
      <c r="N62">
        <v>822.54967699999997</v>
      </c>
      <c r="O62">
        <v>742</v>
      </c>
    </row>
    <row r="63" spans="1:15" x14ac:dyDescent="0.4">
      <c r="A63">
        <v>13</v>
      </c>
      <c r="B63">
        <v>5</v>
      </c>
      <c r="C63">
        <v>1</v>
      </c>
      <c r="D63">
        <v>28</v>
      </c>
      <c r="E63">
        <v>80</v>
      </c>
      <c r="F63">
        <v>100</v>
      </c>
      <c r="G63">
        <v>5</v>
      </c>
      <c r="H63">
        <v>10</v>
      </c>
      <c r="I63">
        <v>3</v>
      </c>
      <c r="J63">
        <v>15</v>
      </c>
      <c r="K63">
        <v>100</v>
      </c>
      <c r="L63">
        <v>80.600067999999993</v>
      </c>
      <c r="M63">
        <v>742</v>
      </c>
      <c r="N63">
        <v>822.60006799999996</v>
      </c>
      <c r="O63">
        <v>742</v>
      </c>
    </row>
    <row r="64" spans="1:15" x14ac:dyDescent="0.4">
      <c r="A64">
        <v>62</v>
      </c>
      <c r="B64">
        <v>21</v>
      </c>
      <c r="C64">
        <v>2</v>
      </c>
      <c r="D64">
        <v>28</v>
      </c>
      <c r="E64">
        <v>81</v>
      </c>
      <c r="F64">
        <v>100</v>
      </c>
      <c r="G64">
        <v>5</v>
      </c>
      <c r="H64">
        <v>10</v>
      </c>
      <c r="I64">
        <v>3</v>
      </c>
      <c r="J64">
        <v>15</v>
      </c>
      <c r="K64">
        <v>100</v>
      </c>
      <c r="L64">
        <v>81.450900000000004</v>
      </c>
      <c r="M64">
        <v>253</v>
      </c>
      <c r="N64">
        <v>334.45089999999999</v>
      </c>
      <c r="O64">
        <v>752</v>
      </c>
    </row>
    <row r="65" spans="1:15" x14ac:dyDescent="0.4">
      <c r="A65">
        <v>62</v>
      </c>
      <c r="B65">
        <v>21</v>
      </c>
      <c r="C65">
        <v>2</v>
      </c>
      <c r="D65">
        <v>28</v>
      </c>
      <c r="E65">
        <v>81</v>
      </c>
      <c r="F65">
        <v>100</v>
      </c>
      <c r="G65">
        <v>5</v>
      </c>
      <c r="H65">
        <v>10</v>
      </c>
      <c r="I65">
        <v>3</v>
      </c>
      <c r="J65">
        <v>15</v>
      </c>
      <c r="K65">
        <v>100</v>
      </c>
      <c r="L65">
        <v>81.456226999999998</v>
      </c>
      <c r="M65">
        <v>253</v>
      </c>
      <c r="N65">
        <v>334.45622700000001</v>
      </c>
      <c r="O65">
        <v>752</v>
      </c>
    </row>
    <row r="66" spans="1:15" x14ac:dyDescent="0.4">
      <c r="A66">
        <v>14</v>
      </c>
      <c r="B66">
        <v>5</v>
      </c>
      <c r="C66">
        <v>2</v>
      </c>
      <c r="D66">
        <v>28</v>
      </c>
      <c r="E66">
        <v>80</v>
      </c>
      <c r="F66">
        <v>100</v>
      </c>
      <c r="G66">
        <v>5</v>
      </c>
      <c r="H66">
        <v>10</v>
      </c>
      <c r="I66">
        <v>3</v>
      </c>
      <c r="J66">
        <v>15</v>
      </c>
      <c r="K66">
        <v>100</v>
      </c>
      <c r="L66">
        <v>80.518501000000001</v>
      </c>
      <c r="M66">
        <v>256</v>
      </c>
      <c r="N66">
        <v>336.51850100000001</v>
      </c>
      <c r="O66">
        <v>752</v>
      </c>
    </row>
    <row r="67" spans="1:15" x14ac:dyDescent="0.4">
      <c r="A67">
        <v>15</v>
      </c>
      <c r="B67">
        <v>5</v>
      </c>
      <c r="C67">
        <v>3</v>
      </c>
      <c r="D67">
        <v>28</v>
      </c>
      <c r="E67">
        <v>80</v>
      </c>
      <c r="F67">
        <v>100</v>
      </c>
      <c r="G67">
        <v>5</v>
      </c>
      <c r="H67">
        <v>10</v>
      </c>
      <c r="I67">
        <v>3</v>
      </c>
      <c r="J67">
        <v>15</v>
      </c>
      <c r="K67">
        <v>100</v>
      </c>
      <c r="L67">
        <v>80.534986000000004</v>
      </c>
      <c r="M67">
        <v>257</v>
      </c>
      <c r="N67">
        <v>337.534986</v>
      </c>
      <c r="O67">
        <v>764</v>
      </c>
    </row>
    <row r="68" spans="1:15" x14ac:dyDescent="0.4">
      <c r="A68">
        <v>63</v>
      </c>
      <c r="B68">
        <v>21</v>
      </c>
      <c r="C68">
        <v>3</v>
      </c>
      <c r="D68">
        <v>28</v>
      </c>
      <c r="E68">
        <v>82</v>
      </c>
      <c r="F68">
        <v>100</v>
      </c>
      <c r="G68">
        <v>5</v>
      </c>
      <c r="H68">
        <v>10</v>
      </c>
      <c r="I68">
        <v>3</v>
      </c>
      <c r="J68">
        <v>15</v>
      </c>
      <c r="K68">
        <v>100</v>
      </c>
      <c r="L68">
        <v>82.524173000000005</v>
      </c>
      <c r="M68">
        <v>257</v>
      </c>
      <c r="N68">
        <v>339.52417300000002</v>
      </c>
      <c r="O68">
        <v>764</v>
      </c>
    </row>
    <row r="69" spans="1:15" x14ac:dyDescent="0.4">
      <c r="A69">
        <v>63</v>
      </c>
      <c r="B69">
        <v>21</v>
      </c>
      <c r="C69">
        <v>3</v>
      </c>
      <c r="D69">
        <v>28</v>
      </c>
      <c r="E69">
        <v>82</v>
      </c>
      <c r="F69">
        <v>100</v>
      </c>
      <c r="G69">
        <v>5</v>
      </c>
      <c r="H69">
        <v>10</v>
      </c>
      <c r="I69">
        <v>3</v>
      </c>
      <c r="J69">
        <v>15</v>
      </c>
      <c r="K69">
        <v>100</v>
      </c>
      <c r="L69">
        <v>82.560102999999998</v>
      </c>
      <c r="M69">
        <v>257</v>
      </c>
      <c r="N69">
        <v>339.56010300000003</v>
      </c>
      <c r="O69">
        <v>764</v>
      </c>
    </row>
    <row r="70" spans="1:15" x14ac:dyDescent="0.4">
      <c r="A70">
        <v>16</v>
      </c>
      <c r="B70">
        <v>6</v>
      </c>
      <c r="C70">
        <v>1</v>
      </c>
      <c r="D70">
        <v>28</v>
      </c>
      <c r="E70">
        <v>80</v>
      </c>
      <c r="F70">
        <v>100</v>
      </c>
      <c r="G70">
        <v>5</v>
      </c>
      <c r="H70">
        <v>10</v>
      </c>
      <c r="I70">
        <v>3</v>
      </c>
      <c r="J70">
        <v>25</v>
      </c>
      <c r="K70">
        <v>100</v>
      </c>
      <c r="L70">
        <v>80.552217999999996</v>
      </c>
      <c r="M70">
        <v>251</v>
      </c>
      <c r="N70">
        <v>331.55221799999998</v>
      </c>
      <c r="O70">
        <v>742</v>
      </c>
    </row>
    <row r="71" spans="1:15" x14ac:dyDescent="0.4">
      <c r="A71">
        <v>64</v>
      </c>
      <c r="B71">
        <v>22</v>
      </c>
      <c r="C71">
        <v>1</v>
      </c>
      <c r="D71">
        <v>28</v>
      </c>
      <c r="E71">
        <v>83</v>
      </c>
      <c r="F71">
        <v>100</v>
      </c>
      <c r="G71">
        <v>5</v>
      </c>
      <c r="H71">
        <v>10</v>
      </c>
      <c r="I71">
        <v>3</v>
      </c>
      <c r="J71">
        <v>25</v>
      </c>
      <c r="K71">
        <v>100</v>
      </c>
      <c r="L71">
        <v>83.551863999999995</v>
      </c>
      <c r="M71">
        <v>251</v>
      </c>
      <c r="N71">
        <v>334.55186400000002</v>
      </c>
      <c r="O71">
        <v>742</v>
      </c>
    </row>
    <row r="72" spans="1:15" x14ac:dyDescent="0.4">
      <c r="A72">
        <v>64</v>
      </c>
      <c r="B72">
        <v>22</v>
      </c>
      <c r="C72">
        <v>1</v>
      </c>
      <c r="D72">
        <v>28</v>
      </c>
      <c r="E72">
        <v>83</v>
      </c>
      <c r="F72">
        <v>100</v>
      </c>
      <c r="G72">
        <v>5</v>
      </c>
      <c r="H72">
        <v>10</v>
      </c>
      <c r="I72">
        <v>3</v>
      </c>
      <c r="J72">
        <v>25</v>
      </c>
      <c r="K72">
        <v>100</v>
      </c>
      <c r="L72">
        <v>83.512705999999994</v>
      </c>
      <c r="M72">
        <v>253</v>
      </c>
      <c r="N72">
        <v>336.51270599999998</v>
      </c>
      <c r="O72">
        <v>742</v>
      </c>
    </row>
    <row r="73" spans="1:15" x14ac:dyDescent="0.4">
      <c r="A73">
        <v>65</v>
      </c>
      <c r="B73">
        <v>22</v>
      </c>
      <c r="C73">
        <v>2</v>
      </c>
      <c r="D73">
        <v>28</v>
      </c>
      <c r="E73">
        <v>84</v>
      </c>
      <c r="F73">
        <v>100</v>
      </c>
      <c r="G73">
        <v>5</v>
      </c>
      <c r="H73">
        <v>10</v>
      </c>
      <c r="I73">
        <v>3</v>
      </c>
      <c r="J73">
        <v>25</v>
      </c>
      <c r="K73">
        <v>100</v>
      </c>
      <c r="L73">
        <v>84.469184999999996</v>
      </c>
      <c r="M73">
        <v>253</v>
      </c>
      <c r="N73">
        <v>337.46918499999998</v>
      </c>
      <c r="O73">
        <v>752</v>
      </c>
    </row>
    <row r="74" spans="1:15" x14ac:dyDescent="0.4">
      <c r="A74">
        <v>17</v>
      </c>
      <c r="B74">
        <v>6</v>
      </c>
      <c r="C74">
        <v>2</v>
      </c>
      <c r="D74">
        <v>28</v>
      </c>
      <c r="E74">
        <v>95</v>
      </c>
      <c r="F74">
        <v>100</v>
      </c>
      <c r="G74">
        <v>5</v>
      </c>
      <c r="H74">
        <v>10</v>
      </c>
      <c r="I74">
        <v>3</v>
      </c>
      <c r="J74">
        <v>25</v>
      </c>
      <c r="K74">
        <v>100</v>
      </c>
      <c r="L74">
        <v>95.491855999999999</v>
      </c>
      <c r="M74">
        <v>255</v>
      </c>
      <c r="N74">
        <v>350.49185599999998</v>
      </c>
      <c r="O74">
        <v>752</v>
      </c>
    </row>
    <row r="75" spans="1:15" x14ac:dyDescent="0.4">
      <c r="A75">
        <v>17</v>
      </c>
      <c r="B75">
        <v>6</v>
      </c>
      <c r="C75">
        <v>2</v>
      </c>
      <c r="D75">
        <v>28</v>
      </c>
      <c r="E75">
        <v>80</v>
      </c>
      <c r="F75">
        <v>100</v>
      </c>
      <c r="G75">
        <v>5</v>
      </c>
      <c r="H75">
        <v>10</v>
      </c>
      <c r="I75">
        <v>3</v>
      </c>
      <c r="J75">
        <v>25</v>
      </c>
      <c r="K75">
        <v>100</v>
      </c>
      <c r="L75">
        <v>80.514939999999996</v>
      </c>
      <c r="M75">
        <v>752</v>
      </c>
      <c r="N75">
        <v>832.51494000000002</v>
      </c>
      <c r="O75">
        <v>752</v>
      </c>
    </row>
    <row r="76" spans="1:15" x14ac:dyDescent="0.4">
      <c r="A76">
        <v>17</v>
      </c>
      <c r="B76">
        <v>6</v>
      </c>
      <c r="C76">
        <v>2</v>
      </c>
      <c r="D76">
        <v>28</v>
      </c>
      <c r="E76">
        <v>80</v>
      </c>
      <c r="F76">
        <v>100</v>
      </c>
      <c r="G76">
        <v>5</v>
      </c>
      <c r="H76">
        <v>10</v>
      </c>
      <c r="I76">
        <v>3</v>
      </c>
      <c r="J76">
        <v>25</v>
      </c>
      <c r="K76">
        <v>100</v>
      </c>
      <c r="L76">
        <v>80.565211000000005</v>
      </c>
      <c r="M76">
        <v>752</v>
      </c>
      <c r="N76">
        <v>832.56521099999998</v>
      </c>
      <c r="O76">
        <v>752</v>
      </c>
    </row>
    <row r="77" spans="1:15" x14ac:dyDescent="0.4">
      <c r="A77">
        <v>17</v>
      </c>
      <c r="B77">
        <v>6</v>
      </c>
      <c r="C77">
        <v>2</v>
      </c>
      <c r="D77">
        <v>28</v>
      </c>
      <c r="E77">
        <v>80</v>
      </c>
      <c r="F77">
        <v>100</v>
      </c>
      <c r="G77">
        <v>5</v>
      </c>
      <c r="H77">
        <v>10</v>
      </c>
      <c r="I77">
        <v>3</v>
      </c>
      <c r="J77">
        <v>25</v>
      </c>
      <c r="K77">
        <v>100</v>
      </c>
      <c r="L77">
        <v>80.575252000000006</v>
      </c>
      <c r="M77">
        <v>752</v>
      </c>
      <c r="N77">
        <v>832.57525199999998</v>
      </c>
      <c r="O77">
        <v>752</v>
      </c>
    </row>
    <row r="78" spans="1:15" x14ac:dyDescent="0.4">
      <c r="A78">
        <v>65</v>
      </c>
      <c r="B78">
        <v>22</v>
      </c>
      <c r="C78">
        <v>2</v>
      </c>
      <c r="D78">
        <v>28</v>
      </c>
      <c r="E78">
        <v>84</v>
      </c>
      <c r="F78">
        <v>100</v>
      </c>
      <c r="G78">
        <v>5</v>
      </c>
      <c r="H78">
        <v>10</v>
      </c>
      <c r="I78">
        <v>3</v>
      </c>
      <c r="J78">
        <v>25</v>
      </c>
      <c r="K78">
        <v>100</v>
      </c>
      <c r="L78">
        <v>84.508225999999993</v>
      </c>
      <c r="M78">
        <v>752</v>
      </c>
      <c r="N78">
        <v>836.50822600000004</v>
      </c>
      <c r="O78">
        <v>752</v>
      </c>
    </row>
    <row r="79" spans="1:15" x14ac:dyDescent="0.4">
      <c r="A79">
        <v>66</v>
      </c>
      <c r="B79">
        <v>22</v>
      </c>
      <c r="C79">
        <v>3</v>
      </c>
      <c r="D79">
        <v>28</v>
      </c>
      <c r="E79">
        <v>85</v>
      </c>
      <c r="F79">
        <v>100</v>
      </c>
      <c r="G79">
        <v>5</v>
      </c>
      <c r="H79">
        <v>10</v>
      </c>
      <c r="I79">
        <v>3</v>
      </c>
      <c r="J79">
        <v>25</v>
      </c>
      <c r="K79">
        <v>100</v>
      </c>
      <c r="L79">
        <v>85.561395000000005</v>
      </c>
      <c r="M79">
        <v>440</v>
      </c>
      <c r="N79">
        <v>525.56139499999995</v>
      </c>
      <c r="O79">
        <v>764</v>
      </c>
    </row>
    <row r="80" spans="1:15" x14ac:dyDescent="0.4">
      <c r="A80">
        <v>18</v>
      </c>
      <c r="B80">
        <v>6</v>
      </c>
      <c r="C80">
        <v>3</v>
      </c>
      <c r="D80">
        <v>28</v>
      </c>
      <c r="E80">
        <v>80</v>
      </c>
      <c r="F80">
        <v>100</v>
      </c>
      <c r="G80">
        <v>5</v>
      </c>
      <c r="H80">
        <v>10</v>
      </c>
      <c r="I80">
        <v>3</v>
      </c>
      <c r="J80">
        <v>25</v>
      </c>
      <c r="K80">
        <v>100</v>
      </c>
      <c r="L80">
        <v>80.562652999999997</v>
      </c>
      <c r="M80">
        <v>450</v>
      </c>
      <c r="N80">
        <v>530.56265299999995</v>
      </c>
      <c r="O80">
        <v>764</v>
      </c>
    </row>
    <row r="81" spans="1:15" x14ac:dyDescent="0.4">
      <c r="A81">
        <v>66</v>
      </c>
      <c r="B81">
        <v>22</v>
      </c>
      <c r="C81">
        <v>3</v>
      </c>
      <c r="D81">
        <v>28</v>
      </c>
      <c r="E81">
        <v>85</v>
      </c>
      <c r="F81">
        <v>100</v>
      </c>
      <c r="G81">
        <v>5</v>
      </c>
      <c r="H81">
        <v>10</v>
      </c>
      <c r="I81">
        <v>3</v>
      </c>
      <c r="J81">
        <v>25</v>
      </c>
      <c r="K81">
        <v>100</v>
      </c>
      <c r="L81">
        <v>85.515656000000007</v>
      </c>
      <c r="M81">
        <v>454</v>
      </c>
      <c r="N81">
        <v>539.51565600000004</v>
      </c>
      <c r="O81">
        <v>764</v>
      </c>
    </row>
    <row r="82" spans="1:15" x14ac:dyDescent="0.4">
      <c r="A82">
        <v>19</v>
      </c>
      <c r="B82">
        <v>7</v>
      </c>
      <c r="C82">
        <v>1</v>
      </c>
      <c r="D82">
        <v>28</v>
      </c>
      <c r="E82">
        <v>80</v>
      </c>
      <c r="F82">
        <v>100</v>
      </c>
      <c r="G82">
        <v>5</v>
      </c>
      <c r="H82">
        <v>10</v>
      </c>
      <c r="I82">
        <v>3</v>
      </c>
      <c r="J82">
        <v>35</v>
      </c>
      <c r="K82">
        <v>100</v>
      </c>
      <c r="L82">
        <v>80.531729999999996</v>
      </c>
      <c r="M82">
        <v>255</v>
      </c>
      <c r="N82">
        <v>335.53172999999998</v>
      </c>
      <c r="O82">
        <v>742</v>
      </c>
    </row>
    <row r="83" spans="1:15" x14ac:dyDescent="0.4">
      <c r="A83">
        <v>67</v>
      </c>
      <c r="B83">
        <v>23</v>
      </c>
      <c r="C83">
        <v>1</v>
      </c>
      <c r="D83">
        <v>28</v>
      </c>
      <c r="E83">
        <v>86</v>
      </c>
      <c r="F83">
        <v>100</v>
      </c>
      <c r="G83">
        <v>5</v>
      </c>
      <c r="H83">
        <v>10</v>
      </c>
      <c r="I83">
        <v>3</v>
      </c>
      <c r="J83">
        <v>35</v>
      </c>
      <c r="K83">
        <v>100</v>
      </c>
      <c r="L83">
        <v>86.596898999999993</v>
      </c>
      <c r="M83">
        <v>742</v>
      </c>
      <c r="N83">
        <v>828.59689900000001</v>
      </c>
      <c r="O83">
        <v>742</v>
      </c>
    </row>
    <row r="84" spans="1:15" x14ac:dyDescent="0.4">
      <c r="A84">
        <v>67</v>
      </c>
      <c r="B84">
        <v>23</v>
      </c>
      <c r="C84">
        <v>1</v>
      </c>
      <c r="D84">
        <v>28</v>
      </c>
      <c r="E84">
        <v>86</v>
      </c>
      <c r="F84">
        <v>100</v>
      </c>
      <c r="G84">
        <v>5</v>
      </c>
      <c r="H84">
        <v>10</v>
      </c>
      <c r="I84">
        <v>3</v>
      </c>
      <c r="J84">
        <v>35</v>
      </c>
      <c r="K84">
        <v>100</v>
      </c>
      <c r="L84">
        <v>93.706772999999998</v>
      </c>
      <c r="M84">
        <v>742</v>
      </c>
      <c r="N84">
        <v>835.706773</v>
      </c>
      <c r="O84">
        <v>742</v>
      </c>
    </row>
    <row r="85" spans="1:15" x14ac:dyDescent="0.4">
      <c r="A85">
        <v>68</v>
      </c>
      <c r="B85">
        <v>23</v>
      </c>
      <c r="C85">
        <v>2</v>
      </c>
      <c r="D85">
        <v>28</v>
      </c>
      <c r="E85">
        <v>87</v>
      </c>
      <c r="F85">
        <v>100</v>
      </c>
      <c r="G85">
        <v>5</v>
      </c>
      <c r="H85">
        <v>10</v>
      </c>
      <c r="I85">
        <v>3</v>
      </c>
      <c r="J85">
        <v>35</v>
      </c>
      <c r="K85">
        <v>100</v>
      </c>
      <c r="L85">
        <v>87.546087999999997</v>
      </c>
      <c r="M85">
        <v>255</v>
      </c>
      <c r="N85">
        <v>342.546088</v>
      </c>
      <c r="O85">
        <v>752</v>
      </c>
    </row>
    <row r="86" spans="1:15" x14ac:dyDescent="0.4">
      <c r="A86">
        <v>20</v>
      </c>
      <c r="B86">
        <v>7</v>
      </c>
      <c r="C86">
        <v>2</v>
      </c>
      <c r="D86">
        <v>28</v>
      </c>
      <c r="E86">
        <v>80</v>
      </c>
      <c r="F86">
        <v>100</v>
      </c>
      <c r="G86">
        <v>5</v>
      </c>
      <c r="H86">
        <v>10</v>
      </c>
      <c r="I86">
        <v>3</v>
      </c>
      <c r="J86">
        <v>35</v>
      </c>
      <c r="K86">
        <v>100</v>
      </c>
      <c r="L86">
        <v>80.537649000000002</v>
      </c>
      <c r="M86">
        <v>293</v>
      </c>
      <c r="N86">
        <v>373.53764899999999</v>
      </c>
      <c r="O86">
        <v>752</v>
      </c>
    </row>
    <row r="87" spans="1:15" x14ac:dyDescent="0.4">
      <c r="A87">
        <v>68</v>
      </c>
      <c r="B87">
        <v>23</v>
      </c>
      <c r="C87">
        <v>2</v>
      </c>
      <c r="D87">
        <v>28</v>
      </c>
      <c r="E87">
        <v>87</v>
      </c>
      <c r="F87">
        <v>100</v>
      </c>
      <c r="G87">
        <v>5</v>
      </c>
      <c r="H87">
        <v>10</v>
      </c>
      <c r="I87">
        <v>3</v>
      </c>
      <c r="J87">
        <v>35</v>
      </c>
      <c r="K87">
        <v>100</v>
      </c>
      <c r="L87">
        <v>87.515249999999995</v>
      </c>
      <c r="M87">
        <v>319</v>
      </c>
      <c r="N87">
        <v>406.51524999999998</v>
      </c>
      <c r="O87">
        <v>752</v>
      </c>
    </row>
    <row r="88" spans="1:15" x14ac:dyDescent="0.4">
      <c r="A88">
        <v>21</v>
      </c>
      <c r="B88">
        <v>7</v>
      </c>
      <c r="C88">
        <v>3</v>
      </c>
      <c r="D88">
        <v>28</v>
      </c>
      <c r="E88">
        <v>80</v>
      </c>
      <c r="F88">
        <v>100</v>
      </c>
      <c r="G88">
        <v>5</v>
      </c>
      <c r="H88">
        <v>10</v>
      </c>
      <c r="I88">
        <v>3</v>
      </c>
      <c r="J88">
        <v>35</v>
      </c>
      <c r="K88">
        <v>100</v>
      </c>
      <c r="L88">
        <v>80.555425</v>
      </c>
      <c r="M88">
        <v>257</v>
      </c>
      <c r="N88">
        <v>337.55542500000001</v>
      </c>
      <c r="O88">
        <v>764</v>
      </c>
    </row>
    <row r="89" spans="1:15" x14ac:dyDescent="0.4">
      <c r="A89">
        <v>21</v>
      </c>
      <c r="B89">
        <v>7</v>
      </c>
      <c r="C89">
        <v>3</v>
      </c>
      <c r="D89">
        <v>28</v>
      </c>
      <c r="E89">
        <v>80</v>
      </c>
      <c r="F89">
        <v>100</v>
      </c>
      <c r="G89">
        <v>5</v>
      </c>
      <c r="H89">
        <v>10</v>
      </c>
      <c r="I89">
        <v>3</v>
      </c>
      <c r="J89">
        <v>35</v>
      </c>
      <c r="K89">
        <v>100</v>
      </c>
      <c r="L89">
        <v>80.595438000000001</v>
      </c>
      <c r="M89">
        <v>260</v>
      </c>
      <c r="N89">
        <v>340.595438</v>
      </c>
      <c r="O89">
        <v>764</v>
      </c>
    </row>
    <row r="90" spans="1:15" x14ac:dyDescent="0.4">
      <c r="A90">
        <v>69</v>
      </c>
      <c r="B90">
        <v>23</v>
      </c>
      <c r="C90">
        <v>3</v>
      </c>
      <c r="D90">
        <v>28</v>
      </c>
      <c r="E90">
        <v>88</v>
      </c>
      <c r="F90">
        <v>100</v>
      </c>
      <c r="G90">
        <v>5</v>
      </c>
      <c r="H90">
        <v>10</v>
      </c>
      <c r="I90">
        <v>3</v>
      </c>
      <c r="J90">
        <v>35</v>
      </c>
      <c r="K90">
        <v>100</v>
      </c>
      <c r="L90">
        <v>88.526920000000004</v>
      </c>
      <c r="M90">
        <v>256</v>
      </c>
      <c r="N90">
        <v>344.52692000000002</v>
      </c>
      <c r="O90">
        <v>764</v>
      </c>
    </row>
    <row r="91" spans="1:15" x14ac:dyDescent="0.4">
      <c r="A91">
        <v>69</v>
      </c>
      <c r="B91">
        <v>23</v>
      </c>
      <c r="C91">
        <v>3</v>
      </c>
      <c r="D91">
        <v>28</v>
      </c>
      <c r="E91">
        <v>88</v>
      </c>
      <c r="F91">
        <v>100</v>
      </c>
      <c r="G91">
        <v>5</v>
      </c>
      <c r="H91">
        <v>10</v>
      </c>
      <c r="I91">
        <v>3</v>
      </c>
      <c r="J91">
        <v>35</v>
      </c>
      <c r="K91">
        <v>100</v>
      </c>
      <c r="L91">
        <v>88.520386999999999</v>
      </c>
      <c r="M91">
        <v>260</v>
      </c>
      <c r="N91">
        <v>348.52038700000003</v>
      </c>
      <c r="O91">
        <v>764</v>
      </c>
    </row>
    <row r="92" spans="1:15" x14ac:dyDescent="0.4">
      <c r="A92">
        <v>0</v>
      </c>
      <c r="B92">
        <v>0</v>
      </c>
      <c r="C92">
        <v>1</v>
      </c>
      <c r="D92">
        <v>28</v>
      </c>
      <c r="E92">
        <v>80</v>
      </c>
      <c r="F92">
        <v>100</v>
      </c>
      <c r="G92">
        <v>5</v>
      </c>
      <c r="H92">
        <v>10</v>
      </c>
      <c r="I92">
        <v>3</v>
      </c>
      <c r="J92">
        <v>45</v>
      </c>
      <c r="K92">
        <v>100</v>
      </c>
      <c r="L92">
        <v>80.499537000000004</v>
      </c>
      <c r="M92">
        <v>250</v>
      </c>
      <c r="N92">
        <v>330.49953699999998</v>
      </c>
      <c r="O92">
        <v>742</v>
      </c>
    </row>
    <row r="93" spans="1:15" x14ac:dyDescent="0.4">
      <c r="A93">
        <v>0</v>
      </c>
      <c r="B93">
        <v>0</v>
      </c>
      <c r="C93">
        <v>1</v>
      </c>
      <c r="D93">
        <v>28</v>
      </c>
      <c r="E93">
        <v>80</v>
      </c>
      <c r="F93">
        <v>100</v>
      </c>
      <c r="G93">
        <v>5</v>
      </c>
      <c r="H93">
        <v>10</v>
      </c>
      <c r="I93">
        <v>3</v>
      </c>
      <c r="J93">
        <v>45</v>
      </c>
      <c r="K93">
        <v>100</v>
      </c>
      <c r="L93">
        <v>80.499537000000004</v>
      </c>
      <c r="M93">
        <v>250</v>
      </c>
      <c r="N93">
        <v>330.49953699999998</v>
      </c>
      <c r="O93">
        <v>742</v>
      </c>
    </row>
    <row r="94" spans="1:15" x14ac:dyDescent="0.4">
      <c r="A94">
        <v>22</v>
      </c>
      <c r="B94">
        <v>8</v>
      </c>
      <c r="C94">
        <v>1</v>
      </c>
      <c r="D94">
        <v>28</v>
      </c>
      <c r="E94">
        <v>80</v>
      </c>
      <c r="F94">
        <v>100</v>
      </c>
      <c r="G94">
        <v>5</v>
      </c>
      <c r="H94">
        <v>10</v>
      </c>
      <c r="I94">
        <v>3</v>
      </c>
      <c r="J94">
        <v>45</v>
      </c>
      <c r="K94">
        <v>100</v>
      </c>
      <c r="L94">
        <v>80.495521999999994</v>
      </c>
      <c r="M94">
        <v>253</v>
      </c>
      <c r="N94">
        <v>333.49552199999999</v>
      </c>
      <c r="O94">
        <v>742</v>
      </c>
    </row>
    <row r="95" spans="1:15" x14ac:dyDescent="0.4">
      <c r="A95">
        <v>22</v>
      </c>
      <c r="B95">
        <v>8</v>
      </c>
      <c r="C95">
        <v>1</v>
      </c>
      <c r="D95">
        <v>28</v>
      </c>
      <c r="E95">
        <v>80</v>
      </c>
      <c r="F95">
        <v>100</v>
      </c>
      <c r="G95">
        <v>5</v>
      </c>
      <c r="H95">
        <v>10</v>
      </c>
      <c r="I95">
        <v>3</v>
      </c>
      <c r="J95">
        <v>45</v>
      </c>
      <c r="K95">
        <v>100</v>
      </c>
      <c r="L95">
        <v>80.503953999999993</v>
      </c>
      <c r="M95">
        <v>253</v>
      </c>
      <c r="N95">
        <v>333.50395400000002</v>
      </c>
      <c r="O95">
        <v>742</v>
      </c>
    </row>
    <row r="96" spans="1:15" x14ac:dyDescent="0.4">
      <c r="A96">
        <v>70</v>
      </c>
      <c r="B96">
        <v>24</v>
      </c>
      <c r="C96">
        <v>1</v>
      </c>
      <c r="D96">
        <v>28</v>
      </c>
      <c r="E96">
        <v>89</v>
      </c>
      <c r="F96">
        <v>100</v>
      </c>
      <c r="G96">
        <v>5</v>
      </c>
      <c r="H96">
        <v>10</v>
      </c>
      <c r="I96">
        <v>3</v>
      </c>
      <c r="J96">
        <v>45</v>
      </c>
      <c r="K96">
        <v>100</v>
      </c>
      <c r="L96">
        <v>89.439638000000002</v>
      </c>
      <c r="M96">
        <v>250</v>
      </c>
      <c r="N96">
        <v>339.439638</v>
      </c>
      <c r="O96">
        <v>742</v>
      </c>
    </row>
    <row r="97" spans="1:15" x14ac:dyDescent="0.4">
      <c r="A97">
        <v>70</v>
      </c>
      <c r="B97">
        <v>24</v>
      </c>
      <c r="C97">
        <v>1</v>
      </c>
      <c r="D97">
        <v>28</v>
      </c>
      <c r="E97">
        <v>89</v>
      </c>
      <c r="F97">
        <v>100</v>
      </c>
      <c r="G97">
        <v>5</v>
      </c>
      <c r="H97">
        <v>10</v>
      </c>
      <c r="I97">
        <v>3</v>
      </c>
      <c r="J97">
        <v>45</v>
      </c>
      <c r="K97">
        <v>100</v>
      </c>
      <c r="L97">
        <v>89.430571</v>
      </c>
      <c r="M97">
        <v>255</v>
      </c>
      <c r="N97">
        <v>344.43057099999999</v>
      </c>
      <c r="O97">
        <v>742</v>
      </c>
    </row>
    <row r="98" spans="1:15" x14ac:dyDescent="0.4">
      <c r="A98">
        <v>23</v>
      </c>
      <c r="B98">
        <v>8</v>
      </c>
      <c r="C98">
        <v>2</v>
      </c>
      <c r="D98">
        <v>28</v>
      </c>
      <c r="E98">
        <v>80</v>
      </c>
      <c r="F98">
        <v>100</v>
      </c>
      <c r="G98">
        <v>5</v>
      </c>
      <c r="H98">
        <v>10</v>
      </c>
      <c r="I98">
        <v>3</v>
      </c>
      <c r="J98">
        <v>45</v>
      </c>
      <c r="K98">
        <v>100</v>
      </c>
      <c r="L98">
        <v>80.534711000000001</v>
      </c>
      <c r="M98">
        <v>752</v>
      </c>
      <c r="N98">
        <v>832.53471100000002</v>
      </c>
      <c r="O98">
        <v>752</v>
      </c>
    </row>
    <row r="99" spans="1:15" x14ac:dyDescent="0.4">
      <c r="A99">
        <v>23</v>
      </c>
      <c r="B99">
        <v>8</v>
      </c>
      <c r="C99">
        <v>2</v>
      </c>
      <c r="D99">
        <v>28</v>
      </c>
      <c r="E99">
        <v>80</v>
      </c>
      <c r="F99">
        <v>100</v>
      </c>
      <c r="G99">
        <v>5</v>
      </c>
      <c r="H99">
        <v>10</v>
      </c>
      <c r="I99">
        <v>3</v>
      </c>
      <c r="J99">
        <v>45</v>
      </c>
      <c r="K99">
        <v>100</v>
      </c>
      <c r="L99">
        <v>80.559844999999996</v>
      </c>
      <c r="M99">
        <v>752</v>
      </c>
      <c r="N99">
        <v>832.559845</v>
      </c>
      <c r="O99">
        <v>752</v>
      </c>
    </row>
    <row r="100" spans="1:15" x14ac:dyDescent="0.4">
      <c r="A100">
        <v>71</v>
      </c>
      <c r="B100">
        <v>24</v>
      </c>
      <c r="C100">
        <v>2</v>
      </c>
      <c r="D100">
        <v>28</v>
      </c>
      <c r="E100">
        <v>90</v>
      </c>
      <c r="F100">
        <v>100</v>
      </c>
      <c r="G100">
        <v>5</v>
      </c>
      <c r="H100">
        <v>10</v>
      </c>
      <c r="I100">
        <v>3</v>
      </c>
      <c r="J100">
        <v>45</v>
      </c>
      <c r="K100">
        <v>100</v>
      </c>
      <c r="L100">
        <v>90.559783999999993</v>
      </c>
      <c r="M100">
        <v>752</v>
      </c>
      <c r="N100">
        <v>842.55978400000004</v>
      </c>
      <c r="O100">
        <v>752</v>
      </c>
    </row>
    <row r="101" spans="1:15" x14ac:dyDescent="0.4">
      <c r="A101">
        <v>71</v>
      </c>
      <c r="B101">
        <v>24</v>
      </c>
      <c r="C101">
        <v>2</v>
      </c>
      <c r="D101">
        <v>28</v>
      </c>
      <c r="E101">
        <v>90</v>
      </c>
      <c r="F101">
        <v>100</v>
      </c>
      <c r="G101">
        <v>5</v>
      </c>
      <c r="H101">
        <v>10</v>
      </c>
      <c r="I101">
        <v>3</v>
      </c>
      <c r="J101">
        <v>45</v>
      </c>
      <c r="K101">
        <v>100</v>
      </c>
      <c r="L101">
        <v>90.561121999999997</v>
      </c>
      <c r="M101">
        <v>752</v>
      </c>
      <c r="N101">
        <v>842.56112199999995</v>
      </c>
      <c r="O101">
        <v>752</v>
      </c>
    </row>
    <row r="102" spans="1:15" x14ac:dyDescent="0.4">
      <c r="A102">
        <v>23</v>
      </c>
      <c r="B102">
        <v>8</v>
      </c>
      <c r="C102">
        <v>2</v>
      </c>
      <c r="D102">
        <v>28</v>
      </c>
      <c r="E102">
        <v>95</v>
      </c>
      <c r="F102">
        <v>100</v>
      </c>
      <c r="G102">
        <v>5</v>
      </c>
      <c r="H102">
        <v>10</v>
      </c>
      <c r="I102">
        <v>3</v>
      </c>
      <c r="J102">
        <v>45</v>
      </c>
      <c r="K102">
        <v>100</v>
      </c>
      <c r="L102">
        <v>95.508031000000003</v>
      </c>
      <c r="M102">
        <v>752</v>
      </c>
      <c r="N102">
        <v>847.50803099999996</v>
      </c>
      <c r="O102">
        <v>752</v>
      </c>
    </row>
    <row r="103" spans="1:15" x14ac:dyDescent="0.4">
      <c r="A103">
        <v>24</v>
      </c>
      <c r="B103">
        <v>8</v>
      </c>
      <c r="C103">
        <v>3</v>
      </c>
      <c r="D103">
        <v>28</v>
      </c>
      <c r="E103">
        <v>80</v>
      </c>
      <c r="F103">
        <v>100</v>
      </c>
      <c r="G103">
        <v>5</v>
      </c>
      <c r="H103">
        <v>10</v>
      </c>
      <c r="I103">
        <v>3</v>
      </c>
      <c r="J103">
        <v>45</v>
      </c>
      <c r="K103">
        <v>100</v>
      </c>
      <c r="L103">
        <v>80.503084999999999</v>
      </c>
      <c r="M103">
        <v>259</v>
      </c>
      <c r="N103">
        <v>339.503085</v>
      </c>
      <c r="O103">
        <v>764</v>
      </c>
    </row>
    <row r="104" spans="1:15" x14ac:dyDescent="0.4">
      <c r="A104">
        <v>24</v>
      </c>
      <c r="B104">
        <v>8</v>
      </c>
      <c r="C104">
        <v>3</v>
      </c>
      <c r="D104">
        <v>28</v>
      </c>
      <c r="E104">
        <v>80</v>
      </c>
      <c r="F104">
        <v>100</v>
      </c>
      <c r="G104">
        <v>5</v>
      </c>
      <c r="H104">
        <v>10</v>
      </c>
      <c r="I104">
        <v>3</v>
      </c>
      <c r="J104">
        <v>45</v>
      </c>
      <c r="K104">
        <v>100</v>
      </c>
      <c r="L104">
        <v>80.538049999999998</v>
      </c>
      <c r="M104">
        <v>259</v>
      </c>
      <c r="N104">
        <v>339.53805</v>
      </c>
      <c r="O104">
        <v>764</v>
      </c>
    </row>
    <row r="105" spans="1:15" x14ac:dyDescent="0.4">
      <c r="A105">
        <v>72</v>
      </c>
      <c r="B105">
        <v>24</v>
      </c>
      <c r="C105">
        <v>3</v>
      </c>
      <c r="D105">
        <v>28</v>
      </c>
      <c r="E105">
        <v>91</v>
      </c>
      <c r="F105">
        <v>100</v>
      </c>
      <c r="G105">
        <v>5</v>
      </c>
      <c r="H105">
        <v>10</v>
      </c>
      <c r="I105">
        <v>3</v>
      </c>
      <c r="J105">
        <v>45</v>
      </c>
      <c r="K105">
        <v>100</v>
      </c>
      <c r="L105">
        <v>91.510858999999996</v>
      </c>
      <c r="M105">
        <v>263</v>
      </c>
      <c r="N105">
        <v>354.51085899999998</v>
      </c>
      <c r="O105">
        <v>764</v>
      </c>
    </row>
    <row r="106" spans="1:15" x14ac:dyDescent="0.4">
      <c r="A106">
        <v>72</v>
      </c>
      <c r="B106">
        <v>24</v>
      </c>
      <c r="C106">
        <v>3</v>
      </c>
      <c r="D106">
        <v>28</v>
      </c>
      <c r="E106">
        <v>91</v>
      </c>
      <c r="F106">
        <v>100</v>
      </c>
      <c r="G106">
        <v>5</v>
      </c>
      <c r="H106">
        <v>10</v>
      </c>
      <c r="I106">
        <v>3</v>
      </c>
      <c r="J106">
        <v>45</v>
      </c>
      <c r="K106">
        <v>100</v>
      </c>
      <c r="L106">
        <v>91.500000999999997</v>
      </c>
      <c r="M106">
        <v>264</v>
      </c>
      <c r="N106">
        <v>355.500001</v>
      </c>
      <c r="O106">
        <v>764</v>
      </c>
    </row>
    <row r="107" spans="1:15" x14ac:dyDescent="0.4">
      <c r="A107">
        <v>0</v>
      </c>
      <c r="B107">
        <v>0</v>
      </c>
      <c r="C107">
        <v>1</v>
      </c>
      <c r="D107">
        <v>28</v>
      </c>
      <c r="E107">
        <v>130</v>
      </c>
      <c r="F107">
        <v>150</v>
      </c>
      <c r="G107">
        <v>5</v>
      </c>
      <c r="H107">
        <v>10</v>
      </c>
      <c r="I107">
        <v>3</v>
      </c>
      <c r="J107">
        <v>15</v>
      </c>
      <c r="K107">
        <v>100</v>
      </c>
      <c r="L107">
        <v>131.07556</v>
      </c>
      <c r="M107">
        <v>405</v>
      </c>
      <c r="N107">
        <v>536.07556</v>
      </c>
      <c r="O107">
        <v>1124</v>
      </c>
    </row>
    <row r="108" spans="1:15" x14ac:dyDescent="0.4">
      <c r="A108">
        <v>0</v>
      </c>
      <c r="B108">
        <v>0</v>
      </c>
      <c r="C108">
        <v>1</v>
      </c>
      <c r="D108">
        <v>28</v>
      </c>
      <c r="E108">
        <v>130</v>
      </c>
      <c r="F108">
        <v>150</v>
      </c>
      <c r="G108">
        <v>5</v>
      </c>
      <c r="H108">
        <v>10</v>
      </c>
      <c r="I108">
        <v>3</v>
      </c>
      <c r="J108">
        <v>15</v>
      </c>
      <c r="K108">
        <v>100</v>
      </c>
      <c r="L108">
        <v>131.07556</v>
      </c>
      <c r="M108">
        <v>405</v>
      </c>
      <c r="N108">
        <v>536.07556</v>
      </c>
      <c r="O108">
        <v>1124</v>
      </c>
    </row>
    <row r="109" spans="1:15" x14ac:dyDescent="0.4">
      <c r="A109">
        <v>73</v>
      </c>
      <c r="B109">
        <v>25</v>
      </c>
      <c r="C109">
        <v>1</v>
      </c>
      <c r="D109">
        <v>28</v>
      </c>
      <c r="E109">
        <v>130</v>
      </c>
      <c r="F109">
        <v>150</v>
      </c>
      <c r="G109">
        <v>5</v>
      </c>
      <c r="H109">
        <v>10</v>
      </c>
      <c r="I109">
        <v>3</v>
      </c>
      <c r="J109">
        <v>15</v>
      </c>
      <c r="K109">
        <v>100</v>
      </c>
      <c r="L109">
        <v>131.066776</v>
      </c>
      <c r="M109">
        <v>464</v>
      </c>
      <c r="N109">
        <v>595.066776</v>
      </c>
      <c r="O109">
        <v>1124</v>
      </c>
    </row>
    <row r="110" spans="1:15" x14ac:dyDescent="0.4">
      <c r="A110">
        <v>73</v>
      </c>
      <c r="B110">
        <v>25</v>
      </c>
      <c r="C110">
        <v>1</v>
      </c>
      <c r="D110">
        <v>28</v>
      </c>
      <c r="E110">
        <v>130</v>
      </c>
      <c r="F110">
        <v>150</v>
      </c>
      <c r="G110">
        <v>5</v>
      </c>
      <c r="H110">
        <v>10</v>
      </c>
      <c r="I110">
        <v>3</v>
      </c>
      <c r="J110">
        <v>15</v>
      </c>
      <c r="K110">
        <v>100</v>
      </c>
      <c r="L110">
        <v>131.17639299999999</v>
      </c>
      <c r="M110">
        <v>469</v>
      </c>
      <c r="N110">
        <v>600.17639299999996</v>
      </c>
      <c r="O110">
        <v>1124</v>
      </c>
    </row>
    <row r="111" spans="1:15" x14ac:dyDescent="0.4">
      <c r="A111">
        <v>0</v>
      </c>
      <c r="B111">
        <v>0</v>
      </c>
      <c r="C111">
        <v>1</v>
      </c>
      <c r="D111">
        <v>28</v>
      </c>
      <c r="E111">
        <v>127</v>
      </c>
      <c r="F111">
        <v>150</v>
      </c>
      <c r="G111">
        <v>5</v>
      </c>
      <c r="H111">
        <v>10</v>
      </c>
      <c r="I111">
        <v>3</v>
      </c>
      <c r="J111">
        <v>15</v>
      </c>
      <c r="K111">
        <v>100</v>
      </c>
      <c r="L111">
        <v>128.217546</v>
      </c>
      <c r="M111">
        <v>1124</v>
      </c>
      <c r="N111">
        <v>1252.2175460000001</v>
      </c>
      <c r="O111">
        <v>1124</v>
      </c>
    </row>
    <row r="112" spans="1:15" x14ac:dyDescent="0.4">
      <c r="A112">
        <v>0</v>
      </c>
      <c r="B112">
        <v>0</v>
      </c>
      <c r="C112">
        <v>1</v>
      </c>
      <c r="D112">
        <v>28</v>
      </c>
      <c r="E112">
        <v>127</v>
      </c>
      <c r="F112">
        <v>150</v>
      </c>
      <c r="G112">
        <v>5</v>
      </c>
      <c r="H112">
        <v>10</v>
      </c>
      <c r="I112">
        <v>3</v>
      </c>
      <c r="J112">
        <v>15</v>
      </c>
      <c r="K112">
        <v>100</v>
      </c>
      <c r="L112">
        <v>128.217546</v>
      </c>
      <c r="M112">
        <v>1124</v>
      </c>
      <c r="N112">
        <v>1252.2175460000001</v>
      </c>
      <c r="O112">
        <v>1124</v>
      </c>
    </row>
    <row r="113" spans="1:15" x14ac:dyDescent="0.4">
      <c r="A113">
        <v>25</v>
      </c>
      <c r="B113">
        <v>9</v>
      </c>
      <c r="C113">
        <v>1</v>
      </c>
      <c r="D113">
        <v>28</v>
      </c>
      <c r="E113">
        <v>130</v>
      </c>
      <c r="F113">
        <v>150</v>
      </c>
      <c r="G113">
        <v>5</v>
      </c>
      <c r="H113">
        <v>10</v>
      </c>
      <c r="I113">
        <v>3</v>
      </c>
      <c r="J113">
        <v>15</v>
      </c>
      <c r="K113">
        <v>100</v>
      </c>
      <c r="L113">
        <v>131.15194199999999</v>
      </c>
      <c r="M113">
        <v>1124</v>
      </c>
      <c r="N113">
        <v>1255.151942</v>
      </c>
      <c r="O113">
        <v>1124</v>
      </c>
    </row>
    <row r="114" spans="1:15" x14ac:dyDescent="0.4">
      <c r="A114">
        <v>25</v>
      </c>
      <c r="B114">
        <v>9</v>
      </c>
      <c r="C114">
        <v>1</v>
      </c>
      <c r="D114">
        <v>28</v>
      </c>
      <c r="E114">
        <v>130</v>
      </c>
      <c r="F114">
        <v>150</v>
      </c>
      <c r="G114">
        <v>5</v>
      </c>
      <c r="H114">
        <v>10</v>
      </c>
      <c r="I114">
        <v>3</v>
      </c>
      <c r="J114">
        <v>15</v>
      </c>
      <c r="K114">
        <v>100</v>
      </c>
      <c r="L114">
        <v>131.29699400000001</v>
      </c>
      <c r="M114">
        <v>1124</v>
      </c>
      <c r="N114">
        <v>1255.296994</v>
      </c>
      <c r="O114">
        <v>1124</v>
      </c>
    </row>
    <row r="115" spans="1:15" x14ac:dyDescent="0.4">
      <c r="A115">
        <v>74</v>
      </c>
      <c r="B115">
        <v>25</v>
      </c>
      <c r="C115">
        <v>2</v>
      </c>
      <c r="D115">
        <v>28</v>
      </c>
      <c r="E115">
        <v>131</v>
      </c>
      <c r="F115">
        <v>150</v>
      </c>
      <c r="G115">
        <v>5</v>
      </c>
      <c r="H115">
        <v>10</v>
      </c>
      <c r="I115">
        <v>3</v>
      </c>
      <c r="J115">
        <v>15</v>
      </c>
      <c r="K115">
        <v>100</v>
      </c>
      <c r="L115">
        <v>132.02637799999999</v>
      </c>
      <c r="M115">
        <v>429</v>
      </c>
      <c r="N115">
        <v>561.02637800000002</v>
      </c>
      <c r="O115">
        <v>1128</v>
      </c>
    </row>
    <row r="116" spans="1:15" x14ac:dyDescent="0.4">
      <c r="A116">
        <v>26</v>
      </c>
      <c r="B116">
        <v>9</v>
      </c>
      <c r="C116">
        <v>2</v>
      </c>
      <c r="D116">
        <v>28</v>
      </c>
      <c r="E116">
        <v>130</v>
      </c>
      <c r="F116">
        <v>150</v>
      </c>
      <c r="G116">
        <v>5</v>
      </c>
      <c r="H116">
        <v>10</v>
      </c>
      <c r="I116">
        <v>3</v>
      </c>
      <c r="J116">
        <v>15</v>
      </c>
      <c r="K116">
        <v>100</v>
      </c>
      <c r="L116">
        <v>131.24310199999999</v>
      </c>
      <c r="M116">
        <v>582</v>
      </c>
      <c r="N116">
        <v>713.24310200000002</v>
      </c>
      <c r="O116">
        <v>1128</v>
      </c>
    </row>
    <row r="117" spans="1:15" x14ac:dyDescent="0.4">
      <c r="A117">
        <v>26</v>
      </c>
      <c r="B117">
        <v>9</v>
      </c>
      <c r="C117">
        <v>2</v>
      </c>
      <c r="D117">
        <v>28</v>
      </c>
      <c r="E117">
        <v>130</v>
      </c>
      <c r="F117">
        <v>150</v>
      </c>
      <c r="G117">
        <v>5</v>
      </c>
      <c r="H117">
        <v>10</v>
      </c>
      <c r="I117">
        <v>3</v>
      </c>
      <c r="J117">
        <v>15</v>
      </c>
      <c r="K117">
        <v>100</v>
      </c>
      <c r="L117">
        <v>131.39408700000001</v>
      </c>
      <c r="M117">
        <v>1128</v>
      </c>
      <c r="N117">
        <v>1259.3940869999999</v>
      </c>
      <c r="O117">
        <v>1128</v>
      </c>
    </row>
    <row r="118" spans="1:15" x14ac:dyDescent="0.4">
      <c r="A118">
        <v>27</v>
      </c>
      <c r="B118">
        <v>9</v>
      </c>
      <c r="C118">
        <v>3</v>
      </c>
      <c r="D118">
        <v>28</v>
      </c>
      <c r="E118">
        <v>130</v>
      </c>
      <c r="F118">
        <v>150</v>
      </c>
      <c r="G118">
        <v>5</v>
      </c>
      <c r="H118">
        <v>10</v>
      </c>
      <c r="I118">
        <v>3</v>
      </c>
      <c r="J118">
        <v>15</v>
      </c>
      <c r="K118">
        <v>100</v>
      </c>
      <c r="L118">
        <v>131.33209400000001</v>
      </c>
      <c r="M118">
        <v>1139</v>
      </c>
      <c r="N118">
        <v>1270.3320940000001</v>
      </c>
      <c r="O118">
        <v>1139</v>
      </c>
    </row>
    <row r="119" spans="1:15" x14ac:dyDescent="0.4">
      <c r="A119">
        <v>27</v>
      </c>
      <c r="B119">
        <v>9</v>
      </c>
      <c r="C119">
        <v>3</v>
      </c>
      <c r="D119">
        <v>28</v>
      </c>
      <c r="E119">
        <v>130</v>
      </c>
      <c r="F119">
        <v>150</v>
      </c>
      <c r="G119">
        <v>5</v>
      </c>
      <c r="H119">
        <v>10</v>
      </c>
      <c r="I119">
        <v>3</v>
      </c>
      <c r="J119">
        <v>15</v>
      </c>
      <c r="K119">
        <v>100</v>
      </c>
      <c r="L119">
        <v>131.37003100000001</v>
      </c>
      <c r="M119">
        <v>1139</v>
      </c>
      <c r="N119">
        <v>1270.3700309999999</v>
      </c>
      <c r="O119">
        <v>1139</v>
      </c>
    </row>
    <row r="120" spans="1:15" x14ac:dyDescent="0.4">
      <c r="A120">
        <v>75</v>
      </c>
      <c r="B120">
        <v>25</v>
      </c>
      <c r="C120">
        <v>3</v>
      </c>
      <c r="D120">
        <v>28</v>
      </c>
      <c r="E120">
        <v>132</v>
      </c>
      <c r="F120">
        <v>150</v>
      </c>
      <c r="G120">
        <v>5</v>
      </c>
      <c r="H120">
        <v>10</v>
      </c>
      <c r="I120">
        <v>3</v>
      </c>
      <c r="J120">
        <v>15</v>
      </c>
      <c r="K120">
        <v>100</v>
      </c>
      <c r="L120">
        <v>133.41082499999999</v>
      </c>
      <c r="M120">
        <v>1139</v>
      </c>
      <c r="N120">
        <v>1272.4108249999999</v>
      </c>
      <c r="O120">
        <v>1139</v>
      </c>
    </row>
    <row r="121" spans="1:15" x14ac:dyDescent="0.4">
      <c r="A121">
        <v>27</v>
      </c>
      <c r="B121">
        <v>9</v>
      </c>
      <c r="C121">
        <v>3</v>
      </c>
      <c r="D121">
        <v>28</v>
      </c>
      <c r="E121">
        <v>143</v>
      </c>
      <c r="F121">
        <v>150</v>
      </c>
      <c r="G121">
        <v>5</v>
      </c>
      <c r="H121">
        <v>10</v>
      </c>
      <c r="I121">
        <v>3</v>
      </c>
      <c r="J121">
        <v>15</v>
      </c>
      <c r="K121">
        <v>100</v>
      </c>
      <c r="L121">
        <v>144.38763499999999</v>
      </c>
      <c r="M121">
        <v>1139</v>
      </c>
      <c r="N121">
        <v>1283.387635</v>
      </c>
      <c r="O121">
        <v>1139</v>
      </c>
    </row>
    <row r="122" spans="1:15" x14ac:dyDescent="0.4">
      <c r="A122">
        <v>27</v>
      </c>
      <c r="B122">
        <v>9</v>
      </c>
      <c r="C122">
        <v>3</v>
      </c>
      <c r="D122">
        <v>28</v>
      </c>
      <c r="E122">
        <v>180</v>
      </c>
      <c r="F122">
        <v>150</v>
      </c>
      <c r="G122">
        <v>5</v>
      </c>
      <c r="H122">
        <v>10</v>
      </c>
      <c r="I122">
        <v>3</v>
      </c>
      <c r="J122">
        <v>15</v>
      </c>
      <c r="K122">
        <v>100</v>
      </c>
      <c r="L122">
        <v>181.41950800000001</v>
      </c>
      <c r="M122">
        <v>1139</v>
      </c>
      <c r="N122">
        <v>1320.419508</v>
      </c>
      <c r="O122">
        <v>1139</v>
      </c>
    </row>
    <row r="123" spans="1:15" x14ac:dyDescent="0.4">
      <c r="A123">
        <v>0</v>
      </c>
      <c r="B123">
        <v>0</v>
      </c>
      <c r="C123">
        <v>9</v>
      </c>
      <c r="D123">
        <v>28</v>
      </c>
      <c r="E123">
        <v>150</v>
      </c>
      <c r="F123">
        <v>150</v>
      </c>
      <c r="G123">
        <v>5</v>
      </c>
      <c r="H123">
        <v>5</v>
      </c>
      <c r="I123">
        <v>3</v>
      </c>
      <c r="J123">
        <v>15</v>
      </c>
      <c r="K123">
        <v>100</v>
      </c>
      <c r="L123">
        <v>151.02938900000001</v>
      </c>
      <c r="M123">
        <v>345</v>
      </c>
      <c r="N123">
        <v>496.02938899999998</v>
      </c>
      <c r="O123">
        <v>750</v>
      </c>
    </row>
    <row r="124" spans="1:15" x14ac:dyDescent="0.4">
      <c r="A124">
        <v>0</v>
      </c>
      <c r="B124">
        <v>0</v>
      </c>
      <c r="C124">
        <v>9</v>
      </c>
      <c r="D124">
        <v>28</v>
      </c>
      <c r="E124">
        <v>150</v>
      </c>
      <c r="F124">
        <v>150</v>
      </c>
      <c r="G124">
        <v>5</v>
      </c>
      <c r="H124">
        <v>5</v>
      </c>
      <c r="I124">
        <v>3</v>
      </c>
      <c r="J124">
        <v>15</v>
      </c>
      <c r="K124">
        <v>100</v>
      </c>
      <c r="L124">
        <v>151.02938900000001</v>
      </c>
      <c r="M124">
        <v>345</v>
      </c>
      <c r="N124">
        <v>496.02938899999998</v>
      </c>
      <c r="O124">
        <v>750</v>
      </c>
    </row>
    <row r="125" spans="1:15" x14ac:dyDescent="0.4">
      <c r="A125">
        <v>0</v>
      </c>
      <c r="B125">
        <v>0</v>
      </c>
      <c r="C125">
        <v>9</v>
      </c>
      <c r="D125">
        <v>28</v>
      </c>
      <c r="E125">
        <v>100</v>
      </c>
      <c r="F125">
        <v>150</v>
      </c>
      <c r="G125">
        <v>5</v>
      </c>
      <c r="H125">
        <v>5</v>
      </c>
      <c r="I125">
        <v>3</v>
      </c>
      <c r="J125">
        <v>15</v>
      </c>
      <c r="K125">
        <v>100</v>
      </c>
      <c r="L125">
        <v>101.123097</v>
      </c>
      <c r="M125">
        <v>750</v>
      </c>
      <c r="N125">
        <v>851.12309700000003</v>
      </c>
      <c r="O125">
        <v>750</v>
      </c>
    </row>
    <row r="126" spans="1:15" x14ac:dyDescent="0.4">
      <c r="A126">
        <v>0</v>
      </c>
      <c r="B126">
        <v>0</v>
      </c>
      <c r="C126">
        <v>9</v>
      </c>
      <c r="D126">
        <v>28</v>
      </c>
      <c r="E126">
        <v>100</v>
      </c>
      <c r="F126">
        <v>150</v>
      </c>
      <c r="G126">
        <v>5</v>
      </c>
      <c r="H126">
        <v>5</v>
      </c>
      <c r="I126">
        <v>3</v>
      </c>
      <c r="J126">
        <v>15</v>
      </c>
      <c r="K126">
        <v>100</v>
      </c>
      <c r="L126">
        <v>101.123097</v>
      </c>
      <c r="M126">
        <v>750</v>
      </c>
      <c r="N126">
        <v>851.12309700000003</v>
      </c>
      <c r="O126">
        <v>750</v>
      </c>
    </row>
    <row r="127" spans="1:15" x14ac:dyDescent="0.4">
      <c r="A127">
        <v>0</v>
      </c>
      <c r="B127">
        <v>0</v>
      </c>
      <c r="C127">
        <v>9</v>
      </c>
      <c r="D127">
        <v>28</v>
      </c>
      <c r="E127">
        <v>125</v>
      </c>
      <c r="F127">
        <v>150</v>
      </c>
      <c r="G127">
        <v>5</v>
      </c>
      <c r="H127">
        <v>5</v>
      </c>
      <c r="I127">
        <v>3</v>
      </c>
      <c r="J127">
        <v>15</v>
      </c>
      <c r="K127">
        <v>100</v>
      </c>
      <c r="L127">
        <v>126.19228699999999</v>
      </c>
      <c r="M127">
        <v>750</v>
      </c>
      <c r="N127">
        <v>876.19228699999996</v>
      </c>
      <c r="O127">
        <v>750</v>
      </c>
    </row>
    <row r="128" spans="1:15" x14ac:dyDescent="0.4">
      <c r="A128">
        <v>0</v>
      </c>
      <c r="B128">
        <v>0</v>
      </c>
      <c r="C128">
        <v>9</v>
      </c>
      <c r="D128">
        <v>28</v>
      </c>
      <c r="E128">
        <v>125</v>
      </c>
      <c r="F128">
        <v>150</v>
      </c>
      <c r="G128">
        <v>5</v>
      </c>
      <c r="H128">
        <v>5</v>
      </c>
      <c r="I128">
        <v>3</v>
      </c>
      <c r="J128">
        <v>15</v>
      </c>
      <c r="K128">
        <v>100</v>
      </c>
      <c r="L128">
        <v>126.19228699999999</v>
      </c>
      <c r="M128">
        <v>750</v>
      </c>
      <c r="N128">
        <v>876.19228699999996</v>
      </c>
      <c r="O128">
        <v>750</v>
      </c>
    </row>
    <row r="129" spans="1:15" x14ac:dyDescent="0.4">
      <c r="A129">
        <v>0</v>
      </c>
      <c r="B129">
        <v>0</v>
      </c>
      <c r="C129">
        <v>9</v>
      </c>
      <c r="D129">
        <v>28</v>
      </c>
      <c r="E129">
        <v>240</v>
      </c>
      <c r="F129">
        <v>150</v>
      </c>
      <c r="G129">
        <v>5</v>
      </c>
      <c r="H129">
        <v>5</v>
      </c>
      <c r="I129">
        <v>3</v>
      </c>
      <c r="J129">
        <v>15</v>
      </c>
      <c r="K129">
        <v>100</v>
      </c>
      <c r="L129">
        <v>241.242898</v>
      </c>
      <c r="M129">
        <v>745</v>
      </c>
      <c r="N129">
        <v>986.24289799999997</v>
      </c>
      <c r="O129">
        <v>750</v>
      </c>
    </row>
    <row r="130" spans="1:15" x14ac:dyDescent="0.4">
      <c r="A130">
        <v>28</v>
      </c>
      <c r="B130">
        <v>10</v>
      </c>
      <c r="C130">
        <v>1</v>
      </c>
      <c r="D130">
        <v>28</v>
      </c>
      <c r="E130">
        <v>130</v>
      </c>
      <c r="F130">
        <v>150</v>
      </c>
      <c r="G130">
        <v>5</v>
      </c>
      <c r="H130">
        <v>10</v>
      </c>
      <c r="I130">
        <v>3</v>
      </c>
      <c r="J130">
        <v>25</v>
      </c>
      <c r="K130">
        <v>100</v>
      </c>
      <c r="L130">
        <v>131.045559</v>
      </c>
      <c r="M130">
        <v>548</v>
      </c>
      <c r="N130">
        <v>679.04555900000003</v>
      </c>
      <c r="O130">
        <v>1124</v>
      </c>
    </row>
    <row r="131" spans="1:15" x14ac:dyDescent="0.4">
      <c r="A131">
        <v>28</v>
      </c>
      <c r="B131">
        <v>10</v>
      </c>
      <c r="C131">
        <v>1</v>
      </c>
      <c r="D131">
        <v>28</v>
      </c>
      <c r="E131">
        <v>130</v>
      </c>
      <c r="F131">
        <v>150</v>
      </c>
      <c r="G131">
        <v>5</v>
      </c>
      <c r="H131">
        <v>10</v>
      </c>
      <c r="I131">
        <v>3</v>
      </c>
      <c r="J131">
        <v>25</v>
      </c>
      <c r="K131">
        <v>100</v>
      </c>
      <c r="L131">
        <v>131.25137899999999</v>
      </c>
      <c r="M131">
        <v>1124</v>
      </c>
      <c r="N131">
        <v>1255.251379</v>
      </c>
      <c r="O131">
        <v>1124</v>
      </c>
    </row>
    <row r="132" spans="1:15" x14ac:dyDescent="0.4">
      <c r="A132">
        <v>76</v>
      </c>
      <c r="B132">
        <v>26</v>
      </c>
      <c r="C132">
        <v>1</v>
      </c>
      <c r="D132">
        <v>28</v>
      </c>
      <c r="E132">
        <v>133</v>
      </c>
      <c r="F132">
        <v>150</v>
      </c>
      <c r="G132">
        <v>5</v>
      </c>
      <c r="H132">
        <v>10</v>
      </c>
      <c r="I132">
        <v>3</v>
      </c>
      <c r="J132">
        <v>25</v>
      </c>
      <c r="K132">
        <v>100</v>
      </c>
      <c r="L132">
        <v>134.15332100000001</v>
      </c>
      <c r="M132">
        <v>1124</v>
      </c>
      <c r="N132">
        <v>1258.153321</v>
      </c>
      <c r="O132">
        <v>1124</v>
      </c>
    </row>
    <row r="133" spans="1:15" x14ac:dyDescent="0.4">
      <c r="A133">
        <v>28</v>
      </c>
      <c r="B133">
        <v>10</v>
      </c>
      <c r="C133">
        <v>1</v>
      </c>
      <c r="D133">
        <v>28</v>
      </c>
      <c r="E133">
        <v>143</v>
      </c>
      <c r="F133">
        <v>150</v>
      </c>
      <c r="G133">
        <v>5</v>
      </c>
      <c r="H133">
        <v>10</v>
      </c>
      <c r="I133">
        <v>3</v>
      </c>
      <c r="J133">
        <v>25</v>
      </c>
      <c r="K133">
        <v>100</v>
      </c>
      <c r="L133">
        <v>144.145284</v>
      </c>
      <c r="M133">
        <v>1124</v>
      </c>
      <c r="N133">
        <v>1268.1452839999999</v>
      </c>
      <c r="O133">
        <v>1124</v>
      </c>
    </row>
    <row r="134" spans="1:15" x14ac:dyDescent="0.4">
      <c r="A134">
        <v>28</v>
      </c>
      <c r="B134">
        <v>10</v>
      </c>
      <c r="C134">
        <v>1</v>
      </c>
      <c r="D134">
        <v>28</v>
      </c>
      <c r="E134">
        <v>180</v>
      </c>
      <c r="F134">
        <v>150</v>
      </c>
      <c r="G134">
        <v>5</v>
      </c>
      <c r="H134">
        <v>10</v>
      </c>
      <c r="I134">
        <v>3</v>
      </c>
      <c r="J134">
        <v>25</v>
      </c>
      <c r="K134">
        <v>100</v>
      </c>
      <c r="L134">
        <v>181.20646400000001</v>
      </c>
      <c r="M134">
        <v>1124</v>
      </c>
      <c r="N134">
        <v>1305.2064640000001</v>
      </c>
      <c r="O134">
        <v>1124</v>
      </c>
    </row>
    <row r="135" spans="1:15" x14ac:dyDescent="0.4">
      <c r="A135">
        <v>29</v>
      </c>
      <c r="B135">
        <v>10</v>
      </c>
      <c r="C135">
        <v>2</v>
      </c>
      <c r="D135">
        <v>28</v>
      </c>
      <c r="E135">
        <v>130</v>
      </c>
      <c r="F135">
        <v>150</v>
      </c>
      <c r="G135">
        <v>5</v>
      </c>
      <c r="H135">
        <v>10</v>
      </c>
      <c r="I135">
        <v>3</v>
      </c>
      <c r="J135">
        <v>25</v>
      </c>
      <c r="K135">
        <v>100</v>
      </c>
      <c r="L135">
        <v>131.34476000000001</v>
      </c>
      <c r="M135">
        <v>484</v>
      </c>
      <c r="N135">
        <v>615.34475999999995</v>
      </c>
      <c r="O135">
        <v>1128</v>
      </c>
    </row>
    <row r="136" spans="1:15" x14ac:dyDescent="0.4">
      <c r="A136">
        <v>29</v>
      </c>
      <c r="B136">
        <v>10</v>
      </c>
      <c r="C136">
        <v>2</v>
      </c>
      <c r="D136">
        <v>28</v>
      </c>
      <c r="E136">
        <v>130</v>
      </c>
      <c r="F136">
        <v>150</v>
      </c>
      <c r="G136">
        <v>5</v>
      </c>
      <c r="H136">
        <v>10</v>
      </c>
      <c r="I136">
        <v>3</v>
      </c>
      <c r="J136">
        <v>25</v>
      </c>
      <c r="K136">
        <v>100</v>
      </c>
      <c r="L136">
        <v>131.41035199999999</v>
      </c>
      <c r="M136">
        <v>1128</v>
      </c>
      <c r="N136">
        <v>1259.4103520000001</v>
      </c>
      <c r="O136">
        <v>1128</v>
      </c>
    </row>
    <row r="137" spans="1:15" x14ac:dyDescent="0.4">
      <c r="A137">
        <v>77</v>
      </c>
      <c r="B137">
        <v>26</v>
      </c>
      <c r="C137">
        <v>2</v>
      </c>
      <c r="D137">
        <v>28</v>
      </c>
      <c r="E137">
        <v>134</v>
      </c>
      <c r="F137">
        <v>150</v>
      </c>
      <c r="G137">
        <v>5</v>
      </c>
      <c r="H137">
        <v>10</v>
      </c>
      <c r="I137">
        <v>3</v>
      </c>
      <c r="J137">
        <v>25</v>
      </c>
      <c r="K137">
        <v>100</v>
      </c>
      <c r="L137">
        <v>135.554135</v>
      </c>
      <c r="M137">
        <v>1128</v>
      </c>
      <c r="N137">
        <v>1263.5541350000001</v>
      </c>
      <c r="O137">
        <v>1128</v>
      </c>
    </row>
    <row r="138" spans="1:15" x14ac:dyDescent="0.4">
      <c r="A138">
        <v>30</v>
      </c>
      <c r="B138">
        <v>10</v>
      </c>
      <c r="C138">
        <v>3</v>
      </c>
      <c r="D138">
        <v>28</v>
      </c>
      <c r="E138">
        <v>130</v>
      </c>
      <c r="F138">
        <v>150</v>
      </c>
      <c r="G138">
        <v>5</v>
      </c>
      <c r="H138">
        <v>10</v>
      </c>
      <c r="I138">
        <v>3</v>
      </c>
      <c r="J138">
        <v>25</v>
      </c>
      <c r="K138">
        <v>100</v>
      </c>
      <c r="L138">
        <v>131.21267</v>
      </c>
      <c r="M138">
        <v>1139</v>
      </c>
      <c r="N138">
        <v>1270.2126699999999</v>
      </c>
      <c r="O138">
        <v>1139</v>
      </c>
    </row>
    <row r="139" spans="1:15" x14ac:dyDescent="0.4">
      <c r="A139">
        <v>30</v>
      </c>
      <c r="B139">
        <v>10</v>
      </c>
      <c r="C139">
        <v>3</v>
      </c>
      <c r="D139">
        <v>28</v>
      </c>
      <c r="E139">
        <v>130</v>
      </c>
      <c r="F139">
        <v>150</v>
      </c>
      <c r="G139">
        <v>5</v>
      </c>
      <c r="H139">
        <v>10</v>
      </c>
      <c r="I139">
        <v>3</v>
      </c>
      <c r="J139">
        <v>25</v>
      </c>
      <c r="K139">
        <v>100</v>
      </c>
      <c r="L139">
        <v>131.22421800000001</v>
      </c>
      <c r="M139">
        <v>1139</v>
      </c>
      <c r="N139">
        <v>1270.2242180000001</v>
      </c>
      <c r="O139">
        <v>1139</v>
      </c>
    </row>
    <row r="140" spans="1:15" x14ac:dyDescent="0.4">
      <c r="A140">
        <v>78</v>
      </c>
      <c r="B140">
        <v>26</v>
      </c>
      <c r="C140">
        <v>3</v>
      </c>
      <c r="D140">
        <v>28</v>
      </c>
      <c r="E140">
        <v>135</v>
      </c>
      <c r="F140">
        <v>150</v>
      </c>
      <c r="G140">
        <v>5</v>
      </c>
      <c r="H140">
        <v>10</v>
      </c>
      <c r="I140">
        <v>3</v>
      </c>
      <c r="J140">
        <v>25</v>
      </c>
      <c r="K140">
        <v>100</v>
      </c>
      <c r="L140">
        <v>136.234577</v>
      </c>
      <c r="M140">
        <v>1139</v>
      </c>
      <c r="N140">
        <v>1275.2345769999999</v>
      </c>
      <c r="O140">
        <v>1139</v>
      </c>
    </row>
    <row r="141" spans="1:15" x14ac:dyDescent="0.4">
      <c r="A141">
        <v>30</v>
      </c>
      <c r="B141">
        <v>10</v>
      </c>
      <c r="C141">
        <v>3</v>
      </c>
      <c r="D141">
        <v>28</v>
      </c>
      <c r="E141">
        <v>143</v>
      </c>
      <c r="F141">
        <v>150</v>
      </c>
      <c r="G141">
        <v>5</v>
      </c>
      <c r="H141">
        <v>10</v>
      </c>
      <c r="I141">
        <v>3</v>
      </c>
      <c r="J141">
        <v>25</v>
      </c>
      <c r="K141">
        <v>100</v>
      </c>
      <c r="L141">
        <v>144.31484499999999</v>
      </c>
      <c r="M141">
        <v>1139</v>
      </c>
      <c r="N141">
        <v>1283.3148450000001</v>
      </c>
      <c r="O141">
        <v>1139</v>
      </c>
    </row>
    <row r="142" spans="1:15" x14ac:dyDescent="0.4">
      <c r="A142">
        <v>30</v>
      </c>
      <c r="B142">
        <v>10</v>
      </c>
      <c r="C142">
        <v>3</v>
      </c>
      <c r="D142">
        <v>28</v>
      </c>
      <c r="E142">
        <v>180</v>
      </c>
      <c r="F142">
        <v>150</v>
      </c>
      <c r="G142">
        <v>5</v>
      </c>
      <c r="H142">
        <v>10</v>
      </c>
      <c r="I142">
        <v>3</v>
      </c>
      <c r="J142">
        <v>25</v>
      </c>
      <c r="K142">
        <v>100</v>
      </c>
      <c r="L142">
        <v>181.38379499999999</v>
      </c>
      <c r="M142">
        <v>1139</v>
      </c>
      <c r="N142">
        <v>1320.383795</v>
      </c>
      <c r="O142">
        <v>1139</v>
      </c>
    </row>
    <row r="143" spans="1:15" x14ac:dyDescent="0.4">
      <c r="A143">
        <v>79</v>
      </c>
      <c r="B143">
        <v>27</v>
      </c>
      <c r="C143">
        <v>1</v>
      </c>
      <c r="D143">
        <v>28</v>
      </c>
      <c r="E143">
        <v>136</v>
      </c>
      <c r="F143">
        <v>150</v>
      </c>
      <c r="G143">
        <v>5</v>
      </c>
      <c r="H143">
        <v>10</v>
      </c>
      <c r="I143">
        <v>3</v>
      </c>
      <c r="J143">
        <v>35</v>
      </c>
      <c r="K143">
        <v>100</v>
      </c>
      <c r="L143">
        <v>137.25648100000001</v>
      </c>
      <c r="M143">
        <v>457</v>
      </c>
      <c r="N143">
        <v>594.25648100000001</v>
      </c>
      <c r="O143">
        <v>1124</v>
      </c>
    </row>
    <row r="144" spans="1:15" x14ac:dyDescent="0.4">
      <c r="A144">
        <v>31</v>
      </c>
      <c r="B144">
        <v>11</v>
      </c>
      <c r="C144">
        <v>1</v>
      </c>
      <c r="D144">
        <v>28</v>
      </c>
      <c r="E144">
        <v>130</v>
      </c>
      <c r="F144">
        <v>150</v>
      </c>
      <c r="G144">
        <v>5</v>
      </c>
      <c r="H144">
        <v>10</v>
      </c>
      <c r="I144">
        <v>3</v>
      </c>
      <c r="J144">
        <v>35</v>
      </c>
      <c r="K144">
        <v>100</v>
      </c>
      <c r="L144">
        <v>131.35791699999999</v>
      </c>
      <c r="M144">
        <v>1124</v>
      </c>
      <c r="N144">
        <v>1255.357917</v>
      </c>
      <c r="O144">
        <v>1124</v>
      </c>
    </row>
    <row r="145" spans="1:15" x14ac:dyDescent="0.4">
      <c r="A145">
        <v>31</v>
      </c>
      <c r="B145">
        <v>11</v>
      </c>
      <c r="C145">
        <v>1</v>
      </c>
      <c r="D145">
        <v>28</v>
      </c>
      <c r="E145">
        <v>130</v>
      </c>
      <c r="F145">
        <v>150</v>
      </c>
      <c r="G145">
        <v>5</v>
      </c>
      <c r="H145">
        <v>10</v>
      </c>
      <c r="I145">
        <v>3</v>
      </c>
      <c r="J145">
        <v>35</v>
      </c>
      <c r="K145">
        <v>100</v>
      </c>
      <c r="L145">
        <v>131.398809</v>
      </c>
      <c r="M145">
        <v>1124</v>
      </c>
      <c r="N145">
        <v>1255.398809</v>
      </c>
      <c r="O145">
        <v>1124</v>
      </c>
    </row>
    <row r="146" spans="1:15" x14ac:dyDescent="0.4">
      <c r="A146">
        <v>80</v>
      </c>
      <c r="B146">
        <v>27</v>
      </c>
      <c r="C146">
        <v>2</v>
      </c>
      <c r="D146">
        <v>28</v>
      </c>
      <c r="E146">
        <v>137</v>
      </c>
      <c r="F146">
        <v>150</v>
      </c>
      <c r="G146">
        <v>5</v>
      </c>
      <c r="H146">
        <v>10</v>
      </c>
      <c r="I146">
        <v>3</v>
      </c>
      <c r="J146">
        <v>35</v>
      </c>
      <c r="K146">
        <v>100</v>
      </c>
      <c r="L146">
        <v>138.25376499999999</v>
      </c>
      <c r="M146">
        <v>439</v>
      </c>
      <c r="N146">
        <v>577.25376500000004</v>
      </c>
      <c r="O146">
        <v>1128</v>
      </c>
    </row>
    <row r="147" spans="1:15" x14ac:dyDescent="0.4">
      <c r="A147">
        <v>32</v>
      </c>
      <c r="B147">
        <v>11</v>
      </c>
      <c r="C147">
        <v>2</v>
      </c>
      <c r="D147">
        <v>28</v>
      </c>
      <c r="E147">
        <v>130</v>
      </c>
      <c r="F147">
        <v>150</v>
      </c>
      <c r="G147">
        <v>5</v>
      </c>
      <c r="H147">
        <v>10</v>
      </c>
      <c r="I147">
        <v>3</v>
      </c>
      <c r="J147">
        <v>35</v>
      </c>
      <c r="K147">
        <v>100</v>
      </c>
      <c r="L147">
        <v>131.14596700000001</v>
      </c>
      <c r="M147">
        <v>579</v>
      </c>
      <c r="N147">
        <v>710.14596700000004</v>
      </c>
      <c r="O147">
        <v>1128</v>
      </c>
    </row>
    <row r="148" spans="1:15" x14ac:dyDescent="0.4">
      <c r="A148">
        <v>32</v>
      </c>
      <c r="B148">
        <v>11</v>
      </c>
      <c r="C148">
        <v>2</v>
      </c>
      <c r="D148">
        <v>28</v>
      </c>
      <c r="E148">
        <v>130</v>
      </c>
      <c r="F148">
        <v>150</v>
      </c>
      <c r="G148">
        <v>5</v>
      </c>
      <c r="H148">
        <v>10</v>
      </c>
      <c r="I148">
        <v>3</v>
      </c>
      <c r="J148">
        <v>35</v>
      </c>
      <c r="K148">
        <v>100</v>
      </c>
      <c r="L148">
        <v>131.339573</v>
      </c>
      <c r="M148">
        <v>1128</v>
      </c>
      <c r="N148">
        <v>1259.339573</v>
      </c>
      <c r="O148">
        <v>1128</v>
      </c>
    </row>
    <row r="149" spans="1:15" x14ac:dyDescent="0.4">
      <c r="A149">
        <v>33</v>
      </c>
      <c r="B149">
        <v>11</v>
      </c>
      <c r="C149">
        <v>3</v>
      </c>
      <c r="D149">
        <v>28</v>
      </c>
      <c r="E149">
        <v>130</v>
      </c>
      <c r="F149">
        <v>150</v>
      </c>
      <c r="G149">
        <v>5</v>
      </c>
      <c r="H149">
        <v>10</v>
      </c>
      <c r="I149">
        <v>3</v>
      </c>
      <c r="J149">
        <v>35</v>
      </c>
      <c r="K149">
        <v>100</v>
      </c>
      <c r="L149">
        <v>131.092084</v>
      </c>
      <c r="M149">
        <v>482</v>
      </c>
      <c r="N149">
        <v>613.092084</v>
      </c>
      <c r="O149">
        <v>1139</v>
      </c>
    </row>
    <row r="150" spans="1:15" x14ac:dyDescent="0.4">
      <c r="A150">
        <v>33</v>
      </c>
      <c r="B150">
        <v>11</v>
      </c>
      <c r="C150">
        <v>3</v>
      </c>
      <c r="D150">
        <v>28</v>
      </c>
      <c r="E150">
        <v>130</v>
      </c>
      <c r="F150">
        <v>150</v>
      </c>
      <c r="G150">
        <v>5</v>
      </c>
      <c r="H150">
        <v>10</v>
      </c>
      <c r="I150">
        <v>3</v>
      </c>
      <c r="J150">
        <v>35</v>
      </c>
      <c r="K150">
        <v>100</v>
      </c>
      <c r="L150">
        <v>131.390839</v>
      </c>
      <c r="M150">
        <v>1139</v>
      </c>
      <c r="N150">
        <v>1270.3908389999999</v>
      </c>
      <c r="O150">
        <v>1139</v>
      </c>
    </row>
    <row r="151" spans="1:15" x14ac:dyDescent="0.4">
      <c r="A151">
        <v>81</v>
      </c>
      <c r="B151">
        <v>27</v>
      </c>
      <c r="C151">
        <v>3</v>
      </c>
      <c r="D151">
        <v>28</v>
      </c>
      <c r="E151">
        <v>138</v>
      </c>
      <c r="F151">
        <v>150</v>
      </c>
      <c r="G151">
        <v>5</v>
      </c>
      <c r="H151">
        <v>10</v>
      </c>
      <c r="I151">
        <v>3</v>
      </c>
      <c r="J151">
        <v>35</v>
      </c>
      <c r="K151">
        <v>100</v>
      </c>
      <c r="L151">
        <v>139.39437100000001</v>
      </c>
      <c r="M151">
        <v>1139</v>
      </c>
      <c r="N151">
        <v>1278.3943710000001</v>
      </c>
      <c r="O151">
        <v>1139</v>
      </c>
    </row>
    <row r="152" spans="1:15" x14ac:dyDescent="0.4">
      <c r="A152">
        <v>34</v>
      </c>
      <c r="B152">
        <v>12</v>
      </c>
      <c r="C152">
        <v>1</v>
      </c>
      <c r="D152">
        <v>28</v>
      </c>
      <c r="E152">
        <v>160</v>
      </c>
      <c r="F152">
        <v>150</v>
      </c>
      <c r="G152">
        <v>5</v>
      </c>
      <c r="H152">
        <v>10</v>
      </c>
      <c r="I152">
        <v>3</v>
      </c>
      <c r="J152">
        <v>45</v>
      </c>
      <c r="K152">
        <v>100</v>
      </c>
      <c r="L152">
        <v>161.52857</v>
      </c>
      <c r="M152">
        <v>592</v>
      </c>
      <c r="N152">
        <v>753.52856999999995</v>
      </c>
      <c r="O152">
        <v>1124</v>
      </c>
    </row>
    <row r="153" spans="1:15" x14ac:dyDescent="0.4">
      <c r="A153">
        <v>34</v>
      </c>
      <c r="B153">
        <v>12</v>
      </c>
      <c r="C153">
        <v>1</v>
      </c>
      <c r="D153">
        <v>28</v>
      </c>
      <c r="E153">
        <v>130</v>
      </c>
      <c r="F153">
        <v>150</v>
      </c>
      <c r="G153">
        <v>5</v>
      </c>
      <c r="H153">
        <v>10</v>
      </c>
      <c r="I153">
        <v>3</v>
      </c>
      <c r="J153">
        <v>45</v>
      </c>
      <c r="K153">
        <v>100</v>
      </c>
      <c r="L153">
        <v>131.35158100000001</v>
      </c>
      <c r="M153">
        <v>1124</v>
      </c>
      <c r="N153">
        <v>1255.3515809999999</v>
      </c>
      <c r="O153">
        <v>1124</v>
      </c>
    </row>
    <row r="154" spans="1:15" x14ac:dyDescent="0.4">
      <c r="A154">
        <v>34</v>
      </c>
      <c r="B154">
        <v>12</v>
      </c>
      <c r="C154">
        <v>1</v>
      </c>
      <c r="D154">
        <v>28</v>
      </c>
      <c r="E154">
        <v>130</v>
      </c>
      <c r="F154">
        <v>150</v>
      </c>
      <c r="G154">
        <v>5</v>
      </c>
      <c r="H154">
        <v>10</v>
      </c>
      <c r="I154">
        <v>3</v>
      </c>
      <c r="J154">
        <v>45</v>
      </c>
      <c r="K154">
        <v>100</v>
      </c>
      <c r="L154">
        <v>131.48329699999999</v>
      </c>
      <c r="M154">
        <v>1124</v>
      </c>
      <c r="N154">
        <v>1255.483297</v>
      </c>
      <c r="O154">
        <v>1124</v>
      </c>
    </row>
    <row r="155" spans="1:15" x14ac:dyDescent="0.4">
      <c r="A155">
        <v>82</v>
      </c>
      <c r="B155">
        <v>28</v>
      </c>
      <c r="C155">
        <v>1</v>
      </c>
      <c r="D155">
        <v>28</v>
      </c>
      <c r="E155">
        <v>139</v>
      </c>
      <c r="F155">
        <v>150</v>
      </c>
      <c r="G155">
        <v>5</v>
      </c>
      <c r="H155">
        <v>10</v>
      </c>
      <c r="I155">
        <v>3</v>
      </c>
      <c r="J155">
        <v>45</v>
      </c>
      <c r="K155">
        <v>100</v>
      </c>
      <c r="L155">
        <v>140.31998899999999</v>
      </c>
      <c r="M155">
        <v>1124</v>
      </c>
      <c r="N155">
        <v>1264.3199890000001</v>
      </c>
      <c r="O155">
        <v>1124</v>
      </c>
    </row>
    <row r="156" spans="1:15" x14ac:dyDescent="0.4">
      <c r="A156">
        <v>35</v>
      </c>
      <c r="B156">
        <v>12</v>
      </c>
      <c r="C156">
        <v>2</v>
      </c>
      <c r="D156">
        <v>28</v>
      </c>
      <c r="E156">
        <v>130</v>
      </c>
      <c r="F156">
        <v>150</v>
      </c>
      <c r="G156">
        <v>5</v>
      </c>
      <c r="H156">
        <v>10</v>
      </c>
      <c r="I156">
        <v>3</v>
      </c>
      <c r="J156">
        <v>45</v>
      </c>
      <c r="K156">
        <v>100</v>
      </c>
      <c r="L156">
        <v>131.49501599999999</v>
      </c>
      <c r="M156">
        <v>1128</v>
      </c>
      <c r="N156">
        <v>1259.4950160000001</v>
      </c>
      <c r="O156">
        <v>1128</v>
      </c>
    </row>
    <row r="157" spans="1:15" x14ac:dyDescent="0.4">
      <c r="A157">
        <v>35</v>
      </c>
      <c r="B157">
        <v>12</v>
      </c>
      <c r="C157">
        <v>2</v>
      </c>
      <c r="D157">
        <v>28</v>
      </c>
      <c r="E157">
        <v>130</v>
      </c>
      <c r="F157">
        <v>150</v>
      </c>
      <c r="G157">
        <v>5</v>
      </c>
      <c r="H157">
        <v>10</v>
      </c>
      <c r="I157">
        <v>3</v>
      </c>
      <c r="J157">
        <v>45</v>
      </c>
      <c r="K157">
        <v>100</v>
      </c>
      <c r="L157">
        <v>131.56599900000001</v>
      </c>
      <c r="M157">
        <v>1128</v>
      </c>
      <c r="N157">
        <v>1259.5659989999999</v>
      </c>
      <c r="O157">
        <v>1128</v>
      </c>
    </row>
    <row r="158" spans="1:15" x14ac:dyDescent="0.4">
      <c r="A158">
        <v>83</v>
      </c>
      <c r="B158">
        <v>28</v>
      </c>
      <c r="C158">
        <v>2</v>
      </c>
      <c r="D158">
        <v>28</v>
      </c>
      <c r="E158">
        <v>140</v>
      </c>
      <c r="F158">
        <v>150</v>
      </c>
      <c r="G158">
        <v>5</v>
      </c>
      <c r="H158">
        <v>10</v>
      </c>
      <c r="I158">
        <v>3</v>
      </c>
      <c r="J158">
        <v>45</v>
      </c>
      <c r="K158">
        <v>100</v>
      </c>
      <c r="L158">
        <v>141.36913100000001</v>
      </c>
      <c r="M158">
        <v>1128</v>
      </c>
      <c r="N158">
        <v>1269.3691309999999</v>
      </c>
      <c r="O158">
        <v>1128</v>
      </c>
    </row>
    <row r="159" spans="1:15" x14ac:dyDescent="0.4">
      <c r="A159">
        <v>35</v>
      </c>
      <c r="B159">
        <v>12</v>
      </c>
      <c r="C159">
        <v>2</v>
      </c>
      <c r="D159">
        <v>28</v>
      </c>
      <c r="E159">
        <v>160</v>
      </c>
      <c r="F159">
        <v>150</v>
      </c>
      <c r="G159">
        <v>5</v>
      </c>
      <c r="H159">
        <v>10</v>
      </c>
      <c r="I159">
        <v>3</v>
      </c>
      <c r="J159">
        <v>45</v>
      </c>
      <c r="K159">
        <v>100</v>
      </c>
      <c r="L159">
        <v>161.41950399999999</v>
      </c>
      <c r="M159">
        <v>1128</v>
      </c>
      <c r="N159">
        <v>1289.419504</v>
      </c>
      <c r="O159">
        <v>1128</v>
      </c>
    </row>
    <row r="160" spans="1:15" x14ac:dyDescent="0.4">
      <c r="A160">
        <v>35</v>
      </c>
      <c r="B160">
        <v>12</v>
      </c>
      <c r="C160">
        <v>2</v>
      </c>
      <c r="D160">
        <v>28</v>
      </c>
      <c r="E160">
        <v>180</v>
      </c>
      <c r="F160">
        <v>150</v>
      </c>
      <c r="G160">
        <v>5</v>
      </c>
      <c r="H160">
        <v>10</v>
      </c>
      <c r="I160">
        <v>3</v>
      </c>
      <c r="J160">
        <v>45</v>
      </c>
      <c r="K160">
        <v>100</v>
      </c>
      <c r="L160">
        <v>181.50944000000001</v>
      </c>
      <c r="M160">
        <v>1128</v>
      </c>
      <c r="N160">
        <v>1309.50944</v>
      </c>
      <c r="O160">
        <v>1128</v>
      </c>
    </row>
    <row r="161" spans="1:15" x14ac:dyDescent="0.4">
      <c r="A161">
        <v>84</v>
      </c>
      <c r="B161">
        <v>28</v>
      </c>
      <c r="C161">
        <v>3</v>
      </c>
      <c r="D161">
        <v>28</v>
      </c>
      <c r="E161">
        <v>141</v>
      </c>
      <c r="F161">
        <v>150</v>
      </c>
      <c r="G161">
        <v>5</v>
      </c>
      <c r="H161">
        <v>10</v>
      </c>
      <c r="I161">
        <v>3</v>
      </c>
      <c r="J161">
        <v>45</v>
      </c>
      <c r="K161">
        <v>100</v>
      </c>
      <c r="L161">
        <v>142.244395</v>
      </c>
      <c r="M161">
        <v>476</v>
      </c>
      <c r="N161">
        <v>618.24439500000005</v>
      </c>
      <c r="O161">
        <v>1139</v>
      </c>
    </row>
    <row r="162" spans="1:15" x14ac:dyDescent="0.4">
      <c r="A162">
        <v>36</v>
      </c>
      <c r="B162">
        <v>12</v>
      </c>
      <c r="C162">
        <v>3</v>
      </c>
      <c r="D162">
        <v>28</v>
      </c>
      <c r="E162">
        <v>130</v>
      </c>
      <c r="F162">
        <v>150</v>
      </c>
      <c r="G162">
        <v>5</v>
      </c>
      <c r="H162">
        <v>10</v>
      </c>
      <c r="I162">
        <v>3</v>
      </c>
      <c r="J162">
        <v>45</v>
      </c>
      <c r="K162">
        <v>100</v>
      </c>
      <c r="L162">
        <v>131.242017</v>
      </c>
      <c r="M162">
        <v>508</v>
      </c>
      <c r="N162">
        <v>639.24201700000003</v>
      </c>
      <c r="O162">
        <v>1139</v>
      </c>
    </row>
    <row r="163" spans="1:15" x14ac:dyDescent="0.4">
      <c r="A163">
        <v>36</v>
      </c>
      <c r="B163">
        <v>12</v>
      </c>
      <c r="C163">
        <v>3</v>
      </c>
      <c r="D163">
        <v>28</v>
      </c>
      <c r="E163">
        <v>130</v>
      </c>
      <c r="F163">
        <v>150</v>
      </c>
      <c r="G163">
        <v>5</v>
      </c>
      <c r="H163">
        <v>10</v>
      </c>
      <c r="I163">
        <v>3</v>
      </c>
      <c r="J163">
        <v>45</v>
      </c>
      <c r="K163">
        <v>100</v>
      </c>
      <c r="L163">
        <v>131.196257</v>
      </c>
      <c r="M163">
        <v>532</v>
      </c>
      <c r="N163">
        <v>663.19625699999995</v>
      </c>
      <c r="O163">
        <v>1139</v>
      </c>
    </row>
    <row r="164" spans="1:15" x14ac:dyDescent="0.4">
      <c r="A164">
        <v>0</v>
      </c>
      <c r="B164">
        <v>0</v>
      </c>
      <c r="C164">
        <v>1</v>
      </c>
      <c r="D164">
        <v>28</v>
      </c>
      <c r="E164">
        <v>130</v>
      </c>
      <c r="F164">
        <v>160</v>
      </c>
      <c r="G164">
        <v>5</v>
      </c>
      <c r="H164">
        <v>10</v>
      </c>
      <c r="I164">
        <v>3</v>
      </c>
      <c r="J164">
        <v>15</v>
      </c>
      <c r="K164">
        <v>100</v>
      </c>
      <c r="L164">
        <v>131.30550400000001</v>
      </c>
      <c r="M164">
        <v>544</v>
      </c>
      <c r="N164">
        <v>675.30550400000004</v>
      </c>
      <c r="O164">
        <v>1205</v>
      </c>
    </row>
    <row r="165" spans="1:15" x14ac:dyDescent="0.4">
      <c r="A165">
        <v>0</v>
      </c>
      <c r="B165">
        <v>0</v>
      </c>
      <c r="C165">
        <v>1</v>
      </c>
      <c r="D165">
        <v>28</v>
      </c>
      <c r="E165">
        <v>130</v>
      </c>
      <c r="F165">
        <v>160</v>
      </c>
      <c r="G165">
        <v>5</v>
      </c>
      <c r="H165">
        <v>10</v>
      </c>
      <c r="I165">
        <v>3</v>
      </c>
      <c r="J165">
        <v>15</v>
      </c>
      <c r="K165">
        <v>100</v>
      </c>
      <c r="L165">
        <v>131.30550400000001</v>
      </c>
      <c r="M165">
        <v>544</v>
      </c>
      <c r="N165">
        <v>675.30550400000004</v>
      </c>
      <c r="O165">
        <v>1205</v>
      </c>
    </row>
    <row r="166" spans="1:15" x14ac:dyDescent="0.4">
      <c r="A166">
        <v>37</v>
      </c>
      <c r="B166">
        <v>13</v>
      </c>
      <c r="C166">
        <v>1</v>
      </c>
      <c r="D166">
        <v>28</v>
      </c>
      <c r="E166">
        <v>140</v>
      </c>
      <c r="F166">
        <v>200</v>
      </c>
      <c r="G166">
        <v>5</v>
      </c>
      <c r="H166">
        <v>10</v>
      </c>
      <c r="I166">
        <v>3</v>
      </c>
      <c r="J166">
        <v>15</v>
      </c>
      <c r="K166">
        <v>100</v>
      </c>
      <c r="L166">
        <v>141.79291699999999</v>
      </c>
      <c r="M166">
        <v>952</v>
      </c>
      <c r="N166">
        <v>1093.792917</v>
      </c>
      <c r="O166">
        <v>1511</v>
      </c>
    </row>
    <row r="167" spans="1:15" x14ac:dyDescent="0.4">
      <c r="A167">
        <v>0</v>
      </c>
      <c r="B167">
        <v>0</v>
      </c>
      <c r="C167">
        <v>1</v>
      </c>
      <c r="D167">
        <v>28</v>
      </c>
      <c r="E167">
        <v>140</v>
      </c>
      <c r="F167">
        <v>200</v>
      </c>
      <c r="G167">
        <v>5</v>
      </c>
      <c r="H167">
        <v>10</v>
      </c>
      <c r="I167">
        <v>3</v>
      </c>
      <c r="J167">
        <v>15</v>
      </c>
      <c r="K167">
        <v>100</v>
      </c>
      <c r="L167">
        <v>141.687825</v>
      </c>
      <c r="M167">
        <v>1024</v>
      </c>
      <c r="N167">
        <v>1165.687825</v>
      </c>
      <c r="O167">
        <v>1511</v>
      </c>
    </row>
    <row r="168" spans="1:15" x14ac:dyDescent="0.4">
      <c r="A168">
        <v>0</v>
      </c>
      <c r="B168">
        <v>0</v>
      </c>
      <c r="C168">
        <v>1</v>
      </c>
      <c r="D168">
        <v>28</v>
      </c>
      <c r="E168">
        <v>140</v>
      </c>
      <c r="F168">
        <v>200</v>
      </c>
      <c r="G168">
        <v>5</v>
      </c>
      <c r="H168">
        <v>10</v>
      </c>
      <c r="I168">
        <v>3</v>
      </c>
      <c r="J168">
        <v>15</v>
      </c>
      <c r="K168">
        <v>100</v>
      </c>
      <c r="L168">
        <v>141.687825</v>
      </c>
      <c r="M168">
        <v>1024</v>
      </c>
      <c r="N168">
        <v>1165.687825</v>
      </c>
      <c r="O168">
        <v>1511</v>
      </c>
    </row>
    <row r="169" spans="1:15" x14ac:dyDescent="0.4">
      <c r="A169">
        <v>0</v>
      </c>
      <c r="B169">
        <v>0</v>
      </c>
      <c r="C169">
        <v>1</v>
      </c>
      <c r="D169">
        <v>28</v>
      </c>
      <c r="E169">
        <v>125</v>
      </c>
      <c r="F169">
        <v>200</v>
      </c>
      <c r="G169">
        <v>5</v>
      </c>
      <c r="H169">
        <v>10</v>
      </c>
      <c r="I169">
        <v>3</v>
      </c>
      <c r="J169">
        <v>15</v>
      </c>
      <c r="K169">
        <v>100</v>
      </c>
      <c r="L169">
        <v>126.94865</v>
      </c>
      <c r="M169">
        <v>1214</v>
      </c>
      <c r="N169">
        <v>1340.94865</v>
      </c>
      <c r="O169">
        <v>1511</v>
      </c>
    </row>
    <row r="170" spans="1:15" x14ac:dyDescent="0.4">
      <c r="A170">
        <v>0</v>
      </c>
      <c r="B170">
        <v>0</v>
      </c>
      <c r="C170">
        <v>1</v>
      </c>
      <c r="D170">
        <v>28</v>
      </c>
      <c r="E170">
        <v>125</v>
      </c>
      <c r="F170">
        <v>200</v>
      </c>
      <c r="G170">
        <v>5</v>
      </c>
      <c r="H170">
        <v>10</v>
      </c>
      <c r="I170">
        <v>3</v>
      </c>
      <c r="J170">
        <v>15</v>
      </c>
      <c r="K170">
        <v>100</v>
      </c>
      <c r="L170">
        <v>126.94865</v>
      </c>
      <c r="M170">
        <v>1214</v>
      </c>
      <c r="N170">
        <v>1340.94865</v>
      </c>
      <c r="O170">
        <v>1511</v>
      </c>
    </row>
    <row r="171" spans="1:15" x14ac:dyDescent="0.4">
      <c r="A171">
        <v>85</v>
      </c>
      <c r="B171">
        <v>29</v>
      </c>
      <c r="C171">
        <v>1</v>
      </c>
      <c r="D171">
        <v>28</v>
      </c>
      <c r="E171">
        <v>140</v>
      </c>
      <c r="F171">
        <v>200</v>
      </c>
      <c r="G171">
        <v>5</v>
      </c>
      <c r="H171">
        <v>10</v>
      </c>
      <c r="I171">
        <v>3</v>
      </c>
      <c r="J171">
        <v>15</v>
      </c>
      <c r="K171">
        <v>100</v>
      </c>
      <c r="L171">
        <v>141.68650199999999</v>
      </c>
      <c r="M171">
        <v>1296</v>
      </c>
      <c r="N171">
        <v>1437.686502</v>
      </c>
      <c r="O171">
        <v>1511</v>
      </c>
    </row>
    <row r="172" spans="1:15" x14ac:dyDescent="0.4">
      <c r="A172">
        <v>0</v>
      </c>
      <c r="B172">
        <v>0</v>
      </c>
      <c r="C172">
        <v>1</v>
      </c>
      <c r="D172">
        <v>28</v>
      </c>
      <c r="E172">
        <v>150</v>
      </c>
      <c r="F172">
        <v>200</v>
      </c>
      <c r="G172">
        <v>5</v>
      </c>
      <c r="H172">
        <v>10</v>
      </c>
      <c r="I172">
        <v>3</v>
      </c>
      <c r="J172">
        <v>15</v>
      </c>
      <c r="K172">
        <v>100</v>
      </c>
      <c r="L172">
        <v>151.86039099999999</v>
      </c>
      <c r="M172">
        <v>1356</v>
      </c>
      <c r="N172">
        <v>1507.8603909999999</v>
      </c>
      <c r="O172">
        <v>1511</v>
      </c>
    </row>
    <row r="173" spans="1:15" x14ac:dyDescent="0.4">
      <c r="A173">
        <v>0</v>
      </c>
      <c r="B173">
        <v>0</v>
      </c>
      <c r="C173">
        <v>1</v>
      </c>
      <c r="D173">
        <v>28</v>
      </c>
      <c r="E173">
        <v>150</v>
      </c>
      <c r="F173">
        <v>200</v>
      </c>
      <c r="G173">
        <v>5</v>
      </c>
      <c r="H173">
        <v>10</v>
      </c>
      <c r="I173">
        <v>3</v>
      </c>
      <c r="J173">
        <v>15</v>
      </c>
      <c r="K173">
        <v>100</v>
      </c>
      <c r="L173">
        <v>151.86039099999999</v>
      </c>
      <c r="M173">
        <v>1356</v>
      </c>
      <c r="N173">
        <v>1507.8603909999999</v>
      </c>
      <c r="O173">
        <v>1511</v>
      </c>
    </row>
    <row r="174" spans="1:15" x14ac:dyDescent="0.4">
      <c r="A174">
        <v>0</v>
      </c>
      <c r="B174">
        <v>0</v>
      </c>
      <c r="C174">
        <v>1</v>
      </c>
      <c r="D174">
        <v>28</v>
      </c>
      <c r="E174">
        <v>130</v>
      </c>
      <c r="F174">
        <v>200</v>
      </c>
      <c r="G174">
        <v>5</v>
      </c>
      <c r="H174">
        <v>10</v>
      </c>
      <c r="I174">
        <v>3</v>
      </c>
      <c r="J174">
        <v>15</v>
      </c>
      <c r="K174">
        <v>100</v>
      </c>
      <c r="L174">
        <v>131.96839700000001</v>
      </c>
      <c r="M174">
        <v>1433</v>
      </c>
      <c r="N174">
        <v>1564.9683970000001</v>
      </c>
      <c r="O174">
        <v>1511</v>
      </c>
    </row>
    <row r="175" spans="1:15" x14ac:dyDescent="0.4">
      <c r="A175">
        <v>0</v>
      </c>
      <c r="B175">
        <v>0</v>
      </c>
      <c r="C175">
        <v>1</v>
      </c>
      <c r="D175">
        <v>28</v>
      </c>
      <c r="E175">
        <v>130</v>
      </c>
      <c r="F175">
        <v>200</v>
      </c>
      <c r="G175">
        <v>5</v>
      </c>
      <c r="H175">
        <v>10</v>
      </c>
      <c r="I175">
        <v>3</v>
      </c>
      <c r="J175">
        <v>15</v>
      </c>
      <c r="K175">
        <v>100</v>
      </c>
      <c r="L175">
        <v>131.96839700000001</v>
      </c>
      <c r="M175">
        <v>1433</v>
      </c>
      <c r="N175">
        <v>1564.9683970000001</v>
      </c>
      <c r="O175">
        <v>1511</v>
      </c>
    </row>
    <row r="176" spans="1:15" x14ac:dyDescent="0.4">
      <c r="A176">
        <v>37</v>
      </c>
      <c r="B176">
        <v>13</v>
      </c>
      <c r="C176">
        <v>1</v>
      </c>
      <c r="D176">
        <v>28</v>
      </c>
      <c r="E176">
        <v>140</v>
      </c>
      <c r="F176">
        <v>200</v>
      </c>
      <c r="G176">
        <v>5</v>
      </c>
      <c r="H176">
        <v>10</v>
      </c>
      <c r="I176">
        <v>3</v>
      </c>
      <c r="J176">
        <v>15</v>
      </c>
      <c r="K176">
        <v>100</v>
      </c>
      <c r="L176">
        <v>141.74544900000001</v>
      </c>
      <c r="M176">
        <v>1454</v>
      </c>
      <c r="N176">
        <v>1595.745449</v>
      </c>
      <c r="O176">
        <v>1511</v>
      </c>
    </row>
    <row r="177" spans="1:15" x14ac:dyDescent="0.4">
      <c r="A177">
        <v>86</v>
      </c>
      <c r="B177">
        <v>29</v>
      </c>
      <c r="C177">
        <v>2</v>
      </c>
      <c r="D177">
        <v>28</v>
      </c>
      <c r="E177">
        <v>141</v>
      </c>
      <c r="F177">
        <v>200</v>
      </c>
      <c r="G177">
        <v>5</v>
      </c>
      <c r="H177">
        <v>10</v>
      </c>
      <c r="I177">
        <v>3</v>
      </c>
      <c r="J177">
        <v>15</v>
      </c>
      <c r="K177">
        <v>100</v>
      </c>
      <c r="L177">
        <v>143.239484</v>
      </c>
      <c r="M177">
        <v>956</v>
      </c>
      <c r="N177">
        <v>1099.2394839999999</v>
      </c>
      <c r="O177">
        <v>1507</v>
      </c>
    </row>
    <row r="178" spans="1:15" x14ac:dyDescent="0.4">
      <c r="A178">
        <v>38</v>
      </c>
      <c r="B178">
        <v>13</v>
      </c>
      <c r="C178">
        <v>2</v>
      </c>
      <c r="D178">
        <v>28</v>
      </c>
      <c r="E178">
        <v>140</v>
      </c>
      <c r="F178">
        <v>200</v>
      </c>
      <c r="G178">
        <v>5</v>
      </c>
      <c r="H178">
        <v>10</v>
      </c>
      <c r="I178">
        <v>3</v>
      </c>
      <c r="J178">
        <v>15</v>
      </c>
      <c r="K178">
        <v>100</v>
      </c>
      <c r="L178">
        <v>141.69622100000001</v>
      </c>
      <c r="M178">
        <v>1034</v>
      </c>
      <c r="N178">
        <v>1175.6962209999999</v>
      </c>
      <c r="O178">
        <v>1507</v>
      </c>
    </row>
    <row r="179" spans="1:15" x14ac:dyDescent="0.4">
      <c r="A179">
        <v>38</v>
      </c>
      <c r="B179">
        <v>13</v>
      </c>
      <c r="C179">
        <v>2</v>
      </c>
      <c r="D179">
        <v>28</v>
      </c>
      <c r="E179">
        <v>140</v>
      </c>
      <c r="F179">
        <v>200</v>
      </c>
      <c r="G179">
        <v>5</v>
      </c>
      <c r="H179">
        <v>10</v>
      </c>
      <c r="I179">
        <v>3</v>
      </c>
      <c r="J179">
        <v>15</v>
      </c>
      <c r="K179">
        <v>100</v>
      </c>
      <c r="L179">
        <v>142.183346</v>
      </c>
      <c r="M179">
        <v>1409</v>
      </c>
      <c r="N179">
        <v>1551.183346</v>
      </c>
      <c r="O179">
        <v>1507</v>
      </c>
    </row>
    <row r="180" spans="1:15" x14ac:dyDescent="0.4">
      <c r="A180">
        <v>39</v>
      </c>
      <c r="B180">
        <v>13</v>
      </c>
      <c r="C180">
        <v>3</v>
      </c>
      <c r="D180">
        <v>28</v>
      </c>
      <c r="E180">
        <v>140</v>
      </c>
      <c r="F180">
        <v>200</v>
      </c>
      <c r="G180">
        <v>5</v>
      </c>
      <c r="H180">
        <v>10</v>
      </c>
      <c r="I180">
        <v>3</v>
      </c>
      <c r="J180">
        <v>15</v>
      </c>
      <c r="K180">
        <v>100</v>
      </c>
      <c r="L180">
        <v>141.637224</v>
      </c>
      <c r="M180">
        <v>1406</v>
      </c>
      <c r="N180">
        <v>1547.6372240000001</v>
      </c>
      <c r="O180">
        <v>1498</v>
      </c>
    </row>
    <row r="181" spans="1:15" x14ac:dyDescent="0.4">
      <c r="A181">
        <v>39</v>
      </c>
      <c r="B181">
        <v>13</v>
      </c>
      <c r="C181">
        <v>3</v>
      </c>
      <c r="D181">
        <v>28</v>
      </c>
      <c r="E181">
        <v>140</v>
      </c>
      <c r="F181">
        <v>200</v>
      </c>
      <c r="G181">
        <v>5</v>
      </c>
      <c r="H181">
        <v>10</v>
      </c>
      <c r="I181">
        <v>3</v>
      </c>
      <c r="J181">
        <v>15</v>
      </c>
      <c r="K181">
        <v>100</v>
      </c>
      <c r="L181">
        <v>141.84929500000001</v>
      </c>
      <c r="M181">
        <v>1434</v>
      </c>
      <c r="N181">
        <v>1575.849295</v>
      </c>
      <c r="O181">
        <v>1498</v>
      </c>
    </row>
    <row r="182" spans="1:15" x14ac:dyDescent="0.4">
      <c r="A182">
        <v>87</v>
      </c>
      <c r="B182">
        <v>29</v>
      </c>
      <c r="C182">
        <v>3</v>
      </c>
      <c r="D182">
        <v>28</v>
      </c>
      <c r="E182">
        <v>142</v>
      </c>
      <c r="F182">
        <v>200</v>
      </c>
      <c r="G182">
        <v>5</v>
      </c>
      <c r="H182">
        <v>10</v>
      </c>
      <c r="I182">
        <v>3</v>
      </c>
      <c r="J182">
        <v>15</v>
      </c>
      <c r="K182">
        <v>100</v>
      </c>
      <c r="L182">
        <v>143.958957</v>
      </c>
      <c r="M182">
        <v>1438</v>
      </c>
      <c r="N182">
        <v>1581.9589570000001</v>
      </c>
      <c r="O182">
        <v>1498</v>
      </c>
    </row>
    <row r="183" spans="1:15" x14ac:dyDescent="0.4">
      <c r="A183">
        <v>40</v>
      </c>
      <c r="B183">
        <v>14</v>
      </c>
      <c r="C183">
        <v>1</v>
      </c>
      <c r="D183">
        <v>28</v>
      </c>
      <c r="E183">
        <v>140</v>
      </c>
      <c r="F183">
        <v>200</v>
      </c>
      <c r="G183">
        <v>5</v>
      </c>
      <c r="H183">
        <v>10</v>
      </c>
      <c r="I183">
        <v>3</v>
      </c>
      <c r="J183">
        <v>25</v>
      </c>
      <c r="K183">
        <v>100</v>
      </c>
      <c r="L183">
        <v>141.84740300000001</v>
      </c>
      <c r="M183">
        <v>1252</v>
      </c>
      <c r="N183">
        <v>1393.847403</v>
      </c>
      <c r="O183">
        <v>1511</v>
      </c>
    </row>
    <row r="184" spans="1:15" x14ac:dyDescent="0.4">
      <c r="A184">
        <v>88</v>
      </c>
      <c r="B184">
        <v>30</v>
      </c>
      <c r="C184">
        <v>1</v>
      </c>
      <c r="D184">
        <v>28</v>
      </c>
      <c r="E184">
        <v>143</v>
      </c>
      <c r="F184">
        <v>200</v>
      </c>
      <c r="G184">
        <v>5</v>
      </c>
      <c r="H184">
        <v>10</v>
      </c>
      <c r="I184">
        <v>3</v>
      </c>
      <c r="J184">
        <v>25</v>
      </c>
      <c r="K184">
        <v>100</v>
      </c>
      <c r="L184">
        <v>144.931366</v>
      </c>
      <c r="M184">
        <v>1293</v>
      </c>
      <c r="N184">
        <v>1437.931366</v>
      </c>
      <c r="O184">
        <v>1511</v>
      </c>
    </row>
    <row r="185" spans="1:15" x14ac:dyDescent="0.4">
      <c r="A185">
        <v>40</v>
      </c>
      <c r="B185">
        <v>14</v>
      </c>
      <c r="C185">
        <v>1</v>
      </c>
      <c r="D185">
        <v>28</v>
      </c>
      <c r="E185">
        <v>140</v>
      </c>
      <c r="F185">
        <v>200</v>
      </c>
      <c r="G185">
        <v>5</v>
      </c>
      <c r="H185">
        <v>10</v>
      </c>
      <c r="I185">
        <v>3</v>
      </c>
      <c r="J185">
        <v>25</v>
      </c>
      <c r="K185">
        <v>100</v>
      </c>
      <c r="L185">
        <v>142.06643800000001</v>
      </c>
      <c r="M185">
        <v>1438</v>
      </c>
      <c r="N185">
        <v>1580.0664380000001</v>
      </c>
      <c r="O185">
        <v>1511</v>
      </c>
    </row>
    <row r="186" spans="1:15" x14ac:dyDescent="0.4">
      <c r="A186">
        <v>41</v>
      </c>
      <c r="B186">
        <v>14</v>
      </c>
      <c r="C186">
        <v>2</v>
      </c>
      <c r="D186">
        <v>28</v>
      </c>
      <c r="E186">
        <v>140</v>
      </c>
      <c r="F186">
        <v>200</v>
      </c>
      <c r="G186">
        <v>5</v>
      </c>
      <c r="H186">
        <v>10</v>
      </c>
      <c r="I186">
        <v>3</v>
      </c>
      <c r="J186">
        <v>25</v>
      </c>
      <c r="K186">
        <v>100</v>
      </c>
      <c r="L186">
        <v>142.16349099999999</v>
      </c>
      <c r="M186">
        <v>1457</v>
      </c>
      <c r="N186">
        <v>1599.163491</v>
      </c>
      <c r="O186">
        <v>1507</v>
      </c>
    </row>
    <row r="187" spans="1:15" x14ac:dyDescent="0.4">
      <c r="A187">
        <v>41</v>
      </c>
      <c r="B187">
        <v>14</v>
      </c>
      <c r="C187">
        <v>2</v>
      </c>
      <c r="D187">
        <v>28</v>
      </c>
      <c r="E187">
        <v>140</v>
      </c>
      <c r="F187">
        <v>200</v>
      </c>
      <c r="G187">
        <v>5</v>
      </c>
      <c r="H187">
        <v>10</v>
      </c>
      <c r="I187">
        <v>3</v>
      </c>
      <c r="J187">
        <v>25</v>
      </c>
      <c r="K187">
        <v>100</v>
      </c>
      <c r="L187">
        <v>142.18991800000001</v>
      </c>
      <c r="M187">
        <v>1474</v>
      </c>
      <c r="N187">
        <v>1616.189918</v>
      </c>
      <c r="O187">
        <v>1507</v>
      </c>
    </row>
    <row r="188" spans="1:15" x14ac:dyDescent="0.4">
      <c r="A188">
        <v>89</v>
      </c>
      <c r="B188">
        <v>30</v>
      </c>
      <c r="C188">
        <v>2</v>
      </c>
      <c r="D188">
        <v>28</v>
      </c>
      <c r="E188">
        <v>144</v>
      </c>
      <c r="F188">
        <v>200</v>
      </c>
      <c r="G188">
        <v>5</v>
      </c>
      <c r="H188">
        <v>10</v>
      </c>
      <c r="I188">
        <v>3</v>
      </c>
      <c r="J188">
        <v>25</v>
      </c>
      <c r="K188">
        <v>100</v>
      </c>
      <c r="L188">
        <v>146.14891700000001</v>
      </c>
      <c r="M188">
        <v>1475</v>
      </c>
      <c r="N188">
        <v>1621.148917</v>
      </c>
      <c r="O188">
        <v>1507</v>
      </c>
    </row>
    <row r="189" spans="1:15" x14ac:dyDescent="0.4">
      <c r="A189">
        <v>42</v>
      </c>
      <c r="B189">
        <v>14</v>
      </c>
      <c r="C189">
        <v>3</v>
      </c>
      <c r="D189">
        <v>28</v>
      </c>
      <c r="E189">
        <v>140</v>
      </c>
      <c r="F189">
        <v>200</v>
      </c>
      <c r="G189">
        <v>5</v>
      </c>
      <c r="H189">
        <v>10</v>
      </c>
      <c r="I189">
        <v>3</v>
      </c>
      <c r="J189">
        <v>25</v>
      </c>
      <c r="K189">
        <v>100</v>
      </c>
      <c r="L189">
        <v>142.11136999999999</v>
      </c>
      <c r="M189">
        <v>998</v>
      </c>
      <c r="N189">
        <v>1140.1113700000001</v>
      </c>
      <c r="O189">
        <v>1498</v>
      </c>
    </row>
    <row r="190" spans="1:15" x14ac:dyDescent="0.4">
      <c r="A190">
        <v>42</v>
      </c>
      <c r="B190">
        <v>14</v>
      </c>
      <c r="C190">
        <v>3</v>
      </c>
      <c r="D190">
        <v>28</v>
      </c>
      <c r="E190">
        <v>140</v>
      </c>
      <c r="F190">
        <v>200</v>
      </c>
      <c r="G190">
        <v>5</v>
      </c>
      <c r="H190">
        <v>10</v>
      </c>
      <c r="I190">
        <v>3</v>
      </c>
      <c r="J190">
        <v>25</v>
      </c>
      <c r="K190">
        <v>100</v>
      </c>
      <c r="L190">
        <v>142.11396500000001</v>
      </c>
      <c r="M190">
        <v>1083</v>
      </c>
      <c r="N190">
        <v>1225.113965</v>
      </c>
      <c r="O190">
        <v>1498</v>
      </c>
    </row>
    <row r="191" spans="1:15" x14ac:dyDescent="0.4">
      <c r="A191">
        <v>90</v>
      </c>
      <c r="B191">
        <v>30</v>
      </c>
      <c r="C191">
        <v>3</v>
      </c>
      <c r="D191">
        <v>28</v>
      </c>
      <c r="E191">
        <v>145</v>
      </c>
      <c r="F191">
        <v>200</v>
      </c>
      <c r="G191">
        <v>5</v>
      </c>
      <c r="H191">
        <v>10</v>
      </c>
      <c r="I191">
        <v>3</v>
      </c>
      <c r="J191">
        <v>25</v>
      </c>
      <c r="K191">
        <v>100</v>
      </c>
      <c r="L191">
        <v>147.09136000000001</v>
      </c>
      <c r="M191">
        <v>1098</v>
      </c>
      <c r="N191">
        <v>1245.0913599999999</v>
      </c>
      <c r="O191">
        <v>1498</v>
      </c>
    </row>
    <row r="192" spans="1:15" x14ac:dyDescent="0.4">
      <c r="A192">
        <v>0</v>
      </c>
      <c r="B192">
        <v>0</v>
      </c>
      <c r="C192">
        <v>1</v>
      </c>
      <c r="D192">
        <v>28</v>
      </c>
      <c r="E192">
        <v>170</v>
      </c>
      <c r="F192">
        <v>200</v>
      </c>
      <c r="G192">
        <v>5</v>
      </c>
      <c r="H192">
        <v>10</v>
      </c>
      <c r="I192">
        <v>3</v>
      </c>
      <c r="J192">
        <v>35</v>
      </c>
      <c r="K192">
        <v>100</v>
      </c>
      <c r="L192">
        <v>173.12064799999999</v>
      </c>
      <c r="M192">
        <v>1126</v>
      </c>
      <c r="N192">
        <v>1299.1206480000001</v>
      </c>
      <c r="O192">
        <v>1511</v>
      </c>
    </row>
    <row r="193" spans="1:15" x14ac:dyDescent="0.4">
      <c r="A193">
        <v>0</v>
      </c>
      <c r="B193">
        <v>0</v>
      </c>
      <c r="C193">
        <v>1</v>
      </c>
      <c r="D193">
        <v>28</v>
      </c>
      <c r="E193">
        <v>170</v>
      </c>
      <c r="F193">
        <v>200</v>
      </c>
      <c r="G193">
        <v>5</v>
      </c>
      <c r="H193">
        <v>10</v>
      </c>
      <c r="I193">
        <v>3</v>
      </c>
      <c r="J193">
        <v>35</v>
      </c>
      <c r="K193">
        <v>100</v>
      </c>
      <c r="L193">
        <v>173.12064799999999</v>
      </c>
      <c r="M193">
        <v>1126</v>
      </c>
      <c r="N193">
        <v>1299.1206480000001</v>
      </c>
      <c r="O193">
        <v>1511</v>
      </c>
    </row>
    <row r="194" spans="1:15" x14ac:dyDescent="0.4">
      <c r="A194">
        <v>91</v>
      </c>
      <c r="B194">
        <v>31</v>
      </c>
      <c r="C194">
        <v>1</v>
      </c>
      <c r="D194">
        <v>28</v>
      </c>
      <c r="E194">
        <v>146</v>
      </c>
      <c r="F194">
        <v>200</v>
      </c>
      <c r="G194">
        <v>5</v>
      </c>
      <c r="H194">
        <v>10</v>
      </c>
      <c r="I194">
        <v>3</v>
      </c>
      <c r="J194">
        <v>35</v>
      </c>
      <c r="K194">
        <v>100</v>
      </c>
      <c r="L194">
        <v>148.19100900000001</v>
      </c>
      <c r="M194">
        <v>1414</v>
      </c>
      <c r="N194">
        <v>1562.1910089999999</v>
      </c>
      <c r="O194">
        <v>1511</v>
      </c>
    </row>
    <row r="195" spans="1:15" x14ac:dyDescent="0.4">
      <c r="A195">
        <v>43</v>
      </c>
      <c r="B195">
        <v>15</v>
      </c>
      <c r="C195">
        <v>1</v>
      </c>
      <c r="D195">
        <v>28</v>
      </c>
      <c r="E195">
        <v>140</v>
      </c>
      <c r="F195">
        <v>200</v>
      </c>
      <c r="G195">
        <v>5</v>
      </c>
      <c r="H195">
        <v>10</v>
      </c>
      <c r="I195">
        <v>3</v>
      </c>
      <c r="J195">
        <v>35</v>
      </c>
      <c r="K195">
        <v>100</v>
      </c>
      <c r="L195">
        <v>142.09544199999999</v>
      </c>
      <c r="M195">
        <v>1485</v>
      </c>
      <c r="N195">
        <v>1627.095442</v>
      </c>
      <c r="O195">
        <v>1511</v>
      </c>
    </row>
    <row r="196" spans="1:15" x14ac:dyDescent="0.4">
      <c r="A196">
        <v>43</v>
      </c>
      <c r="B196">
        <v>15</v>
      </c>
      <c r="C196">
        <v>1</v>
      </c>
      <c r="D196">
        <v>28</v>
      </c>
      <c r="E196">
        <v>140</v>
      </c>
      <c r="F196">
        <v>200</v>
      </c>
      <c r="G196">
        <v>5</v>
      </c>
      <c r="H196">
        <v>10</v>
      </c>
      <c r="I196">
        <v>3</v>
      </c>
      <c r="J196">
        <v>35</v>
      </c>
      <c r="K196">
        <v>100</v>
      </c>
      <c r="L196">
        <v>142.191495</v>
      </c>
      <c r="M196">
        <v>1486</v>
      </c>
      <c r="N196">
        <v>1628.191495</v>
      </c>
      <c r="O196">
        <v>1511</v>
      </c>
    </row>
    <row r="197" spans="1:15" x14ac:dyDescent="0.4">
      <c r="A197">
        <v>44</v>
      </c>
      <c r="B197">
        <v>15</v>
      </c>
      <c r="C197">
        <v>2</v>
      </c>
      <c r="D197">
        <v>28</v>
      </c>
      <c r="E197">
        <v>140</v>
      </c>
      <c r="F197">
        <v>200</v>
      </c>
      <c r="G197">
        <v>5</v>
      </c>
      <c r="H197">
        <v>10</v>
      </c>
      <c r="I197">
        <v>3</v>
      </c>
      <c r="J197">
        <v>35</v>
      </c>
      <c r="K197">
        <v>100</v>
      </c>
      <c r="L197">
        <v>142.164435</v>
      </c>
      <c r="M197">
        <v>1430</v>
      </c>
      <c r="N197">
        <v>1572.1644349999999</v>
      </c>
      <c r="O197">
        <v>1507</v>
      </c>
    </row>
    <row r="198" spans="1:15" x14ac:dyDescent="0.4">
      <c r="A198">
        <v>44</v>
      </c>
      <c r="B198">
        <v>15</v>
      </c>
      <c r="C198">
        <v>2</v>
      </c>
      <c r="D198">
        <v>28</v>
      </c>
      <c r="E198">
        <v>140</v>
      </c>
      <c r="F198">
        <v>200</v>
      </c>
      <c r="G198">
        <v>5</v>
      </c>
      <c r="H198">
        <v>10</v>
      </c>
      <c r="I198">
        <v>3</v>
      </c>
      <c r="J198">
        <v>35</v>
      </c>
      <c r="K198">
        <v>100</v>
      </c>
      <c r="L198">
        <v>142.23499899999999</v>
      </c>
      <c r="M198">
        <v>1447</v>
      </c>
      <c r="N198">
        <v>1589.234999</v>
      </c>
      <c r="O198">
        <v>1507</v>
      </c>
    </row>
    <row r="199" spans="1:15" x14ac:dyDescent="0.4">
      <c r="A199">
        <v>92</v>
      </c>
      <c r="B199">
        <v>31</v>
      </c>
      <c r="C199">
        <v>2</v>
      </c>
      <c r="D199">
        <v>28</v>
      </c>
      <c r="E199">
        <v>147</v>
      </c>
      <c r="F199">
        <v>200</v>
      </c>
      <c r="G199">
        <v>5</v>
      </c>
      <c r="H199">
        <v>10</v>
      </c>
      <c r="I199">
        <v>3</v>
      </c>
      <c r="J199">
        <v>35</v>
      </c>
      <c r="K199">
        <v>100</v>
      </c>
      <c r="L199">
        <v>149.12836899999999</v>
      </c>
      <c r="M199">
        <v>1457</v>
      </c>
      <c r="N199">
        <v>1606.128369</v>
      </c>
      <c r="O199">
        <v>1507</v>
      </c>
    </row>
    <row r="200" spans="1:15" x14ac:dyDescent="0.4">
      <c r="A200">
        <v>45</v>
      </c>
      <c r="B200">
        <v>15</v>
      </c>
      <c r="C200">
        <v>3</v>
      </c>
      <c r="D200">
        <v>28</v>
      </c>
      <c r="E200">
        <v>140</v>
      </c>
      <c r="F200">
        <v>200</v>
      </c>
      <c r="G200">
        <v>5</v>
      </c>
      <c r="H200">
        <v>10</v>
      </c>
      <c r="I200">
        <v>3</v>
      </c>
      <c r="J200">
        <v>35</v>
      </c>
      <c r="K200">
        <v>100</v>
      </c>
      <c r="L200">
        <v>142.14255499999999</v>
      </c>
      <c r="M200">
        <v>1432</v>
      </c>
      <c r="N200">
        <v>1574.1425549999999</v>
      </c>
      <c r="O200">
        <v>1498</v>
      </c>
    </row>
    <row r="201" spans="1:15" x14ac:dyDescent="0.4">
      <c r="A201">
        <v>93</v>
      </c>
      <c r="B201">
        <v>31</v>
      </c>
      <c r="C201">
        <v>3</v>
      </c>
      <c r="D201">
        <v>28</v>
      </c>
      <c r="E201">
        <v>148</v>
      </c>
      <c r="F201">
        <v>200</v>
      </c>
      <c r="G201">
        <v>5</v>
      </c>
      <c r="H201">
        <v>10</v>
      </c>
      <c r="I201">
        <v>3</v>
      </c>
      <c r="J201">
        <v>35</v>
      </c>
      <c r="K201">
        <v>100</v>
      </c>
      <c r="L201">
        <v>150.138576</v>
      </c>
      <c r="M201">
        <v>1445</v>
      </c>
      <c r="N201">
        <v>1595.1385760000001</v>
      </c>
      <c r="O201">
        <v>1498</v>
      </c>
    </row>
    <row r="202" spans="1:15" x14ac:dyDescent="0.4">
      <c r="A202">
        <v>45</v>
      </c>
      <c r="B202">
        <v>15</v>
      </c>
      <c r="C202">
        <v>3</v>
      </c>
      <c r="D202">
        <v>28</v>
      </c>
      <c r="E202">
        <v>140</v>
      </c>
      <c r="F202">
        <v>200</v>
      </c>
      <c r="G202">
        <v>5</v>
      </c>
      <c r="H202">
        <v>10</v>
      </c>
      <c r="I202">
        <v>3</v>
      </c>
      <c r="J202">
        <v>35</v>
      </c>
      <c r="K202">
        <v>100</v>
      </c>
      <c r="L202">
        <v>142.050817</v>
      </c>
      <c r="M202">
        <v>1455</v>
      </c>
      <c r="N202">
        <v>1597.0508170000001</v>
      </c>
      <c r="O202">
        <v>1498</v>
      </c>
    </row>
    <row r="203" spans="1:15" x14ac:dyDescent="0.4">
      <c r="A203">
        <v>46</v>
      </c>
      <c r="B203">
        <v>16</v>
      </c>
      <c r="C203">
        <v>1</v>
      </c>
      <c r="D203">
        <v>28</v>
      </c>
      <c r="E203">
        <v>140</v>
      </c>
      <c r="F203">
        <v>200</v>
      </c>
      <c r="G203">
        <v>5</v>
      </c>
      <c r="H203">
        <v>10</v>
      </c>
      <c r="I203">
        <v>3</v>
      </c>
      <c r="J203">
        <v>45</v>
      </c>
      <c r="K203">
        <v>100</v>
      </c>
      <c r="L203">
        <v>142.524126</v>
      </c>
      <c r="M203">
        <v>1511</v>
      </c>
      <c r="N203">
        <v>1653.524126</v>
      </c>
      <c r="O203">
        <v>1511</v>
      </c>
    </row>
    <row r="204" spans="1:15" x14ac:dyDescent="0.4">
      <c r="A204">
        <v>0</v>
      </c>
      <c r="B204">
        <v>0</v>
      </c>
      <c r="C204">
        <v>1</v>
      </c>
      <c r="D204">
        <v>28</v>
      </c>
      <c r="E204">
        <v>140</v>
      </c>
      <c r="F204">
        <v>200</v>
      </c>
      <c r="G204">
        <v>5</v>
      </c>
      <c r="H204">
        <v>10</v>
      </c>
      <c r="I204">
        <v>3</v>
      </c>
      <c r="J204">
        <v>45</v>
      </c>
      <c r="K204">
        <v>100</v>
      </c>
      <c r="L204">
        <v>142.526445</v>
      </c>
      <c r="M204">
        <v>1511</v>
      </c>
      <c r="N204">
        <v>1653.526445</v>
      </c>
      <c r="O204">
        <v>1511</v>
      </c>
    </row>
    <row r="205" spans="1:15" x14ac:dyDescent="0.4">
      <c r="A205">
        <v>0</v>
      </c>
      <c r="B205">
        <v>0</v>
      </c>
      <c r="C205">
        <v>1</v>
      </c>
      <c r="D205">
        <v>28</v>
      </c>
      <c r="E205">
        <v>140</v>
      </c>
      <c r="F205">
        <v>200</v>
      </c>
      <c r="G205">
        <v>5</v>
      </c>
      <c r="H205">
        <v>10</v>
      </c>
      <c r="I205">
        <v>3</v>
      </c>
      <c r="J205">
        <v>45</v>
      </c>
      <c r="K205">
        <v>100</v>
      </c>
      <c r="L205">
        <v>142.526445</v>
      </c>
      <c r="M205">
        <v>1511</v>
      </c>
      <c r="N205">
        <v>1653.526445</v>
      </c>
      <c r="O205">
        <v>1511</v>
      </c>
    </row>
    <row r="206" spans="1:15" x14ac:dyDescent="0.4">
      <c r="A206">
        <v>46</v>
      </c>
      <c r="B206">
        <v>16</v>
      </c>
      <c r="C206">
        <v>1</v>
      </c>
      <c r="D206">
        <v>28</v>
      </c>
      <c r="E206">
        <v>140</v>
      </c>
      <c r="F206">
        <v>200</v>
      </c>
      <c r="G206">
        <v>5</v>
      </c>
      <c r="H206">
        <v>10</v>
      </c>
      <c r="I206">
        <v>3</v>
      </c>
      <c r="J206">
        <v>45</v>
      </c>
      <c r="K206">
        <v>100</v>
      </c>
      <c r="L206">
        <v>142.55946499999999</v>
      </c>
      <c r="M206">
        <v>1511</v>
      </c>
      <c r="N206">
        <v>1653.559465</v>
      </c>
      <c r="O206">
        <v>1511</v>
      </c>
    </row>
    <row r="207" spans="1:15" x14ac:dyDescent="0.4">
      <c r="A207">
        <v>94</v>
      </c>
      <c r="B207">
        <v>32</v>
      </c>
      <c r="C207">
        <v>1</v>
      </c>
      <c r="D207">
        <v>28</v>
      </c>
      <c r="E207">
        <v>149</v>
      </c>
      <c r="F207">
        <v>200</v>
      </c>
      <c r="G207">
        <v>5</v>
      </c>
      <c r="H207">
        <v>10</v>
      </c>
      <c r="I207">
        <v>3</v>
      </c>
      <c r="J207">
        <v>45</v>
      </c>
      <c r="K207">
        <v>100</v>
      </c>
      <c r="L207">
        <v>151.68114700000001</v>
      </c>
      <c r="M207">
        <v>1511</v>
      </c>
      <c r="N207">
        <v>1662.681147</v>
      </c>
      <c r="O207">
        <v>1511</v>
      </c>
    </row>
    <row r="208" spans="1:15" x14ac:dyDescent="0.4">
      <c r="A208">
        <v>0</v>
      </c>
      <c r="B208">
        <v>0</v>
      </c>
      <c r="C208">
        <v>1</v>
      </c>
      <c r="D208">
        <v>28</v>
      </c>
      <c r="E208">
        <v>150</v>
      </c>
      <c r="F208">
        <v>200</v>
      </c>
      <c r="G208">
        <v>5</v>
      </c>
      <c r="H208">
        <v>10</v>
      </c>
      <c r="I208">
        <v>3</v>
      </c>
      <c r="J208">
        <v>45</v>
      </c>
      <c r="K208">
        <v>100</v>
      </c>
      <c r="L208">
        <v>152.77264299999999</v>
      </c>
      <c r="M208">
        <v>1511</v>
      </c>
      <c r="N208">
        <v>1663.772643</v>
      </c>
      <c r="O208">
        <v>1511</v>
      </c>
    </row>
    <row r="209" spans="1:15" x14ac:dyDescent="0.4">
      <c r="A209">
        <v>0</v>
      </c>
      <c r="B209">
        <v>0</v>
      </c>
      <c r="C209">
        <v>1</v>
      </c>
      <c r="D209">
        <v>28</v>
      </c>
      <c r="E209">
        <v>150</v>
      </c>
      <c r="F209">
        <v>200</v>
      </c>
      <c r="G209">
        <v>5</v>
      </c>
      <c r="H209">
        <v>10</v>
      </c>
      <c r="I209">
        <v>3</v>
      </c>
      <c r="J209">
        <v>45</v>
      </c>
      <c r="K209">
        <v>100</v>
      </c>
      <c r="L209">
        <v>152.77264299999999</v>
      </c>
      <c r="M209">
        <v>1511</v>
      </c>
      <c r="N209">
        <v>1663.772643</v>
      </c>
      <c r="O209">
        <v>1511</v>
      </c>
    </row>
    <row r="210" spans="1:15" x14ac:dyDescent="0.4">
      <c r="A210">
        <v>0</v>
      </c>
      <c r="B210">
        <v>0</v>
      </c>
      <c r="C210">
        <v>1</v>
      </c>
      <c r="D210">
        <v>28</v>
      </c>
      <c r="E210">
        <v>160</v>
      </c>
      <c r="F210">
        <v>200</v>
      </c>
      <c r="G210">
        <v>5</v>
      </c>
      <c r="H210">
        <v>10</v>
      </c>
      <c r="I210">
        <v>3</v>
      </c>
      <c r="J210">
        <v>45</v>
      </c>
      <c r="K210">
        <v>100</v>
      </c>
      <c r="L210">
        <v>162.61618100000001</v>
      </c>
      <c r="M210">
        <v>1511</v>
      </c>
      <c r="N210">
        <v>1673.6161810000001</v>
      </c>
      <c r="O210">
        <v>1511</v>
      </c>
    </row>
    <row r="211" spans="1:15" x14ac:dyDescent="0.4">
      <c r="A211">
        <v>0</v>
      </c>
      <c r="B211">
        <v>0</v>
      </c>
      <c r="C211">
        <v>1</v>
      </c>
      <c r="D211">
        <v>28</v>
      </c>
      <c r="E211">
        <v>160</v>
      </c>
      <c r="F211">
        <v>200</v>
      </c>
      <c r="G211">
        <v>5</v>
      </c>
      <c r="H211">
        <v>10</v>
      </c>
      <c r="I211">
        <v>3</v>
      </c>
      <c r="J211">
        <v>45</v>
      </c>
      <c r="K211">
        <v>100</v>
      </c>
      <c r="L211">
        <v>162.61618100000001</v>
      </c>
      <c r="M211">
        <v>1511</v>
      </c>
      <c r="N211">
        <v>1673.6161810000001</v>
      </c>
      <c r="O211">
        <v>1511</v>
      </c>
    </row>
    <row r="212" spans="1:15" x14ac:dyDescent="0.4">
      <c r="A212">
        <v>0</v>
      </c>
      <c r="B212">
        <v>0</v>
      </c>
      <c r="C212">
        <v>1</v>
      </c>
      <c r="D212">
        <v>28</v>
      </c>
      <c r="E212">
        <v>170</v>
      </c>
      <c r="F212">
        <v>200</v>
      </c>
      <c r="G212">
        <v>5</v>
      </c>
      <c r="H212">
        <v>10</v>
      </c>
      <c r="I212">
        <v>3</v>
      </c>
      <c r="J212">
        <v>45</v>
      </c>
      <c r="K212">
        <v>100</v>
      </c>
      <c r="L212">
        <v>172.86402799999999</v>
      </c>
      <c r="M212">
        <v>1511</v>
      </c>
      <c r="N212">
        <v>1683.864028</v>
      </c>
      <c r="O212">
        <v>1511</v>
      </c>
    </row>
    <row r="213" spans="1:15" x14ac:dyDescent="0.4">
      <c r="A213">
        <v>0</v>
      </c>
      <c r="B213">
        <v>0</v>
      </c>
      <c r="C213">
        <v>1</v>
      </c>
      <c r="D213">
        <v>28</v>
      </c>
      <c r="E213">
        <v>170</v>
      </c>
      <c r="F213">
        <v>200</v>
      </c>
      <c r="G213">
        <v>5</v>
      </c>
      <c r="H213">
        <v>10</v>
      </c>
      <c r="I213">
        <v>3</v>
      </c>
      <c r="J213">
        <v>45</v>
      </c>
      <c r="K213">
        <v>100</v>
      </c>
      <c r="L213">
        <v>172.86402799999999</v>
      </c>
      <c r="M213">
        <v>1511</v>
      </c>
      <c r="N213">
        <v>1683.864028</v>
      </c>
      <c r="O213">
        <v>1511</v>
      </c>
    </row>
    <row r="214" spans="1:15" x14ac:dyDescent="0.4">
      <c r="A214">
        <v>46</v>
      </c>
      <c r="B214">
        <v>16</v>
      </c>
      <c r="C214">
        <v>1</v>
      </c>
      <c r="D214">
        <v>28</v>
      </c>
      <c r="E214">
        <v>180</v>
      </c>
      <c r="F214">
        <v>200</v>
      </c>
      <c r="G214">
        <v>5</v>
      </c>
      <c r="H214">
        <v>10</v>
      </c>
      <c r="I214">
        <v>3</v>
      </c>
      <c r="J214">
        <v>45</v>
      </c>
      <c r="K214">
        <v>100</v>
      </c>
      <c r="L214">
        <v>182.39390599999999</v>
      </c>
      <c r="M214">
        <v>1510</v>
      </c>
      <c r="N214">
        <v>1692.393906</v>
      </c>
      <c r="O214">
        <v>1511</v>
      </c>
    </row>
    <row r="215" spans="1:15" x14ac:dyDescent="0.4">
      <c r="A215">
        <v>0</v>
      </c>
      <c r="B215">
        <v>0</v>
      </c>
      <c r="C215">
        <v>1</v>
      </c>
      <c r="D215">
        <v>28</v>
      </c>
      <c r="E215">
        <v>180</v>
      </c>
      <c r="F215">
        <v>200</v>
      </c>
      <c r="G215">
        <v>5</v>
      </c>
      <c r="H215">
        <v>10</v>
      </c>
      <c r="I215">
        <v>3</v>
      </c>
      <c r="J215">
        <v>45</v>
      </c>
      <c r="K215">
        <v>100</v>
      </c>
      <c r="L215">
        <v>182.301277</v>
      </c>
      <c r="M215">
        <v>1511</v>
      </c>
      <c r="N215">
        <v>1693.301277</v>
      </c>
      <c r="O215">
        <v>1511</v>
      </c>
    </row>
    <row r="216" spans="1:15" x14ac:dyDescent="0.4">
      <c r="A216">
        <v>0</v>
      </c>
      <c r="B216">
        <v>0</v>
      </c>
      <c r="C216">
        <v>1</v>
      </c>
      <c r="D216">
        <v>28</v>
      </c>
      <c r="E216">
        <v>180</v>
      </c>
      <c r="F216">
        <v>200</v>
      </c>
      <c r="G216">
        <v>5</v>
      </c>
      <c r="H216">
        <v>10</v>
      </c>
      <c r="I216">
        <v>3</v>
      </c>
      <c r="J216">
        <v>45</v>
      </c>
      <c r="K216">
        <v>100</v>
      </c>
      <c r="L216">
        <v>182.301277</v>
      </c>
      <c r="M216">
        <v>1511</v>
      </c>
      <c r="N216">
        <v>1693.301277</v>
      </c>
      <c r="O216">
        <v>1511</v>
      </c>
    </row>
    <row r="217" spans="1:15" x14ac:dyDescent="0.4">
      <c r="A217">
        <v>47</v>
      </c>
      <c r="B217">
        <v>16</v>
      </c>
      <c r="C217">
        <v>2</v>
      </c>
      <c r="D217">
        <v>28</v>
      </c>
      <c r="E217">
        <v>140</v>
      </c>
      <c r="F217">
        <v>200</v>
      </c>
      <c r="G217">
        <v>5</v>
      </c>
      <c r="H217">
        <v>10</v>
      </c>
      <c r="I217">
        <v>3</v>
      </c>
      <c r="J217">
        <v>45</v>
      </c>
      <c r="K217">
        <v>100</v>
      </c>
      <c r="L217">
        <v>142.575526</v>
      </c>
      <c r="M217">
        <v>1507</v>
      </c>
      <c r="N217">
        <v>1649.5755260000001</v>
      </c>
      <c r="O217">
        <v>1507</v>
      </c>
    </row>
    <row r="218" spans="1:15" x14ac:dyDescent="0.4">
      <c r="A218">
        <v>47</v>
      </c>
      <c r="B218">
        <v>16</v>
      </c>
      <c r="C218">
        <v>2</v>
      </c>
      <c r="D218">
        <v>28</v>
      </c>
      <c r="E218">
        <v>140</v>
      </c>
      <c r="F218">
        <v>200</v>
      </c>
      <c r="G218">
        <v>5</v>
      </c>
      <c r="H218">
        <v>10</v>
      </c>
      <c r="I218">
        <v>3</v>
      </c>
      <c r="J218">
        <v>45</v>
      </c>
      <c r="K218">
        <v>100</v>
      </c>
      <c r="L218">
        <v>142.61495600000001</v>
      </c>
      <c r="M218">
        <v>1507</v>
      </c>
      <c r="N218">
        <v>1649.6149559999999</v>
      </c>
      <c r="O218">
        <v>1507</v>
      </c>
    </row>
    <row r="219" spans="1:15" x14ac:dyDescent="0.4">
      <c r="A219">
        <v>95</v>
      </c>
      <c r="B219">
        <v>32</v>
      </c>
      <c r="C219">
        <v>2</v>
      </c>
      <c r="D219">
        <v>28</v>
      </c>
      <c r="E219">
        <v>150</v>
      </c>
      <c r="F219">
        <v>200</v>
      </c>
      <c r="G219">
        <v>5</v>
      </c>
      <c r="H219">
        <v>10</v>
      </c>
      <c r="I219">
        <v>3</v>
      </c>
      <c r="J219">
        <v>45</v>
      </c>
      <c r="K219">
        <v>100</v>
      </c>
      <c r="L219">
        <v>152.647108</v>
      </c>
      <c r="M219">
        <v>1507</v>
      </c>
      <c r="N219">
        <v>1659.6471079999999</v>
      </c>
      <c r="O219">
        <v>1507</v>
      </c>
    </row>
    <row r="220" spans="1:15" x14ac:dyDescent="0.4">
      <c r="A220">
        <v>47</v>
      </c>
      <c r="B220">
        <v>16</v>
      </c>
      <c r="C220">
        <v>2</v>
      </c>
      <c r="D220">
        <v>28</v>
      </c>
      <c r="E220">
        <v>180</v>
      </c>
      <c r="F220">
        <v>200</v>
      </c>
      <c r="G220">
        <v>5</v>
      </c>
      <c r="H220">
        <v>10</v>
      </c>
      <c r="I220">
        <v>3</v>
      </c>
      <c r="J220">
        <v>45</v>
      </c>
      <c r="K220">
        <v>100</v>
      </c>
      <c r="L220">
        <v>182.82442599999999</v>
      </c>
      <c r="M220">
        <v>1507</v>
      </c>
      <c r="N220">
        <v>1689.8244259999999</v>
      </c>
      <c r="O220">
        <v>1507</v>
      </c>
    </row>
    <row r="221" spans="1:15" x14ac:dyDescent="0.4">
      <c r="A221">
        <v>48</v>
      </c>
      <c r="B221">
        <v>16</v>
      </c>
      <c r="C221">
        <v>3</v>
      </c>
      <c r="D221">
        <v>28</v>
      </c>
      <c r="E221">
        <v>140</v>
      </c>
      <c r="F221">
        <v>200</v>
      </c>
      <c r="G221">
        <v>5</v>
      </c>
      <c r="H221">
        <v>10</v>
      </c>
      <c r="I221">
        <v>3</v>
      </c>
      <c r="J221">
        <v>45</v>
      </c>
      <c r="K221">
        <v>100</v>
      </c>
      <c r="L221">
        <v>142.353182</v>
      </c>
      <c r="M221">
        <v>1487</v>
      </c>
      <c r="N221">
        <v>1629.3531820000001</v>
      </c>
      <c r="O221">
        <v>1498</v>
      </c>
    </row>
    <row r="222" spans="1:15" x14ac:dyDescent="0.4">
      <c r="A222">
        <v>48</v>
      </c>
      <c r="B222">
        <v>16</v>
      </c>
      <c r="C222">
        <v>3</v>
      </c>
      <c r="D222">
        <v>28</v>
      </c>
      <c r="E222">
        <v>140</v>
      </c>
      <c r="F222">
        <v>200</v>
      </c>
      <c r="G222">
        <v>5</v>
      </c>
      <c r="H222">
        <v>10</v>
      </c>
      <c r="I222">
        <v>3</v>
      </c>
      <c r="J222">
        <v>45</v>
      </c>
      <c r="K222">
        <v>100</v>
      </c>
      <c r="L222">
        <v>142.61738299999999</v>
      </c>
      <c r="M222">
        <v>1498</v>
      </c>
      <c r="N222">
        <v>1640.617383</v>
      </c>
      <c r="O222">
        <v>1498</v>
      </c>
    </row>
    <row r="223" spans="1:15" x14ac:dyDescent="0.4">
      <c r="A223">
        <v>96</v>
      </c>
      <c r="B223">
        <v>32</v>
      </c>
      <c r="C223">
        <v>3</v>
      </c>
      <c r="D223">
        <v>28</v>
      </c>
      <c r="E223">
        <v>151</v>
      </c>
      <c r="F223">
        <v>200</v>
      </c>
      <c r="G223">
        <v>5</v>
      </c>
      <c r="H223">
        <v>10</v>
      </c>
      <c r="I223">
        <v>3</v>
      </c>
      <c r="J223">
        <v>45</v>
      </c>
      <c r="K223">
        <v>100</v>
      </c>
      <c r="L223">
        <v>153.24040600000001</v>
      </c>
      <c r="M223">
        <v>1498</v>
      </c>
      <c r="N223">
        <v>1651.2404059999999</v>
      </c>
      <c r="O223">
        <v>1498</v>
      </c>
    </row>
    <row r="224" spans="1:15" x14ac:dyDescent="0.4">
      <c r="A224">
        <v>0</v>
      </c>
      <c r="B224">
        <v>0</v>
      </c>
      <c r="C224">
        <v>1</v>
      </c>
      <c r="D224">
        <v>28</v>
      </c>
      <c r="E224">
        <v>145</v>
      </c>
      <c r="F224">
        <v>250</v>
      </c>
      <c r="G224">
        <v>5</v>
      </c>
      <c r="H224">
        <v>10</v>
      </c>
      <c r="I224">
        <v>3</v>
      </c>
      <c r="J224">
        <v>15</v>
      </c>
      <c r="K224">
        <v>100</v>
      </c>
      <c r="L224">
        <v>148.291909</v>
      </c>
      <c r="M224">
        <v>1895</v>
      </c>
      <c r="N224">
        <v>2043.291909</v>
      </c>
      <c r="O224">
        <v>1895</v>
      </c>
    </row>
    <row r="225" spans="1:15" x14ac:dyDescent="0.4">
      <c r="A225">
        <v>0</v>
      </c>
      <c r="B225">
        <v>0</v>
      </c>
      <c r="C225">
        <v>1</v>
      </c>
      <c r="D225">
        <v>28</v>
      </c>
      <c r="E225">
        <v>145</v>
      </c>
      <c r="F225">
        <v>250</v>
      </c>
      <c r="G225">
        <v>5</v>
      </c>
      <c r="H225">
        <v>10</v>
      </c>
      <c r="I225">
        <v>3</v>
      </c>
      <c r="J225">
        <v>15</v>
      </c>
      <c r="K225">
        <v>100</v>
      </c>
      <c r="L225">
        <v>148.291909</v>
      </c>
      <c r="M225">
        <v>1895</v>
      </c>
      <c r="N225">
        <v>2043.291909</v>
      </c>
      <c r="O225">
        <v>1895</v>
      </c>
    </row>
    <row r="226" spans="1:15" x14ac:dyDescent="0.4">
      <c r="A226">
        <v>0</v>
      </c>
      <c r="B226">
        <v>0</v>
      </c>
      <c r="C226">
        <v>1</v>
      </c>
      <c r="D226">
        <v>28</v>
      </c>
      <c r="E226">
        <v>150</v>
      </c>
      <c r="F226">
        <v>250</v>
      </c>
      <c r="G226">
        <v>5</v>
      </c>
      <c r="H226">
        <v>10</v>
      </c>
      <c r="I226">
        <v>3</v>
      </c>
      <c r="J226">
        <v>15</v>
      </c>
      <c r="K226">
        <v>100</v>
      </c>
      <c r="L226">
        <v>153.56934699999999</v>
      </c>
      <c r="M226">
        <v>1895</v>
      </c>
      <c r="N226">
        <v>2048.5693470000001</v>
      </c>
      <c r="O226">
        <v>1895</v>
      </c>
    </row>
    <row r="227" spans="1:15" x14ac:dyDescent="0.4">
      <c r="A227">
        <v>0</v>
      </c>
      <c r="B227">
        <v>0</v>
      </c>
      <c r="C227">
        <v>1</v>
      </c>
      <c r="D227">
        <v>28</v>
      </c>
      <c r="E227">
        <v>150</v>
      </c>
      <c r="F227">
        <v>250</v>
      </c>
      <c r="G227">
        <v>5</v>
      </c>
      <c r="H227">
        <v>10</v>
      </c>
      <c r="I227">
        <v>3</v>
      </c>
      <c r="J227">
        <v>15</v>
      </c>
      <c r="K227">
        <v>100</v>
      </c>
      <c r="L227">
        <v>153.56934699999999</v>
      </c>
      <c r="M227">
        <v>1895</v>
      </c>
      <c r="N227">
        <v>2048.5693470000001</v>
      </c>
      <c r="O227">
        <v>1895</v>
      </c>
    </row>
    <row r="228" spans="1:15" x14ac:dyDescent="0.4">
      <c r="A228">
        <v>0</v>
      </c>
      <c r="B228">
        <v>0</v>
      </c>
      <c r="C228">
        <v>1</v>
      </c>
      <c r="D228">
        <v>28</v>
      </c>
      <c r="E228">
        <v>160</v>
      </c>
      <c r="F228">
        <v>250</v>
      </c>
      <c r="G228">
        <v>5</v>
      </c>
      <c r="H228">
        <v>10</v>
      </c>
      <c r="I228">
        <v>3</v>
      </c>
      <c r="J228">
        <v>15</v>
      </c>
      <c r="K228">
        <v>100</v>
      </c>
      <c r="L228">
        <v>163.396186</v>
      </c>
      <c r="M228">
        <v>1895</v>
      </c>
      <c r="N228">
        <v>2058.3961859999999</v>
      </c>
      <c r="O228">
        <v>1895</v>
      </c>
    </row>
    <row r="229" spans="1:15" x14ac:dyDescent="0.4">
      <c r="A229">
        <v>0</v>
      </c>
      <c r="B229">
        <v>0</v>
      </c>
      <c r="C229">
        <v>1</v>
      </c>
      <c r="D229">
        <v>28</v>
      </c>
      <c r="E229">
        <v>160</v>
      </c>
      <c r="F229">
        <v>250</v>
      </c>
      <c r="G229">
        <v>5</v>
      </c>
      <c r="H229">
        <v>10</v>
      </c>
      <c r="I229">
        <v>3</v>
      </c>
      <c r="J229">
        <v>15</v>
      </c>
      <c r="K229">
        <v>100</v>
      </c>
      <c r="L229">
        <v>163.396186</v>
      </c>
      <c r="M229">
        <v>1895</v>
      </c>
      <c r="N229">
        <v>2058.3961859999999</v>
      </c>
      <c r="O229">
        <v>1895</v>
      </c>
    </row>
    <row r="230" spans="1:15" x14ac:dyDescent="0.4">
      <c r="A230">
        <v>0</v>
      </c>
      <c r="B230">
        <v>0</v>
      </c>
      <c r="C230">
        <v>1</v>
      </c>
      <c r="D230">
        <v>28</v>
      </c>
      <c r="E230">
        <v>170</v>
      </c>
      <c r="F230">
        <v>250</v>
      </c>
      <c r="G230">
        <v>5</v>
      </c>
      <c r="H230">
        <v>10</v>
      </c>
      <c r="I230">
        <v>3</v>
      </c>
      <c r="J230">
        <v>15</v>
      </c>
      <c r="K230">
        <v>100</v>
      </c>
      <c r="L230">
        <v>173.20448200000001</v>
      </c>
      <c r="M230">
        <v>1895</v>
      </c>
      <c r="N230">
        <v>2068.2044820000001</v>
      </c>
      <c r="O230">
        <v>1895</v>
      </c>
    </row>
    <row r="231" spans="1:15" x14ac:dyDescent="0.4">
      <c r="A231">
        <v>0</v>
      </c>
      <c r="B231">
        <v>0</v>
      </c>
      <c r="C231">
        <v>1</v>
      </c>
      <c r="D231">
        <v>28</v>
      </c>
      <c r="E231">
        <v>170</v>
      </c>
      <c r="F231">
        <v>250</v>
      </c>
      <c r="G231">
        <v>5</v>
      </c>
      <c r="H231">
        <v>10</v>
      </c>
      <c r="I231">
        <v>3</v>
      </c>
      <c r="J231">
        <v>15</v>
      </c>
      <c r="K231">
        <v>100</v>
      </c>
      <c r="L231">
        <v>173.20448200000001</v>
      </c>
      <c r="M231">
        <v>1895</v>
      </c>
      <c r="N231">
        <v>2068.2044820000001</v>
      </c>
      <c r="O231">
        <v>1895</v>
      </c>
    </row>
    <row r="232" spans="1:15" x14ac:dyDescent="0.4">
      <c r="A232">
        <v>0</v>
      </c>
      <c r="B232">
        <v>0</v>
      </c>
      <c r="C232">
        <v>1</v>
      </c>
      <c r="D232">
        <v>28</v>
      </c>
      <c r="E232">
        <v>200</v>
      </c>
      <c r="F232">
        <v>250</v>
      </c>
      <c r="G232">
        <v>5</v>
      </c>
      <c r="H232">
        <v>10</v>
      </c>
      <c r="I232">
        <v>3</v>
      </c>
      <c r="J232">
        <v>15</v>
      </c>
      <c r="K232">
        <v>100</v>
      </c>
      <c r="L232">
        <v>203.08982499999999</v>
      </c>
      <c r="M232">
        <v>1895</v>
      </c>
      <c r="N232">
        <v>2098.089825</v>
      </c>
      <c r="O232">
        <v>1895</v>
      </c>
    </row>
    <row r="233" spans="1:15" x14ac:dyDescent="0.4">
      <c r="A233">
        <v>0</v>
      </c>
      <c r="B233">
        <v>0</v>
      </c>
      <c r="C233">
        <v>1</v>
      </c>
      <c r="D233">
        <v>28</v>
      </c>
      <c r="E233">
        <v>200</v>
      </c>
      <c r="F233">
        <v>250</v>
      </c>
      <c r="G233">
        <v>5</v>
      </c>
      <c r="H233">
        <v>10</v>
      </c>
      <c r="I233">
        <v>3</v>
      </c>
      <c r="J233">
        <v>15</v>
      </c>
      <c r="K233">
        <v>100</v>
      </c>
      <c r="L233">
        <v>203.08982499999999</v>
      </c>
      <c r="M233">
        <v>1895</v>
      </c>
      <c r="N233">
        <v>2098.089825</v>
      </c>
      <c r="O233">
        <v>1895</v>
      </c>
    </row>
    <row r="234" spans="1:15" x14ac:dyDescent="0.4">
      <c r="A234">
        <v>0</v>
      </c>
      <c r="B234">
        <v>0</v>
      </c>
      <c r="C234">
        <v>1</v>
      </c>
      <c r="D234">
        <v>28</v>
      </c>
      <c r="E234">
        <v>300</v>
      </c>
      <c r="F234">
        <v>250</v>
      </c>
      <c r="G234">
        <v>5</v>
      </c>
      <c r="H234">
        <v>10</v>
      </c>
      <c r="I234">
        <v>3</v>
      </c>
      <c r="J234">
        <v>15</v>
      </c>
      <c r="K234">
        <v>100</v>
      </c>
      <c r="L234">
        <v>303.96321399999999</v>
      </c>
      <c r="M234">
        <v>1895</v>
      </c>
      <c r="N234">
        <v>2198.9632139999999</v>
      </c>
      <c r="O234">
        <v>1895</v>
      </c>
    </row>
    <row r="235" spans="1:15" x14ac:dyDescent="0.4">
      <c r="A235">
        <v>0</v>
      </c>
      <c r="B235">
        <v>0</v>
      </c>
      <c r="C235">
        <v>1</v>
      </c>
      <c r="D235">
        <v>28</v>
      </c>
      <c r="E235">
        <v>300</v>
      </c>
      <c r="F235">
        <v>250</v>
      </c>
      <c r="G235">
        <v>5</v>
      </c>
      <c r="H235">
        <v>10</v>
      </c>
      <c r="I235">
        <v>3</v>
      </c>
      <c r="J235">
        <v>15</v>
      </c>
      <c r="K235">
        <v>100</v>
      </c>
      <c r="L235">
        <v>303.96321399999999</v>
      </c>
      <c r="M235">
        <v>1895</v>
      </c>
      <c r="N235">
        <v>2198.9632139999999</v>
      </c>
      <c r="O235">
        <v>1895</v>
      </c>
    </row>
    <row r="236" spans="1:15" x14ac:dyDescent="0.4">
      <c r="A236">
        <v>0</v>
      </c>
      <c r="B236">
        <v>0</v>
      </c>
      <c r="C236">
        <v>1</v>
      </c>
      <c r="D236">
        <v>28</v>
      </c>
      <c r="E236">
        <v>400</v>
      </c>
      <c r="F236">
        <v>250</v>
      </c>
      <c r="G236">
        <v>5</v>
      </c>
      <c r="H236">
        <v>10</v>
      </c>
      <c r="I236">
        <v>3</v>
      </c>
      <c r="J236">
        <v>15</v>
      </c>
      <c r="K236">
        <v>100</v>
      </c>
      <c r="L236">
        <v>404.20543500000002</v>
      </c>
      <c r="M236">
        <v>1895</v>
      </c>
      <c r="N236">
        <v>2299.2054349999999</v>
      </c>
      <c r="O236">
        <v>1895</v>
      </c>
    </row>
    <row r="237" spans="1:15" x14ac:dyDescent="0.4">
      <c r="A237">
        <v>0</v>
      </c>
      <c r="B237">
        <v>0</v>
      </c>
      <c r="C237">
        <v>1</v>
      </c>
      <c r="D237">
        <v>28</v>
      </c>
      <c r="E237">
        <v>400</v>
      </c>
      <c r="F237">
        <v>250</v>
      </c>
      <c r="G237">
        <v>5</v>
      </c>
      <c r="H237">
        <v>10</v>
      </c>
      <c r="I237">
        <v>3</v>
      </c>
      <c r="J237">
        <v>15</v>
      </c>
      <c r="K237">
        <v>100</v>
      </c>
      <c r="L237">
        <v>404.20543500000002</v>
      </c>
      <c r="M237">
        <v>1895</v>
      </c>
      <c r="N237">
        <v>2299.2054349999999</v>
      </c>
      <c r="O237">
        <v>1895</v>
      </c>
    </row>
    <row r="238" spans="1:15" x14ac:dyDescent="0.4">
      <c r="A238">
        <v>0</v>
      </c>
      <c r="B238">
        <v>0</v>
      </c>
      <c r="C238">
        <v>1</v>
      </c>
      <c r="D238">
        <v>28</v>
      </c>
      <c r="E238">
        <v>600</v>
      </c>
      <c r="F238">
        <v>250</v>
      </c>
      <c r="G238">
        <v>5</v>
      </c>
      <c r="H238">
        <v>10</v>
      </c>
      <c r="I238">
        <v>3</v>
      </c>
      <c r="J238">
        <v>45</v>
      </c>
      <c r="K238">
        <v>100</v>
      </c>
      <c r="L238">
        <v>604.20878700000003</v>
      </c>
      <c r="M238">
        <v>1326</v>
      </c>
      <c r="N238">
        <v>1930.208787</v>
      </c>
      <c r="O238">
        <v>1895</v>
      </c>
    </row>
    <row r="239" spans="1:15" x14ac:dyDescent="0.4">
      <c r="A239">
        <v>0</v>
      </c>
      <c r="B239">
        <v>0</v>
      </c>
      <c r="C239">
        <v>1</v>
      </c>
      <c r="D239">
        <v>28</v>
      </c>
      <c r="E239">
        <v>600</v>
      </c>
      <c r="F239">
        <v>250</v>
      </c>
      <c r="G239">
        <v>5</v>
      </c>
      <c r="H239">
        <v>10</v>
      </c>
      <c r="I239">
        <v>3</v>
      </c>
      <c r="J239">
        <v>45</v>
      </c>
      <c r="K239">
        <v>100</v>
      </c>
      <c r="L239">
        <v>604.20878700000003</v>
      </c>
      <c r="M239">
        <v>1326</v>
      </c>
      <c r="N239">
        <v>1930.208787</v>
      </c>
      <c r="O239">
        <v>1895</v>
      </c>
    </row>
    <row r="240" spans="1:15" x14ac:dyDescent="0.4">
      <c r="A240">
        <v>0</v>
      </c>
      <c r="B240">
        <v>0</v>
      </c>
      <c r="C240">
        <v>1</v>
      </c>
      <c r="D240">
        <v>28</v>
      </c>
      <c r="E240">
        <v>400</v>
      </c>
      <c r="F240">
        <v>300</v>
      </c>
      <c r="G240">
        <v>5</v>
      </c>
      <c r="H240">
        <v>10</v>
      </c>
      <c r="I240">
        <v>3</v>
      </c>
      <c r="J240">
        <v>15</v>
      </c>
      <c r="K240">
        <v>100</v>
      </c>
      <c r="L240">
        <v>408.307997</v>
      </c>
      <c r="M240">
        <v>1604</v>
      </c>
      <c r="N240">
        <v>2012.3079969999999</v>
      </c>
      <c r="O240">
        <v>2284</v>
      </c>
    </row>
    <row r="241" spans="1:15" x14ac:dyDescent="0.4">
      <c r="A241">
        <v>0</v>
      </c>
      <c r="B241">
        <v>0</v>
      </c>
      <c r="C241">
        <v>1</v>
      </c>
      <c r="D241">
        <v>28</v>
      </c>
      <c r="E241">
        <v>400</v>
      </c>
      <c r="F241">
        <v>300</v>
      </c>
      <c r="G241">
        <v>5</v>
      </c>
      <c r="H241">
        <v>10</v>
      </c>
      <c r="I241">
        <v>3</v>
      </c>
      <c r="J241">
        <v>15</v>
      </c>
      <c r="K241">
        <v>100</v>
      </c>
      <c r="L241">
        <v>408.307997</v>
      </c>
      <c r="M241">
        <v>1604</v>
      </c>
      <c r="N241">
        <v>2012.3079969999999</v>
      </c>
      <c r="O241">
        <v>2284</v>
      </c>
    </row>
    <row r="242" spans="1:15" x14ac:dyDescent="0.4">
      <c r="A242">
        <v>23</v>
      </c>
      <c r="B242">
        <v>8</v>
      </c>
      <c r="C242">
        <v>2</v>
      </c>
      <c r="D242">
        <v>28</v>
      </c>
      <c r="E242">
        <v>90</v>
      </c>
      <c r="F242">
        <v>100</v>
      </c>
      <c r="G242">
        <v>5</v>
      </c>
      <c r="H242">
        <v>10</v>
      </c>
      <c r="I242">
        <v>3</v>
      </c>
      <c r="J242">
        <v>45</v>
      </c>
      <c r="K242">
        <v>100</v>
      </c>
      <c r="L242">
        <v>90.477986999999999</v>
      </c>
      <c r="M242">
        <v>259</v>
      </c>
      <c r="N242">
        <v>349.47798699999998</v>
      </c>
      <c r="O242">
        <v>752</v>
      </c>
    </row>
    <row r="243" spans="1:15" x14ac:dyDescent="0.4">
      <c r="A243">
        <v>27</v>
      </c>
      <c r="B243">
        <v>9</v>
      </c>
      <c r="C243">
        <v>3</v>
      </c>
      <c r="D243">
        <v>28</v>
      </c>
      <c r="E243">
        <v>130</v>
      </c>
      <c r="F243">
        <v>150</v>
      </c>
      <c r="G243">
        <v>5</v>
      </c>
      <c r="H243">
        <v>10</v>
      </c>
      <c r="I243">
        <v>3</v>
      </c>
      <c r="J243">
        <v>15</v>
      </c>
      <c r="K243">
        <v>100</v>
      </c>
      <c r="L243">
        <v>131.51305600000001</v>
      </c>
      <c r="M243">
        <v>1139</v>
      </c>
      <c r="N243">
        <v>1270.513056</v>
      </c>
      <c r="O243">
        <v>1139</v>
      </c>
    </row>
    <row r="244" spans="1:15" x14ac:dyDescent="0.4">
      <c r="A244">
        <v>30</v>
      </c>
      <c r="B244">
        <v>10</v>
      </c>
      <c r="C244">
        <v>3</v>
      </c>
      <c r="D244">
        <v>28</v>
      </c>
      <c r="E244">
        <v>130</v>
      </c>
      <c r="F244">
        <v>150</v>
      </c>
      <c r="G244">
        <v>5</v>
      </c>
      <c r="H244">
        <v>10</v>
      </c>
      <c r="I244">
        <v>3</v>
      </c>
      <c r="J244">
        <v>25</v>
      </c>
      <c r="K244">
        <v>100</v>
      </c>
      <c r="L244">
        <v>131.26193900000001</v>
      </c>
      <c r="M244">
        <v>1139</v>
      </c>
      <c r="N244">
        <v>1270.261939</v>
      </c>
      <c r="O244">
        <v>1139</v>
      </c>
    </row>
    <row r="245" spans="1:15" x14ac:dyDescent="0.4">
      <c r="A245">
        <v>31</v>
      </c>
      <c r="B245">
        <v>11</v>
      </c>
      <c r="C245">
        <v>1</v>
      </c>
      <c r="D245">
        <v>28</v>
      </c>
      <c r="E245">
        <v>130</v>
      </c>
      <c r="F245">
        <v>150</v>
      </c>
      <c r="G245">
        <v>5</v>
      </c>
      <c r="H245">
        <v>10</v>
      </c>
      <c r="I245">
        <v>3</v>
      </c>
      <c r="J245">
        <v>35</v>
      </c>
      <c r="K245">
        <v>100</v>
      </c>
      <c r="L245">
        <v>131.38252600000001</v>
      </c>
      <c r="M245">
        <v>1124</v>
      </c>
      <c r="N245">
        <v>1255.3825260000001</v>
      </c>
      <c r="O245">
        <v>1124</v>
      </c>
    </row>
    <row r="246" spans="1:15" x14ac:dyDescent="0.4">
      <c r="A246">
        <v>35</v>
      </c>
      <c r="B246">
        <v>12</v>
      </c>
      <c r="C246">
        <v>2</v>
      </c>
      <c r="D246">
        <v>28</v>
      </c>
      <c r="E246">
        <v>130</v>
      </c>
      <c r="F246">
        <v>150</v>
      </c>
      <c r="G246">
        <v>5</v>
      </c>
      <c r="H246">
        <v>10</v>
      </c>
      <c r="I246">
        <v>3</v>
      </c>
      <c r="J246">
        <v>45</v>
      </c>
      <c r="K246">
        <v>100</v>
      </c>
      <c r="L246">
        <v>131.38686899999999</v>
      </c>
      <c r="M246">
        <v>1128</v>
      </c>
      <c r="N246">
        <v>1259.3868689999999</v>
      </c>
      <c r="O246">
        <v>1128</v>
      </c>
    </row>
    <row r="247" spans="1:15" x14ac:dyDescent="0.4">
      <c r="A247">
        <v>47</v>
      </c>
      <c r="B247">
        <v>16</v>
      </c>
      <c r="C247">
        <v>2</v>
      </c>
      <c r="D247">
        <v>28</v>
      </c>
      <c r="E247">
        <v>140</v>
      </c>
      <c r="F247">
        <v>200</v>
      </c>
      <c r="G247">
        <v>5</v>
      </c>
      <c r="H247">
        <v>10</v>
      </c>
      <c r="I247">
        <v>3</v>
      </c>
      <c r="J247">
        <v>45</v>
      </c>
      <c r="K247">
        <v>100</v>
      </c>
      <c r="L247">
        <v>142.75734499999999</v>
      </c>
      <c r="M247">
        <v>1507</v>
      </c>
      <c r="N247">
        <v>1649.757345</v>
      </c>
      <c r="O247">
        <v>1507</v>
      </c>
    </row>
    <row r="248" spans="1:15" x14ac:dyDescent="0.4">
      <c r="A248">
        <v>67</v>
      </c>
      <c r="B248">
        <v>23</v>
      </c>
      <c r="C248">
        <v>1</v>
      </c>
      <c r="D248">
        <v>28</v>
      </c>
      <c r="E248">
        <v>87</v>
      </c>
      <c r="F248">
        <v>100</v>
      </c>
      <c r="G248">
        <v>5</v>
      </c>
      <c r="H248">
        <v>10</v>
      </c>
      <c r="I248">
        <v>3</v>
      </c>
      <c r="J248">
        <v>35</v>
      </c>
      <c r="K248">
        <v>100</v>
      </c>
      <c r="L248">
        <v>87.512321</v>
      </c>
      <c r="M248">
        <v>253</v>
      </c>
      <c r="N248">
        <v>340.51232099999999</v>
      </c>
      <c r="O248">
        <v>742</v>
      </c>
    </row>
    <row r="249" spans="1:15" x14ac:dyDescent="0.4">
      <c r="A249">
        <v>71</v>
      </c>
      <c r="B249">
        <v>24</v>
      </c>
      <c r="C249">
        <v>2</v>
      </c>
      <c r="D249">
        <v>28</v>
      </c>
      <c r="E249">
        <v>89</v>
      </c>
      <c r="F249">
        <v>100</v>
      </c>
      <c r="G249">
        <v>5</v>
      </c>
      <c r="H249">
        <v>10</v>
      </c>
      <c r="I249">
        <v>3</v>
      </c>
      <c r="J249">
        <v>45</v>
      </c>
      <c r="K249">
        <v>100</v>
      </c>
      <c r="L249">
        <v>89.499649000000005</v>
      </c>
      <c r="M249">
        <v>255</v>
      </c>
      <c r="N249">
        <v>344.49964899999998</v>
      </c>
      <c r="O249">
        <v>752</v>
      </c>
    </row>
    <row r="250" spans="1:15" x14ac:dyDescent="0.4">
      <c r="A250">
        <v>75</v>
      </c>
      <c r="B250">
        <v>25</v>
      </c>
      <c r="C250">
        <v>3</v>
      </c>
      <c r="D250">
        <v>28</v>
      </c>
      <c r="E250">
        <v>130</v>
      </c>
      <c r="F250">
        <v>150</v>
      </c>
      <c r="G250">
        <v>5</v>
      </c>
      <c r="H250">
        <v>10</v>
      </c>
      <c r="I250">
        <v>3</v>
      </c>
      <c r="J250">
        <v>15</v>
      </c>
      <c r="K250">
        <v>100</v>
      </c>
      <c r="L250">
        <v>131.19388799999999</v>
      </c>
      <c r="M250">
        <v>1139</v>
      </c>
      <c r="N250">
        <v>1270.193888</v>
      </c>
      <c r="O250">
        <v>1139</v>
      </c>
    </row>
    <row r="251" spans="1:15" x14ac:dyDescent="0.4">
      <c r="A251">
        <v>76</v>
      </c>
      <c r="B251">
        <v>26</v>
      </c>
      <c r="C251">
        <v>1</v>
      </c>
      <c r="D251">
        <v>28</v>
      </c>
      <c r="E251">
        <v>135</v>
      </c>
      <c r="F251">
        <v>150</v>
      </c>
      <c r="G251">
        <v>5</v>
      </c>
      <c r="H251">
        <v>10</v>
      </c>
      <c r="I251">
        <v>3</v>
      </c>
      <c r="J251">
        <v>25</v>
      </c>
      <c r="K251">
        <v>100</v>
      </c>
      <c r="L251">
        <v>136.17078900000001</v>
      </c>
      <c r="M251">
        <v>1124</v>
      </c>
      <c r="N251">
        <v>1260.170789</v>
      </c>
      <c r="O251">
        <v>1124</v>
      </c>
    </row>
    <row r="252" spans="1:15" x14ac:dyDescent="0.4">
      <c r="A252">
        <v>77</v>
      </c>
      <c r="B252">
        <v>26</v>
      </c>
      <c r="C252">
        <v>2</v>
      </c>
      <c r="D252">
        <v>28</v>
      </c>
      <c r="E252">
        <v>135</v>
      </c>
      <c r="F252">
        <v>150</v>
      </c>
      <c r="G252">
        <v>5</v>
      </c>
      <c r="H252">
        <v>10</v>
      </c>
      <c r="I252">
        <v>3</v>
      </c>
      <c r="J252">
        <v>25</v>
      </c>
      <c r="K252">
        <v>100</v>
      </c>
      <c r="L252">
        <v>136.115915</v>
      </c>
      <c r="M252">
        <v>527</v>
      </c>
      <c r="N252">
        <v>663.11591499999997</v>
      </c>
      <c r="O252">
        <v>1128</v>
      </c>
    </row>
    <row r="253" spans="1:15" x14ac:dyDescent="0.4">
      <c r="A253">
        <v>78</v>
      </c>
      <c r="B253">
        <v>26</v>
      </c>
      <c r="C253">
        <v>3</v>
      </c>
      <c r="D253">
        <v>28</v>
      </c>
      <c r="E253">
        <v>135</v>
      </c>
      <c r="F253">
        <v>150</v>
      </c>
      <c r="G253">
        <v>5</v>
      </c>
      <c r="H253">
        <v>10</v>
      </c>
      <c r="I253">
        <v>3</v>
      </c>
      <c r="J253">
        <v>25</v>
      </c>
      <c r="K253">
        <v>100</v>
      </c>
      <c r="L253">
        <v>136.210849</v>
      </c>
      <c r="M253">
        <v>1139</v>
      </c>
      <c r="N253">
        <v>1275.2108490000001</v>
      </c>
      <c r="O253">
        <v>1139</v>
      </c>
    </row>
    <row r="254" spans="1:15" x14ac:dyDescent="0.4">
      <c r="A254">
        <v>81</v>
      </c>
      <c r="B254">
        <v>27</v>
      </c>
      <c r="C254">
        <v>3</v>
      </c>
      <c r="D254">
        <v>28</v>
      </c>
      <c r="E254">
        <v>137</v>
      </c>
      <c r="F254">
        <v>150</v>
      </c>
      <c r="G254">
        <v>5</v>
      </c>
      <c r="H254">
        <v>10</v>
      </c>
      <c r="I254">
        <v>3</v>
      </c>
      <c r="J254">
        <v>35</v>
      </c>
      <c r="K254">
        <v>100</v>
      </c>
      <c r="L254">
        <v>138.42914999999999</v>
      </c>
      <c r="M254">
        <v>1139</v>
      </c>
      <c r="N254">
        <v>1277.4291499999999</v>
      </c>
      <c r="O254">
        <v>1139</v>
      </c>
    </row>
    <row r="255" spans="1:15" x14ac:dyDescent="0.4">
      <c r="A255">
        <v>82</v>
      </c>
      <c r="B255">
        <v>28</v>
      </c>
      <c r="C255">
        <v>1</v>
      </c>
      <c r="D255">
        <v>28</v>
      </c>
      <c r="E255">
        <v>140</v>
      </c>
      <c r="F255">
        <v>150</v>
      </c>
      <c r="G255">
        <v>5</v>
      </c>
      <c r="H255">
        <v>10</v>
      </c>
      <c r="I255">
        <v>3</v>
      </c>
      <c r="J255">
        <v>45</v>
      </c>
      <c r="K255">
        <v>100</v>
      </c>
      <c r="L255">
        <v>141.454207</v>
      </c>
      <c r="M255">
        <v>1124</v>
      </c>
      <c r="N255">
        <v>1265.454207</v>
      </c>
      <c r="O255">
        <v>1124</v>
      </c>
    </row>
    <row r="256" spans="1:15" x14ac:dyDescent="0.4">
      <c r="A256">
        <v>83</v>
      </c>
      <c r="B256">
        <v>28</v>
      </c>
      <c r="C256">
        <v>2</v>
      </c>
      <c r="D256">
        <v>28</v>
      </c>
      <c r="E256">
        <v>140</v>
      </c>
      <c r="F256">
        <v>150</v>
      </c>
      <c r="G256">
        <v>5</v>
      </c>
      <c r="H256">
        <v>10</v>
      </c>
      <c r="I256">
        <v>3</v>
      </c>
      <c r="J256">
        <v>45</v>
      </c>
      <c r="K256">
        <v>100</v>
      </c>
      <c r="L256">
        <v>141.301695</v>
      </c>
      <c r="M256">
        <v>1128</v>
      </c>
      <c r="N256">
        <v>1269.3016950000001</v>
      </c>
      <c r="O256">
        <v>1128</v>
      </c>
    </row>
    <row r="257" spans="1:16" x14ac:dyDescent="0.4">
      <c r="A257">
        <v>95</v>
      </c>
      <c r="B257">
        <v>32</v>
      </c>
      <c r="C257">
        <v>2</v>
      </c>
      <c r="D257">
        <v>28</v>
      </c>
      <c r="E257">
        <v>150</v>
      </c>
      <c r="F257">
        <v>200</v>
      </c>
      <c r="G257">
        <v>5</v>
      </c>
      <c r="H257">
        <v>10</v>
      </c>
      <c r="I257">
        <v>3</v>
      </c>
      <c r="J257">
        <v>45</v>
      </c>
      <c r="K257">
        <v>100</v>
      </c>
      <c r="L257">
        <v>152.835218</v>
      </c>
      <c r="M257">
        <v>1507</v>
      </c>
      <c r="N257">
        <v>1659.8352179999999</v>
      </c>
      <c r="O257">
        <v>1507</v>
      </c>
    </row>
    <row r="258" spans="1:16" x14ac:dyDescent="0.4">
      <c r="A258">
        <v>27</v>
      </c>
      <c r="B258">
        <v>9</v>
      </c>
      <c r="C258">
        <v>3</v>
      </c>
      <c r="D258">
        <v>28</v>
      </c>
      <c r="E258">
        <v>150</v>
      </c>
      <c r="F258">
        <v>150</v>
      </c>
      <c r="G258">
        <v>5</v>
      </c>
      <c r="H258">
        <v>10</v>
      </c>
      <c r="I258">
        <v>3</v>
      </c>
      <c r="J258">
        <v>15</v>
      </c>
      <c r="K258">
        <v>100</v>
      </c>
      <c r="L258">
        <v>151.30914799999999</v>
      </c>
      <c r="M258">
        <v>1139</v>
      </c>
      <c r="N258">
        <v>1290.3091480000001</v>
      </c>
      <c r="O258">
        <v>1139</v>
      </c>
    </row>
    <row r="259" spans="1:16" x14ac:dyDescent="0.4">
      <c r="A259">
        <v>30</v>
      </c>
      <c r="B259">
        <v>10</v>
      </c>
      <c r="C259">
        <v>3</v>
      </c>
      <c r="D259">
        <v>28</v>
      </c>
      <c r="E259">
        <v>150</v>
      </c>
      <c r="F259">
        <v>150</v>
      </c>
      <c r="G259">
        <v>5</v>
      </c>
      <c r="H259">
        <v>10</v>
      </c>
      <c r="I259">
        <v>3</v>
      </c>
      <c r="J259">
        <v>25</v>
      </c>
      <c r="K259">
        <v>100</v>
      </c>
      <c r="L259">
        <v>151.49736899999999</v>
      </c>
      <c r="M259">
        <v>1139</v>
      </c>
      <c r="N259">
        <v>1290.4973689999999</v>
      </c>
      <c r="O259">
        <v>1139</v>
      </c>
    </row>
    <row r="260" spans="1:16" x14ac:dyDescent="0.4">
      <c r="A260">
        <v>31</v>
      </c>
      <c r="B260">
        <v>11</v>
      </c>
      <c r="C260">
        <v>1</v>
      </c>
      <c r="D260">
        <v>28</v>
      </c>
      <c r="E260">
        <v>150</v>
      </c>
      <c r="F260">
        <v>150</v>
      </c>
      <c r="G260">
        <v>5</v>
      </c>
      <c r="H260">
        <v>10</v>
      </c>
      <c r="I260">
        <v>3</v>
      </c>
      <c r="J260">
        <v>35</v>
      </c>
      <c r="K260">
        <v>100</v>
      </c>
      <c r="L260">
        <v>151.42254399999999</v>
      </c>
      <c r="M260">
        <v>1124</v>
      </c>
      <c r="N260">
        <v>1275.422544</v>
      </c>
      <c r="O260">
        <v>1124</v>
      </c>
    </row>
    <row r="261" spans="1:16" x14ac:dyDescent="0.4">
      <c r="A261">
        <v>35</v>
      </c>
      <c r="B261">
        <v>12</v>
      </c>
      <c r="C261">
        <v>2</v>
      </c>
      <c r="D261">
        <v>28</v>
      </c>
      <c r="E261">
        <v>150</v>
      </c>
      <c r="F261">
        <v>150</v>
      </c>
      <c r="G261">
        <v>5</v>
      </c>
      <c r="H261">
        <v>10</v>
      </c>
      <c r="I261">
        <v>3</v>
      </c>
      <c r="J261">
        <v>45</v>
      </c>
      <c r="K261">
        <v>100</v>
      </c>
      <c r="L261">
        <v>151.48398399999999</v>
      </c>
      <c r="M261">
        <v>1128</v>
      </c>
      <c r="N261">
        <v>1279.483984</v>
      </c>
      <c r="O261">
        <v>1128</v>
      </c>
    </row>
    <row r="262" spans="1:16" x14ac:dyDescent="0.4">
      <c r="A262">
        <v>47</v>
      </c>
      <c r="B262">
        <v>16</v>
      </c>
      <c r="C262">
        <v>2</v>
      </c>
      <c r="D262">
        <v>28</v>
      </c>
      <c r="E262">
        <v>150</v>
      </c>
      <c r="F262">
        <v>200</v>
      </c>
      <c r="G262">
        <v>5</v>
      </c>
      <c r="H262">
        <v>10</v>
      </c>
      <c r="I262">
        <v>3</v>
      </c>
      <c r="J262">
        <v>45</v>
      </c>
      <c r="K262">
        <v>100</v>
      </c>
      <c r="L262">
        <v>152.56330600000001</v>
      </c>
      <c r="M262">
        <v>1507</v>
      </c>
      <c r="N262">
        <v>1659.563306</v>
      </c>
      <c r="O262">
        <v>1507</v>
      </c>
    </row>
    <row r="263" spans="1:16" x14ac:dyDescent="0.4">
      <c r="A263">
        <v>75</v>
      </c>
      <c r="B263">
        <v>25</v>
      </c>
      <c r="C263">
        <v>3</v>
      </c>
      <c r="D263">
        <v>28</v>
      </c>
      <c r="E263">
        <v>145</v>
      </c>
      <c r="F263">
        <v>150</v>
      </c>
      <c r="G263">
        <v>5</v>
      </c>
      <c r="H263">
        <v>10</v>
      </c>
      <c r="I263">
        <v>3</v>
      </c>
      <c r="J263">
        <v>15</v>
      </c>
      <c r="K263">
        <v>100</v>
      </c>
      <c r="L263">
        <v>146.445853</v>
      </c>
      <c r="M263">
        <v>1139</v>
      </c>
      <c r="N263">
        <v>1285.4458529999999</v>
      </c>
      <c r="O263">
        <v>1139</v>
      </c>
    </row>
    <row r="264" spans="1:16" x14ac:dyDescent="0.4">
      <c r="A264">
        <v>76</v>
      </c>
      <c r="B264">
        <v>26</v>
      </c>
      <c r="C264">
        <v>1</v>
      </c>
      <c r="D264">
        <v>28</v>
      </c>
      <c r="E264">
        <v>160</v>
      </c>
      <c r="F264">
        <v>150</v>
      </c>
      <c r="G264">
        <v>5</v>
      </c>
      <c r="H264">
        <v>10</v>
      </c>
      <c r="I264">
        <v>3</v>
      </c>
      <c r="J264">
        <v>25</v>
      </c>
      <c r="K264">
        <v>100</v>
      </c>
      <c r="L264">
        <v>161.349478</v>
      </c>
      <c r="M264">
        <v>1124</v>
      </c>
      <c r="N264">
        <v>1285.3494780000001</v>
      </c>
      <c r="O264">
        <v>1124</v>
      </c>
    </row>
    <row r="265" spans="1:16" x14ac:dyDescent="0.4">
      <c r="A265">
        <v>78</v>
      </c>
      <c r="B265">
        <v>26</v>
      </c>
      <c r="C265">
        <v>3</v>
      </c>
      <c r="D265">
        <v>28</v>
      </c>
      <c r="E265">
        <v>160</v>
      </c>
      <c r="F265">
        <v>150</v>
      </c>
      <c r="G265">
        <v>5</v>
      </c>
      <c r="H265">
        <v>10</v>
      </c>
      <c r="I265">
        <v>3</v>
      </c>
      <c r="J265">
        <v>25</v>
      </c>
      <c r="K265">
        <v>100</v>
      </c>
      <c r="L265">
        <v>161.18299500000001</v>
      </c>
      <c r="M265">
        <v>1139</v>
      </c>
      <c r="N265">
        <v>1300.1829949999999</v>
      </c>
      <c r="O265">
        <v>1139</v>
      </c>
    </row>
    <row r="266" spans="1:16" x14ac:dyDescent="0.4">
      <c r="A266">
        <v>81</v>
      </c>
      <c r="B266">
        <v>27</v>
      </c>
      <c r="C266">
        <v>3</v>
      </c>
      <c r="D266">
        <v>28</v>
      </c>
      <c r="E266">
        <v>160</v>
      </c>
      <c r="F266">
        <v>150</v>
      </c>
      <c r="G266">
        <v>5</v>
      </c>
      <c r="H266">
        <v>10</v>
      </c>
      <c r="I266">
        <v>3</v>
      </c>
      <c r="J266">
        <v>35</v>
      </c>
      <c r="K266">
        <v>100</v>
      </c>
      <c r="L266">
        <v>161.27988400000001</v>
      </c>
      <c r="M266">
        <v>1139</v>
      </c>
      <c r="N266">
        <v>1300.279884</v>
      </c>
      <c r="O266">
        <v>1139</v>
      </c>
    </row>
    <row r="267" spans="1:16" x14ac:dyDescent="0.4">
      <c r="A267">
        <v>82</v>
      </c>
      <c r="B267">
        <v>28</v>
      </c>
      <c r="C267">
        <v>1</v>
      </c>
      <c r="D267">
        <v>28</v>
      </c>
      <c r="E267">
        <v>160</v>
      </c>
      <c r="F267">
        <v>150</v>
      </c>
      <c r="G267">
        <v>5</v>
      </c>
      <c r="H267">
        <v>10</v>
      </c>
      <c r="I267">
        <v>3</v>
      </c>
      <c r="J267">
        <v>45</v>
      </c>
      <c r="K267">
        <v>100</v>
      </c>
      <c r="L267">
        <v>161.32137599999999</v>
      </c>
      <c r="M267">
        <v>1124</v>
      </c>
      <c r="N267">
        <v>1285.3213760000001</v>
      </c>
      <c r="O267">
        <v>1124</v>
      </c>
    </row>
    <row r="268" spans="1:16" x14ac:dyDescent="0.4">
      <c r="A268">
        <v>83</v>
      </c>
      <c r="B268">
        <v>28</v>
      </c>
      <c r="C268">
        <v>2</v>
      </c>
      <c r="D268">
        <v>28</v>
      </c>
      <c r="E268">
        <v>160</v>
      </c>
      <c r="F268">
        <v>150</v>
      </c>
      <c r="G268">
        <v>5</v>
      </c>
      <c r="H268">
        <v>10</v>
      </c>
      <c r="I268">
        <v>3</v>
      </c>
      <c r="J268">
        <v>45</v>
      </c>
      <c r="K268">
        <v>100</v>
      </c>
      <c r="L268">
        <v>161.42025100000001</v>
      </c>
      <c r="M268">
        <v>1128</v>
      </c>
      <c r="N268">
        <v>1289.420251</v>
      </c>
      <c r="O268">
        <v>1128</v>
      </c>
    </row>
    <row r="269" spans="1:16" x14ac:dyDescent="0.4">
      <c r="A269">
        <v>95</v>
      </c>
      <c r="B269">
        <v>32</v>
      </c>
      <c r="C269">
        <v>2</v>
      </c>
      <c r="D269">
        <v>28</v>
      </c>
      <c r="E269">
        <v>180</v>
      </c>
      <c r="F269">
        <v>200</v>
      </c>
      <c r="G269">
        <v>5</v>
      </c>
      <c r="H269">
        <v>10</v>
      </c>
      <c r="I269">
        <v>3</v>
      </c>
      <c r="J269">
        <v>45</v>
      </c>
      <c r="K269">
        <v>100</v>
      </c>
      <c r="L269">
        <v>182.71234799999999</v>
      </c>
      <c r="M269">
        <v>1507</v>
      </c>
      <c r="N269">
        <v>1689.712348</v>
      </c>
      <c r="O269">
        <v>1507</v>
      </c>
    </row>
    <row r="270" spans="1:16" x14ac:dyDescent="0.4">
      <c r="A270">
        <v>91</v>
      </c>
      <c r="B270">
        <v>31</v>
      </c>
      <c r="C270">
        <v>1</v>
      </c>
      <c r="D270">
        <v>28</v>
      </c>
      <c r="E270">
        <v>130</v>
      </c>
      <c r="F270">
        <v>200</v>
      </c>
      <c r="G270">
        <v>5</v>
      </c>
      <c r="H270">
        <v>10</v>
      </c>
      <c r="I270">
        <v>3</v>
      </c>
      <c r="J270">
        <v>35</v>
      </c>
      <c r="K270">
        <v>100</v>
      </c>
      <c r="L270">
        <v>132.17132899999999</v>
      </c>
      <c r="M270">
        <v>1489</v>
      </c>
      <c r="N270">
        <v>1621.171329</v>
      </c>
      <c r="O270">
        <v>1511</v>
      </c>
    </row>
    <row r="271" spans="1:16" x14ac:dyDescent="0.4">
      <c r="A271">
        <v>0</v>
      </c>
      <c r="B271">
        <v>0</v>
      </c>
      <c r="C271">
        <v>9</v>
      </c>
      <c r="D271">
        <v>28</v>
      </c>
      <c r="E271">
        <v>100</v>
      </c>
      <c r="F271">
        <v>150</v>
      </c>
      <c r="G271">
        <v>5</v>
      </c>
      <c r="H271">
        <v>5</v>
      </c>
      <c r="I271">
        <v>3</v>
      </c>
      <c r="J271">
        <v>15</v>
      </c>
      <c r="K271">
        <v>100</v>
      </c>
      <c r="L271">
        <v>101.123097</v>
      </c>
      <c r="M271">
        <v>750</v>
      </c>
      <c r="N271">
        <v>851.12309700000003</v>
      </c>
      <c r="O271">
        <v>750</v>
      </c>
      <c r="P271" t="s">
        <v>791</v>
      </c>
    </row>
    <row r="272" spans="1:16" x14ac:dyDescent="0.4">
      <c r="A272">
        <v>0</v>
      </c>
      <c r="B272">
        <v>0</v>
      </c>
      <c r="C272">
        <v>9</v>
      </c>
      <c r="D272">
        <v>28</v>
      </c>
      <c r="E272">
        <v>150</v>
      </c>
      <c r="F272">
        <v>150</v>
      </c>
      <c r="G272">
        <v>5</v>
      </c>
      <c r="H272">
        <v>5</v>
      </c>
      <c r="I272">
        <v>3</v>
      </c>
      <c r="J272">
        <v>15</v>
      </c>
      <c r="K272">
        <v>100</v>
      </c>
      <c r="L272">
        <v>151.02938900000001</v>
      </c>
      <c r="M272">
        <v>345</v>
      </c>
      <c r="N272">
        <v>496.02938899999998</v>
      </c>
      <c r="O272">
        <v>750</v>
      </c>
      <c r="P272" t="s">
        <v>16</v>
      </c>
    </row>
    <row r="273" spans="1:16" x14ac:dyDescent="0.4">
      <c r="A273">
        <v>0</v>
      </c>
      <c r="B273">
        <v>0</v>
      </c>
      <c r="C273">
        <v>9</v>
      </c>
      <c r="D273">
        <v>28</v>
      </c>
      <c r="E273">
        <v>125</v>
      </c>
      <c r="F273">
        <v>150</v>
      </c>
      <c r="G273">
        <v>5</v>
      </c>
      <c r="H273">
        <v>5</v>
      </c>
      <c r="I273">
        <v>3</v>
      </c>
      <c r="J273">
        <v>15</v>
      </c>
      <c r="K273">
        <v>100</v>
      </c>
      <c r="L273">
        <v>126.19228699999999</v>
      </c>
      <c r="M273">
        <v>750</v>
      </c>
      <c r="N273">
        <v>876.19228699999996</v>
      </c>
      <c r="O273">
        <v>750</v>
      </c>
      <c r="P273" t="s">
        <v>791</v>
      </c>
    </row>
    <row r="274" spans="1:16" x14ac:dyDescent="0.4">
      <c r="A274">
        <v>0</v>
      </c>
      <c r="B274">
        <v>0</v>
      </c>
      <c r="C274">
        <v>1</v>
      </c>
      <c r="D274">
        <v>28</v>
      </c>
      <c r="E274">
        <v>130</v>
      </c>
      <c r="F274">
        <v>160</v>
      </c>
      <c r="G274">
        <v>5</v>
      </c>
      <c r="H274">
        <v>10</v>
      </c>
      <c r="I274">
        <v>3</v>
      </c>
      <c r="J274">
        <v>15</v>
      </c>
      <c r="K274">
        <v>100</v>
      </c>
      <c r="L274">
        <v>131.30550400000001</v>
      </c>
      <c r="M274">
        <v>544</v>
      </c>
      <c r="N274">
        <v>675.30550400000004</v>
      </c>
      <c r="O274">
        <v>1205</v>
      </c>
      <c r="P274" t="s">
        <v>16</v>
      </c>
    </row>
    <row r="275" spans="1:16" x14ac:dyDescent="0.4">
      <c r="A275">
        <v>0</v>
      </c>
      <c r="B275">
        <v>0</v>
      </c>
      <c r="C275">
        <v>1</v>
      </c>
      <c r="D275">
        <v>28</v>
      </c>
      <c r="E275">
        <v>400</v>
      </c>
      <c r="F275">
        <v>300</v>
      </c>
      <c r="G275">
        <v>5</v>
      </c>
      <c r="H275">
        <v>10</v>
      </c>
      <c r="I275">
        <v>3</v>
      </c>
      <c r="J275">
        <v>15</v>
      </c>
      <c r="K275">
        <v>100</v>
      </c>
      <c r="L275">
        <v>408.307997</v>
      </c>
      <c r="M275">
        <v>1604</v>
      </c>
      <c r="N275">
        <v>2012.3079969999999</v>
      </c>
      <c r="O275">
        <v>2284</v>
      </c>
      <c r="P275" t="s">
        <v>16</v>
      </c>
    </row>
    <row r="276" spans="1:16" x14ac:dyDescent="0.4">
      <c r="A276">
        <v>0</v>
      </c>
      <c r="B276">
        <v>0</v>
      </c>
      <c r="C276">
        <v>1</v>
      </c>
      <c r="D276">
        <v>28</v>
      </c>
      <c r="E276">
        <v>130</v>
      </c>
      <c r="F276">
        <v>150</v>
      </c>
      <c r="G276">
        <v>5</v>
      </c>
      <c r="H276">
        <v>10</v>
      </c>
      <c r="I276">
        <v>3</v>
      </c>
      <c r="J276">
        <v>15</v>
      </c>
      <c r="K276">
        <v>100</v>
      </c>
      <c r="L276">
        <v>131.07556</v>
      </c>
      <c r="M276">
        <v>405</v>
      </c>
      <c r="N276">
        <v>536.07556</v>
      </c>
      <c r="O276">
        <v>1124</v>
      </c>
      <c r="P276" t="s">
        <v>16</v>
      </c>
    </row>
    <row r="277" spans="1:16" x14ac:dyDescent="0.4">
      <c r="A277">
        <v>0</v>
      </c>
      <c r="B277">
        <v>0</v>
      </c>
      <c r="C277">
        <v>1</v>
      </c>
      <c r="D277">
        <v>28</v>
      </c>
      <c r="E277">
        <v>127</v>
      </c>
      <c r="F277">
        <v>150</v>
      </c>
      <c r="G277">
        <v>5</v>
      </c>
      <c r="H277">
        <v>10</v>
      </c>
      <c r="I277">
        <v>3</v>
      </c>
      <c r="J277">
        <v>15</v>
      </c>
      <c r="K277">
        <v>100</v>
      </c>
      <c r="L277">
        <v>128.217546</v>
      </c>
      <c r="M277">
        <v>1124</v>
      </c>
      <c r="N277">
        <v>1252.2175460000001</v>
      </c>
      <c r="O277">
        <v>1124</v>
      </c>
      <c r="P277" t="s">
        <v>791</v>
      </c>
    </row>
    <row r="278" spans="1:16" x14ac:dyDescent="0.4">
      <c r="A278">
        <v>0</v>
      </c>
      <c r="B278">
        <v>0</v>
      </c>
      <c r="C278">
        <v>1</v>
      </c>
      <c r="D278">
        <v>28</v>
      </c>
      <c r="E278">
        <v>70</v>
      </c>
      <c r="F278">
        <v>100</v>
      </c>
      <c r="G278">
        <v>5</v>
      </c>
      <c r="H278">
        <v>10</v>
      </c>
      <c r="I278">
        <v>3</v>
      </c>
      <c r="J278">
        <v>15</v>
      </c>
      <c r="K278">
        <v>100</v>
      </c>
      <c r="L278">
        <v>70.548817999999997</v>
      </c>
      <c r="M278">
        <v>742</v>
      </c>
      <c r="N278">
        <v>812.54881799999998</v>
      </c>
      <c r="O278">
        <v>742</v>
      </c>
      <c r="P278" t="s">
        <v>791</v>
      </c>
    </row>
    <row r="279" spans="1:16" x14ac:dyDescent="0.4">
      <c r="A279">
        <v>0</v>
      </c>
      <c r="B279">
        <v>0</v>
      </c>
      <c r="C279">
        <v>1</v>
      </c>
      <c r="D279">
        <v>28</v>
      </c>
      <c r="E279">
        <v>90</v>
      </c>
      <c r="F279">
        <v>100</v>
      </c>
      <c r="G279">
        <v>5</v>
      </c>
      <c r="H279">
        <v>10</v>
      </c>
      <c r="I279">
        <v>3</v>
      </c>
      <c r="J279">
        <v>15</v>
      </c>
      <c r="K279">
        <v>100</v>
      </c>
      <c r="L279">
        <v>90.477517000000006</v>
      </c>
      <c r="M279">
        <v>263</v>
      </c>
      <c r="N279">
        <v>353.47751699999998</v>
      </c>
      <c r="O279">
        <v>742</v>
      </c>
      <c r="P279" t="s">
        <v>16</v>
      </c>
    </row>
    <row r="280" spans="1:16" x14ac:dyDescent="0.4">
      <c r="A280">
        <v>0</v>
      </c>
      <c r="B280">
        <v>0</v>
      </c>
      <c r="C280">
        <v>1</v>
      </c>
      <c r="D280">
        <v>28</v>
      </c>
      <c r="E280">
        <v>80</v>
      </c>
      <c r="F280">
        <v>100</v>
      </c>
      <c r="G280">
        <v>5</v>
      </c>
      <c r="H280">
        <v>10</v>
      </c>
      <c r="I280">
        <v>3</v>
      </c>
      <c r="J280">
        <v>15</v>
      </c>
      <c r="K280">
        <v>100</v>
      </c>
      <c r="L280">
        <v>80.511619999999994</v>
      </c>
      <c r="M280">
        <v>249</v>
      </c>
      <c r="N280">
        <v>329.51161999999999</v>
      </c>
      <c r="O280">
        <v>742</v>
      </c>
      <c r="P280" t="s">
        <v>16</v>
      </c>
    </row>
    <row r="281" spans="1:16" x14ac:dyDescent="0.4">
      <c r="A281">
        <v>0</v>
      </c>
      <c r="B281">
        <v>0</v>
      </c>
      <c r="C281">
        <v>1</v>
      </c>
      <c r="D281">
        <v>28</v>
      </c>
      <c r="E281">
        <v>75</v>
      </c>
      <c r="F281">
        <v>100</v>
      </c>
      <c r="G281">
        <v>5</v>
      </c>
      <c r="H281">
        <v>10</v>
      </c>
      <c r="I281">
        <v>3</v>
      </c>
      <c r="J281">
        <v>15</v>
      </c>
      <c r="K281">
        <v>100</v>
      </c>
      <c r="L281">
        <v>75.505617999999998</v>
      </c>
      <c r="M281">
        <v>742</v>
      </c>
      <c r="N281">
        <v>817.50561800000003</v>
      </c>
      <c r="O281">
        <v>742</v>
      </c>
      <c r="P281" t="s">
        <v>791</v>
      </c>
    </row>
    <row r="282" spans="1:16" x14ac:dyDescent="0.4">
      <c r="A282">
        <v>0</v>
      </c>
      <c r="B282">
        <v>0</v>
      </c>
      <c r="C282">
        <v>1</v>
      </c>
      <c r="D282">
        <v>28</v>
      </c>
      <c r="E282">
        <v>40</v>
      </c>
      <c r="F282">
        <v>50</v>
      </c>
      <c r="G282">
        <v>5</v>
      </c>
      <c r="H282">
        <v>10</v>
      </c>
      <c r="I282">
        <v>3</v>
      </c>
      <c r="J282">
        <v>15</v>
      </c>
      <c r="K282">
        <v>100</v>
      </c>
      <c r="L282">
        <v>40.149189</v>
      </c>
      <c r="M282">
        <v>126</v>
      </c>
      <c r="N282">
        <v>166.14918900000001</v>
      </c>
      <c r="O282">
        <v>376</v>
      </c>
      <c r="P282" t="s">
        <v>16</v>
      </c>
    </row>
    <row r="283" spans="1:16" x14ac:dyDescent="0.4">
      <c r="A283">
        <v>0</v>
      </c>
      <c r="B283">
        <v>0</v>
      </c>
      <c r="C283">
        <v>1</v>
      </c>
      <c r="D283">
        <v>28</v>
      </c>
      <c r="E283">
        <v>30</v>
      </c>
      <c r="F283">
        <v>50</v>
      </c>
      <c r="G283">
        <v>5</v>
      </c>
      <c r="H283">
        <v>10</v>
      </c>
      <c r="I283">
        <v>3</v>
      </c>
      <c r="J283">
        <v>15</v>
      </c>
      <c r="K283">
        <v>100</v>
      </c>
      <c r="L283">
        <v>30.139088999999998</v>
      </c>
      <c r="M283">
        <v>127</v>
      </c>
      <c r="N283">
        <v>157.13908900000001</v>
      </c>
      <c r="O283">
        <v>376</v>
      </c>
      <c r="P283" t="s">
        <v>16</v>
      </c>
    </row>
    <row r="284" spans="1:16" x14ac:dyDescent="0.4">
      <c r="A284">
        <v>0</v>
      </c>
      <c r="B284">
        <v>0</v>
      </c>
      <c r="C284">
        <v>1</v>
      </c>
      <c r="D284">
        <v>28</v>
      </c>
      <c r="E284">
        <v>20</v>
      </c>
      <c r="F284">
        <v>50</v>
      </c>
      <c r="G284">
        <v>5</v>
      </c>
      <c r="H284">
        <v>10</v>
      </c>
      <c r="I284">
        <v>3</v>
      </c>
      <c r="J284">
        <v>15</v>
      </c>
      <c r="K284">
        <v>100</v>
      </c>
      <c r="L284">
        <v>20.129905999999998</v>
      </c>
      <c r="M284">
        <v>126</v>
      </c>
      <c r="N284">
        <v>146.12990600000001</v>
      </c>
      <c r="O284">
        <v>376</v>
      </c>
      <c r="P284" t="s">
        <v>16</v>
      </c>
    </row>
    <row r="285" spans="1:16" x14ac:dyDescent="0.4">
      <c r="A285">
        <v>0</v>
      </c>
      <c r="B285">
        <v>0</v>
      </c>
      <c r="C285">
        <v>1</v>
      </c>
      <c r="D285">
        <v>28</v>
      </c>
      <c r="E285">
        <v>10</v>
      </c>
      <c r="F285">
        <v>50</v>
      </c>
      <c r="G285">
        <v>5</v>
      </c>
      <c r="H285">
        <v>10</v>
      </c>
      <c r="I285">
        <v>3</v>
      </c>
      <c r="J285">
        <v>15</v>
      </c>
      <c r="K285">
        <v>100</v>
      </c>
      <c r="L285">
        <v>10.113011</v>
      </c>
      <c r="M285">
        <v>127</v>
      </c>
      <c r="N285">
        <v>137.113011</v>
      </c>
      <c r="O285">
        <v>376</v>
      </c>
      <c r="P285" t="s">
        <v>16</v>
      </c>
    </row>
    <row r="286" spans="1:16" x14ac:dyDescent="0.4">
      <c r="A286">
        <v>0</v>
      </c>
      <c r="B286">
        <v>0</v>
      </c>
      <c r="C286">
        <v>1</v>
      </c>
      <c r="D286">
        <v>28</v>
      </c>
      <c r="E286">
        <v>4</v>
      </c>
      <c r="F286">
        <v>50</v>
      </c>
      <c r="G286">
        <v>5</v>
      </c>
      <c r="H286">
        <v>10</v>
      </c>
      <c r="I286">
        <v>3</v>
      </c>
      <c r="J286">
        <v>15</v>
      </c>
      <c r="K286">
        <v>100</v>
      </c>
      <c r="L286">
        <v>4.1077570000000003</v>
      </c>
      <c r="M286">
        <v>200</v>
      </c>
      <c r="N286">
        <v>204.10775699999999</v>
      </c>
      <c r="O286">
        <v>376</v>
      </c>
      <c r="P286" t="s">
        <v>16</v>
      </c>
    </row>
    <row r="287" spans="1:16" x14ac:dyDescent="0.4">
      <c r="A287">
        <v>0</v>
      </c>
      <c r="B287">
        <v>0</v>
      </c>
      <c r="C287">
        <v>1</v>
      </c>
      <c r="D287">
        <v>28</v>
      </c>
      <c r="E287">
        <v>7</v>
      </c>
      <c r="F287">
        <v>50</v>
      </c>
      <c r="G287">
        <v>5</v>
      </c>
      <c r="H287">
        <v>10</v>
      </c>
      <c r="I287">
        <v>3</v>
      </c>
      <c r="J287">
        <v>15</v>
      </c>
      <c r="K287">
        <v>100</v>
      </c>
      <c r="L287">
        <v>7.1292210000000003</v>
      </c>
      <c r="M287">
        <v>127</v>
      </c>
      <c r="N287">
        <v>134.129221</v>
      </c>
      <c r="O287">
        <v>376</v>
      </c>
      <c r="P287" t="s">
        <v>16</v>
      </c>
    </row>
    <row r="288" spans="1:16" x14ac:dyDescent="0.4">
      <c r="A288">
        <v>0</v>
      </c>
      <c r="B288">
        <v>0</v>
      </c>
      <c r="C288">
        <v>1</v>
      </c>
      <c r="D288">
        <v>28</v>
      </c>
      <c r="E288">
        <v>150</v>
      </c>
      <c r="F288">
        <v>200</v>
      </c>
      <c r="G288">
        <v>5</v>
      </c>
      <c r="H288">
        <v>10</v>
      </c>
      <c r="I288">
        <v>3</v>
      </c>
      <c r="J288">
        <v>15</v>
      </c>
      <c r="K288">
        <v>100</v>
      </c>
      <c r="L288">
        <v>151.86039099999999</v>
      </c>
      <c r="M288">
        <v>1356</v>
      </c>
      <c r="N288">
        <v>1507.8603909999999</v>
      </c>
      <c r="O288">
        <v>1511</v>
      </c>
      <c r="P288" t="s">
        <v>16</v>
      </c>
    </row>
    <row r="289" spans="1:16" x14ac:dyDescent="0.4">
      <c r="A289">
        <v>0</v>
      </c>
      <c r="B289">
        <v>0</v>
      </c>
      <c r="C289">
        <v>1</v>
      </c>
      <c r="D289">
        <v>28</v>
      </c>
      <c r="E289">
        <v>140</v>
      </c>
      <c r="F289">
        <v>200</v>
      </c>
      <c r="G289">
        <v>5</v>
      </c>
      <c r="H289">
        <v>10</v>
      </c>
      <c r="I289">
        <v>3</v>
      </c>
      <c r="J289">
        <v>15</v>
      </c>
      <c r="K289">
        <v>100</v>
      </c>
      <c r="L289">
        <v>141.687825</v>
      </c>
      <c r="M289">
        <v>1024</v>
      </c>
      <c r="N289">
        <v>1165.687825</v>
      </c>
      <c r="O289">
        <v>1511</v>
      </c>
      <c r="P289" t="s">
        <v>16</v>
      </c>
    </row>
    <row r="290" spans="1:16" x14ac:dyDescent="0.4">
      <c r="A290">
        <v>0</v>
      </c>
      <c r="B290">
        <v>0</v>
      </c>
      <c r="C290">
        <v>1</v>
      </c>
      <c r="D290">
        <v>28</v>
      </c>
      <c r="E290">
        <v>130</v>
      </c>
      <c r="F290">
        <v>200</v>
      </c>
      <c r="G290">
        <v>5</v>
      </c>
      <c r="H290">
        <v>10</v>
      </c>
      <c r="I290">
        <v>3</v>
      </c>
      <c r="J290">
        <v>15</v>
      </c>
      <c r="K290">
        <v>100</v>
      </c>
      <c r="L290">
        <v>131.96839700000001</v>
      </c>
      <c r="M290">
        <v>1433</v>
      </c>
      <c r="N290">
        <v>1564.9683970000001</v>
      </c>
      <c r="O290">
        <v>1511</v>
      </c>
      <c r="P290" t="s">
        <v>16</v>
      </c>
    </row>
    <row r="291" spans="1:16" x14ac:dyDescent="0.4">
      <c r="A291">
        <v>0</v>
      </c>
      <c r="B291">
        <v>0</v>
      </c>
      <c r="C291">
        <v>1</v>
      </c>
      <c r="D291">
        <v>28</v>
      </c>
      <c r="E291">
        <v>125</v>
      </c>
      <c r="F291">
        <v>200</v>
      </c>
      <c r="G291">
        <v>5</v>
      </c>
      <c r="H291">
        <v>10</v>
      </c>
      <c r="I291">
        <v>3</v>
      </c>
      <c r="J291">
        <v>15</v>
      </c>
      <c r="K291">
        <v>100</v>
      </c>
      <c r="L291">
        <v>126.94865</v>
      </c>
      <c r="M291">
        <v>1214</v>
      </c>
      <c r="N291">
        <v>1340.94865</v>
      </c>
      <c r="O291">
        <v>1511</v>
      </c>
      <c r="P291" t="s">
        <v>16</v>
      </c>
    </row>
    <row r="292" spans="1:16" x14ac:dyDescent="0.4">
      <c r="A292">
        <v>0</v>
      </c>
      <c r="B292">
        <v>0</v>
      </c>
      <c r="C292">
        <v>1</v>
      </c>
      <c r="D292">
        <v>28</v>
      </c>
      <c r="E292">
        <v>145</v>
      </c>
      <c r="F292">
        <v>250</v>
      </c>
      <c r="G292">
        <v>5</v>
      </c>
      <c r="H292">
        <v>10</v>
      </c>
      <c r="I292">
        <v>3</v>
      </c>
      <c r="J292">
        <v>15</v>
      </c>
      <c r="K292">
        <v>100</v>
      </c>
      <c r="L292">
        <v>148.291909</v>
      </c>
      <c r="M292">
        <v>1895</v>
      </c>
      <c r="N292">
        <v>2043.291909</v>
      </c>
      <c r="O292">
        <v>1895</v>
      </c>
      <c r="P292" t="s">
        <v>791</v>
      </c>
    </row>
    <row r="293" spans="1:16" x14ac:dyDescent="0.4">
      <c r="A293">
        <v>0</v>
      </c>
      <c r="B293">
        <v>0</v>
      </c>
      <c r="C293">
        <v>1</v>
      </c>
      <c r="D293">
        <v>28</v>
      </c>
      <c r="E293">
        <v>150</v>
      </c>
      <c r="F293">
        <v>250</v>
      </c>
      <c r="G293">
        <v>5</v>
      </c>
      <c r="H293">
        <v>10</v>
      </c>
      <c r="I293">
        <v>3</v>
      </c>
      <c r="J293">
        <v>15</v>
      </c>
      <c r="K293">
        <v>100</v>
      </c>
      <c r="L293">
        <v>153.56934699999999</v>
      </c>
      <c r="M293">
        <v>1895</v>
      </c>
      <c r="N293">
        <v>2048.5693470000001</v>
      </c>
      <c r="O293">
        <v>1895</v>
      </c>
      <c r="P293" t="s">
        <v>791</v>
      </c>
    </row>
    <row r="294" spans="1:16" x14ac:dyDescent="0.4">
      <c r="A294">
        <v>0</v>
      </c>
      <c r="B294">
        <v>0</v>
      </c>
      <c r="C294">
        <v>1</v>
      </c>
      <c r="D294">
        <v>28</v>
      </c>
      <c r="E294">
        <v>160</v>
      </c>
      <c r="F294">
        <v>250</v>
      </c>
      <c r="G294">
        <v>5</v>
      </c>
      <c r="H294">
        <v>10</v>
      </c>
      <c r="I294">
        <v>3</v>
      </c>
      <c r="J294">
        <v>15</v>
      </c>
      <c r="K294">
        <v>100</v>
      </c>
      <c r="L294">
        <v>163.396186</v>
      </c>
      <c r="M294">
        <v>1895</v>
      </c>
      <c r="N294">
        <v>2058.3961859999999</v>
      </c>
      <c r="O294">
        <v>1895</v>
      </c>
      <c r="P294" t="s">
        <v>791</v>
      </c>
    </row>
    <row r="295" spans="1:16" x14ac:dyDescent="0.4">
      <c r="A295">
        <v>0</v>
      </c>
      <c r="B295">
        <v>0</v>
      </c>
      <c r="C295">
        <v>1</v>
      </c>
      <c r="D295">
        <v>28</v>
      </c>
      <c r="E295">
        <v>170</v>
      </c>
      <c r="F295">
        <v>250</v>
      </c>
      <c r="G295">
        <v>5</v>
      </c>
      <c r="H295">
        <v>10</v>
      </c>
      <c r="I295">
        <v>3</v>
      </c>
      <c r="J295">
        <v>15</v>
      </c>
      <c r="K295">
        <v>100</v>
      </c>
      <c r="L295">
        <v>173.20448200000001</v>
      </c>
      <c r="M295">
        <v>1895</v>
      </c>
      <c r="N295">
        <v>2068.2044820000001</v>
      </c>
      <c r="O295">
        <v>1895</v>
      </c>
      <c r="P295" t="s">
        <v>791</v>
      </c>
    </row>
    <row r="296" spans="1:16" x14ac:dyDescent="0.4">
      <c r="A296">
        <v>0</v>
      </c>
      <c r="B296">
        <v>0</v>
      </c>
      <c r="C296">
        <v>1</v>
      </c>
      <c r="D296">
        <v>28</v>
      </c>
      <c r="E296">
        <v>200</v>
      </c>
      <c r="F296">
        <v>250</v>
      </c>
      <c r="G296">
        <v>5</v>
      </c>
      <c r="H296">
        <v>10</v>
      </c>
      <c r="I296">
        <v>3</v>
      </c>
      <c r="J296">
        <v>15</v>
      </c>
      <c r="K296">
        <v>100</v>
      </c>
      <c r="L296">
        <v>203.08982499999999</v>
      </c>
      <c r="M296">
        <v>1895</v>
      </c>
      <c r="N296">
        <v>2098.089825</v>
      </c>
      <c r="O296">
        <v>1895</v>
      </c>
      <c r="P296" t="s">
        <v>791</v>
      </c>
    </row>
    <row r="297" spans="1:16" x14ac:dyDescent="0.4">
      <c r="A297">
        <v>0</v>
      </c>
      <c r="B297">
        <v>0</v>
      </c>
      <c r="C297">
        <v>1</v>
      </c>
      <c r="D297">
        <v>28</v>
      </c>
      <c r="E297">
        <v>300</v>
      </c>
      <c r="F297">
        <v>250</v>
      </c>
      <c r="G297">
        <v>5</v>
      </c>
      <c r="H297">
        <v>10</v>
      </c>
      <c r="I297">
        <v>3</v>
      </c>
      <c r="J297">
        <v>15</v>
      </c>
      <c r="K297">
        <v>100</v>
      </c>
      <c r="L297">
        <v>303.96321399999999</v>
      </c>
      <c r="M297">
        <v>1895</v>
      </c>
      <c r="N297">
        <v>2198.9632139999999</v>
      </c>
      <c r="O297">
        <v>1895</v>
      </c>
      <c r="P297" t="s">
        <v>791</v>
      </c>
    </row>
    <row r="298" spans="1:16" x14ac:dyDescent="0.4">
      <c r="A298">
        <v>0</v>
      </c>
      <c r="B298">
        <v>0</v>
      </c>
      <c r="C298">
        <v>1</v>
      </c>
      <c r="D298">
        <v>28</v>
      </c>
      <c r="E298">
        <v>400</v>
      </c>
      <c r="F298">
        <v>250</v>
      </c>
      <c r="G298">
        <v>5</v>
      </c>
      <c r="H298">
        <v>10</v>
      </c>
      <c r="I298">
        <v>3</v>
      </c>
      <c r="J298">
        <v>15</v>
      </c>
      <c r="K298">
        <v>100</v>
      </c>
      <c r="L298">
        <v>404.20543500000002</v>
      </c>
      <c r="M298">
        <v>1895</v>
      </c>
      <c r="N298">
        <v>2299.2054349999999</v>
      </c>
      <c r="O298">
        <v>1895</v>
      </c>
      <c r="P298" t="s">
        <v>791</v>
      </c>
    </row>
    <row r="299" spans="1:16" x14ac:dyDescent="0.4">
      <c r="A299">
        <v>0</v>
      </c>
      <c r="B299">
        <v>0</v>
      </c>
      <c r="C299">
        <v>1</v>
      </c>
      <c r="D299">
        <v>28</v>
      </c>
      <c r="E299">
        <v>80</v>
      </c>
      <c r="F299">
        <v>100</v>
      </c>
      <c r="G299">
        <v>5</v>
      </c>
      <c r="H299">
        <v>10</v>
      </c>
      <c r="I299">
        <v>3</v>
      </c>
      <c r="J299">
        <v>45</v>
      </c>
      <c r="K299">
        <v>100</v>
      </c>
      <c r="L299">
        <v>80.499537000000004</v>
      </c>
      <c r="M299">
        <v>250</v>
      </c>
      <c r="N299">
        <v>330.49953699999998</v>
      </c>
      <c r="O299">
        <v>742</v>
      </c>
      <c r="P299" t="s">
        <v>16</v>
      </c>
    </row>
    <row r="300" spans="1:16" x14ac:dyDescent="0.4">
      <c r="A300">
        <v>0</v>
      </c>
      <c r="B300">
        <v>0</v>
      </c>
      <c r="C300">
        <v>1</v>
      </c>
      <c r="D300">
        <v>28</v>
      </c>
      <c r="E300">
        <v>600</v>
      </c>
      <c r="F300">
        <v>250</v>
      </c>
      <c r="G300">
        <v>5</v>
      </c>
      <c r="H300">
        <v>10</v>
      </c>
      <c r="I300">
        <v>3</v>
      </c>
      <c r="J300">
        <v>45</v>
      </c>
      <c r="K300">
        <v>100</v>
      </c>
      <c r="L300">
        <v>604.20878700000003</v>
      </c>
      <c r="M300">
        <v>1326</v>
      </c>
      <c r="N300">
        <v>1930.208787</v>
      </c>
      <c r="O300">
        <v>1895</v>
      </c>
      <c r="P300" t="s">
        <v>16</v>
      </c>
    </row>
    <row r="301" spans="1:16" x14ac:dyDescent="0.4">
      <c r="A301">
        <v>0</v>
      </c>
      <c r="B301">
        <v>0</v>
      </c>
      <c r="C301">
        <v>1</v>
      </c>
      <c r="D301">
        <v>28</v>
      </c>
      <c r="E301">
        <v>140</v>
      </c>
      <c r="F301">
        <v>200</v>
      </c>
      <c r="G301">
        <v>5</v>
      </c>
      <c r="H301">
        <v>10</v>
      </c>
      <c r="I301">
        <v>3</v>
      </c>
      <c r="J301">
        <v>45</v>
      </c>
      <c r="K301">
        <v>100</v>
      </c>
      <c r="L301">
        <v>142.526445</v>
      </c>
      <c r="M301">
        <v>1511</v>
      </c>
      <c r="N301">
        <v>1653.526445</v>
      </c>
      <c r="O301">
        <v>1511</v>
      </c>
      <c r="P301" t="s">
        <v>791</v>
      </c>
    </row>
    <row r="302" spans="1:16" x14ac:dyDescent="0.4">
      <c r="A302">
        <v>0</v>
      </c>
      <c r="B302">
        <v>0</v>
      </c>
      <c r="C302">
        <v>1</v>
      </c>
      <c r="D302">
        <v>28</v>
      </c>
      <c r="E302">
        <v>180</v>
      </c>
      <c r="F302">
        <v>200</v>
      </c>
      <c r="G302">
        <v>5</v>
      </c>
      <c r="H302">
        <v>10</v>
      </c>
      <c r="I302">
        <v>3</v>
      </c>
      <c r="J302">
        <v>45</v>
      </c>
      <c r="K302">
        <v>100</v>
      </c>
      <c r="L302">
        <v>182.301277</v>
      </c>
      <c r="M302">
        <v>1511</v>
      </c>
      <c r="N302">
        <v>1693.301277</v>
      </c>
      <c r="O302">
        <v>1511</v>
      </c>
      <c r="P302" t="s">
        <v>16</v>
      </c>
    </row>
    <row r="303" spans="1:16" x14ac:dyDescent="0.4">
      <c r="A303">
        <v>0</v>
      </c>
      <c r="B303">
        <v>0</v>
      </c>
      <c r="C303">
        <v>1</v>
      </c>
      <c r="D303">
        <v>28</v>
      </c>
      <c r="E303">
        <v>150</v>
      </c>
      <c r="F303">
        <v>200</v>
      </c>
      <c r="G303">
        <v>5</v>
      </c>
      <c r="H303">
        <v>10</v>
      </c>
      <c r="I303">
        <v>3</v>
      </c>
      <c r="J303">
        <v>45</v>
      </c>
      <c r="K303">
        <v>100</v>
      </c>
      <c r="L303">
        <v>152.77264299999999</v>
      </c>
      <c r="M303">
        <v>1511</v>
      </c>
      <c r="N303">
        <v>1663.772643</v>
      </c>
      <c r="O303">
        <v>1511</v>
      </c>
      <c r="P303" t="s">
        <v>791</v>
      </c>
    </row>
    <row r="304" spans="1:16" x14ac:dyDescent="0.4">
      <c r="A304">
        <v>0</v>
      </c>
      <c r="B304">
        <v>0</v>
      </c>
      <c r="C304">
        <v>1</v>
      </c>
      <c r="D304">
        <v>28</v>
      </c>
      <c r="E304">
        <v>160</v>
      </c>
      <c r="F304">
        <v>200</v>
      </c>
      <c r="G304">
        <v>5</v>
      </c>
      <c r="H304">
        <v>10</v>
      </c>
      <c r="I304">
        <v>3</v>
      </c>
      <c r="J304">
        <v>45</v>
      </c>
      <c r="K304">
        <v>100</v>
      </c>
      <c r="L304">
        <v>162.61618100000001</v>
      </c>
      <c r="M304">
        <v>1511</v>
      </c>
      <c r="N304">
        <v>1673.6161810000001</v>
      </c>
      <c r="O304">
        <v>1511</v>
      </c>
      <c r="P304" t="s">
        <v>791</v>
      </c>
    </row>
    <row r="305" spans="1:16" x14ac:dyDescent="0.4">
      <c r="A305">
        <v>0</v>
      </c>
      <c r="B305">
        <v>0</v>
      </c>
      <c r="C305">
        <v>1</v>
      </c>
      <c r="D305">
        <v>28</v>
      </c>
      <c r="E305">
        <v>170</v>
      </c>
      <c r="F305">
        <v>200</v>
      </c>
      <c r="G305">
        <v>5</v>
      </c>
      <c r="H305">
        <v>10</v>
      </c>
      <c r="I305">
        <v>3</v>
      </c>
      <c r="J305">
        <v>45</v>
      </c>
      <c r="K305">
        <v>100</v>
      </c>
      <c r="L305">
        <v>172.86402799999999</v>
      </c>
      <c r="M305">
        <v>1511</v>
      </c>
      <c r="N305">
        <v>1683.864028</v>
      </c>
      <c r="O305">
        <v>1511</v>
      </c>
      <c r="P305" t="s">
        <v>791</v>
      </c>
    </row>
    <row r="306" spans="1:16" x14ac:dyDescent="0.4">
      <c r="A306" s="9">
        <v>0</v>
      </c>
      <c r="B306" s="9">
        <v>0</v>
      </c>
      <c r="C306" s="9">
        <v>1</v>
      </c>
      <c r="D306" s="9">
        <v>28</v>
      </c>
      <c r="E306" s="9">
        <v>170</v>
      </c>
      <c r="F306" s="9">
        <v>200</v>
      </c>
      <c r="G306" s="9">
        <v>5</v>
      </c>
      <c r="H306" s="9">
        <v>10</v>
      </c>
      <c r="I306" s="9">
        <v>3</v>
      </c>
      <c r="J306" s="9">
        <v>35</v>
      </c>
      <c r="K306" s="9">
        <v>100</v>
      </c>
      <c r="L306" s="9">
        <v>173.12064799999999</v>
      </c>
      <c r="M306" s="9">
        <v>1126</v>
      </c>
      <c r="N306" s="9">
        <v>1299.1206480000001</v>
      </c>
      <c r="O306" s="9">
        <v>1511</v>
      </c>
      <c r="P306" s="9" t="s">
        <v>16</v>
      </c>
    </row>
    <row r="307" spans="1:16" x14ac:dyDescent="0.4">
      <c r="A307">
        <v>0</v>
      </c>
      <c r="B307">
        <v>0</v>
      </c>
      <c r="C307">
        <v>9</v>
      </c>
      <c r="D307">
        <v>28</v>
      </c>
      <c r="E307">
        <v>240</v>
      </c>
      <c r="F307">
        <v>150</v>
      </c>
      <c r="G307">
        <v>5</v>
      </c>
      <c r="H307">
        <v>5</v>
      </c>
      <c r="I307">
        <v>3</v>
      </c>
      <c r="J307">
        <v>15</v>
      </c>
      <c r="K307">
        <v>100</v>
      </c>
      <c r="L307">
        <v>241.242898</v>
      </c>
      <c r="M307">
        <v>745</v>
      </c>
      <c r="N307">
        <v>986.24289799999997</v>
      </c>
      <c r="O307">
        <v>750</v>
      </c>
      <c r="P307" t="s">
        <v>16</v>
      </c>
    </row>
    <row r="308" spans="1:16" x14ac:dyDescent="0.4">
      <c r="A308">
        <v>0</v>
      </c>
      <c r="B308">
        <v>0</v>
      </c>
      <c r="C308">
        <v>9</v>
      </c>
      <c r="D308">
        <v>28</v>
      </c>
      <c r="E308">
        <v>100</v>
      </c>
      <c r="F308">
        <v>150</v>
      </c>
      <c r="G308">
        <v>5</v>
      </c>
      <c r="H308">
        <v>5</v>
      </c>
      <c r="I308">
        <v>3</v>
      </c>
      <c r="J308">
        <v>15</v>
      </c>
      <c r="K308">
        <v>100</v>
      </c>
      <c r="L308">
        <v>101.123097</v>
      </c>
      <c r="M308">
        <v>750</v>
      </c>
      <c r="N308">
        <v>851.12309700000003</v>
      </c>
      <c r="O308">
        <v>750</v>
      </c>
      <c r="P308" t="s">
        <v>791</v>
      </c>
    </row>
    <row r="309" spans="1:16" x14ac:dyDescent="0.4">
      <c r="A309">
        <v>0</v>
      </c>
      <c r="B309">
        <v>0</v>
      </c>
      <c r="C309">
        <v>9</v>
      </c>
      <c r="D309">
        <v>28</v>
      </c>
      <c r="E309">
        <v>150</v>
      </c>
      <c r="F309">
        <v>150</v>
      </c>
      <c r="G309">
        <v>5</v>
      </c>
      <c r="H309">
        <v>5</v>
      </c>
      <c r="I309">
        <v>3</v>
      </c>
      <c r="J309">
        <v>15</v>
      </c>
      <c r="K309">
        <v>100</v>
      </c>
      <c r="L309">
        <v>151.02938900000001</v>
      </c>
      <c r="M309">
        <v>345</v>
      </c>
      <c r="N309">
        <v>496.02938899999998</v>
      </c>
      <c r="O309">
        <v>750</v>
      </c>
      <c r="P309" t="s">
        <v>16</v>
      </c>
    </row>
    <row r="310" spans="1:16" x14ac:dyDescent="0.4">
      <c r="A310">
        <v>0</v>
      </c>
      <c r="B310">
        <v>0</v>
      </c>
      <c r="C310">
        <v>9</v>
      </c>
      <c r="D310">
        <v>28</v>
      </c>
      <c r="E310">
        <v>125</v>
      </c>
      <c r="F310">
        <v>150</v>
      </c>
      <c r="G310">
        <v>5</v>
      </c>
      <c r="H310">
        <v>5</v>
      </c>
      <c r="I310">
        <v>3</v>
      </c>
      <c r="J310">
        <v>15</v>
      </c>
      <c r="K310">
        <v>100</v>
      </c>
      <c r="L310">
        <v>126.19228699999999</v>
      </c>
      <c r="M310">
        <v>750</v>
      </c>
      <c r="N310">
        <v>876.19228699999996</v>
      </c>
      <c r="O310">
        <v>750</v>
      </c>
      <c r="P310" t="s">
        <v>791</v>
      </c>
    </row>
    <row r="311" spans="1:16" x14ac:dyDescent="0.4">
      <c r="A311">
        <v>0</v>
      </c>
      <c r="B311">
        <v>0</v>
      </c>
      <c r="C311">
        <v>1</v>
      </c>
      <c r="D311">
        <v>28</v>
      </c>
      <c r="E311">
        <v>130</v>
      </c>
      <c r="F311">
        <v>160</v>
      </c>
      <c r="G311">
        <v>5</v>
      </c>
      <c r="H311">
        <v>10</v>
      </c>
      <c r="I311">
        <v>3</v>
      </c>
      <c r="J311">
        <v>15</v>
      </c>
      <c r="K311">
        <v>100</v>
      </c>
      <c r="L311">
        <v>131.30550400000001</v>
      </c>
      <c r="M311">
        <v>544</v>
      </c>
      <c r="N311">
        <v>675.30550400000004</v>
      </c>
      <c r="O311">
        <v>1205</v>
      </c>
      <c r="P311" t="s">
        <v>16</v>
      </c>
    </row>
    <row r="312" spans="1:16" x14ac:dyDescent="0.4">
      <c r="A312">
        <v>0</v>
      </c>
      <c r="B312">
        <v>0</v>
      </c>
      <c r="C312">
        <v>1</v>
      </c>
      <c r="D312">
        <v>28</v>
      </c>
      <c r="E312">
        <v>400</v>
      </c>
      <c r="F312">
        <v>300</v>
      </c>
      <c r="G312">
        <v>5</v>
      </c>
      <c r="H312">
        <v>10</v>
      </c>
      <c r="I312">
        <v>3</v>
      </c>
      <c r="J312">
        <v>15</v>
      </c>
      <c r="K312">
        <v>100</v>
      </c>
      <c r="L312">
        <v>408.307997</v>
      </c>
      <c r="M312">
        <v>1604</v>
      </c>
      <c r="N312">
        <v>2012.3079969999999</v>
      </c>
      <c r="O312">
        <v>2284</v>
      </c>
      <c r="P312" t="s">
        <v>16</v>
      </c>
    </row>
    <row r="313" spans="1:16" x14ac:dyDescent="0.4">
      <c r="A313">
        <v>0</v>
      </c>
      <c r="B313">
        <v>0</v>
      </c>
      <c r="C313">
        <v>1</v>
      </c>
      <c r="D313">
        <v>28</v>
      </c>
      <c r="E313">
        <v>130</v>
      </c>
      <c r="F313">
        <v>150</v>
      </c>
      <c r="G313">
        <v>5</v>
      </c>
      <c r="H313">
        <v>10</v>
      </c>
      <c r="I313">
        <v>3</v>
      </c>
      <c r="J313">
        <v>15</v>
      </c>
      <c r="K313">
        <v>100</v>
      </c>
      <c r="L313">
        <v>131.07556</v>
      </c>
      <c r="M313">
        <v>405</v>
      </c>
      <c r="N313">
        <v>536.07556</v>
      </c>
      <c r="O313">
        <v>1124</v>
      </c>
      <c r="P313" t="s">
        <v>16</v>
      </c>
    </row>
    <row r="314" spans="1:16" x14ac:dyDescent="0.4">
      <c r="A314">
        <v>0</v>
      </c>
      <c r="B314">
        <v>0</v>
      </c>
      <c r="C314">
        <v>1</v>
      </c>
      <c r="D314">
        <v>28</v>
      </c>
      <c r="E314">
        <v>127</v>
      </c>
      <c r="F314">
        <v>150</v>
      </c>
      <c r="G314">
        <v>5</v>
      </c>
      <c r="H314">
        <v>10</v>
      </c>
      <c r="I314">
        <v>3</v>
      </c>
      <c r="J314">
        <v>15</v>
      </c>
      <c r="K314">
        <v>100</v>
      </c>
      <c r="L314">
        <v>128.217546</v>
      </c>
      <c r="M314">
        <v>1124</v>
      </c>
      <c r="N314">
        <v>1252.2175460000001</v>
      </c>
      <c r="O314">
        <v>1124</v>
      </c>
      <c r="P314" t="s">
        <v>791</v>
      </c>
    </row>
    <row r="315" spans="1:16" x14ac:dyDescent="0.4">
      <c r="A315">
        <v>0</v>
      </c>
      <c r="B315">
        <v>0</v>
      </c>
      <c r="C315">
        <v>1</v>
      </c>
      <c r="D315">
        <v>28</v>
      </c>
      <c r="E315">
        <v>70</v>
      </c>
      <c r="F315">
        <v>100</v>
      </c>
      <c r="G315">
        <v>5</v>
      </c>
      <c r="H315">
        <v>10</v>
      </c>
      <c r="I315">
        <v>3</v>
      </c>
      <c r="J315">
        <v>15</v>
      </c>
      <c r="K315">
        <v>100</v>
      </c>
      <c r="L315">
        <v>70.548817999999997</v>
      </c>
      <c r="M315">
        <v>742</v>
      </c>
      <c r="N315">
        <v>812.54881799999998</v>
      </c>
      <c r="O315">
        <v>742</v>
      </c>
      <c r="P315" t="s">
        <v>791</v>
      </c>
    </row>
    <row r="316" spans="1:16" x14ac:dyDescent="0.4">
      <c r="A316">
        <v>0</v>
      </c>
      <c r="B316">
        <v>0</v>
      </c>
      <c r="C316">
        <v>1</v>
      </c>
      <c r="D316">
        <v>28</v>
      </c>
      <c r="E316">
        <v>90</v>
      </c>
      <c r="F316">
        <v>100</v>
      </c>
      <c r="G316">
        <v>5</v>
      </c>
      <c r="H316">
        <v>10</v>
      </c>
      <c r="I316">
        <v>3</v>
      </c>
      <c r="J316">
        <v>15</v>
      </c>
      <c r="K316">
        <v>100</v>
      </c>
      <c r="L316">
        <v>90.477517000000006</v>
      </c>
      <c r="M316">
        <v>263</v>
      </c>
      <c r="N316">
        <v>353.47751699999998</v>
      </c>
      <c r="O316">
        <v>742</v>
      </c>
      <c r="P316" t="s">
        <v>16</v>
      </c>
    </row>
    <row r="317" spans="1:16" x14ac:dyDescent="0.4">
      <c r="A317">
        <v>0</v>
      </c>
      <c r="B317">
        <v>0</v>
      </c>
      <c r="C317">
        <v>1</v>
      </c>
      <c r="D317">
        <v>28</v>
      </c>
      <c r="E317">
        <v>80</v>
      </c>
      <c r="F317">
        <v>100</v>
      </c>
      <c r="G317">
        <v>5</v>
      </c>
      <c r="H317">
        <v>10</v>
      </c>
      <c r="I317">
        <v>3</v>
      </c>
      <c r="J317">
        <v>15</v>
      </c>
      <c r="K317">
        <v>100</v>
      </c>
      <c r="L317">
        <v>80.511619999999994</v>
      </c>
      <c r="M317">
        <v>249</v>
      </c>
      <c r="N317">
        <v>329.51161999999999</v>
      </c>
      <c r="O317">
        <v>742</v>
      </c>
      <c r="P317" t="s">
        <v>16</v>
      </c>
    </row>
    <row r="318" spans="1:16" x14ac:dyDescent="0.4">
      <c r="A318">
        <v>0</v>
      </c>
      <c r="B318">
        <v>0</v>
      </c>
      <c r="C318">
        <v>1</v>
      </c>
      <c r="D318">
        <v>28</v>
      </c>
      <c r="E318">
        <v>75</v>
      </c>
      <c r="F318">
        <v>100</v>
      </c>
      <c r="G318">
        <v>5</v>
      </c>
      <c r="H318">
        <v>10</v>
      </c>
      <c r="I318">
        <v>3</v>
      </c>
      <c r="J318">
        <v>15</v>
      </c>
      <c r="K318">
        <v>100</v>
      </c>
      <c r="L318">
        <v>75.505617999999998</v>
      </c>
      <c r="M318">
        <v>742</v>
      </c>
      <c r="N318">
        <v>817.50561800000003</v>
      </c>
      <c r="O318">
        <v>742</v>
      </c>
      <c r="P318" t="s">
        <v>791</v>
      </c>
    </row>
    <row r="319" spans="1:16" x14ac:dyDescent="0.4">
      <c r="A319">
        <v>0</v>
      </c>
      <c r="B319">
        <v>0</v>
      </c>
      <c r="C319">
        <v>1</v>
      </c>
      <c r="D319">
        <v>28</v>
      </c>
      <c r="E319">
        <v>40</v>
      </c>
      <c r="F319">
        <v>50</v>
      </c>
      <c r="G319">
        <v>5</v>
      </c>
      <c r="H319">
        <v>10</v>
      </c>
      <c r="I319">
        <v>3</v>
      </c>
      <c r="J319">
        <v>15</v>
      </c>
      <c r="K319">
        <v>100</v>
      </c>
      <c r="L319">
        <v>40.149189</v>
      </c>
      <c r="M319">
        <v>126</v>
      </c>
      <c r="N319">
        <v>166.14918900000001</v>
      </c>
      <c r="O319">
        <v>376</v>
      </c>
      <c r="P319" t="s">
        <v>16</v>
      </c>
    </row>
    <row r="320" spans="1:16" x14ac:dyDescent="0.4">
      <c r="A320">
        <v>0</v>
      </c>
      <c r="B320">
        <v>0</v>
      </c>
      <c r="C320">
        <v>1</v>
      </c>
      <c r="D320">
        <v>28</v>
      </c>
      <c r="E320">
        <v>30</v>
      </c>
      <c r="F320">
        <v>50</v>
      </c>
      <c r="G320">
        <v>5</v>
      </c>
      <c r="H320">
        <v>10</v>
      </c>
      <c r="I320">
        <v>3</v>
      </c>
      <c r="J320">
        <v>15</v>
      </c>
      <c r="K320">
        <v>100</v>
      </c>
      <c r="L320">
        <v>30.139088999999998</v>
      </c>
      <c r="M320">
        <v>127</v>
      </c>
      <c r="N320">
        <v>157.13908900000001</v>
      </c>
      <c r="O320">
        <v>376</v>
      </c>
      <c r="P320" t="s">
        <v>16</v>
      </c>
    </row>
    <row r="321" spans="1:16" x14ac:dyDescent="0.4">
      <c r="A321">
        <v>0</v>
      </c>
      <c r="B321">
        <v>0</v>
      </c>
      <c r="C321">
        <v>1</v>
      </c>
      <c r="D321">
        <v>28</v>
      </c>
      <c r="E321">
        <v>20</v>
      </c>
      <c r="F321">
        <v>50</v>
      </c>
      <c r="G321">
        <v>5</v>
      </c>
      <c r="H321">
        <v>10</v>
      </c>
      <c r="I321">
        <v>3</v>
      </c>
      <c r="J321">
        <v>15</v>
      </c>
      <c r="K321">
        <v>100</v>
      </c>
      <c r="L321">
        <v>20.129905999999998</v>
      </c>
      <c r="M321">
        <v>126</v>
      </c>
      <c r="N321">
        <v>146.12990600000001</v>
      </c>
      <c r="O321">
        <v>376</v>
      </c>
      <c r="P321" t="s">
        <v>16</v>
      </c>
    </row>
    <row r="322" spans="1:16" x14ac:dyDescent="0.4">
      <c r="A322">
        <v>0</v>
      </c>
      <c r="B322">
        <v>0</v>
      </c>
      <c r="C322">
        <v>1</v>
      </c>
      <c r="D322">
        <v>28</v>
      </c>
      <c r="E322">
        <v>10</v>
      </c>
      <c r="F322">
        <v>50</v>
      </c>
      <c r="G322">
        <v>5</v>
      </c>
      <c r="H322">
        <v>10</v>
      </c>
      <c r="I322">
        <v>3</v>
      </c>
      <c r="J322">
        <v>15</v>
      </c>
      <c r="K322">
        <v>100</v>
      </c>
      <c r="L322">
        <v>10.113011</v>
      </c>
      <c r="M322">
        <v>127</v>
      </c>
      <c r="N322">
        <v>137.113011</v>
      </c>
      <c r="O322">
        <v>376</v>
      </c>
      <c r="P322" t="s">
        <v>16</v>
      </c>
    </row>
    <row r="323" spans="1:16" x14ac:dyDescent="0.4">
      <c r="A323">
        <v>0</v>
      </c>
      <c r="B323">
        <v>0</v>
      </c>
      <c r="C323">
        <v>1</v>
      </c>
      <c r="D323">
        <v>28</v>
      </c>
      <c r="E323">
        <v>4</v>
      </c>
      <c r="F323">
        <v>50</v>
      </c>
      <c r="G323">
        <v>5</v>
      </c>
      <c r="H323">
        <v>10</v>
      </c>
      <c r="I323">
        <v>3</v>
      </c>
      <c r="J323">
        <v>15</v>
      </c>
      <c r="K323">
        <v>100</v>
      </c>
      <c r="L323">
        <v>4.1077570000000003</v>
      </c>
      <c r="M323">
        <v>200</v>
      </c>
      <c r="N323">
        <v>204.10775699999999</v>
      </c>
      <c r="O323">
        <v>376</v>
      </c>
      <c r="P323" t="s">
        <v>16</v>
      </c>
    </row>
    <row r="324" spans="1:16" x14ac:dyDescent="0.4">
      <c r="A324">
        <v>0</v>
      </c>
      <c r="B324">
        <v>0</v>
      </c>
      <c r="C324">
        <v>1</v>
      </c>
      <c r="D324">
        <v>28</v>
      </c>
      <c r="E324">
        <v>7</v>
      </c>
      <c r="F324">
        <v>50</v>
      </c>
      <c r="G324">
        <v>5</v>
      </c>
      <c r="H324">
        <v>10</v>
      </c>
      <c r="I324">
        <v>3</v>
      </c>
      <c r="J324">
        <v>15</v>
      </c>
      <c r="K324">
        <v>100</v>
      </c>
      <c r="L324">
        <v>7.1292210000000003</v>
      </c>
      <c r="M324">
        <v>127</v>
      </c>
      <c r="N324">
        <v>134.129221</v>
      </c>
      <c r="O324">
        <v>376</v>
      </c>
      <c r="P324" t="s">
        <v>16</v>
      </c>
    </row>
    <row r="325" spans="1:16" x14ac:dyDescent="0.4">
      <c r="A325">
        <v>0</v>
      </c>
      <c r="B325">
        <v>0</v>
      </c>
      <c r="C325">
        <v>1</v>
      </c>
      <c r="D325">
        <v>28</v>
      </c>
      <c r="E325">
        <v>150</v>
      </c>
      <c r="F325">
        <v>200</v>
      </c>
      <c r="G325">
        <v>5</v>
      </c>
      <c r="H325">
        <v>10</v>
      </c>
      <c r="I325">
        <v>3</v>
      </c>
      <c r="J325">
        <v>15</v>
      </c>
      <c r="K325">
        <v>100</v>
      </c>
      <c r="L325">
        <v>151.86039099999999</v>
      </c>
      <c r="M325">
        <v>1356</v>
      </c>
      <c r="N325">
        <v>1507.8603909999999</v>
      </c>
      <c r="O325">
        <v>1511</v>
      </c>
      <c r="P325" t="s">
        <v>16</v>
      </c>
    </row>
    <row r="326" spans="1:16" x14ac:dyDescent="0.4">
      <c r="A326">
        <v>0</v>
      </c>
      <c r="B326">
        <v>0</v>
      </c>
      <c r="C326">
        <v>1</v>
      </c>
      <c r="D326">
        <v>28</v>
      </c>
      <c r="E326">
        <v>140</v>
      </c>
      <c r="F326">
        <v>200</v>
      </c>
      <c r="G326">
        <v>5</v>
      </c>
      <c r="H326">
        <v>10</v>
      </c>
      <c r="I326">
        <v>3</v>
      </c>
      <c r="J326">
        <v>15</v>
      </c>
      <c r="K326">
        <v>100</v>
      </c>
      <c r="L326">
        <v>141.687825</v>
      </c>
      <c r="M326">
        <v>1024</v>
      </c>
      <c r="N326">
        <v>1165.687825</v>
      </c>
      <c r="O326">
        <v>1511</v>
      </c>
      <c r="P326" t="s">
        <v>16</v>
      </c>
    </row>
    <row r="327" spans="1:16" x14ac:dyDescent="0.4">
      <c r="A327">
        <v>0</v>
      </c>
      <c r="B327">
        <v>0</v>
      </c>
      <c r="C327">
        <v>1</v>
      </c>
      <c r="D327">
        <v>28</v>
      </c>
      <c r="E327">
        <v>130</v>
      </c>
      <c r="F327">
        <v>200</v>
      </c>
      <c r="G327">
        <v>5</v>
      </c>
      <c r="H327">
        <v>10</v>
      </c>
      <c r="I327">
        <v>3</v>
      </c>
      <c r="J327">
        <v>15</v>
      </c>
      <c r="K327">
        <v>100</v>
      </c>
      <c r="L327">
        <v>131.96839700000001</v>
      </c>
      <c r="M327">
        <v>1433</v>
      </c>
      <c r="N327">
        <v>1564.9683970000001</v>
      </c>
      <c r="O327">
        <v>1511</v>
      </c>
      <c r="P327" t="s">
        <v>16</v>
      </c>
    </row>
    <row r="328" spans="1:16" x14ac:dyDescent="0.4">
      <c r="A328">
        <v>0</v>
      </c>
      <c r="B328">
        <v>0</v>
      </c>
      <c r="C328">
        <v>1</v>
      </c>
      <c r="D328">
        <v>28</v>
      </c>
      <c r="E328">
        <v>125</v>
      </c>
      <c r="F328">
        <v>200</v>
      </c>
      <c r="G328">
        <v>5</v>
      </c>
      <c r="H328">
        <v>10</v>
      </c>
      <c r="I328">
        <v>3</v>
      </c>
      <c r="J328">
        <v>15</v>
      </c>
      <c r="K328">
        <v>100</v>
      </c>
      <c r="L328">
        <v>126.94865</v>
      </c>
      <c r="M328">
        <v>1214</v>
      </c>
      <c r="N328">
        <v>1340.94865</v>
      </c>
      <c r="O328">
        <v>1511</v>
      </c>
      <c r="P328" t="s">
        <v>16</v>
      </c>
    </row>
    <row r="329" spans="1:16" x14ac:dyDescent="0.4">
      <c r="A329">
        <v>0</v>
      </c>
      <c r="B329">
        <v>0</v>
      </c>
      <c r="C329">
        <v>1</v>
      </c>
      <c r="D329">
        <v>28</v>
      </c>
      <c r="E329">
        <v>145</v>
      </c>
      <c r="F329">
        <v>250</v>
      </c>
      <c r="G329">
        <v>5</v>
      </c>
      <c r="H329">
        <v>10</v>
      </c>
      <c r="I329">
        <v>3</v>
      </c>
      <c r="J329">
        <v>15</v>
      </c>
      <c r="K329">
        <v>100</v>
      </c>
      <c r="L329">
        <v>148.291909</v>
      </c>
      <c r="M329">
        <v>1895</v>
      </c>
      <c r="N329">
        <v>2043.291909</v>
      </c>
      <c r="O329">
        <v>1895</v>
      </c>
      <c r="P329" t="s">
        <v>791</v>
      </c>
    </row>
    <row r="330" spans="1:16" x14ac:dyDescent="0.4">
      <c r="A330">
        <v>0</v>
      </c>
      <c r="B330">
        <v>0</v>
      </c>
      <c r="C330">
        <v>1</v>
      </c>
      <c r="D330">
        <v>28</v>
      </c>
      <c r="E330">
        <v>150</v>
      </c>
      <c r="F330">
        <v>250</v>
      </c>
      <c r="G330">
        <v>5</v>
      </c>
      <c r="H330">
        <v>10</v>
      </c>
      <c r="I330">
        <v>3</v>
      </c>
      <c r="J330">
        <v>15</v>
      </c>
      <c r="K330">
        <v>100</v>
      </c>
      <c r="L330">
        <v>153.56934699999999</v>
      </c>
      <c r="M330">
        <v>1895</v>
      </c>
      <c r="N330">
        <v>2048.5693470000001</v>
      </c>
      <c r="O330">
        <v>1895</v>
      </c>
      <c r="P330" t="s">
        <v>791</v>
      </c>
    </row>
    <row r="331" spans="1:16" x14ac:dyDescent="0.4">
      <c r="A331">
        <v>0</v>
      </c>
      <c r="B331">
        <v>0</v>
      </c>
      <c r="C331">
        <v>1</v>
      </c>
      <c r="D331">
        <v>28</v>
      </c>
      <c r="E331">
        <v>160</v>
      </c>
      <c r="F331">
        <v>250</v>
      </c>
      <c r="G331">
        <v>5</v>
      </c>
      <c r="H331">
        <v>10</v>
      </c>
      <c r="I331">
        <v>3</v>
      </c>
      <c r="J331">
        <v>15</v>
      </c>
      <c r="K331">
        <v>100</v>
      </c>
      <c r="L331">
        <v>163.396186</v>
      </c>
      <c r="M331">
        <v>1895</v>
      </c>
      <c r="N331">
        <v>2058.3961859999999</v>
      </c>
      <c r="O331">
        <v>1895</v>
      </c>
      <c r="P331" t="s">
        <v>791</v>
      </c>
    </row>
    <row r="332" spans="1:16" x14ac:dyDescent="0.4">
      <c r="A332">
        <v>0</v>
      </c>
      <c r="B332">
        <v>0</v>
      </c>
      <c r="C332">
        <v>1</v>
      </c>
      <c r="D332">
        <v>28</v>
      </c>
      <c r="E332">
        <v>170</v>
      </c>
      <c r="F332">
        <v>250</v>
      </c>
      <c r="G332">
        <v>5</v>
      </c>
      <c r="H332">
        <v>10</v>
      </c>
      <c r="I332">
        <v>3</v>
      </c>
      <c r="J332">
        <v>15</v>
      </c>
      <c r="K332">
        <v>100</v>
      </c>
      <c r="L332">
        <v>173.20448200000001</v>
      </c>
      <c r="M332">
        <v>1895</v>
      </c>
      <c r="N332">
        <v>2068.2044820000001</v>
      </c>
      <c r="O332">
        <v>1895</v>
      </c>
      <c r="P332" t="s">
        <v>791</v>
      </c>
    </row>
    <row r="333" spans="1:16" x14ac:dyDescent="0.4">
      <c r="A333">
        <v>0</v>
      </c>
      <c r="B333">
        <v>0</v>
      </c>
      <c r="C333">
        <v>1</v>
      </c>
      <c r="D333">
        <v>28</v>
      </c>
      <c r="E333">
        <v>200</v>
      </c>
      <c r="F333">
        <v>250</v>
      </c>
      <c r="G333">
        <v>5</v>
      </c>
      <c r="H333">
        <v>10</v>
      </c>
      <c r="I333">
        <v>3</v>
      </c>
      <c r="J333">
        <v>15</v>
      </c>
      <c r="K333">
        <v>100</v>
      </c>
      <c r="L333">
        <v>203.08982499999999</v>
      </c>
      <c r="M333">
        <v>1895</v>
      </c>
      <c r="N333">
        <v>2098.089825</v>
      </c>
      <c r="O333">
        <v>1895</v>
      </c>
      <c r="P333" t="s">
        <v>791</v>
      </c>
    </row>
    <row r="334" spans="1:16" x14ac:dyDescent="0.4">
      <c r="A334">
        <v>0</v>
      </c>
      <c r="B334">
        <v>0</v>
      </c>
      <c r="C334">
        <v>1</v>
      </c>
      <c r="D334">
        <v>28</v>
      </c>
      <c r="E334">
        <v>300</v>
      </c>
      <c r="F334">
        <v>250</v>
      </c>
      <c r="G334">
        <v>5</v>
      </c>
      <c r="H334">
        <v>10</v>
      </c>
      <c r="I334">
        <v>3</v>
      </c>
      <c r="J334">
        <v>15</v>
      </c>
      <c r="K334">
        <v>100</v>
      </c>
      <c r="L334">
        <v>303.96321399999999</v>
      </c>
      <c r="M334">
        <v>1895</v>
      </c>
      <c r="N334">
        <v>2198.9632139999999</v>
      </c>
      <c r="O334">
        <v>1895</v>
      </c>
      <c r="P334" t="s">
        <v>791</v>
      </c>
    </row>
    <row r="335" spans="1:16" x14ac:dyDescent="0.4">
      <c r="A335">
        <v>0</v>
      </c>
      <c r="B335">
        <v>0</v>
      </c>
      <c r="C335">
        <v>1</v>
      </c>
      <c r="D335">
        <v>28</v>
      </c>
      <c r="E335">
        <v>400</v>
      </c>
      <c r="F335">
        <v>250</v>
      </c>
      <c r="G335">
        <v>5</v>
      </c>
      <c r="H335">
        <v>10</v>
      </c>
      <c r="I335">
        <v>3</v>
      </c>
      <c r="J335">
        <v>15</v>
      </c>
      <c r="K335">
        <v>100</v>
      </c>
      <c r="L335">
        <v>404.20543500000002</v>
      </c>
      <c r="M335">
        <v>1895</v>
      </c>
      <c r="N335">
        <v>2299.2054349999999</v>
      </c>
      <c r="O335">
        <v>1895</v>
      </c>
      <c r="P335" t="s">
        <v>791</v>
      </c>
    </row>
    <row r="336" spans="1:16" x14ac:dyDescent="0.4">
      <c r="A336">
        <v>0</v>
      </c>
      <c r="B336">
        <v>0</v>
      </c>
      <c r="C336">
        <v>1</v>
      </c>
      <c r="D336">
        <v>28</v>
      </c>
      <c r="E336">
        <v>80</v>
      </c>
      <c r="F336">
        <v>100</v>
      </c>
      <c r="G336">
        <v>5</v>
      </c>
      <c r="H336">
        <v>10</v>
      </c>
      <c r="I336">
        <v>3</v>
      </c>
      <c r="J336">
        <v>45</v>
      </c>
      <c r="K336">
        <v>100</v>
      </c>
      <c r="L336">
        <v>80.499537000000004</v>
      </c>
      <c r="M336">
        <v>250</v>
      </c>
      <c r="N336">
        <v>330.49953699999998</v>
      </c>
      <c r="O336">
        <v>742</v>
      </c>
      <c r="P336" t="s">
        <v>16</v>
      </c>
    </row>
    <row r="337" spans="1:16" x14ac:dyDescent="0.4">
      <c r="A337">
        <v>0</v>
      </c>
      <c r="B337">
        <v>0</v>
      </c>
      <c r="C337">
        <v>1</v>
      </c>
      <c r="D337">
        <v>28</v>
      </c>
      <c r="E337">
        <v>600</v>
      </c>
      <c r="F337">
        <v>250</v>
      </c>
      <c r="G337">
        <v>5</v>
      </c>
      <c r="H337">
        <v>10</v>
      </c>
      <c r="I337">
        <v>3</v>
      </c>
      <c r="J337">
        <v>45</v>
      </c>
      <c r="K337">
        <v>100</v>
      </c>
      <c r="L337">
        <v>604.20878700000003</v>
      </c>
      <c r="M337">
        <v>1326</v>
      </c>
      <c r="N337">
        <v>1930.208787</v>
      </c>
      <c r="O337">
        <v>1895</v>
      </c>
      <c r="P337" t="s">
        <v>16</v>
      </c>
    </row>
    <row r="338" spans="1:16" x14ac:dyDescent="0.4">
      <c r="A338">
        <v>0</v>
      </c>
      <c r="B338">
        <v>0</v>
      </c>
      <c r="C338">
        <v>1</v>
      </c>
      <c r="D338">
        <v>28</v>
      </c>
      <c r="E338">
        <v>140</v>
      </c>
      <c r="F338">
        <v>200</v>
      </c>
      <c r="G338">
        <v>5</v>
      </c>
      <c r="H338">
        <v>10</v>
      </c>
      <c r="I338">
        <v>3</v>
      </c>
      <c r="J338">
        <v>45</v>
      </c>
      <c r="K338">
        <v>100</v>
      </c>
      <c r="L338">
        <v>142.526445</v>
      </c>
      <c r="M338">
        <v>1511</v>
      </c>
      <c r="N338">
        <v>1653.526445</v>
      </c>
      <c r="O338">
        <v>1511</v>
      </c>
      <c r="P338" t="s">
        <v>791</v>
      </c>
    </row>
    <row r="339" spans="1:16" x14ac:dyDescent="0.4">
      <c r="A339">
        <v>0</v>
      </c>
      <c r="B339">
        <v>0</v>
      </c>
      <c r="C339">
        <v>1</v>
      </c>
      <c r="D339">
        <v>28</v>
      </c>
      <c r="E339">
        <v>180</v>
      </c>
      <c r="F339">
        <v>200</v>
      </c>
      <c r="G339">
        <v>5</v>
      </c>
      <c r="H339">
        <v>10</v>
      </c>
      <c r="I339">
        <v>3</v>
      </c>
      <c r="J339">
        <v>45</v>
      </c>
      <c r="K339">
        <v>100</v>
      </c>
      <c r="L339">
        <v>182.301277</v>
      </c>
      <c r="M339">
        <v>1511</v>
      </c>
      <c r="N339">
        <v>1693.301277</v>
      </c>
      <c r="O339">
        <v>1511</v>
      </c>
      <c r="P339" t="s">
        <v>16</v>
      </c>
    </row>
    <row r="340" spans="1:16" x14ac:dyDescent="0.4">
      <c r="A340">
        <v>0</v>
      </c>
      <c r="B340">
        <v>0</v>
      </c>
      <c r="C340">
        <v>1</v>
      </c>
      <c r="D340">
        <v>28</v>
      </c>
      <c r="E340">
        <v>150</v>
      </c>
      <c r="F340">
        <v>200</v>
      </c>
      <c r="G340">
        <v>5</v>
      </c>
      <c r="H340">
        <v>10</v>
      </c>
      <c r="I340">
        <v>3</v>
      </c>
      <c r="J340">
        <v>45</v>
      </c>
      <c r="K340">
        <v>100</v>
      </c>
      <c r="L340">
        <v>152.77264299999999</v>
      </c>
      <c r="M340">
        <v>1511</v>
      </c>
      <c r="N340">
        <v>1663.772643</v>
      </c>
      <c r="O340">
        <v>1511</v>
      </c>
      <c r="P340" t="s">
        <v>791</v>
      </c>
    </row>
    <row r="341" spans="1:16" x14ac:dyDescent="0.4">
      <c r="A341">
        <v>0</v>
      </c>
      <c r="B341">
        <v>0</v>
      </c>
      <c r="C341">
        <v>1</v>
      </c>
      <c r="D341">
        <v>28</v>
      </c>
      <c r="E341">
        <v>160</v>
      </c>
      <c r="F341">
        <v>200</v>
      </c>
      <c r="G341">
        <v>5</v>
      </c>
      <c r="H341">
        <v>10</v>
      </c>
      <c r="I341">
        <v>3</v>
      </c>
      <c r="J341">
        <v>45</v>
      </c>
      <c r="K341">
        <v>100</v>
      </c>
      <c r="L341">
        <v>162.61618100000001</v>
      </c>
      <c r="M341">
        <v>1511</v>
      </c>
      <c r="N341">
        <v>1673.6161810000001</v>
      </c>
      <c r="O341">
        <v>1511</v>
      </c>
      <c r="P341" t="s">
        <v>791</v>
      </c>
    </row>
    <row r="342" spans="1:16" x14ac:dyDescent="0.4">
      <c r="A342">
        <v>0</v>
      </c>
      <c r="B342">
        <v>0</v>
      </c>
      <c r="C342">
        <v>1</v>
      </c>
      <c r="D342">
        <v>28</v>
      </c>
      <c r="E342">
        <v>170</v>
      </c>
      <c r="F342">
        <v>200</v>
      </c>
      <c r="G342">
        <v>5</v>
      </c>
      <c r="H342">
        <v>10</v>
      </c>
      <c r="I342">
        <v>3</v>
      </c>
      <c r="J342">
        <v>45</v>
      </c>
      <c r="K342">
        <v>100</v>
      </c>
      <c r="L342">
        <v>172.86402799999999</v>
      </c>
      <c r="M342">
        <v>1511</v>
      </c>
      <c r="N342">
        <v>1683.864028</v>
      </c>
      <c r="O342">
        <v>1511</v>
      </c>
      <c r="P342" t="s">
        <v>791</v>
      </c>
    </row>
    <row r="343" spans="1:16" x14ac:dyDescent="0.4">
      <c r="A343">
        <v>0</v>
      </c>
      <c r="B343">
        <v>0</v>
      </c>
      <c r="C343">
        <v>1</v>
      </c>
      <c r="D343">
        <v>28</v>
      </c>
      <c r="E343">
        <v>170</v>
      </c>
      <c r="F343">
        <v>200</v>
      </c>
      <c r="G343">
        <v>5</v>
      </c>
      <c r="H343">
        <v>10</v>
      </c>
      <c r="I343">
        <v>3</v>
      </c>
      <c r="J343">
        <v>35</v>
      </c>
      <c r="K343">
        <v>100</v>
      </c>
      <c r="L343">
        <v>173.12064799999999</v>
      </c>
      <c r="M343">
        <v>1126</v>
      </c>
      <c r="N343">
        <v>1299.1206480000001</v>
      </c>
      <c r="O343">
        <v>1511</v>
      </c>
      <c r="P343" t="s">
        <v>16</v>
      </c>
    </row>
    <row r="344" spans="1:16" x14ac:dyDescent="0.4">
      <c r="A344">
        <v>13</v>
      </c>
      <c r="B344">
        <v>5</v>
      </c>
      <c r="C344">
        <v>1</v>
      </c>
      <c r="D344">
        <v>28</v>
      </c>
      <c r="E344">
        <v>80</v>
      </c>
      <c r="F344">
        <v>100</v>
      </c>
      <c r="G344">
        <v>5</v>
      </c>
      <c r="H344">
        <v>10</v>
      </c>
      <c r="I344">
        <v>3</v>
      </c>
      <c r="J344">
        <v>15</v>
      </c>
      <c r="K344">
        <v>100</v>
      </c>
      <c r="L344">
        <v>80.600067999999993</v>
      </c>
      <c r="M344">
        <v>742</v>
      </c>
      <c r="N344">
        <v>822.60006799999996</v>
      </c>
      <c r="O344">
        <v>742</v>
      </c>
      <c r="P344" t="s">
        <v>791</v>
      </c>
    </row>
    <row r="345" spans="1:16" x14ac:dyDescent="0.4">
      <c r="A345">
        <v>17</v>
      </c>
      <c r="B345">
        <v>6</v>
      </c>
      <c r="C345">
        <v>2</v>
      </c>
      <c r="D345">
        <v>28</v>
      </c>
      <c r="E345">
        <v>80</v>
      </c>
      <c r="F345">
        <v>100</v>
      </c>
      <c r="G345">
        <v>5</v>
      </c>
      <c r="H345">
        <v>10</v>
      </c>
      <c r="I345">
        <v>3</v>
      </c>
      <c r="J345">
        <v>25</v>
      </c>
      <c r="K345">
        <v>100</v>
      </c>
      <c r="L345">
        <v>80.514939999999996</v>
      </c>
      <c r="M345">
        <v>752</v>
      </c>
      <c r="N345">
        <v>832.51494000000002</v>
      </c>
      <c r="O345">
        <v>752</v>
      </c>
      <c r="P345" t="s">
        <v>791</v>
      </c>
    </row>
    <row r="346" spans="1:16" x14ac:dyDescent="0.4">
      <c r="A346">
        <v>21</v>
      </c>
      <c r="B346">
        <v>7</v>
      </c>
      <c r="C346">
        <v>3</v>
      </c>
      <c r="D346">
        <v>28</v>
      </c>
      <c r="E346">
        <v>80</v>
      </c>
      <c r="F346">
        <v>100</v>
      </c>
      <c r="G346">
        <v>5</v>
      </c>
      <c r="H346">
        <v>10</v>
      </c>
      <c r="I346">
        <v>3</v>
      </c>
      <c r="J346">
        <v>35</v>
      </c>
      <c r="K346">
        <v>100</v>
      </c>
      <c r="L346">
        <v>80.555425</v>
      </c>
      <c r="M346">
        <v>257</v>
      </c>
      <c r="N346">
        <v>337.55542500000001</v>
      </c>
      <c r="O346">
        <v>764</v>
      </c>
      <c r="P346" t="s">
        <v>16</v>
      </c>
    </row>
    <row r="347" spans="1:16" x14ac:dyDescent="0.4">
      <c r="A347">
        <v>22</v>
      </c>
      <c r="B347">
        <v>8</v>
      </c>
      <c r="C347">
        <v>1</v>
      </c>
      <c r="D347">
        <v>28</v>
      </c>
      <c r="E347">
        <v>80</v>
      </c>
      <c r="F347">
        <v>100</v>
      </c>
      <c r="G347">
        <v>5</v>
      </c>
      <c r="H347">
        <v>10</v>
      </c>
      <c r="I347">
        <v>3</v>
      </c>
      <c r="J347">
        <v>45</v>
      </c>
      <c r="K347">
        <v>100</v>
      </c>
      <c r="L347">
        <v>80.503953999999993</v>
      </c>
      <c r="M347">
        <v>253</v>
      </c>
      <c r="N347">
        <v>333.50395400000002</v>
      </c>
      <c r="O347">
        <v>742</v>
      </c>
      <c r="P347" t="s">
        <v>16</v>
      </c>
    </row>
    <row r="348" spans="1:16" x14ac:dyDescent="0.4">
      <c r="A348">
        <v>23</v>
      </c>
      <c r="B348">
        <v>8</v>
      </c>
      <c r="C348">
        <v>2</v>
      </c>
      <c r="D348">
        <v>28</v>
      </c>
      <c r="E348">
        <v>80</v>
      </c>
      <c r="F348">
        <v>100</v>
      </c>
      <c r="G348">
        <v>5</v>
      </c>
      <c r="H348">
        <v>10</v>
      </c>
      <c r="I348">
        <v>3</v>
      </c>
      <c r="J348">
        <v>45</v>
      </c>
      <c r="K348">
        <v>100</v>
      </c>
      <c r="L348">
        <v>80.534711000000001</v>
      </c>
      <c r="M348">
        <v>752</v>
      </c>
      <c r="N348">
        <v>832.53471100000002</v>
      </c>
      <c r="O348">
        <v>752</v>
      </c>
      <c r="P348" t="s">
        <v>791</v>
      </c>
    </row>
    <row r="349" spans="1:16" x14ac:dyDescent="0.4">
      <c r="A349">
        <v>24</v>
      </c>
      <c r="B349">
        <v>8</v>
      </c>
      <c r="C349">
        <v>3</v>
      </c>
      <c r="D349">
        <v>28</v>
      </c>
      <c r="E349">
        <v>80</v>
      </c>
      <c r="F349">
        <v>100</v>
      </c>
      <c r="G349">
        <v>5</v>
      </c>
      <c r="H349">
        <v>10</v>
      </c>
      <c r="I349">
        <v>3</v>
      </c>
      <c r="J349">
        <v>45</v>
      </c>
      <c r="K349">
        <v>100</v>
      </c>
      <c r="L349">
        <v>80.538049999999998</v>
      </c>
      <c r="M349">
        <v>259</v>
      </c>
      <c r="N349">
        <v>339.53805</v>
      </c>
      <c r="O349">
        <v>764</v>
      </c>
      <c r="P349" t="s">
        <v>16</v>
      </c>
    </row>
    <row r="350" spans="1:16" x14ac:dyDescent="0.4">
      <c r="A350">
        <v>25</v>
      </c>
      <c r="B350">
        <v>9</v>
      </c>
      <c r="C350">
        <v>1</v>
      </c>
      <c r="D350">
        <v>28</v>
      </c>
      <c r="E350">
        <v>130</v>
      </c>
      <c r="F350">
        <v>150</v>
      </c>
      <c r="G350">
        <v>5</v>
      </c>
      <c r="H350">
        <v>10</v>
      </c>
      <c r="I350">
        <v>3</v>
      </c>
      <c r="J350">
        <v>15</v>
      </c>
      <c r="K350">
        <v>100</v>
      </c>
      <c r="L350">
        <v>131.15194199999999</v>
      </c>
      <c r="M350">
        <v>1124</v>
      </c>
      <c r="N350">
        <v>1255.151942</v>
      </c>
      <c r="O350">
        <v>1124</v>
      </c>
      <c r="P350" t="s">
        <v>791</v>
      </c>
    </row>
    <row r="351" spans="1:16" x14ac:dyDescent="0.4">
      <c r="A351">
        <v>26</v>
      </c>
      <c r="B351">
        <v>9</v>
      </c>
      <c r="C351">
        <v>2</v>
      </c>
      <c r="D351">
        <v>28</v>
      </c>
      <c r="E351">
        <v>130</v>
      </c>
      <c r="F351">
        <v>150</v>
      </c>
      <c r="G351">
        <v>5</v>
      </c>
      <c r="H351">
        <v>10</v>
      </c>
      <c r="I351">
        <v>3</v>
      </c>
      <c r="J351">
        <v>15</v>
      </c>
      <c r="K351">
        <v>100</v>
      </c>
      <c r="L351">
        <v>131.39408700000001</v>
      </c>
      <c r="M351">
        <v>1128</v>
      </c>
      <c r="N351">
        <v>1259.3940869999999</v>
      </c>
      <c r="O351">
        <v>1128</v>
      </c>
      <c r="P351" t="s">
        <v>791</v>
      </c>
    </row>
    <row r="352" spans="1:16" x14ac:dyDescent="0.4">
      <c r="A352">
        <v>27</v>
      </c>
      <c r="B352">
        <v>9</v>
      </c>
      <c r="C352">
        <v>3</v>
      </c>
      <c r="D352">
        <v>28</v>
      </c>
      <c r="E352">
        <v>130</v>
      </c>
      <c r="F352">
        <v>150</v>
      </c>
      <c r="G352">
        <v>5</v>
      </c>
      <c r="H352">
        <v>10</v>
      </c>
      <c r="I352">
        <v>3</v>
      </c>
      <c r="J352">
        <v>15</v>
      </c>
      <c r="K352">
        <v>100</v>
      </c>
      <c r="L352">
        <v>131.33209400000001</v>
      </c>
      <c r="M352">
        <v>1139</v>
      </c>
      <c r="N352">
        <v>1270.3320940000001</v>
      </c>
      <c r="O352">
        <v>1139</v>
      </c>
      <c r="P352" t="s">
        <v>791</v>
      </c>
    </row>
    <row r="353" spans="1:16" x14ac:dyDescent="0.4">
      <c r="A353">
        <v>28</v>
      </c>
      <c r="B353">
        <v>10</v>
      </c>
      <c r="C353">
        <v>1</v>
      </c>
      <c r="D353">
        <v>28</v>
      </c>
      <c r="E353">
        <v>130</v>
      </c>
      <c r="F353">
        <v>150</v>
      </c>
      <c r="G353">
        <v>5</v>
      </c>
      <c r="H353">
        <v>10</v>
      </c>
      <c r="I353">
        <v>3</v>
      </c>
      <c r="J353">
        <v>25</v>
      </c>
      <c r="K353">
        <v>100</v>
      </c>
      <c r="L353">
        <v>131.045559</v>
      </c>
      <c r="M353">
        <v>548</v>
      </c>
      <c r="N353">
        <v>679.04555900000003</v>
      </c>
      <c r="O353">
        <v>1124</v>
      </c>
      <c r="P353" t="s">
        <v>16</v>
      </c>
    </row>
    <row r="354" spans="1:16" x14ac:dyDescent="0.4">
      <c r="A354">
        <v>29</v>
      </c>
      <c r="B354">
        <v>10</v>
      </c>
      <c r="C354">
        <v>2</v>
      </c>
      <c r="D354">
        <v>28</v>
      </c>
      <c r="E354">
        <v>130</v>
      </c>
      <c r="F354">
        <v>150</v>
      </c>
      <c r="G354">
        <v>5</v>
      </c>
      <c r="H354">
        <v>10</v>
      </c>
      <c r="I354">
        <v>3</v>
      </c>
      <c r="J354">
        <v>25</v>
      </c>
      <c r="K354">
        <v>100</v>
      </c>
      <c r="L354">
        <v>131.41035199999999</v>
      </c>
      <c r="M354">
        <v>1128</v>
      </c>
      <c r="N354">
        <v>1259.4103520000001</v>
      </c>
      <c r="O354">
        <v>1128</v>
      </c>
      <c r="P354" t="s">
        <v>791</v>
      </c>
    </row>
    <row r="355" spans="1:16" x14ac:dyDescent="0.4">
      <c r="A355">
        <v>30</v>
      </c>
      <c r="B355">
        <v>10</v>
      </c>
      <c r="C355">
        <v>3</v>
      </c>
      <c r="D355">
        <v>28</v>
      </c>
      <c r="E355">
        <v>130</v>
      </c>
      <c r="F355">
        <v>150</v>
      </c>
      <c r="G355">
        <v>5</v>
      </c>
      <c r="H355">
        <v>10</v>
      </c>
      <c r="I355">
        <v>3</v>
      </c>
      <c r="J355">
        <v>25</v>
      </c>
      <c r="K355">
        <v>100</v>
      </c>
      <c r="L355">
        <v>131.22421800000001</v>
      </c>
      <c r="M355">
        <v>1139</v>
      </c>
      <c r="N355">
        <v>1270.2242180000001</v>
      </c>
      <c r="O355">
        <v>1139</v>
      </c>
      <c r="P355" t="s">
        <v>791</v>
      </c>
    </row>
    <row r="356" spans="1:16" x14ac:dyDescent="0.4">
      <c r="A356">
        <v>31</v>
      </c>
      <c r="B356">
        <v>11</v>
      </c>
      <c r="C356">
        <v>1</v>
      </c>
      <c r="D356">
        <v>28</v>
      </c>
      <c r="E356">
        <v>130</v>
      </c>
      <c r="F356">
        <v>150</v>
      </c>
      <c r="G356">
        <v>5</v>
      </c>
      <c r="H356">
        <v>10</v>
      </c>
      <c r="I356">
        <v>3</v>
      </c>
      <c r="J356">
        <v>35</v>
      </c>
      <c r="K356">
        <v>100</v>
      </c>
      <c r="L356">
        <v>131.398809</v>
      </c>
      <c r="M356">
        <v>1124</v>
      </c>
      <c r="N356">
        <v>1255.398809</v>
      </c>
      <c r="O356">
        <v>1124</v>
      </c>
      <c r="P356" t="s">
        <v>791</v>
      </c>
    </row>
    <row r="357" spans="1:16" x14ac:dyDescent="0.4">
      <c r="A357">
        <v>32</v>
      </c>
      <c r="B357">
        <v>11</v>
      </c>
      <c r="C357">
        <v>2</v>
      </c>
      <c r="D357">
        <v>28</v>
      </c>
      <c r="E357">
        <v>130</v>
      </c>
      <c r="F357">
        <v>150</v>
      </c>
      <c r="G357">
        <v>5</v>
      </c>
      <c r="H357">
        <v>10</v>
      </c>
      <c r="I357">
        <v>3</v>
      </c>
      <c r="J357">
        <v>35</v>
      </c>
      <c r="K357">
        <v>100</v>
      </c>
      <c r="L357">
        <v>131.339573</v>
      </c>
      <c r="M357">
        <v>1128</v>
      </c>
      <c r="N357">
        <v>1259.339573</v>
      </c>
      <c r="O357">
        <v>1128</v>
      </c>
      <c r="P357" t="s">
        <v>791</v>
      </c>
    </row>
    <row r="358" spans="1:16" x14ac:dyDescent="0.4">
      <c r="A358">
        <v>33</v>
      </c>
      <c r="B358">
        <v>11</v>
      </c>
      <c r="C358">
        <v>3</v>
      </c>
      <c r="D358">
        <v>28</v>
      </c>
      <c r="E358">
        <v>130</v>
      </c>
      <c r="F358">
        <v>150</v>
      </c>
      <c r="G358">
        <v>5</v>
      </c>
      <c r="H358">
        <v>10</v>
      </c>
      <c r="I358">
        <v>3</v>
      </c>
      <c r="J358">
        <v>35</v>
      </c>
      <c r="K358">
        <v>100</v>
      </c>
      <c r="L358">
        <v>131.390839</v>
      </c>
      <c r="M358">
        <v>1139</v>
      </c>
      <c r="N358">
        <v>1270.3908389999999</v>
      </c>
      <c r="O358">
        <v>1139</v>
      </c>
      <c r="P358" t="s">
        <v>791</v>
      </c>
    </row>
    <row r="359" spans="1:16" x14ac:dyDescent="0.4">
      <c r="A359">
        <v>34</v>
      </c>
      <c r="B359">
        <v>12</v>
      </c>
      <c r="C359">
        <v>1</v>
      </c>
      <c r="D359">
        <v>28</v>
      </c>
      <c r="E359">
        <v>130</v>
      </c>
      <c r="F359">
        <v>150</v>
      </c>
      <c r="G359">
        <v>5</v>
      </c>
      <c r="H359">
        <v>10</v>
      </c>
      <c r="I359">
        <v>3</v>
      </c>
      <c r="J359">
        <v>45</v>
      </c>
      <c r="K359">
        <v>100</v>
      </c>
      <c r="L359">
        <v>131.35158100000001</v>
      </c>
      <c r="M359">
        <v>1124</v>
      </c>
      <c r="N359">
        <v>1255.3515809999999</v>
      </c>
      <c r="O359">
        <v>1124</v>
      </c>
      <c r="P359" t="s">
        <v>791</v>
      </c>
    </row>
    <row r="360" spans="1:16" x14ac:dyDescent="0.4">
      <c r="A360">
        <v>35</v>
      </c>
      <c r="B360">
        <v>12</v>
      </c>
      <c r="C360">
        <v>2</v>
      </c>
      <c r="D360">
        <v>28</v>
      </c>
      <c r="E360">
        <v>130</v>
      </c>
      <c r="F360">
        <v>150</v>
      </c>
      <c r="G360">
        <v>5</v>
      </c>
      <c r="H360">
        <v>10</v>
      </c>
      <c r="I360">
        <v>3</v>
      </c>
      <c r="J360">
        <v>45</v>
      </c>
      <c r="K360">
        <v>100</v>
      </c>
      <c r="L360">
        <v>131.56599900000001</v>
      </c>
      <c r="M360">
        <v>1128</v>
      </c>
      <c r="N360">
        <v>1259.5659989999999</v>
      </c>
      <c r="O360">
        <v>1128</v>
      </c>
      <c r="P360" t="s">
        <v>791</v>
      </c>
    </row>
    <row r="361" spans="1:16" x14ac:dyDescent="0.4">
      <c r="A361">
        <v>36</v>
      </c>
      <c r="B361">
        <v>12</v>
      </c>
      <c r="C361">
        <v>3</v>
      </c>
      <c r="D361">
        <v>28</v>
      </c>
      <c r="E361">
        <v>130</v>
      </c>
      <c r="F361">
        <v>150</v>
      </c>
      <c r="G361">
        <v>5</v>
      </c>
      <c r="H361">
        <v>10</v>
      </c>
      <c r="I361">
        <v>3</v>
      </c>
      <c r="J361">
        <v>45</v>
      </c>
      <c r="K361">
        <v>100</v>
      </c>
      <c r="L361">
        <v>131.196257</v>
      </c>
      <c r="M361">
        <v>532</v>
      </c>
      <c r="N361">
        <v>663.19625699999995</v>
      </c>
      <c r="O361">
        <v>1139</v>
      </c>
      <c r="P361" t="s">
        <v>16</v>
      </c>
    </row>
    <row r="362" spans="1:16" x14ac:dyDescent="0.4">
      <c r="A362">
        <v>37</v>
      </c>
      <c r="B362">
        <v>13</v>
      </c>
      <c r="C362">
        <v>1</v>
      </c>
      <c r="D362">
        <v>28</v>
      </c>
      <c r="E362">
        <v>140</v>
      </c>
      <c r="F362">
        <v>200</v>
      </c>
      <c r="G362">
        <v>5</v>
      </c>
      <c r="H362">
        <v>10</v>
      </c>
      <c r="I362">
        <v>3</v>
      </c>
      <c r="J362">
        <v>15</v>
      </c>
      <c r="K362">
        <v>100</v>
      </c>
      <c r="L362">
        <v>141.74544900000001</v>
      </c>
      <c r="M362">
        <v>1454</v>
      </c>
      <c r="N362">
        <v>1595.745449</v>
      </c>
      <c r="O362">
        <v>1511</v>
      </c>
      <c r="P362" t="s">
        <v>16</v>
      </c>
    </row>
    <row r="363" spans="1:16" x14ac:dyDescent="0.4">
      <c r="A363">
        <v>38</v>
      </c>
      <c r="B363">
        <v>13</v>
      </c>
      <c r="C363">
        <v>2</v>
      </c>
      <c r="D363">
        <v>28</v>
      </c>
      <c r="E363">
        <v>140</v>
      </c>
      <c r="F363">
        <v>200</v>
      </c>
      <c r="G363">
        <v>5</v>
      </c>
      <c r="H363">
        <v>10</v>
      </c>
      <c r="I363">
        <v>3</v>
      </c>
      <c r="J363">
        <v>15</v>
      </c>
      <c r="K363">
        <v>100</v>
      </c>
      <c r="L363">
        <v>141.69622100000001</v>
      </c>
      <c r="M363">
        <v>1034</v>
      </c>
      <c r="N363">
        <v>1175.6962209999999</v>
      </c>
      <c r="O363">
        <v>1507</v>
      </c>
      <c r="P363" t="s">
        <v>16</v>
      </c>
    </row>
    <row r="364" spans="1:16" x14ac:dyDescent="0.4">
      <c r="A364">
        <v>39</v>
      </c>
      <c r="B364">
        <v>13</v>
      </c>
      <c r="C364">
        <v>3</v>
      </c>
      <c r="D364">
        <v>28</v>
      </c>
      <c r="E364">
        <v>140</v>
      </c>
      <c r="F364">
        <v>200</v>
      </c>
      <c r="G364">
        <v>5</v>
      </c>
      <c r="H364">
        <v>10</v>
      </c>
      <c r="I364">
        <v>3</v>
      </c>
      <c r="J364">
        <v>15</v>
      </c>
      <c r="K364">
        <v>100</v>
      </c>
      <c r="L364">
        <v>141.84929500000001</v>
      </c>
      <c r="M364">
        <v>1434</v>
      </c>
      <c r="N364">
        <v>1575.849295</v>
      </c>
      <c r="O364">
        <v>1498</v>
      </c>
      <c r="P364" t="s">
        <v>16</v>
      </c>
    </row>
    <row r="365" spans="1:16" x14ac:dyDescent="0.4">
      <c r="A365">
        <v>40</v>
      </c>
      <c r="B365">
        <v>14</v>
      </c>
      <c r="C365">
        <v>1</v>
      </c>
      <c r="D365">
        <v>28</v>
      </c>
      <c r="E365">
        <v>140</v>
      </c>
      <c r="F365">
        <v>200</v>
      </c>
      <c r="G365">
        <v>5</v>
      </c>
      <c r="H365">
        <v>10</v>
      </c>
      <c r="I365">
        <v>3</v>
      </c>
      <c r="J365">
        <v>25</v>
      </c>
      <c r="K365">
        <v>100</v>
      </c>
      <c r="L365">
        <v>142.06643800000001</v>
      </c>
      <c r="M365">
        <v>1438</v>
      </c>
      <c r="N365">
        <v>1580.0664380000001</v>
      </c>
      <c r="O365">
        <v>1511</v>
      </c>
      <c r="P365" t="s">
        <v>16</v>
      </c>
    </row>
    <row r="366" spans="1:16" x14ac:dyDescent="0.4">
      <c r="A366">
        <v>41</v>
      </c>
      <c r="B366">
        <v>14</v>
      </c>
      <c r="C366">
        <v>2</v>
      </c>
      <c r="D366">
        <v>28</v>
      </c>
      <c r="E366">
        <v>140</v>
      </c>
      <c r="F366">
        <v>200</v>
      </c>
      <c r="G366">
        <v>5</v>
      </c>
      <c r="H366">
        <v>10</v>
      </c>
      <c r="I366">
        <v>3</v>
      </c>
      <c r="J366">
        <v>25</v>
      </c>
      <c r="K366">
        <v>100</v>
      </c>
      <c r="L366">
        <v>142.18991800000001</v>
      </c>
      <c r="M366">
        <v>1474</v>
      </c>
      <c r="N366">
        <v>1616.189918</v>
      </c>
      <c r="O366">
        <v>1507</v>
      </c>
      <c r="P366" t="s">
        <v>16</v>
      </c>
    </row>
    <row r="367" spans="1:16" x14ac:dyDescent="0.4">
      <c r="A367">
        <v>42</v>
      </c>
      <c r="B367">
        <v>14</v>
      </c>
      <c r="C367">
        <v>3</v>
      </c>
      <c r="D367">
        <v>28</v>
      </c>
      <c r="E367">
        <v>140</v>
      </c>
      <c r="F367">
        <v>200</v>
      </c>
      <c r="G367">
        <v>5</v>
      </c>
      <c r="H367">
        <v>10</v>
      </c>
      <c r="I367">
        <v>3</v>
      </c>
      <c r="J367">
        <v>25</v>
      </c>
      <c r="K367">
        <v>100</v>
      </c>
      <c r="L367">
        <v>142.11136999999999</v>
      </c>
      <c r="M367">
        <v>998</v>
      </c>
      <c r="N367">
        <v>1140.1113700000001</v>
      </c>
      <c r="O367">
        <v>1498</v>
      </c>
      <c r="P367" t="s">
        <v>16</v>
      </c>
    </row>
    <row r="368" spans="1:16" x14ac:dyDescent="0.4">
      <c r="A368">
        <v>43</v>
      </c>
      <c r="B368">
        <v>15</v>
      </c>
      <c r="C368">
        <v>1</v>
      </c>
      <c r="D368">
        <v>28</v>
      </c>
      <c r="E368">
        <v>140</v>
      </c>
      <c r="F368">
        <v>200</v>
      </c>
      <c r="G368">
        <v>5</v>
      </c>
      <c r="H368">
        <v>10</v>
      </c>
      <c r="I368">
        <v>3</v>
      </c>
      <c r="J368">
        <v>35</v>
      </c>
      <c r="K368">
        <v>100</v>
      </c>
      <c r="L368">
        <v>142.191495</v>
      </c>
      <c r="M368">
        <v>1486</v>
      </c>
      <c r="N368">
        <v>1628.191495</v>
      </c>
      <c r="O368">
        <v>1511</v>
      </c>
      <c r="P368" t="s">
        <v>16</v>
      </c>
    </row>
    <row r="369" spans="1:16" x14ac:dyDescent="0.4">
      <c r="A369">
        <v>44</v>
      </c>
      <c r="B369">
        <v>15</v>
      </c>
      <c r="C369">
        <v>2</v>
      </c>
      <c r="D369">
        <v>28</v>
      </c>
      <c r="E369">
        <v>140</v>
      </c>
      <c r="F369">
        <v>200</v>
      </c>
      <c r="G369">
        <v>5</v>
      </c>
      <c r="H369">
        <v>10</v>
      </c>
      <c r="I369">
        <v>3</v>
      </c>
      <c r="J369">
        <v>35</v>
      </c>
      <c r="K369">
        <v>100</v>
      </c>
      <c r="L369">
        <v>142.23499899999999</v>
      </c>
      <c r="M369">
        <v>1447</v>
      </c>
      <c r="N369">
        <v>1589.234999</v>
      </c>
      <c r="O369">
        <v>1507</v>
      </c>
      <c r="P369" t="s">
        <v>16</v>
      </c>
    </row>
    <row r="370" spans="1:16" x14ac:dyDescent="0.4">
      <c r="A370">
        <v>45</v>
      </c>
      <c r="B370">
        <v>15</v>
      </c>
      <c r="C370">
        <v>3</v>
      </c>
      <c r="D370">
        <v>28</v>
      </c>
      <c r="E370">
        <v>140</v>
      </c>
      <c r="F370">
        <v>200</v>
      </c>
      <c r="G370">
        <v>5</v>
      </c>
      <c r="H370">
        <v>10</v>
      </c>
      <c r="I370">
        <v>3</v>
      </c>
      <c r="J370">
        <v>35</v>
      </c>
      <c r="K370">
        <v>100</v>
      </c>
      <c r="L370">
        <v>142.14255499999999</v>
      </c>
      <c r="M370">
        <v>1432</v>
      </c>
      <c r="N370">
        <v>1574.1425549999999</v>
      </c>
      <c r="O370">
        <v>1498</v>
      </c>
      <c r="P370" t="s">
        <v>16</v>
      </c>
    </row>
    <row r="371" spans="1:16" x14ac:dyDescent="0.4">
      <c r="A371">
        <v>46</v>
      </c>
      <c r="B371">
        <v>16</v>
      </c>
      <c r="C371">
        <v>1</v>
      </c>
      <c r="D371">
        <v>28</v>
      </c>
      <c r="E371">
        <v>140</v>
      </c>
      <c r="F371">
        <v>200</v>
      </c>
      <c r="G371">
        <v>5</v>
      </c>
      <c r="H371">
        <v>10</v>
      </c>
      <c r="I371">
        <v>3</v>
      </c>
      <c r="J371">
        <v>45</v>
      </c>
      <c r="K371">
        <v>100</v>
      </c>
      <c r="L371">
        <v>142.55946499999999</v>
      </c>
      <c r="M371">
        <v>1511</v>
      </c>
      <c r="N371">
        <v>1653.559465</v>
      </c>
      <c r="O371">
        <v>1511</v>
      </c>
      <c r="P371" t="s">
        <v>791</v>
      </c>
    </row>
    <row r="372" spans="1:16" x14ac:dyDescent="0.4">
      <c r="A372">
        <v>47</v>
      </c>
      <c r="B372">
        <v>16</v>
      </c>
      <c r="C372">
        <v>2</v>
      </c>
      <c r="D372">
        <v>28</v>
      </c>
      <c r="E372">
        <v>140</v>
      </c>
      <c r="F372">
        <v>200</v>
      </c>
      <c r="G372">
        <v>5</v>
      </c>
      <c r="H372">
        <v>10</v>
      </c>
      <c r="I372">
        <v>3</v>
      </c>
      <c r="J372">
        <v>45</v>
      </c>
      <c r="K372">
        <v>100</v>
      </c>
      <c r="L372">
        <v>142.575526</v>
      </c>
      <c r="M372">
        <v>1507</v>
      </c>
      <c r="N372">
        <v>1649.5755260000001</v>
      </c>
      <c r="O372">
        <v>1507</v>
      </c>
      <c r="P372" t="s">
        <v>791</v>
      </c>
    </row>
    <row r="373" spans="1:16" x14ac:dyDescent="0.4">
      <c r="A373">
        <v>48</v>
      </c>
      <c r="B373">
        <v>16</v>
      </c>
      <c r="C373">
        <v>3</v>
      </c>
      <c r="D373">
        <v>28</v>
      </c>
      <c r="E373">
        <v>140</v>
      </c>
      <c r="F373">
        <v>200</v>
      </c>
      <c r="G373">
        <v>5</v>
      </c>
      <c r="H373">
        <v>10</v>
      </c>
      <c r="I373">
        <v>3</v>
      </c>
      <c r="J373">
        <v>45</v>
      </c>
      <c r="K373">
        <v>100</v>
      </c>
      <c r="L373">
        <v>142.61738299999999</v>
      </c>
      <c r="M373">
        <v>1498</v>
      </c>
      <c r="N373">
        <v>1640.617383</v>
      </c>
      <c r="O373">
        <v>1498</v>
      </c>
      <c r="P373" t="s">
        <v>791</v>
      </c>
    </row>
    <row r="374" spans="1:16" x14ac:dyDescent="0.4">
      <c r="A374">
        <v>46</v>
      </c>
      <c r="B374">
        <v>16</v>
      </c>
      <c r="C374">
        <v>1</v>
      </c>
      <c r="D374">
        <v>28</v>
      </c>
      <c r="E374">
        <v>140</v>
      </c>
      <c r="F374">
        <v>200</v>
      </c>
      <c r="G374">
        <v>5</v>
      </c>
      <c r="H374">
        <v>10</v>
      </c>
      <c r="I374">
        <v>3</v>
      </c>
      <c r="J374">
        <v>45</v>
      </c>
      <c r="K374">
        <v>100</v>
      </c>
      <c r="L374">
        <v>142.55946499999999</v>
      </c>
      <c r="M374">
        <v>1511</v>
      </c>
      <c r="N374">
        <v>1653.559465</v>
      </c>
      <c r="O374">
        <v>1511</v>
      </c>
      <c r="P374" t="s">
        <v>791</v>
      </c>
    </row>
    <row r="375" spans="1:16" x14ac:dyDescent="0.4">
      <c r="A375">
        <v>47</v>
      </c>
      <c r="B375">
        <v>16</v>
      </c>
      <c r="C375">
        <v>2</v>
      </c>
      <c r="D375">
        <v>28</v>
      </c>
      <c r="E375">
        <v>140</v>
      </c>
      <c r="F375">
        <v>200</v>
      </c>
      <c r="G375">
        <v>5</v>
      </c>
      <c r="H375">
        <v>10</v>
      </c>
      <c r="I375">
        <v>3</v>
      </c>
      <c r="J375">
        <v>45</v>
      </c>
      <c r="K375">
        <v>100</v>
      </c>
      <c r="L375">
        <v>142.575526</v>
      </c>
      <c r="M375">
        <v>1507</v>
      </c>
      <c r="N375">
        <v>1649.5755260000001</v>
      </c>
      <c r="O375">
        <v>1507</v>
      </c>
      <c r="P375" t="s">
        <v>791</v>
      </c>
    </row>
    <row r="376" spans="1:16" x14ac:dyDescent="0.4">
      <c r="A376">
        <v>48</v>
      </c>
      <c r="B376">
        <v>16</v>
      </c>
      <c r="C376">
        <v>3</v>
      </c>
      <c r="D376">
        <v>28</v>
      </c>
      <c r="E376">
        <v>140</v>
      </c>
      <c r="F376">
        <v>200</v>
      </c>
      <c r="G376">
        <v>5</v>
      </c>
      <c r="H376">
        <v>10</v>
      </c>
      <c r="I376">
        <v>3</v>
      </c>
      <c r="J376">
        <v>45</v>
      </c>
      <c r="K376">
        <v>100</v>
      </c>
      <c r="L376">
        <v>142.61738299999999</v>
      </c>
      <c r="M376">
        <v>1498</v>
      </c>
      <c r="N376">
        <v>1640.617383</v>
      </c>
      <c r="O376">
        <v>1498</v>
      </c>
      <c r="P376" t="s">
        <v>791</v>
      </c>
    </row>
    <row r="377" spans="1:16" x14ac:dyDescent="0.4">
      <c r="A377">
        <v>49</v>
      </c>
      <c r="B377">
        <v>17</v>
      </c>
      <c r="C377">
        <v>1</v>
      </c>
      <c r="D377">
        <v>28</v>
      </c>
      <c r="E377">
        <v>7</v>
      </c>
      <c r="F377">
        <v>50</v>
      </c>
      <c r="G377">
        <v>5</v>
      </c>
      <c r="H377">
        <v>10</v>
      </c>
      <c r="I377">
        <v>3</v>
      </c>
      <c r="J377">
        <v>15</v>
      </c>
      <c r="K377">
        <v>100</v>
      </c>
      <c r="L377">
        <v>7.1427490000000002</v>
      </c>
      <c r="M377">
        <v>128</v>
      </c>
      <c r="N377">
        <v>135.14274900000001</v>
      </c>
      <c r="O377">
        <v>376</v>
      </c>
      <c r="P377" t="s">
        <v>16</v>
      </c>
    </row>
    <row r="378" spans="1:16" x14ac:dyDescent="0.4">
      <c r="A378">
        <v>50</v>
      </c>
      <c r="B378">
        <v>17</v>
      </c>
      <c r="C378">
        <v>2</v>
      </c>
      <c r="D378">
        <v>28</v>
      </c>
      <c r="E378">
        <v>7</v>
      </c>
      <c r="F378">
        <v>50</v>
      </c>
      <c r="G378">
        <v>5</v>
      </c>
      <c r="H378">
        <v>10</v>
      </c>
      <c r="I378">
        <v>3</v>
      </c>
      <c r="J378">
        <v>15</v>
      </c>
      <c r="K378">
        <v>100</v>
      </c>
      <c r="L378">
        <v>7.1029780000000002</v>
      </c>
      <c r="M378">
        <v>121</v>
      </c>
      <c r="N378">
        <v>128.10297800000001</v>
      </c>
      <c r="O378">
        <v>358</v>
      </c>
      <c r="P378" t="s">
        <v>16</v>
      </c>
    </row>
    <row r="379" spans="1:16" x14ac:dyDescent="0.4">
      <c r="A379">
        <v>51</v>
      </c>
      <c r="B379">
        <v>17</v>
      </c>
      <c r="C379">
        <v>3</v>
      </c>
      <c r="D379">
        <v>28</v>
      </c>
      <c r="E379">
        <v>7</v>
      </c>
      <c r="F379">
        <v>50</v>
      </c>
      <c r="G379">
        <v>5</v>
      </c>
      <c r="H379">
        <v>10</v>
      </c>
      <c r="I379">
        <v>3</v>
      </c>
      <c r="J379">
        <v>15</v>
      </c>
      <c r="K379">
        <v>100</v>
      </c>
      <c r="L379">
        <v>7.1100450000000004</v>
      </c>
      <c r="M379">
        <v>126</v>
      </c>
      <c r="N379">
        <v>133.11004500000001</v>
      </c>
      <c r="O379">
        <v>374</v>
      </c>
      <c r="P379" t="s">
        <v>16</v>
      </c>
    </row>
    <row r="380" spans="1:16" x14ac:dyDescent="0.4">
      <c r="A380">
        <v>52</v>
      </c>
      <c r="B380">
        <v>18</v>
      </c>
      <c r="C380">
        <v>1</v>
      </c>
      <c r="D380">
        <v>28</v>
      </c>
      <c r="E380">
        <v>8</v>
      </c>
      <c r="F380">
        <v>50</v>
      </c>
      <c r="G380">
        <v>5</v>
      </c>
      <c r="H380">
        <v>10</v>
      </c>
      <c r="I380">
        <v>3</v>
      </c>
      <c r="J380">
        <v>25</v>
      </c>
      <c r="K380">
        <v>100</v>
      </c>
      <c r="L380">
        <v>8.1141900000000007</v>
      </c>
      <c r="M380">
        <v>172</v>
      </c>
      <c r="N380">
        <v>180.11419000000001</v>
      </c>
      <c r="O380">
        <v>376</v>
      </c>
      <c r="P380" t="s">
        <v>16</v>
      </c>
    </row>
    <row r="381" spans="1:16" x14ac:dyDescent="0.4">
      <c r="A381">
        <v>53</v>
      </c>
      <c r="B381">
        <v>18</v>
      </c>
      <c r="C381">
        <v>2</v>
      </c>
      <c r="D381">
        <v>28</v>
      </c>
      <c r="E381">
        <v>8</v>
      </c>
      <c r="F381">
        <v>50</v>
      </c>
      <c r="G381">
        <v>5</v>
      </c>
      <c r="H381">
        <v>10</v>
      </c>
      <c r="I381">
        <v>3</v>
      </c>
      <c r="J381">
        <v>25</v>
      </c>
      <c r="K381">
        <v>100</v>
      </c>
      <c r="L381">
        <v>8.1006239999999998</v>
      </c>
      <c r="M381">
        <v>120</v>
      </c>
      <c r="N381">
        <v>128.10062400000001</v>
      </c>
      <c r="O381">
        <v>358</v>
      </c>
      <c r="P381" t="s">
        <v>16</v>
      </c>
    </row>
    <row r="382" spans="1:16" x14ac:dyDescent="0.4">
      <c r="A382">
        <v>54</v>
      </c>
      <c r="B382">
        <v>18</v>
      </c>
      <c r="C382">
        <v>3</v>
      </c>
      <c r="D382">
        <v>28</v>
      </c>
      <c r="E382">
        <v>8</v>
      </c>
      <c r="F382">
        <v>50</v>
      </c>
      <c r="G382">
        <v>5</v>
      </c>
      <c r="H382">
        <v>10</v>
      </c>
      <c r="I382">
        <v>3</v>
      </c>
      <c r="J382">
        <v>25</v>
      </c>
      <c r="K382">
        <v>100</v>
      </c>
      <c r="L382">
        <v>8.1086679999999998</v>
      </c>
      <c r="M382">
        <v>127</v>
      </c>
      <c r="N382">
        <v>135.10866799999999</v>
      </c>
      <c r="O382">
        <v>374</v>
      </c>
      <c r="P382" t="s">
        <v>16</v>
      </c>
    </row>
    <row r="383" spans="1:16" x14ac:dyDescent="0.4">
      <c r="A383">
        <v>55</v>
      </c>
      <c r="B383">
        <v>19</v>
      </c>
      <c r="C383">
        <v>1</v>
      </c>
      <c r="D383">
        <v>28</v>
      </c>
      <c r="E383">
        <v>9</v>
      </c>
      <c r="F383">
        <v>50</v>
      </c>
      <c r="G383">
        <v>5</v>
      </c>
      <c r="H383">
        <v>10</v>
      </c>
      <c r="I383">
        <v>3</v>
      </c>
      <c r="J383">
        <v>35</v>
      </c>
      <c r="K383">
        <v>100</v>
      </c>
      <c r="L383">
        <v>9.1076149999999991</v>
      </c>
      <c r="M383">
        <v>127</v>
      </c>
      <c r="N383">
        <v>136.10761500000001</v>
      </c>
      <c r="O383">
        <v>376</v>
      </c>
      <c r="P383" t="s">
        <v>16</v>
      </c>
    </row>
    <row r="384" spans="1:16" x14ac:dyDescent="0.4">
      <c r="A384">
        <v>56</v>
      </c>
      <c r="B384">
        <v>19</v>
      </c>
      <c r="C384">
        <v>2</v>
      </c>
      <c r="D384">
        <v>28</v>
      </c>
      <c r="E384">
        <v>9</v>
      </c>
      <c r="F384">
        <v>50</v>
      </c>
      <c r="G384">
        <v>5</v>
      </c>
      <c r="H384">
        <v>10</v>
      </c>
      <c r="I384">
        <v>3</v>
      </c>
      <c r="J384">
        <v>35</v>
      </c>
      <c r="K384">
        <v>100</v>
      </c>
      <c r="L384">
        <v>9.1200019999999995</v>
      </c>
      <c r="M384">
        <v>120</v>
      </c>
      <c r="N384">
        <v>129.120002</v>
      </c>
      <c r="O384">
        <v>358</v>
      </c>
      <c r="P384" t="s">
        <v>16</v>
      </c>
    </row>
    <row r="385" spans="1:16" x14ac:dyDescent="0.4">
      <c r="A385">
        <v>57</v>
      </c>
      <c r="B385">
        <v>19</v>
      </c>
      <c r="C385">
        <v>3</v>
      </c>
      <c r="D385">
        <v>28</v>
      </c>
      <c r="E385">
        <v>9</v>
      </c>
      <c r="F385">
        <v>50</v>
      </c>
      <c r="G385">
        <v>5</v>
      </c>
      <c r="H385">
        <v>10</v>
      </c>
      <c r="I385">
        <v>3</v>
      </c>
      <c r="J385">
        <v>35</v>
      </c>
      <c r="K385">
        <v>100</v>
      </c>
      <c r="L385">
        <v>9.0990470000000006</v>
      </c>
      <c r="M385">
        <v>128</v>
      </c>
      <c r="N385">
        <v>137.09904700000001</v>
      </c>
      <c r="O385">
        <v>374</v>
      </c>
      <c r="P385" t="s">
        <v>16</v>
      </c>
    </row>
    <row r="386" spans="1:16" x14ac:dyDescent="0.4">
      <c r="A386">
        <v>58</v>
      </c>
      <c r="B386">
        <v>20</v>
      </c>
      <c r="C386">
        <v>1</v>
      </c>
      <c r="D386">
        <v>28</v>
      </c>
      <c r="E386">
        <v>10</v>
      </c>
      <c r="F386">
        <v>50</v>
      </c>
      <c r="G386">
        <v>5</v>
      </c>
      <c r="H386">
        <v>10</v>
      </c>
      <c r="I386">
        <v>3</v>
      </c>
      <c r="J386">
        <v>45</v>
      </c>
      <c r="K386">
        <v>100</v>
      </c>
      <c r="L386">
        <v>10.110925</v>
      </c>
      <c r="M386">
        <v>126</v>
      </c>
      <c r="N386">
        <v>136.11092500000001</v>
      </c>
      <c r="O386">
        <v>376</v>
      </c>
      <c r="P386" t="s">
        <v>16</v>
      </c>
    </row>
    <row r="387" spans="1:16" x14ac:dyDescent="0.4">
      <c r="A387">
        <v>59</v>
      </c>
      <c r="B387">
        <v>20</v>
      </c>
      <c r="C387">
        <v>2</v>
      </c>
      <c r="D387">
        <v>28</v>
      </c>
      <c r="E387">
        <v>10</v>
      </c>
      <c r="F387">
        <v>50</v>
      </c>
      <c r="G387">
        <v>5</v>
      </c>
      <c r="H387">
        <v>10</v>
      </c>
      <c r="I387">
        <v>3</v>
      </c>
      <c r="J387">
        <v>45</v>
      </c>
      <c r="K387">
        <v>100</v>
      </c>
      <c r="L387">
        <v>10.109844000000001</v>
      </c>
      <c r="M387">
        <v>121</v>
      </c>
      <c r="N387">
        <v>131.10984400000001</v>
      </c>
      <c r="O387">
        <v>358</v>
      </c>
      <c r="P387" t="s">
        <v>16</v>
      </c>
    </row>
    <row r="388" spans="1:16" x14ac:dyDescent="0.4">
      <c r="A388">
        <v>60</v>
      </c>
      <c r="B388">
        <v>20</v>
      </c>
      <c r="C388">
        <v>3</v>
      </c>
      <c r="D388">
        <v>28</v>
      </c>
      <c r="E388">
        <v>10</v>
      </c>
      <c r="F388">
        <v>50</v>
      </c>
      <c r="G388">
        <v>5</v>
      </c>
      <c r="H388">
        <v>10</v>
      </c>
      <c r="I388">
        <v>3</v>
      </c>
      <c r="J388">
        <v>45</v>
      </c>
      <c r="K388">
        <v>100</v>
      </c>
      <c r="L388">
        <v>10.107912000000001</v>
      </c>
      <c r="M388">
        <v>126</v>
      </c>
      <c r="N388">
        <v>136.107912</v>
      </c>
      <c r="O388">
        <v>374</v>
      </c>
      <c r="P388" t="s">
        <v>16</v>
      </c>
    </row>
    <row r="389" spans="1:16" x14ac:dyDescent="0.4">
      <c r="A389">
        <v>61</v>
      </c>
      <c r="B389">
        <v>21</v>
      </c>
      <c r="C389">
        <v>1</v>
      </c>
      <c r="D389">
        <v>28</v>
      </c>
      <c r="E389">
        <v>80</v>
      </c>
      <c r="F389">
        <v>100</v>
      </c>
      <c r="G389">
        <v>5</v>
      </c>
      <c r="H389">
        <v>10</v>
      </c>
      <c r="I389">
        <v>3</v>
      </c>
      <c r="J389">
        <v>15</v>
      </c>
      <c r="K389">
        <v>100</v>
      </c>
      <c r="L389">
        <v>80.549621000000002</v>
      </c>
      <c r="M389">
        <v>742</v>
      </c>
      <c r="N389">
        <v>822.549621</v>
      </c>
      <c r="O389">
        <v>742</v>
      </c>
      <c r="P389" t="s">
        <v>791</v>
      </c>
    </row>
    <row r="390" spans="1:16" x14ac:dyDescent="0.4">
      <c r="A390">
        <v>62</v>
      </c>
      <c r="B390">
        <v>21</v>
      </c>
      <c r="C390">
        <v>2</v>
      </c>
      <c r="D390">
        <v>28</v>
      </c>
      <c r="E390">
        <v>81</v>
      </c>
      <c r="F390">
        <v>100</v>
      </c>
      <c r="G390">
        <v>5</v>
      </c>
      <c r="H390">
        <v>10</v>
      </c>
      <c r="I390">
        <v>3</v>
      </c>
      <c r="J390">
        <v>15</v>
      </c>
      <c r="K390">
        <v>100</v>
      </c>
      <c r="L390">
        <v>81.450900000000004</v>
      </c>
      <c r="M390">
        <v>253</v>
      </c>
      <c r="N390">
        <v>334.45089999999999</v>
      </c>
      <c r="O390">
        <v>752</v>
      </c>
      <c r="P390" t="s">
        <v>16</v>
      </c>
    </row>
    <row r="391" spans="1:16" x14ac:dyDescent="0.4">
      <c r="A391">
        <v>63</v>
      </c>
      <c r="B391">
        <v>21</v>
      </c>
      <c r="C391">
        <v>3</v>
      </c>
      <c r="D391">
        <v>28</v>
      </c>
      <c r="E391">
        <v>82</v>
      </c>
      <c r="F391">
        <v>100</v>
      </c>
      <c r="G391">
        <v>5</v>
      </c>
      <c r="H391">
        <v>10</v>
      </c>
      <c r="I391">
        <v>3</v>
      </c>
      <c r="J391">
        <v>15</v>
      </c>
      <c r="K391">
        <v>100</v>
      </c>
      <c r="L391">
        <v>82.560102999999998</v>
      </c>
      <c r="M391">
        <v>257</v>
      </c>
      <c r="N391">
        <v>339.56010300000003</v>
      </c>
      <c r="O391">
        <v>764</v>
      </c>
      <c r="P391" t="s">
        <v>16</v>
      </c>
    </row>
    <row r="392" spans="1:16" x14ac:dyDescent="0.4">
      <c r="A392">
        <v>64</v>
      </c>
      <c r="B392">
        <v>22</v>
      </c>
      <c r="C392">
        <v>1</v>
      </c>
      <c r="D392">
        <v>28</v>
      </c>
      <c r="E392">
        <v>83</v>
      </c>
      <c r="F392">
        <v>100</v>
      </c>
      <c r="G392">
        <v>5</v>
      </c>
      <c r="H392">
        <v>10</v>
      </c>
      <c r="I392">
        <v>3</v>
      </c>
      <c r="J392">
        <v>25</v>
      </c>
      <c r="K392">
        <v>100</v>
      </c>
      <c r="L392">
        <v>83.512705999999994</v>
      </c>
      <c r="M392">
        <v>253</v>
      </c>
      <c r="N392">
        <v>336.51270599999998</v>
      </c>
      <c r="O392">
        <v>742</v>
      </c>
      <c r="P392" t="s">
        <v>16</v>
      </c>
    </row>
    <row r="393" spans="1:16" x14ac:dyDescent="0.4">
      <c r="A393">
        <v>65</v>
      </c>
      <c r="B393">
        <v>22</v>
      </c>
      <c r="C393">
        <v>2</v>
      </c>
      <c r="D393">
        <v>28</v>
      </c>
      <c r="E393">
        <v>84</v>
      </c>
      <c r="F393">
        <v>100</v>
      </c>
      <c r="G393">
        <v>5</v>
      </c>
      <c r="H393">
        <v>10</v>
      </c>
      <c r="I393">
        <v>3</v>
      </c>
      <c r="J393">
        <v>25</v>
      </c>
      <c r="K393">
        <v>100</v>
      </c>
      <c r="L393">
        <v>84.508225999999993</v>
      </c>
      <c r="M393">
        <v>752</v>
      </c>
      <c r="N393">
        <v>836.50822600000004</v>
      </c>
      <c r="O393">
        <v>752</v>
      </c>
      <c r="P393" t="s">
        <v>791</v>
      </c>
    </row>
    <row r="394" spans="1:16" x14ac:dyDescent="0.4">
      <c r="A394">
        <v>66</v>
      </c>
      <c r="B394">
        <v>22</v>
      </c>
      <c r="C394">
        <v>3</v>
      </c>
      <c r="D394">
        <v>28</v>
      </c>
      <c r="E394">
        <v>85</v>
      </c>
      <c r="F394">
        <v>100</v>
      </c>
      <c r="G394">
        <v>5</v>
      </c>
      <c r="H394">
        <v>10</v>
      </c>
      <c r="I394">
        <v>3</v>
      </c>
      <c r="J394">
        <v>25</v>
      </c>
      <c r="K394">
        <v>100</v>
      </c>
      <c r="L394">
        <v>85.561395000000005</v>
      </c>
      <c r="M394">
        <v>440</v>
      </c>
      <c r="N394">
        <v>525.56139499999995</v>
      </c>
      <c r="O394">
        <v>764</v>
      </c>
      <c r="P394" t="s">
        <v>16</v>
      </c>
    </row>
    <row r="395" spans="1:16" x14ac:dyDescent="0.4">
      <c r="A395">
        <v>67</v>
      </c>
      <c r="B395">
        <v>23</v>
      </c>
      <c r="C395">
        <v>1</v>
      </c>
      <c r="D395">
        <v>28</v>
      </c>
      <c r="E395">
        <v>86</v>
      </c>
      <c r="F395">
        <v>100</v>
      </c>
      <c r="G395">
        <v>5</v>
      </c>
      <c r="H395">
        <v>10</v>
      </c>
      <c r="I395">
        <v>3</v>
      </c>
      <c r="J395">
        <v>35</v>
      </c>
      <c r="K395">
        <v>100</v>
      </c>
      <c r="L395">
        <v>93.706772999999998</v>
      </c>
      <c r="M395">
        <v>742</v>
      </c>
      <c r="N395">
        <v>835.706773</v>
      </c>
      <c r="O395">
        <v>742</v>
      </c>
      <c r="P395" t="s">
        <v>791</v>
      </c>
    </row>
    <row r="396" spans="1:16" x14ac:dyDescent="0.4">
      <c r="A396">
        <v>68</v>
      </c>
      <c r="B396">
        <v>23</v>
      </c>
      <c r="C396">
        <v>2</v>
      </c>
      <c r="D396">
        <v>28</v>
      </c>
      <c r="E396">
        <v>87</v>
      </c>
      <c r="F396">
        <v>100</v>
      </c>
      <c r="G396">
        <v>5</v>
      </c>
      <c r="H396">
        <v>10</v>
      </c>
      <c r="I396">
        <v>3</v>
      </c>
      <c r="J396">
        <v>35</v>
      </c>
      <c r="K396">
        <v>100</v>
      </c>
      <c r="L396">
        <v>87.515249999999995</v>
      </c>
      <c r="M396">
        <v>319</v>
      </c>
      <c r="N396">
        <v>406.51524999999998</v>
      </c>
      <c r="O396">
        <v>752</v>
      </c>
      <c r="P396" t="s">
        <v>16</v>
      </c>
    </row>
    <row r="397" spans="1:16" x14ac:dyDescent="0.4">
      <c r="A397">
        <v>69</v>
      </c>
      <c r="B397">
        <v>23</v>
      </c>
      <c r="C397">
        <v>3</v>
      </c>
      <c r="D397">
        <v>28</v>
      </c>
      <c r="E397">
        <v>88</v>
      </c>
      <c r="F397">
        <v>100</v>
      </c>
      <c r="G397">
        <v>5</v>
      </c>
      <c r="H397">
        <v>10</v>
      </c>
      <c r="I397">
        <v>3</v>
      </c>
      <c r="J397">
        <v>35</v>
      </c>
      <c r="K397">
        <v>100</v>
      </c>
      <c r="L397">
        <v>88.526920000000004</v>
      </c>
      <c r="M397">
        <v>256</v>
      </c>
      <c r="N397">
        <v>344.52692000000002</v>
      </c>
      <c r="O397">
        <v>764</v>
      </c>
      <c r="P397" t="s">
        <v>16</v>
      </c>
    </row>
    <row r="398" spans="1:16" x14ac:dyDescent="0.4">
      <c r="A398">
        <v>70</v>
      </c>
      <c r="B398">
        <v>24</v>
      </c>
      <c r="C398">
        <v>1</v>
      </c>
      <c r="D398">
        <v>28</v>
      </c>
      <c r="E398">
        <v>89</v>
      </c>
      <c r="F398">
        <v>100</v>
      </c>
      <c r="G398">
        <v>5</v>
      </c>
      <c r="H398">
        <v>10</v>
      </c>
      <c r="I398">
        <v>3</v>
      </c>
      <c r="J398">
        <v>45</v>
      </c>
      <c r="K398">
        <v>100</v>
      </c>
      <c r="L398">
        <v>89.439638000000002</v>
      </c>
      <c r="M398">
        <v>250</v>
      </c>
      <c r="N398">
        <v>339.439638</v>
      </c>
      <c r="O398">
        <v>742</v>
      </c>
      <c r="P398" t="s">
        <v>16</v>
      </c>
    </row>
    <row r="399" spans="1:16" x14ac:dyDescent="0.4">
      <c r="A399">
        <v>71</v>
      </c>
      <c r="B399">
        <v>24</v>
      </c>
      <c r="C399">
        <v>2</v>
      </c>
      <c r="D399">
        <v>28</v>
      </c>
      <c r="E399">
        <v>90</v>
      </c>
      <c r="F399">
        <v>100</v>
      </c>
      <c r="G399">
        <v>5</v>
      </c>
      <c r="H399">
        <v>10</v>
      </c>
      <c r="I399">
        <v>3</v>
      </c>
      <c r="J399">
        <v>45</v>
      </c>
      <c r="K399">
        <v>100</v>
      </c>
      <c r="L399">
        <v>90.559783999999993</v>
      </c>
      <c r="M399">
        <v>752</v>
      </c>
      <c r="N399">
        <v>842.55978400000004</v>
      </c>
      <c r="O399">
        <v>752</v>
      </c>
      <c r="P399" t="s">
        <v>791</v>
      </c>
    </row>
    <row r="400" spans="1:16" x14ac:dyDescent="0.4">
      <c r="A400">
        <v>72</v>
      </c>
      <c r="B400">
        <v>24</v>
      </c>
      <c r="C400">
        <v>3</v>
      </c>
      <c r="D400">
        <v>28</v>
      </c>
      <c r="E400">
        <v>91</v>
      </c>
      <c r="F400">
        <v>100</v>
      </c>
      <c r="G400">
        <v>5</v>
      </c>
      <c r="H400">
        <v>10</v>
      </c>
      <c r="I400">
        <v>3</v>
      </c>
      <c r="J400">
        <v>45</v>
      </c>
      <c r="K400">
        <v>100</v>
      </c>
      <c r="L400">
        <v>91.510858999999996</v>
      </c>
      <c r="M400">
        <v>263</v>
      </c>
      <c r="N400">
        <v>354.51085899999998</v>
      </c>
      <c r="O400">
        <v>764</v>
      </c>
      <c r="P400" t="s">
        <v>16</v>
      </c>
    </row>
    <row r="401" spans="1:16" x14ac:dyDescent="0.4">
      <c r="A401">
        <v>73</v>
      </c>
      <c r="B401">
        <v>25</v>
      </c>
      <c r="C401">
        <v>1</v>
      </c>
      <c r="D401">
        <v>28</v>
      </c>
      <c r="E401">
        <v>130</v>
      </c>
      <c r="F401">
        <v>150</v>
      </c>
      <c r="G401">
        <v>5</v>
      </c>
      <c r="H401">
        <v>10</v>
      </c>
      <c r="I401">
        <v>3</v>
      </c>
      <c r="J401">
        <v>15</v>
      </c>
      <c r="K401">
        <v>100</v>
      </c>
      <c r="L401">
        <v>131.17639299999999</v>
      </c>
      <c r="M401">
        <v>469</v>
      </c>
      <c r="N401">
        <v>600.17639299999996</v>
      </c>
      <c r="O401">
        <v>1124</v>
      </c>
      <c r="P401" t="s">
        <v>16</v>
      </c>
    </row>
    <row r="402" spans="1:16" x14ac:dyDescent="0.4">
      <c r="A402">
        <v>74</v>
      </c>
      <c r="B402">
        <v>25</v>
      </c>
      <c r="C402">
        <v>2</v>
      </c>
      <c r="D402">
        <v>28</v>
      </c>
      <c r="E402">
        <v>131</v>
      </c>
      <c r="F402">
        <v>150</v>
      </c>
      <c r="G402">
        <v>5</v>
      </c>
      <c r="H402">
        <v>10</v>
      </c>
      <c r="I402">
        <v>3</v>
      </c>
      <c r="J402">
        <v>15</v>
      </c>
      <c r="K402">
        <v>100</v>
      </c>
      <c r="L402">
        <v>132.02637799999999</v>
      </c>
      <c r="M402">
        <v>429</v>
      </c>
      <c r="N402">
        <v>561.02637800000002</v>
      </c>
      <c r="O402">
        <v>1128</v>
      </c>
      <c r="P402" t="s">
        <v>16</v>
      </c>
    </row>
    <row r="403" spans="1:16" x14ac:dyDescent="0.4">
      <c r="A403">
        <v>75</v>
      </c>
      <c r="B403">
        <v>25</v>
      </c>
      <c r="C403">
        <v>3</v>
      </c>
      <c r="D403">
        <v>28</v>
      </c>
      <c r="E403">
        <v>132</v>
      </c>
      <c r="F403">
        <v>150</v>
      </c>
      <c r="G403">
        <v>5</v>
      </c>
      <c r="H403">
        <v>10</v>
      </c>
      <c r="I403">
        <v>3</v>
      </c>
      <c r="J403">
        <v>15</v>
      </c>
      <c r="K403">
        <v>100</v>
      </c>
      <c r="L403">
        <v>133.41082499999999</v>
      </c>
      <c r="M403">
        <v>1139</v>
      </c>
      <c r="N403">
        <v>1272.4108249999999</v>
      </c>
      <c r="O403">
        <v>1139</v>
      </c>
      <c r="P403" t="s">
        <v>791</v>
      </c>
    </row>
    <row r="404" spans="1:16" x14ac:dyDescent="0.4">
      <c r="A404">
        <v>76</v>
      </c>
      <c r="B404">
        <v>26</v>
      </c>
      <c r="C404">
        <v>1</v>
      </c>
      <c r="D404">
        <v>28</v>
      </c>
      <c r="E404">
        <v>133</v>
      </c>
      <c r="F404">
        <v>150</v>
      </c>
      <c r="G404">
        <v>5</v>
      </c>
      <c r="H404">
        <v>10</v>
      </c>
      <c r="I404">
        <v>3</v>
      </c>
      <c r="J404">
        <v>25</v>
      </c>
      <c r="K404">
        <v>100</v>
      </c>
      <c r="L404">
        <v>134.15332100000001</v>
      </c>
      <c r="M404">
        <v>1124</v>
      </c>
      <c r="N404">
        <v>1258.153321</v>
      </c>
      <c r="O404">
        <v>1124</v>
      </c>
      <c r="P404" t="s">
        <v>791</v>
      </c>
    </row>
    <row r="405" spans="1:16" x14ac:dyDescent="0.4">
      <c r="A405">
        <v>77</v>
      </c>
      <c r="B405">
        <v>26</v>
      </c>
      <c r="C405">
        <v>2</v>
      </c>
      <c r="D405">
        <v>28</v>
      </c>
      <c r="E405">
        <v>134</v>
      </c>
      <c r="F405">
        <v>150</v>
      </c>
      <c r="G405">
        <v>5</v>
      </c>
      <c r="H405">
        <v>10</v>
      </c>
      <c r="I405">
        <v>3</v>
      </c>
      <c r="J405">
        <v>25</v>
      </c>
      <c r="K405">
        <v>100</v>
      </c>
      <c r="L405">
        <v>135.554135</v>
      </c>
      <c r="M405">
        <v>1128</v>
      </c>
      <c r="N405">
        <v>1263.5541350000001</v>
      </c>
      <c r="O405">
        <v>1128</v>
      </c>
      <c r="P405" t="s">
        <v>791</v>
      </c>
    </row>
    <row r="406" spans="1:16" x14ac:dyDescent="0.4">
      <c r="A406">
        <v>78</v>
      </c>
      <c r="B406">
        <v>26</v>
      </c>
      <c r="C406">
        <v>3</v>
      </c>
      <c r="D406">
        <v>28</v>
      </c>
      <c r="E406">
        <v>135</v>
      </c>
      <c r="F406">
        <v>150</v>
      </c>
      <c r="G406">
        <v>5</v>
      </c>
      <c r="H406">
        <v>10</v>
      </c>
      <c r="I406">
        <v>3</v>
      </c>
      <c r="J406">
        <v>25</v>
      </c>
      <c r="K406">
        <v>100</v>
      </c>
      <c r="L406">
        <v>136.234577</v>
      </c>
      <c r="M406">
        <v>1139</v>
      </c>
      <c r="N406">
        <v>1275.2345769999999</v>
      </c>
      <c r="O406">
        <v>1139</v>
      </c>
      <c r="P406" t="s">
        <v>791</v>
      </c>
    </row>
    <row r="407" spans="1:16" x14ac:dyDescent="0.4">
      <c r="A407">
        <v>79</v>
      </c>
      <c r="B407">
        <v>27</v>
      </c>
      <c r="C407">
        <v>1</v>
      </c>
      <c r="D407">
        <v>28</v>
      </c>
      <c r="E407">
        <v>136</v>
      </c>
      <c r="F407">
        <v>150</v>
      </c>
      <c r="G407">
        <v>5</v>
      </c>
      <c r="H407">
        <v>10</v>
      </c>
      <c r="I407">
        <v>3</v>
      </c>
      <c r="J407">
        <v>35</v>
      </c>
      <c r="K407">
        <v>100</v>
      </c>
      <c r="L407">
        <v>137.25648100000001</v>
      </c>
      <c r="M407">
        <v>457</v>
      </c>
      <c r="N407">
        <v>594.25648100000001</v>
      </c>
      <c r="O407">
        <v>1124</v>
      </c>
      <c r="P407" t="s">
        <v>16</v>
      </c>
    </row>
    <row r="408" spans="1:16" x14ac:dyDescent="0.4">
      <c r="A408">
        <v>80</v>
      </c>
      <c r="B408">
        <v>27</v>
      </c>
      <c r="C408">
        <v>2</v>
      </c>
      <c r="D408">
        <v>28</v>
      </c>
      <c r="E408">
        <v>137</v>
      </c>
      <c r="F408">
        <v>150</v>
      </c>
      <c r="G408">
        <v>5</v>
      </c>
      <c r="H408">
        <v>10</v>
      </c>
      <c r="I408">
        <v>3</v>
      </c>
      <c r="J408">
        <v>35</v>
      </c>
      <c r="K408">
        <v>100</v>
      </c>
      <c r="L408">
        <v>138.25376499999999</v>
      </c>
      <c r="M408">
        <v>439</v>
      </c>
      <c r="N408">
        <v>577.25376500000004</v>
      </c>
      <c r="O408">
        <v>1128</v>
      </c>
      <c r="P408" t="s">
        <v>16</v>
      </c>
    </row>
    <row r="409" spans="1:16" x14ac:dyDescent="0.4">
      <c r="A409">
        <v>81</v>
      </c>
      <c r="B409">
        <v>27</v>
      </c>
      <c r="C409">
        <v>3</v>
      </c>
      <c r="D409">
        <v>28</v>
      </c>
      <c r="E409">
        <v>138</v>
      </c>
      <c r="F409">
        <v>150</v>
      </c>
      <c r="G409">
        <v>5</v>
      </c>
      <c r="H409">
        <v>10</v>
      </c>
      <c r="I409">
        <v>3</v>
      </c>
      <c r="J409">
        <v>35</v>
      </c>
      <c r="K409">
        <v>100</v>
      </c>
      <c r="L409">
        <v>139.39437100000001</v>
      </c>
      <c r="M409">
        <v>1139</v>
      </c>
      <c r="N409">
        <v>1278.3943710000001</v>
      </c>
      <c r="O409">
        <v>1139</v>
      </c>
      <c r="P409" t="s">
        <v>791</v>
      </c>
    </row>
    <row r="410" spans="1:16" x14ac:dyDescent="0.4">
      <c r="A410">
        <v>82</v>
      </c>
      <c r="B410">
        <v>28</v>
      </c>
      <c r="C410">
        <v>1</v>
      </c>
      <c r="D410">
        <v>28</v>
      </c>
      <c r="E410">
        <v>139</v>
      </c>
      <c r="F410">
        <v>150</v>
      </c>
      <c r="G410">
        <v>5</v>
      </c>
      <c r="H410">
        <v>10</v>
      </c>
      <c r="I410">
        <v>3</v>
      </c>
      <c r="J410">
        <v>45</v>
      </c>
      <c r="K410">
        <v>100</v>
      </c>
      <c r="L410">
        <v>140.31998899999999</v>
      </c>
      <c r="M410">
        <v>1124</v>
      </c>
      <c r="N410">
        <v>1264.3199890000001</v>
      </c>
      <c r="O410">
        <v>1124</v>
      </c>
      <c r="P410" t="s">
        <v>791</v>
      </c>
    </row>
    <row r="411" spans="1:16" x14ac:dyDescent="0.4">
      <c r="A411">
        <v>83</v>
      </c>
      <c r="B411">
        <v>28</v>
      </c>
      <c r="C411">
        <v>2</v>
      </c>
      <c r="D411">
        <v>28</v>
      </c>
      <c r="E411">
        <v>140</v>
      </c>
      <c r="F411">
        <v>150</v>
      </c>
      <c r="G411">
        <v>5</v>
      </c>
      <c r="H411">
        <v>10</v>
      </c>
      <c r="I411">
        <v>3</v>
      </c>
      <c r="J411">
        <v>45</v>
      </c>
      <c r="K411">
        <v>100</v>
      </c>
      <c r="L411">
        <v>141.36913100000001</v>
      </c>
      <c r="M411">
        <v>1128</v>
      </c>
      <c r="N411">
        <v>1269.3691309999999</v>
      </c>
      <c r="O411">
        <v>1128</v>
      </c>
      <c r="P411" t="s">
        <v>791</v>
      </c>
    </row>
    <row r="412" spans="1:16" x14ac:dyDescent="0.4">
      <c r="A412">
        <v>84</v>
      </c>
      <c r="B412">
        <v>28</v>
      </c>
      <c r="C412">
        <v>3</v>
      </c>
      <c r="D412">
        <v>28</v>
      </c>
      <c r="E412">
        <v>141</v>
      </c>
      <c r="F412">
        <v>150</v>
      </c>
      <c r="G412">
        <v>5</v>
      </c>
      <c r="H412">
        <v>10</v>
      </c>
      <c r="I412">
        <v>3</v>
      </c>
      <c r="J412">
        <v>45</v>
      </c>
      <c r="K412">
        <v>100</v>
      </c>
      <c r="L412">
        <v>142.244395</v>
      </c>
      <c r="M412">
        <v>476</v>
      </c>
      <c r="N412">
        <v>618.24439500000005</v>
      </c>
      <c r="O412">
        <v>1139</v>
      </c>
      <c r="P412" t="s">
        <v>16</v>
      </c>
    </row>
    <row r="413" spans="1:16" x14ac:dyDescent="0.4">
      <c r="A413">
        <v>85</v>
      </c>
      <c r="B413">
        <v>29</v>
      </c>
      <c r="C413">
        <v>1</v>
      </c>
      <c r="D413">
        <v>28</v>
      </c>
      <c r="E413">
        <v>140</v>
      </c>
      <c r="F413">
        <v>200</v>
      </c>
      <c r="G413">
        <v>5</v>
      </c>
      <c r="H413">
        <v>10</v>
      </c>
      <c r="I413">
        <v>3</v>
      </c>
      <c r="J413">
        <v>15</v>
      </c>
      <c r="K413">
        <v>100</v>
      </c>
      <c r="L413">
        <v>141.68650199999999</v>
      </c>
      <c r="M413">
        <v>1296</v>
      </c>
      <c r="N413">
        <v>1437.686502</v>
      </c>
      <c r="O413">
        <v>1511</v>
      </c>
      <c r="P413" t="s">
        <v>16</v>
      </c>
    </row>
    <row r="414" spans="1:16" x14ac:dyDescent="0.4">
      <c r="A414">
        <v>86</v>
      </c>
      <c r="B414">
        <v>29</v>
      </c>
      <c r="C414">
        <v>2</v>
      </c>
      <c r="D414">
        <v>28</v>
      </c>
      <c r="E414">
        <v>141</v>
      </c>
      <c r="F414">
        <v>200</v>
      </c>
      <c r="G414">
        <v>5</v>
      </c>
      <c r="H414">
        <v>10</v>
      </c>
      <c r="I414">
        <v>3</v>
      </c>
      <c r="J414">
        <v>15</v>
      </c>
      <c r="K414">
        <v>100</v>
      </c>
      <c r="L414">
        <v>143.239484</v>
      </c>
      <c r="M414">
        <v>956</v>
      </c>
      <c r="N414">
        <v>1099.2394839999999</v>
      </c>
      <c r="O414">
        <v>1507</v>
      </c>
      <c r="P414" t="s">
        <v>16</v>
      </c>
    </row>
    <row r="415" spans="1:16" x14ac:dyDescent="0.4">
      <c r="A415">
        <v>87</v>
      </c>
      <c r="B415">
        <v>29</v>
      </c>
      <c r="C415">
        <v>3</v>
      </c>
      <c r="D415">
        <v>28</v>
      </c>
      <c r="E415">
        <v>142</v>
      </c>
      <c r="F415">
        <v>200</v>
      </c>
      <c r="G415">
        <v>5</v>
      </c>
      <c r="H415">
        <v>10</v>
      </c>
      <c r="I415">
        <v>3</v>
      </c>
      <c r="J415">
        <v>15</v>
      </c>
      <c r="K415">
        <v>100</v>
      </c>
      <c r="L415">
        <v>143.958957</v>
      </c>
      <c r="M415">
        <v>1438</v>
      </c>
      <c r="N415">
        <v>1581.9589570000001</v>
      </c>
      <c r="O415">
        <v>1498</v>
      </c>
      <c r="P415" t="s">
        <v>16</v>
      </c>
    </row>
    <row r="416" spans="1:16" x14ac:dyDescent="0.4">
      <c r="A416">
        <v>88</v>
      </c>
      <c r="B416">
        <v>30</v>
      </c>
      <c r="C416">
        <v>1</v>
      </c>
      <c r="D416">
        <v>28</v>
      </c>
      <c r="E416">
        <v>143</v>
      </c>
      <c r="F416">
        <v>200</v>
      </c>
      <c r="G416">
        <v>5</v>
      </c>
      <c r="H416">
        <v>10</v>
      </c>
      <c r="I416">
        <v>3</v>
      </c>
      <c r="J416">
        <v>25</v>
      </c>
      <c r="K416">
        <v>100</v>
      </c>
      <c r="L416">
        <v>144.931366</v>
      </c>
      <c r="M416">
        <v>1293</v>
      </c>
      <c r="N416">
        <v>1437.931366</v>
      </c>
      <c r="O416">
        <v>1511</v>
      </c>
      <c r="P416" t="s">
        <v>16</v>
      </c>
    </row>
    <row r="417" spans="1:16" x14ac:dyDescent="0.4">
      <c r="A417">
        <v>88</v>
      </c>
      <c r="B417">
        <v>30</v>
      </c>
      <c r="C417">
        <v>1</v>
      </c>
      <c r="D417">
        <v>28</v>
      </c>
      <c r="E417">
        <v>143</v>
      </c>
      <c r="F417">
        <v>200</v>
      </c>
      <c r="G417">
        <v>5</v>
      </c>
      <c r="H417">
        <v>10</v>
      </c>
      <c r="I417">
        <v>3</v>
      </c>
      <c r="J417">
        <v>25</v>
      </c>
      <c r="K417">
        <v>100</v>
      </c>
      <c r="L417">
        <v>144.931366</v>
      </c>
      <c r="M417">
        <v>1293</v>
      </c>
      <c r="N417">
        <v>1437.931366</v>
      </c>
      <c r="O417">
        <v>1511</v>
      </c>
      <c r="P417" t="s">
        <v>16</v>
      </c>
    </row>
    <row r="418" spans="1:16" x14ac:dyDescent="0.4">
      <c r="A418">
        <v>89</v>
      </c>
      <c r="B418">
        <v>30</v>
      </c>
      <c r="C418">
        <v>2</v>
      </c>
      <c r="D418">
        <v>28</v>
      </c>
      <c r="E418">
        <v>144</v>
      </c>
      <c r="F418">
        <v>200</v>
      </c>
      <c r="G418">
        <v>5</v>
      </c>
      <c r="H418">
        <v>10</v>
      </c>
      <c r="I418">
        <v>3</v>
      </c>
      <c r="J418">
        <v>25</v>
      </c>
      <c r="K418">
        <v>100</v>
      </c>
      <c r="L418">
        <v>146.14891700000001</v>
      </c>
      <c r="M418">
        <v>1475</v>
      </c>
      <c r="N418">
        <v>1621.148917</v>
      </c>
      <c r="O418">
        <v>1507</v>
      </c>
      <c r="P418" t="s">
        <v>16</v>
      </c>
    </row>
    <row r="419" spans="1:16" x14ac:dyDescent="0.4">
      <c r="A419">
        <v>90</v>
      </c>
      <c r="B419">
        <v>30</v>
      </c>
      <c r="C419">
        <v>3</v>
      </c>
      <c r="D419">
        <v>28</v>
      </c>
      <c r="E419">
        <v>145</v>
      </c>
      <c r="F419">
        <v>200</v>
      </c>
      <c r="G419">
        <v>5</v>
      </c>
      <c r="H419">
        <v>10</v>
      </c>
      <c r="I419">
        <v>3</v>
      </c>
      <c r="J419">
        <v>25</v>
      </c>
      <c r="K419">
        <v>100</v>
      </c>
      <c r="L419">
        <v>147.09136000000001</v>
      </c>
      <c r="M419">
        <v>1098</v>
      </c>
      <c r="N419">
        <v>1245.0913599999999</v>
      </c>
      <c r="O419">
        <v>1498</v>
      </c>
      <c r="P419" t="s">
        <v>16</v>
      </c>
    </row>
    <row r="420" spans="1:16" x14ac:dyDescent="0.4">
      <c r="A420">
        <v>91</v>
      </c>
      <c r="B420">
        <v>31</v>
      </c>
      <c r="C420">
        <v>1</v>
      </c>
      <c r="D420">
        <v>28</v>
      </c>
      <c r="E420">
        <v>146</v>
      </c>
      <c r="F420">
        <v>200</v>
      </c>
      <c r="G420">
        <v>5</v>
      </c>
      <c r="H420">
        <v>10</v>
      </c>
      <c r="I420">
        <v>3</v>
      </c>
      <c r="J420">
        <v>35</v>
      </c>
      <c r="K420">
        <v>100</v>
      </c>
      <c r="L420">
        <v>148.19100900000001</v>
      </c>
      <c r="M420">
        <v>1414</v>
      </c>
      <c r="N420">
        <v>1562.1910089999999</v>
      </c>
      <c r="O420">
        <v>1511</v>
      </c>
      <c r="P420" t="s">
        <v>16</v>
      </c>
    </row>
    <row r="421" spans="1:16" x14ac:dyDescent="0.4">
      <c r="A421">
        <v>92</v>
      </c>
      <c r="B421">
        <v>31</v>
      </c>
      <c r="C421">
        <v>2</v>
      </c>
      <c r="D421">
        <v>28</v>
      </c>
      <c r="E421">
        <v>147</v>
      </c>
      <c r="F421">
        <v>200</v>
      </c>
      <c r="G421">
        <v>5</v>
      </c>
      <c r="H421">
        <v>10</v>
      </c>
      <c r="I421">
        <v>3</v>
      </c>
      <c r="J421">
        <v>35</v>
      </c>
      <c r="K421">
        <v>100</v>
      </c>
      <c r="L421">
        <v>149.12836899999999</v>
      </c>
      <c r="M421">
        <v>1457</v>
      </c>
      <c r="N421">
        <v>1606.128369</v>
      </c>
      <c r="O421">
        <v>1507</v>
      </c>
      <c r="P421" t="s">
        <v>16</v>
      </c>
    </row>
    <row r="422" spans="1:16" x14ac:dyDescent="0.4">
      <c r="A422">
        <v>93</v>
      </c>
      <c r="B422">
        <v>31</v>
      </c>
      <c r="C422">
        <v>3</v>
      </c>
      <c r="D422">
        <v>28</v>
      </c>
      <c r="E422">
        <v>148</v>
      </c>
      <c r="F422">
        <v>200</v>
      </c>
      <c r="G422">
        <v>5</v>
      </c>
      <c r="H422">
        <v>10</v>
      </c>
      <c r="I422">
        <v>3</v>
      </c>
      <c r="J422">
        <v>35</v>
      </c>
      <c r="K422">
        <v>100</v>
      </c>
      <c r="L422">
        <v>150.138576</v>
      </c>
      <c r="M422">
        <v>1445</v>
      </c>
      <c r="N422">
        <v>1595.1385760000001</v>
      </c>
      <c r="O422">
        <v>1498</v>
      </c>
      <c r="P422" t="s">
        <v>16</v>
      </c>
    </row>
    <row r="423" spans="1:16" x14ac:dyDescent="0.4">
      <c r="A423">
        <v>94</v>
      </c>
      <c r="B423">
        <v>32</v>
      </c>
      <c r="C423">
        <v>1</v>
      </c>
      <c r="D423">
        <v>28</v>
      </c>
      <c r="E423">
        <v>149</v>
      </c>
      <c r="F423">
        <v>200</v>
      </c>
      <c r="G423">
        <v>5</v>
      </c>
      <c r="H423">
        <v>10</v>
      </c>
      <c r="I423">
        <v>3</v>
      </c>
      <c r="J423">
        <v>45</v>
      </c>
      <c r="K423">
        <v>100</v>
      </c>
      <c r="L423">
        <v>151.68114700000001</v>
      </c>
      <c r="M423">
        <v>1511</v>
      </c>
      <c r="N423">
        <v>1662.681147</v>
      </c>
      <c r="O423">
        <v>1511</v>
      </c>
      <c r="P423" t="s">
        <v>791</v>
      </c>
    </row>
    <row r="424" spans="1:16" x14ac:dyDescent="0.4">
      <c r="A424">
        <v>95</v>
      </c>
      <c r="B424">
        <v>32</v>
      </c>
      <c r="C424">
        <v>2</v>
      </c>
      <c r="D424">
        <v>28</v>
      </c>
      <c r="E424">
        <v>150</v>
      </c>
      <c r="F424">
        <v>200</v>
      </c>
      <c r="G424">
        <v>5</v>
      </c>
      <c r="H424">
        <v>10</v>
      </c>
      <c r="I424">
        <v>3</v>
      </c>
      <c r="J424">
        <v>45</v>
      </c>
      <c r="K424">
        <v>100</v>
      </c>
      <c r="L424">
        <v>152.647108</v>
      </c>
      <c r="M424">
        <v>1507</v>
      </c>
      <c r="N424">
        <v>1659.6471079999999</v>
      </c>
      <c r="O424">
        <v>1507</v>
      </c>
      <c r="P424" t="s">
        <v>791</v>
      </c>
    </row>
    <row r="425" spans="1:16" x14ac:dyDescent="0.4">
      <c r="A425">
        <v>96</v>
      </c>
      <c r="B425">
        <v>32</v>
      </c>
      <c r="C425">
        <v>3</v>
      </c>
      <c r="D425">
        <v>28</v>
      </c>
      <c r="E425">
        <v>151</v>
      </c>
      <c r="F425">
        <v>200</v>
      </c>
      <c r="G425">
        <v>5</v>
      </c>
      <c r="H425">
        <v>10</v>
      </c>
      <c r="I425">
        <v>3</v>
      </c>
      <c r="J425">
        <v>45</v>
      </c>
      <c r="K425">
        <v>100</v>
      </c>
      <c r="L425">
        <v>153.24040600000001</v>
      </c>
      <c r="M425">
        <v>1498</v>
      </c>
      <c r="N425">
        <v>1651.2404059999999</v>
      </c>
      <c r="O425">
        <v>1498</v>
      </c>
      <c r="P425" t="s">
        <v>16</v>
      </c>
    </row>
    <row r="426" spans="1:16" x14ac:dyDescent="0.4">
      <c r="A426">
        <v>13</v>
      </c>
      <c r="B426">
        <v>5</v>
      </c>
      <c r="C426">
        <v>1</v>
      </c>
      <c r="D426">
        <v>28</v>
      </c>
      <c r="E426">
        <v>80</v>
      </c>
      <c r="F426">
        <v>100</v>
      </c>
      <c r="G426">
        <v>5</v>
      </c>
      <c r="H426">
        <v>10</v>
      </c>
      <c r="I426">
        <v>3</v>
      </c>
      <c r="J426">
        <v>15</v>
      </c>
      <c r="K426">
        <v>100</v>
      </c>
      <c r="L426">
        <v>80.508212999999998</v>
      </c>
      <c r="M426">
        <v>742</v>
      </c>
      <c r="N426">
        <v>822.50821299999996</v>
      </c>
      <c r="O426">
        <v>742</v>
      </c>
      <c r="P426" t="s">
        <v>791</v>
      </c>
    </row>
    <row r="427" spans="1:16" x14ac:dyDescent="0.4">
      <c r="A427">
        <v>17</v>
      </c>
      <c r="B427">
        <v>6</v>
      </c>
      <c r="C427">
        <v>2</v>
      </c>
      <c r="D427">
        <v>28</v>
      </c>
      <c r="E427">
        <v>80</v>
      </c>
      <c r="F427">
        <v>100</v>
      </c>
      <c r="G427">
        <v>5</v>
      </c>
      <c r="H427">
        <v>10</v>
      </c>
      <c r="I427">
        <v>3</v>
      </c>
      <c r="J427">
        <v>25</v>
      </c>
      <c r="K427">
        <v>100</v>
      </c>
      <c r="L427">
        <v>80.575252000000006</v>
      </c>
      <c r="M427">
        <v>752</v>
      </c>
      <c r="N427">
        <v>832.57525199999998</v>
      </c>
      <c r="O427">
        <v>752</v>
      </c>
      <c r="P427" t="s">
        <v>791</v>
      </c>
    </row>
    <row r="428" spans="1:16" x14ac:dyDescent="0.4">
      <c r="A428">
        <v>21</v>
      </c>
      <c r="B428">
        <v>7</v>
      </c>
      <c r="C428">
        <v>3</v>
      </c>
      <c r="D428">
        <v>28</v>
      </c>
      <c r="E428">
        <v>80</v>
      </c>
      <c r="F428">
        <v>100</v>
      </c>
      <c r="G428">
        <v>5</v>
      </c>
      <c r="H428">
        <v>10</v>
      </c>
      <c r="I428">
        <v>3</v>
      </c>
      <c r="J428">
        <v>35</v>
      </c>
      <c r="K428">
        <v>100</v>
      </c>
      <c r="L428">
        <v>80.595438000000001</v>
      </c>
      <c r="M428">
        <v>260</v>
      </c>
      <c r="N428">
        <v>340.595438</v>
      </c>
      <c r="O428">
        <v>764</v>
      </c>
      <c r="P428" t="s">
        <v>16</v>
      </c>
    </row>
    <row r="429" spans="1:16" x14ac:dyDescent="0.4">
      <c r="A429">
        <v>22</v>
      </c>
      <c r="B429">
        <v>8</v>
      </c>
      <c r="C429">
        <v>1</v>
      </c>
      <c r="D429">
        <v>28</v>
      </c>
      <c r="E429">
        <v>80</v>
      </c>
      <c r="F429">
        <v>100</v>
      </c>
      <c r="G429">
        <v>5</v>
      </c>
      <c r="H429">
        <v>10</v>
      </c>
      <c r="I429">
        <v>3</v>
      </c>
      <c r="J429">
        <v>45</v>
      </c>
      <c r="K429">
        <v>100</v>
      </c>
      <c r="L429">
        <v>80.495521999999994</v>
      </c>
      <c r="M429">
        <v>253</v>
      </c>
      <c r="N429">
        <v>333.49552199999999</v>
      </c>
      <c r="O429">
        <v>742</v>
      </c>
      <c r="P429" t="s">
        <v>16</v>
      </c>
    </row>
    <row r="430" spans="1:16" x14ac:dyDescent="0.4">
      <c r="A430">
        <v>23</v>
      </c>
      <c r="B430">
        <v>8</v>
      </c>
      <c r="C430">
        <v>2</v>
      </c>
      <c r="D430">
        <v>28</v>
      </c>
      <c r="E430">
        <v>80</v>
      </c>
      <c r="F430">
        <v>100</v>
      </c>
      <c r="G430">
        <v>5</v>
      </c>
      <c r="H430">
        <v>10</v>
      </c>
      <c r="I430">
        <v>3</v>
      </c>
      <c r="J430">
        <v>45</v>
      </c>
      <c r="K430">
        <v>100</v>
      </c>
      <c r="L430">
        <v>80.559844999999996</v>
      </c>
      <c r="M430">
        <v>752</v>
      </c>
      <c r="N430">
        <v>832.559845</v>
      </c>
      <c r="O430">
        <v>752</v>
      </c>
      <c r="P430" t="s">
        <v>791</v>
      </c>
    </row>
    <row r="431" spans="1:16" x14ac:dyDescent="0.4">
      <c r="A431">
        <v>24</v>
      </c>
      <c r="B431">
        <v>8</v>
      </c>
      <c r="C431">
        <v>3</v>
      </c>
      <c r="D431">
        <v>28</v>
      </c>
      <c r="E431">
        <v>80</v>
      </c>
      <c r="F431">
        <v>100</v>
      </c>
      <c r="G431">
        <v>5</v>
      </c>
      <c r="H431">
        <v>10</v>
      </c>
      <c r="I431">
        <v>3</v>
      </c>
      <c r="J431">
        <v>45</v>
      </c>
      <c r="K431">
        <v>100</v>
      </c>
      <c r="L431">
        <v>80.503084999999999</v>
      </c>
      <c r="M431">
        <v>259</v>
      </c>
      <c r="N431">
        <v>339.503085</v>
      </c>
      <c r="O431">
        <v>764</v>
      </c>
      <c r="P431" t="s">
        <v>16</v>
      </c>
    </row>
    <row r="432" spans="1:16" x14ac:dyDescent="0.4">
      <c r="A432">
        <v>25</v>
      </c>
      <c r="B432">
        <v>9</v>
      </c>
      <c r="C432">
        <v>1</v>
      </c>
      <c r="D432">
        <v>28</v>
      </c>
      <c r="E432">
        <v>130</v>
      </c>
      <c r="F432">
        <v>150</v>
      </c>
      <c r="G432">
        <v>5</v>
      </c>
      <c r="H432">
        <v>10</v>
      </c>
      <c r="I432">
        <v>3</v>
      </c>
      <c r="J432">
        <v>15</v>
      </c>
      <c r="K432">
        <v>100</v>
      </c>
      <c r="L432">
        <v>131.29699400000001</v>
      </c>
      <c r="M432">
        <v>1124</v>
      </c>
      <c r="N432">
        <v>1255.296994</v>
      </c>
      <c r="O432">
        <v>1124</v>
      </c>
      <c r="P432" t="s">
        <v>791</v>
      </c>
    </row>
    <row r="433" spans="1:16" x14ac:dyDescent="0.4">
      <c r="A433">
        <v>26</v>
      </c>
      <c r="B433">
        <v>9</v>
      </c>
      <c r="C433">
        <v>2</v>
      </c>
      <c r="D433">
        <v>28</v>
      </c>
      <c r="E433">
        <v>130</v>
      </c>
      <c r="F433">
        <v>150</v>
      </c>
      <c r="G433">
        <v>5</v>
      </c>
      <c r="H433">
        <v>10</v>
      </c>
      <c r="I433">
        <v>3</v>
      </c>
      <c r="J433">
        <v>15</v>
      </c>
      <c r="K433">
        <v>100</v>
      </c>
      <c r="L433">
        <v>131.24310199999999</v>
      </c>
      <c r="M433">
        <v>582</v>
      </c>
      <c r="N433">
        <v>713.24310200000002</v>
      </c>
      <c r="O433">
        <v>1128</v>
      </c>
      <c r="P433" t="s">
        <v>16</v>
      </c>
    </row>
    <row r="434" spans="1:16" x14ac:dyDescent="0.4">
      <c r="A434">
        <v>27</v>
      </c>
      <c r="B434">
        <v>9</v>
      </c>
      <c r="C434">
        <v>3</v>
      </c>
      <c r="D434">
        <v>28</v>
      </c>
      <c r="E434">
        <v>130</v>
      </c>
      <c r="F434">
        <v>150</v>
      </c>
      <c r="G434">
        <v>5</v>
      </c>
      <c r="H434">
        <v>10</v>
      </c>
      <c r="I434">
        <v>3</v>
      </c>
      <c r="J434">
        <v>15</v>
      </c>
      <c r="K434">
        <v>100</v>
      </c>
      <c r="L434">
        <v>131.37003100000001</v>
      </c>
      <c r="M434">
        <v>1139</v>
      </c>
      <c r="N434">
        <v>1270.3700309999999</v>
      </c>
      <c r="O434">
        <v>1139</v>
      </c>
      <c r="P434" t="s">
        <v>791</v>
      </c>
    </row>
    <row r="435" spans="1:16" x14ac:dyDescent="0.4">
      <c r="A435">
        <v>28</v>
      </c>
      <c r="B435">
        <v>10</v>
      </c>
      <c r="C435">
        <v>1</v>
      </c>
      <c r="D435">
        <v>28</v>
      </c>
      <c r="E435">
        <v>130</v>
      </c>
      <c r="F435">
        <v>150</v>
      </c>
      <c r="G435">
        <v>5</v>
      </c>
      <c r="H435">
        <v>10</v>
      </c>
      <c r="I435">
        <v>3</v>
      </c>
      <c r="J435">
        <v>25</v>
      </c>
      <c r="K435">
        <v>100</v>
      </c>
      <c r="L435">
        <v>131.25137899999999</v>
      </c>
      <c r="M435">
        <v>1124</v>
      </c>
      <c r="N435">
        <v>1255.251379</v>
      </c>
      <c r="O435">
        <v>1124</v>
      </c>
      <c r="P435" t="s">
        <v>791</v>
      </c>
    </row>
    <row r="436" spans="1:16" x14ac:dyDescent="0.4">
      <c r="A436">
        <v>29</v>
      </c>
      <c r="B436">
        <v>10</v>
      </c>
      <c r="C436">
        <v>2</v>
      </c>
      <c r="D436">
        <v>28</v>
      </c>
      <c r="E436">
        <v>130</v>
      </c>
      <c r="F436">
        <v>150</v>
      </c>
      <c r="G436">
        <v>5</v>
      </c>
      <c r="H436">
        <v>10</v>
      </c>
      <c r="I436">
        <v>3</v>
      </c>
      <c r="J436">
        <v>25</v>
      </c>
      <c r="K436">
        <v>100</v>
      </c>
      <c r="L436">
        <v>131.34476000000001</v>
      </c>
      <c r="M436">
        <v>484</v>
      </c>
      <c r="N436">
        <v>615.34475999999995</v>
      </c>
      <c r="O436">
        <v>1128</v>
      </c>
      <c r="P436" t="s">
        <v>16</v>
      </c>
    </row>
    <row r="437" spans="1:16" x14ac:dyDescent="0.4">
      <c r="A437">
        <v>30</v>
      </c>
      <c r="B437">
        <v>10</v>
      </c>
      <c r="C437">
        <v>3</v>
      </c>
      <c r="D437">
        <v>28</v>
      </c>
      <c r="E437">
        <v>130</v>
      </c>
      <c r="F437">
        <v>150</v>
      </c>
      <c r="G437">
        <v>5</v>
      </c>
      <c r="H437">
        <v>10</v>
      </c>
      <c r="I437">
        <v>3</v>
      </c>
      <c r="J437">
        <v>25</v>
      </c>
      <c r="K437">
        <v>100</v>
      </c>
      <c r="L437">
        <v>131.21267</v>
      </c>
      <c r="M437">
        <v>1139</v>
      </c>
      <c r="N437">
        <v>1270.2126699999999</v>
      </c>
      <c r="O437">
        <v>1139</v>
      </c>
      <c r="P437" t="s">
        <v>791</v>
      </c>
    </row>
    <row r="438" spans="1:16" x14ac:dyDescent="0.4">
      <c r="A438">
        <v>31</v>
      </c>
      <c r="B438">
        <v>11</v>
      </c>
      <c r="C438">
        <v>1</v>
      </c>
      <c r="D438">
        <v>28</v>
      </c>
      <c r="E438">
        <v>130</v>
      </c>
      <c r="F438">
        <v>150</v>
      </c>
      <c r="G438">
        <v>5</v>
      </c>
      <c r="H438">
        <v>10</v>
      </c>
      <c r="I438">
        <v>3</v>
      </c>
      <c r="J438">
        <v>35</v>
      </c>
      <c r="K438">
        <v>100</v>
      </c>
      <c r="L438">
        <v>131.35791699999999</v>
      </c>
      <c r="M438">
        <v>1124</v>
      </c>
      <c r="N438">
        <v>1255.357917</v>
      </c>
      <c r="O438">
        <v>1124</v>
      </c>
      <c r="P438" t="s">
        <v>791</v>
      </c>
    </row>
    <row r="439" spans="1:16" x14ac:dyDescent="0.4">
      <c r="A439">
        <v>32</v>
      </c>
      <c r="B439">
        <v>11</v>
      </c>
      <c r="C439">
        <v>2</v>
      </c>
      <c r="D439">
        <v>28</v>
      </c>
      <c r="E439">
        <v>130</v>
      </c>
      <c r="F439">
        <v>150</v>
      </c>
      <c r="G439">
        <v>5</v>
      </c>
      <c r="H439">
        <v>10</v>
      </c>
      <c r="I439">
        <v>3</v>
      </c>
      <c r="J439">
        <v>35</v>
      </c>
      <c r="K439">
        <v>100</v>
      </c>
      <c r="L439">
        <v>131.14596700000001</v>
      </c>
      <c r="M439">
        <v>579</v>
      </c>
      <c r="N439">
        <v>710.14596700000004</v>
      </c>
      <c r="O439">
        <v>1128</v>
      </c>
      <c r="P439" t="s">
        <v>16</v>
      </c>
    </row>
    <row r="440" spans="1:16" x14ac:dyDescent="0.4">
      <c r="A440">
        <v>33</v>
      </c>
      <c r="B440">
        <v>11</v>
      </c>
      <c r="C440">
        <v>3</v>
      </c>
      <c r="D440">
        <v>28</v>
      </c>
      <c r="E440">
        <v>130</v>
      </c>
      <c r="F440">
        <v>150</v>
      </c>
      <c r="G440">
        <v>5</v>
      </c>
      <c r="H440">
        <v>10</v>
      </c>
      <c r="I440">
        <v>3</v>
      </c>
      <c r="J440">
        <v>35</v>
      </c>
      <c r="K440">
        <v>100</v>
      </c>
      <c r="L440">
        <v>131.092084</v>
      </c>
      <c r="M440">
        <v>482</v>
      </c>
      <c r="N440">
        <v>613.092084</v>
      </c>
      <c r="O440">
        <v>1139</v>
      </c>
      <c r="P440" t="s">
        <v>16</v>
      </c>
    </row>
    <row r="441" spans="1:16" x14ac:dyDescent="0.4">
      <c r="A441">
        <v>34</v>
      </c>
      <c r="B441">
        <v>12</v>
      </c>
      <c r="C441">
        <v>1</v>
      </c>
      <c r="D441">
        <v>28</v>
      </c>
      <c r="E441">
        <v>130</v>
      </c>
      <c r="F441">
        <v>150</v>
      </c>
      <c r="G441">
        <v>5</v>
      </c>
      <c r="H441">
        <v>10</v>
      </c>
      <c r="I441">
        <v>3</v>
      </c>
      <c r="J441">
        <v>45</v>
      </c>
      <c r="K441">
        <v>100</v>
      </c>
      <c r="L441">
        <v>131.48329699999999</v>
      </c>
      <c r="M441">
        <v>1124</v>
      </c>
      <c r="N441">
        <v>1255.483297</v>
      </c>
      <c r="O441">
        <v>1124</v>
      </c>
      <c r="P441" t="s">
        <v>791</v>
      </c>
    </row>
    <row r="442" spans="1:16" x14ac:dyDescent="0.4">
      <c r="A442">
        <v>35</v>
      </c>
      <c r="B442">
        <v>12</v>
      </c>
      <c r="C442">
        <v>2</v>
      </c>
      <c r="D442">
        <v>28</v>
      </c>
      <c r="E442">
        <v>130</v>
      </c>
      <c r="F442">
        <v>150</v>
      </c>
      <c r="G442">
        <v>5</v>
      </c>
      <c r="H442">
        <v>10</v>
      </c>
      <c r="I442">
        <v>3</v>
      </c>
      <c r="J442">
        <v>45</v>
      </c>
      <c r="K442">
        <v>100</v>
      </c>
      <c r="L442">
        <v>131.49501599999999</v>
      </c>
      <c r="M442">
        <v>1128</v>
      </c>
      <c r="N442">
        <v>1259.4950160000001</v>
      </c>
      <c r="O442">
        <v>1128</v>
      </c>
      <c r="P442" t="s">
        <v>791</v>
      </c>
    </row>
    <row r="443" spans="1:16" x14ac:dyDescent="0.4">
      <c r="A443">
        <v>36</v>
      </c>
      <c r="B443">
        <v>12</v>
      </c>
      <c r="C443">
        <v>3</v>
      </c>
      <c r="D443">
        <v>28</v>
      </c>
      <c r="E443">
        <v>130</v>
      </c>
      <c r="F443">
        <v>150</v>
      </c>
      <c r="G443">
        <v>5</v>
      </c>
      <c r="H443">
        <v>10</v>
      </c>
      <c r="I443">
        <v>3</v>
      </c>
      <c r="J443">
        <v>45</v>
      </c>
      <c r="K443">
        <v>100</v>
      </c>
      <c r="L443">
        <v>131.242017</v>
      </c>
      <c r="M443">
        <v>508</v>
      </c>
      <c r="N443">
        <v>639.24201700000003</v>
      </c>
      <c r="O443">
        <v>1139</v>
      </c>
      <c r="P443" t="s">
        <v>16</v>
      </c>
    </row>
    <row r="444" spans="1:16" x14ac:dyDescent="0.4">
      <c r="A444">
        <v>37</v>
      </c>
      <c r="B444">
        <v>13</v>
      </c>
      <c r="C444">
        <v>1</v>
      </c>
      <c r="D444">
        <v>28</v>
      </c>
      <c r="E444">
        <v>140</v>
      </c>
      <c r="F444">
        <v>200</v>
      </c>
      <c r="G444">
        <v>5</v>
      </c>
      <c r="H444">
        <v>10</v>
      </c>
      <c r="I444">
        <v>3</v>
      </c>
      <c r="J444">
        <v>15</v>
      </c>
      <c r="K444">
        <v>100</v>
      </c>
      <c r="L444">
        <v>141.79291699999999</v>
      </c>
      <c r="M444">
        <v>952</v>
      </c>
      <c r="N444">
        <v>1093.792917</v>
      </c>
      <c r="O444">
        <v>1511</v>
      </c>
      <c r="P444" t="s">
        <v>16</v>
      </c>
    </row>
    <row r="445" spans="1:16" x14ac:dyDescent="0.4">
      <c r="A445">
        <v>38</v>
      </c>
      <c r="B445">
        <v>13</v>
      </c>
      <c r="C445">
        <v>2</v>
      </c>
      <c r="D445">
        <v>28</v>
      </c>
      <c r="E445">
        <v>140</v>
      </c>
      <c r="F445">
        <v>200</v>
      </c>
      <c r="G445">
        <v>5</v>
      </c>
      <c r="H445">
        <v>10</v>
      </c>
      <c r="I445">
        <v>3</v>
      </c>
      <c r="J445">
        <v>15</v>
      </c>
      <c r="K445">
        <v>100</v>
      </c>
      <c r="L445">
        <v>142.183346</v>
      </c>
      <c r="M445">
        <v>1409</v>
      </c>
      <c r="N445">
        <v>1551.183346</v>
      </c>
      <c r="O445">
        <v>1507</v>
      </c>
      <c r="P445" t="s">
        <v>16</v>
      </c>
    </row>
    <row r="446" spans="1:16" x14ac:dyDescent="0.4">
      <c r="A446">
        <v>39</v>
      </c>
      <c r="B446">
        <v>13</v>
      </c>
      <c r="C446">
        <v>3</v>
      </c>
      <c r="D446">
        <v>28</v>
      </c>
      <c r="E446">
        <v>140</v>
      </c>
      <c r="F446">
        <v>200</v>
      </c>
      <c r="G446">
        <v>5</v>
      </c>
      <c r="H446">
        <v>10</v>
      </c>
      <c r="I446">
        <v>3</v>
      </c>
      <c r="J446">
        <v>15</v>
      </c>
      <c r="K446">
        <v>100</v>
      </c>
      <c r="L446">
        <v>141.637224</v>
      </c>
      <c r="M446">
        <v>1406</v>
      </c>
      <c r="N446">
        <v>1547.6372240000001</v>
      </c>
      <c r="O446">
        <v>1498</v>
      </c>
      <c r="P446" t="s">
        <v>16</v>
      </c>
    </row>
    <row r="447" spans="1:16" x14ac:dyDescent="0.4">
      <c r="A447">
        <v>40</v>
      </c>
      <c r="B447">
        <v>14</v>
      </c>
      <c r="C447">
        <v>1</v>
      </c>
      <c r="D447">
        <v>28</v>
      </c>
      <c r="E447">
        <v>140</v>
      </c>
      <c r="F447">
        <v>200</v>
      </c>
      <c r="G447">
        <v>5</v>
      </c>
      <c r="H447">
        <v>10</v>
      </c>
      <c r="I447">
        <v>3</v>
      </c>
      <c r="J447">
        <v>25</v>
      </c>
      <c r="K447">
        <v>100</v>
      </c>
      <c r="L447">
        <v>141.84740300000001</v>
      </c>
      <c r="M447">
        <v>1252</v>
      </c>
      <c r="N447">
        <v>1393.847403</v>
      </c>
      <c r="O447">
        <v>1511</v>
      </c>
      <c r="P447" t="s">
        <v>16</v>
      </c>
    </row>
    <row r="448" spans="1:16" x14ac:dyDescent="0.4">
      <c r="A448">
        <v>41</v>
      </c>
      <c r="B448">
        <v>14</v>
      </c>
      <c r="C448">
        <v>2</v>
      </c>
      <c r="D448">
        <v>28</v>
      </c>
      <c r="E448">
        <v>140</v>
      </c>
      <c r="F448">
        <v>200</v>
      </c>
      <c r="G448">
        <v>5</v>
      </c>
      <c r="H448">
        <v>10</v>
      </c>
      <c r="I448">
        <v>3</v>
      </c>
      <c r="J448">
        <v>25</v>
      </c>
      <c r="K448">
        <v>100</v>
      </c>
      <c r="L448">
        <v>142.16349099999999</v>
      </c>
      <c r="M448">
        <v>1457</v>
      </c>
      <c r="N448">
        <v>1599.163491</v>
      </c>
      <c r="O448">
        <v>1507</v>
      </c>
      <c r="P448" t="s">
        <v>16</v>
      </c>
    </row>
    <row r="449" spans="1:16" x14ac:dyDescent="0.4">
      <c r="A449">
        <v>42</v>
      </c>
      <c r="B449">
        <v>14</v>
      </c>
      <c r="C449">
        <v>3</v>
      </c>
      <c r="D449">
        <v>28</v>
      </c>
      <c r="E449">
        <v>140</v>
      </c>
      <c r="F449">
        <v>200</v>
      </c>
      <c r="G449">
        <v>5</v>
      </c>
      <c r="H449">
        <v>10</v>
      </c>
      <c r="I449">
        <v>3</v>
      </c>
      <c r="J449">
        <v>25</v>
      </c>
      <c r="K449">
        <v>100</v>
      </c>
      <c r="L449">
        <v>142.11396500000001</v>
      </c>
      <c r="M449">
        <v>1083</v>
      </c>
      <c r="N449">
        <v>1225.113965</v>
      </c>
      <c r="O449">
        <v>1498</v>
      </c>
      <c r="P449" t="s">
        <v>16</v>
      </c>
    </row>
    <row r="450" spans="1:16" x14ac:dyDescent="0.4">
      <c r="A450">
        <v>43</v>
      </c>
      <c r="B450">
        <v>15</v>
      </c>
      <c r="C450">
        <v>1</v>
      </c>
      <c r="D450">
        <v>28</v>
      </c>
      <c r="E450">
        <v>140</v>
      </c>
      <c r="F450">
        <v>200</v>
      </c>
      <c r="G450">
        <v>5</v>
      </c>
      <c r="H450">
        <v>10</v>
      </c>
      <c r="I450">
        <v>3</v>
      </c>
      <c r="J450">
        <v>35</v>
      </c>
      <c r="K450">
        <v>100</v>
      </c>
      <c r="L450">
        <v>142.09544199999999</v>
      </c>
      <c r="M450">
        <v>1485</v>
      </c>
      <c r="N450">
        <v>1627.095442</v>
      </c>
      <c r="O450">
        <v>1511</v>
      </c>
      <c r="P450" t="s">
        <v>16</v>
      </c>
    </row>
    <row r="451" spans="1:16" x14ac:dyDescent="0.4">
      <c r="A451">
        <v>44</v>
      </c>
      <c r="B451">
        <v>15</v>
      </c>
      <c r="C451">
        <v>2</v>
      </c>
      <c r="D451">
        <v>28</v>
      </c>
      <c r="E451">
        <v>140</v>
      </c>
      <c r="F451">
        <v>200</v>
      </c>
      <c r="G451">
        <v>5</v>
      </c>
      <c r="H451">
        <v>10</v>
      </c>
      <c r="I451">
        <v>3</v>
      </c>
      <c r="J451">
        <v>35</v>
      </c>
      <c r="K451">
        <v>100</v>
      </c>
      <c r="L451">
        <v>142.164435</v>
      </c>
      <c r="M451">
        <v>1430</v>
      </c>
      <c r="N451">
        <v>1572.1644349999999</v>
      </c>
      <c r="O451">
        <v>1507</v>
      </c>
      <c r="P451" t="s">
        <v>16</v>
      </c>
    </row>
    <row r="452" spans="1:16" x14ac:dyDescent="0.4">
      <c r="A452">
        <v>45</v>
      </c>
      <c r="B452">
        <v>15</v>
      </c>
      <c r="C452">
        <v>3</v>
      </c>
      <c r="D452">
        <v>28</v>
      </c>
      <c r="E452">
        <v>140</v>
      </c>
      <c r="F452">
        <v>200</v>
      </c>
      <c r="G452">
        <v>5</v>
      </c>
      <c r="H452">
        <v>10</v>
      </c>
      <c r="I452">
        <v>3</v>
      </c>
      <c r="J452">
        <v>35</v>
      </c>
      <c r="K452">
        <v>100</v>
      </c>
      <c r="L452">
        <v>142.050817</v>
      </c>
      <c r="M452">
        <v>1455</v>
      </c>
      <c r="N452">
        <v>1597.0508170000001</v>
      </c>
      <c r="O452">
        <v>1498</v>
      </c>
      <c r="P452" t="s">
        <v>16</v>
      </c>
    </row>
    <row r="453" spans="1:16" x14ac:dyDescent="0.4">
      <c r="A453">
        <v>46</v>
      </c>
      <c r="B453">
        <v>16</v>
      </c>
      <c r="C453">
        <v>1</v>
      </c>
      <c r="D453">
        <v>28</v>
      </c>
      <c r="E453">
        <v>140</v>
      </c>
      <c r="F453">
        <v>200</v>
      </c>
      <c r="G453">
        <v>5</v>
      </c>
      <c r="H453">
        <v>10</v>
      </c>
      <c r="I453">
        <v>3</v>
      </c>
      <c r="J453">
        <v>45</v>
      </c>
      <c r="K453">
        <v>100</v>
      </c>
      <c r="L453">
        <v>142.524126</v>
      </c>
      <c r="M453">
        <v>1511</v>
      </c>
      <c r="N453">
        <v>1653.524126</v>
      </c>
      <c r="O453">
        <v>1511</v>
      </c>
      <c r="P453" t="s">
        <v>791</v>
      </c>
    </row>
    <row r="454" spans="1:16" x14ac:dyDescent="0.4">
      <c r="A454">
        <v>47</v>
      </c>
      <c r="B454">
        <v>16</v>
      </c>
      <c r="C454">
        <v>2</v>
      </c>
      <c r="D454">
        <v>28</v>
      </c>
      <c r="E454">
        <v>140</v>
      </c>
      <c r="F454">
        <v>200</v>
      </c>
      <c r="G454">
        <v>5</v>
      </c>
      <c r="H454">
        <v>10</v>
      </c>
      <c r="I454">
        <v>3</v>
      </c>
      <c r="J454">
        <v>45</v>
      </c>
      <c r="K454">
        <v>100</v>
      </c>
      <c r="L454">
        <v>142.61495600000001</v>
      </c>
      <c r="M454">
        <v>1507</v>
      </c>
      <c r="N454">
        <v>1649.6149559999999</v>
      </c>
      <c r="O454">
        <v>1507</v>
      </c>
      <c r="P454" t="s">
        <v>791</v>
      </c>
    </row>
    <row r="455" spans="1:16" x14ac:dyDescent="0.4">
      <c r="A455">
        <v>48</v>
      </c>
      <c r="B455">
        <v>16</v>
      </c>
      <c r="C455">
        <v>3</v>
      </c>
      <c r="D455">
        <v>28</v>
      </c>
      <c r="E455">
        <v>140</v>
      </c>
      <c r="F455">
        <v>200</v>
      </c>
      <c r="G455">
        <v>5</v>
      </c>
      <c r="H455">
        <v>10</v>
      </c>
      <c r="I455">
        <v>3</v>
      </c>
      <c r="J455">
        <v>45</v>
      </c>
      <c r="K455">
        <v>100</v>
      </c>
      <c r="L455">
        <v>142.353182</v>
      </c>
      <c r="M455">
        <v>1487</v>
      </c>
      <c r="N455">
        <v>1629.3531820000001</v>
      </c>
      <c r="O455">
        <v>1498</v>
      </c>
      <c r="P455" t="s">
        <v>16</v>
      </c>
    </row>
    <row r="456" spans="1:16" x14ac:dyDescent="0.4">
      <c r="A456">
        <v>49</v>
      </c>
      <c r="B456">
        <v>17</v>
      </c>
      <c r="C456">
        <v>1</v>
      </c>
      <c r="D456">
        <v>28</v>
      </c>
      <c r="E456">
        <v>7</v>
      </c>
      <c r="F456">
        <v>50</v>
      </c>
      <c r="G456">
        <v>5</v>
      </c>
      <c r="H456">
        <v>10</v>
      </c>
      <c r="I456">
        <v>3</v>
      </c>
      <c r="J456">
        <v>15</v>
      </c>
      <c r="K456">
        <v>100</v>
      </c>
      <c r="L456">
        <v>7.1114280000000001</v>
      </c>
      <c r="M456">
        <v>127</v>
      </c>
      <c r="N456">
        <v>134.11142799999999</v>
      </c>
      <c r="O456">
        <v>376</v>
      </c>
      <c r="P456" t="s">
        <v>16</v>
      </c>
    </row>
    <row r="457" spans="1:16" x14ac:dyDescent="0.4">
      <c r="A457">
        <v>50</v>
      </c>
      <c r="B457">
        <v>17</v>
      </c>
      <c r="C457">
        <v>2</v>
      </c>
      <c r="D457">
        <v>28</v>
      </c>
      <c r="E457">
        <v>7</v>
      </c>
      <c r="F457">
        <v>50</v>
      </c>
      <c r="G457">
        <v>5</v>
      </c>
      <c r="H457">
        <v>10</v>
      </c>
      <c r="I457">
        <v>3</v>
      </c>
      <c r="J457">
        <v>15</v>
      </c>
      <c r="K457">
        <v>100</v>
      </c>
      <c r="L457">
        <v>7.1194220000000001</v>
      </c>
      <c r="M457">
        <v>120</v>
      </c>
      <c r="N457">
        <v>127.119422</v>
      </c>
      <c r="O457">
        <v>358</v>
      </c>
      <c r="P457" t="s">
        <v>16</v>
      </c>
    </row>
    <row r="458" spans="1:16" x14ac:dyDescent="0.4">
      <c r="A458">
        <v>51</v>
      </c>
      <c r="B458">
        <v>17</v>
      </c>
      <c r="C458">
        <v>3</v>
      </c>
      <c r="D458">
        <v>28</v>
      </c>
      <c r="E458">
        <v>7</v>
      </c>
      <c r="F458">
        <v>50</v>
      </c>
      <c r="G458">
        <v>5</v>
      </c>
      <c r="H458">
        <v>10</v>
      </c>
      <c r="I458">
        <v>3</v>
      </c>
      <c r="J458">
        <v>15</v>
      </c>
      <c r="K458">
        <v>100</v>
      </c>
      <c r="L458">
        <v>7.1002280000000004</v>
      </c>
      <c r="M458">
        <v>126</v>
      </c>
      <c r="N458">
        <v>133.10022799999999</v>
      </c>
      <c r="O458">
        <v>374</v>
      </c>
      <c r="P458" t="s">
        <v>16</v>
      </c>
    </row>
    <row r="459" spans="1:16" x14ac:dyDescent="0.4">
      <c r="A459">
        <v>52</v>
      </c>
      <c r="B459">
        <v>18</v>
      </c>
      <c r="C459">
        <v>1</v>
      </c>
      <c r="D459">
        <v>28</v>
      </c>
      <c r="E459">
        <v>8</v>
      </c>
      <c r="F459">
        <v>50</v>
      </c>
      <c r="G459">
        <v>5</v>
      </c>
      <c r="H459">
        <v>10</v>
      </c>
      <c r="I459">
        <v>3</v>
      </c>
      <c r="J459">
        <v>25</v>
      </c>
      <c r="K459">
        <v>100</v>
      </c>
      <c r="L459">
        <v>8.1142679999999991</v>
      </c>
      <c r="M459">
        <v>129</v>
      </c>
      <c r="N459">
        <v>137.11426800000001</v>
      </c>
      <c r="O459">
        <v>376</v>
      </c>
      <c r="P459" t="s">
        <v>16</v>
      </c>
    </row>
    <row r="460" spans="1:16" x14ac:dyDescent="0.4">
      <c r="A460">
        <v>53</v>
      </c>
      <c r="B460">
        <v>18</v>
      </c>
      <c r="C460">
        <v>2</v>
      </c>
      <c r="D460">
        <v>28</v>
      </c>
      <c r="E460">
        <v>8</v>
      </c>
      <c r="F460">
        <v>50</v>
      </c>
      <c r="G460">
        <v>5</v>
      </c>
      <c r="H460">
        <v>10</v>
      </c>
      <c r="I460">
        <v>3</v>
      </c>
      <c r="J460">
        <v>25</v>
      </c>
      <c r="K460">
        <v>100</v>
      </c>
      <c r="L460">
        <v>8.1078790000000005</v>
      </c>
      <c r="M460">
        <v>121</v>
      </c>
      <c r="N460">
        <v>129.107879</v>
      </c>
      <c r="O460">
        <v>358</v>
      </c>
      <c r="P460" t="s">
        <v>16</v>
      </c>
    </row>
    <row r="461" spans="1:16" x14ac:dyDescent="0.4">
      <c r="A461">
        <v>54</v>
      </c>
      <c r="B461">
        <v>18</v>
      </c>
      <c r="C461">
        <v>3</v>
      </c>
      <c r="D461">
        <v>28</v>
      </c>
      <c r="E461">
        <v>8</v>
      </c>
      <c r="F461">
        <v>50</v>
      </c>
      <c r="G461">
        <v>5</v>
      </c>
      <c r="H461">
        <v>10</v>
      </c>
      <c r="I461">
        <v>3</v>
      </c>
      <c r="J461">
        <v>25</v>
      </c>
      <c r="K461">
        <v>100</v>
      </c>
      <c r="L461">
        <v>8.1130879999999994</v>
      </c>
      <c r="M461">
        <v>125</v>
      </c>
      <c r="N461">
        <v>133.113088</v>
      </c>
      <c r="O461">
        <v>374</v>
      </c>
      <c r="P461" t="s">
        <v>16</v>
      </c>
    </row>
    <row r="462" spans="1:16" x14ac:dyDescent="0.4">
      <c r="A462">
        <v>55</v>
      </c>
      <c r="B462">
        <v>19</v>
      </c>
      <c r="C462">
        <v>1</v>
      </c>
      <c r="D462">
        <v>28</v>
      </c>
      <c r="E462">
        <v>9</v>
      </c>
      <c r="F462">
        <v>50</v>
      </c>
      <c r="G462">
        <v>5</v>
      </c>
      <c r="H462">
        <v>10</v>
      </c>
      <c r="I462">
        <v>3</v>
      </c>
      <c r="J462">
        <v>35</v>
      </c>
      <c r="K462">
        <v>100</v>
      </c>
      <c r="L462">
        <v>9.118169</v>
      </c>
      <c r="M462">
        <v>127</v>
      </c>
      <c r="N462">
        <v>136.11816899999999</v>
      </c>
      <c r="O462">
        <v>376</v>
      </c>
      <c r="P462" t="s">
        <v>16</v>
      </c>
    </row>
    <row r="463" spans="1:16" x14ac:dyDescent="0.4">
      <c r="A463">
        <v>56</v>
      </c>
      <c r="B463">
        <v>19</v>
      </c>
      <c r="C463">
        <v>2</v>
      </c>
      <c r="D463">
        <v>28</v>
      </c>
      <c r="E463">
        <v>9</v>
      </c>
      <c r="F463">
        <v>50</v>
      </c>
      <c r="G463">
        <v>5</v>
      </c>
      <c r="H463">
        <v>10</v>
      </c>
      <c r="I463">
        <v>3</v>
      </c>
      <c r="J463">
        <v>35</v>
      </c>
      <c r="K463">
        <v>100</v>
      </c>
      <c r="L463">
        <v>9.1130859999999991</v>
      </c>
      <c r="M463">
        <v>121</v>
      </c>
      <c r="N463">
        <v>130.11308600000001</v>
      </c>
      <c r="O463">
        <v>358</v>
      </c>
      <c r="P463" t="s">
        <v>16</v>
      </c>
    </row>
    <row r="464" spans="1:16" x14ac:dyDescent="0.4">
      <c r="A464">
        <v>57</v>
      </c>
      <c r="B464">
        <v>19</v>
      </c>
      <c r="C464">
        <v>3</v>
      </c>
      <c r="D464">
        <v>28</v>
      </c>
      <c r="E464">
        <v>9</v>
      </c>
      <c r="F464">
        <v>50</v>
      </c>
      <c r="G464">
        <v>5</v>
      </c>
      <c r="H464">
        <v>10</v>
      </c>
      <c r="I464">
        <v>3</v>
      </c>
      <c r="J464">
        <v>35</v>
      </c>
      <c r="K464">
        <v>100</v>
      </c>
      <c r="L464">
        <v>9.1096629999999994</v>
      </c>
      <c r="M464">
        <v>126</v>
      </c>
      <c r="N464">
        <v>135.10966300000001</v>
      </c>
      <c r="O464">
        <v>374</v>
      </c>
      <c r="P464" t="s">
        <v>16</v>
      </c>
    </row>
    <row r="465" spans="1:16" x14ac:dyDescent="0.4">
      <c r="A465">
        <v>58</v>
      </c>
      <c r="B465">
        <v>20</v>
      </c>
      <c r="C465">
        <v>1</v>
      </c>
      <c r="D465">
        <v>28</v>
      </c>
      <c r="E465">
        <v>10</v>
      </c>
      <c r="F465">
        <v>50</v>
      </c>
      <c r="G465">
        <v>5</v>
      </c>
      <c r="H465">
        <v>10</v>
      </c>
      <c r="I465">
        <v>3</v>
      </c>
      <c r="J465">
        <v>45</v>
      </c>
      <c r="K465">
        <v>100</v>
      </c>
      <c r="L465">
        <v>10.123905000000001</v>
      </c>
      <c r="M465">
        <v>126</v>
      </c>
      <c r="N465">
        <v>136.12390500000001</v>
      </c>
      <c r="O465">
        <v>376</v>
      </c>
      <c r="P465" t="s">
        <v>16</v>
      </c>
    </row>
    <row r="466" spans="1:16" x14ac:dyDescent="0.4">
      <c r="A466">
        <v>59</v>
      </c>
      <c r="B466">
        <v>20</v>
      </c>
      <c r="C466">
        <v>2</v>
      </c>
      <c r="D466">
        <v>28</v>
      </c>
      <c r="E466">
        <v>10</v>
      </c>
      <c r="F466">
        <v>50</v>
      </c>
      <c r="G466">
        <v>5</v>
      </c>
      <c r="H466">
        <v>10</v>
      </c>
      <c r="I466">
        <v>3</v>
      </c>
      <c r="J466">
        <v>45</v>
      </c>
      <c r="K466">
        <v>100</v>
      </c>
      <c r="L466">
        <v>10.105741999999999</v>
      </c>
      <c r="M466">
        <v>120</v>
      </c>
      <c r="N466">
        <v>130.10574199999999</v>
      </c>
      <c r="O466">
        <v>358</v>
      </c>
      <c r="P466" t="s">
        <v>16</v>
      </c>
    </row>
    <row r="467" spans="1:16" x14ac:dyDescent="0.4">
      <c r="A467">
        <v>60</v>
      </c>
      <c r="B467">
        <v>20</v>
      </c>
      <c r="C467">
        <v>3</v>
      </c>
      <c r="D467">
        <v>28</v>
      </c>
      <c r="E467">
        <v>10</v>
      </c>
      <c r="F467">
        <v>50</v>
      </c>
      <c r="G467">
        <v>5</v>
      </c>
      <c r="H467">
        <v>10</v>
      </c>
      <c r="I467">
        <v>3</v>
      </c>
      <c r="J467">
        <v>45</v>
      </c>
      <c r="K467">
        <v>100</v>
      </c>
      <c r="L467">
        <v>10.110545999999999</v>
      </c>
      <c r="M467">
        <v>127</v>
      </c>
      <c r="N467">
        <v>137.110546</v>
      </c>
      <c r="O467">
        <v>374</v>
      </c>
      <c r="P467" t="s">
        <v>16</v>
      </c>
    </row>
    <row r="468" spans="1:16" x14ac:dyDescent="0.4">
      <c r="A468">
        <v>61</v>
      </c>
      <c r="B468">
        <v>21</v>
      </c>
      <c r="C468">
        <v>1</v>
      </c>
      <c r="D468">
        <v>28</v>
      </c>
      <c r="E468">
        <v>80</v>
      </c>
      <c r="F468">
        <v>100</v>
      </c>
      <c r="G468">
        <v>5</v>
      </c>
      <c r="H468">
        <v>10</v>
      </c>
      <c r="I468">
        <v>3</v>
      </c>
      <c r="J468">
        <v>15</v>
      </c>
      <c r="K468">
        <v>100</v>
      </c>
      <c r="L468">
        <v>80.522267999999997</v>
      </c>
      <c r="M468">
        <v>252</v>
      </c>
      <c r="N468">
        <v>332.522268</v>
      </c>
      <c r="O468">
        <v>742</v>
      </c>
      <c r="P468" t="s">
        <v>16</v>
      </c>
    </row>
    <row r="469" spans="1:16" x14ac:dyDescent="0.4">
      <c r="A469">
        <v>62</v>
      </c>
      <c r="B469">
        <v>21</v>
      </c>
      <c r="C469">
        <v>2</v>
      </c>
      <c r="D469">
        <v>28</v>
      </c>
      <c r="E469">
        <v>81</v>
      </c>
      <c r="F469">
        <v>100</v>
      </c>
      <c r="G469">
        <v>5</v>
      </c>
      <c r="H469">
        <v>10</v>
      </c>
      <c r="I469">
        <v>3</v>
      </c>
      <c r="J469">
        <v>15</v>
      </c>
      <c r="K469">
        <v>100</v>
      </c>
      <c r="L469">
        <v>81.456226999999998</v>
      </c>
      <c r="M469">
        <v>253</v>
      </c>
      <c r="N469">
        <v>334.45622700000001</v>
      </c>
      <c r="O469">
        <v>752</v>
      </c>
      <c r="P469" t="s">
        <v>16</v>
      </c>
    </row>
    <row r="470" spans="1:16" x14ac:dyDescent="0.4">
      <c r="A470">
        <v>63</v>
      </c>
      <c r="B470">
        <v>21</v>
      </c>
      <c r="C470">
        <v>3</v>
      </c>
      <c r="D470">
        <v>28</v>
      </c>
      <c r="E470">
        <v>82</v>
      </c>
      <c r="F470">
        <v>100</v>
      </c>
      <c r="G470">
        <v>5</v>
      </c>
      <c r="H470">
        <v>10</v>
      </c>
      <c r="I470">
        <v>3</v>
      </c>
      <c r="J470">
        <v>15</v>
      </c>
      <c r="K470">
        <v>100</v>
      </c>
      <c r="L470">
        <v>82.524173000000005</v>
      </c>
      <c r="M470">
        <v>257</v>
      </c>
      <c r="N470">
        <v>339.52417300000002</v>
      </c>
      <c r="O470">
        <v>764</v>
      </c>
      <c r="P470" t="s">
        <v>16</v>
      </c>
    </row>
    <row r="471" spans="1:16" x14ac:dyDescent="0.4">
      <c r="A471">
        <v>64</v>
      </c>
      <c r="B471">
        <v>22</v>
      </c>
      <c r="C471">
        <v>1</v>
      </c>
      <c r="D471">
        <v>28</v>
      </c>
      <c r="E471">
        <v>83</v>
      </c>
      <c r="F471">
        <v>100</v>
      </c>
      <c r="G471">
        <v>5</v>
      </c>
      <c r="H471">
        <v>10</v>
      </c>
      <c r="I471">
        <v>3</v>
      </c>
      <c r="J471">
        <v>25</v>
      </c>
      <c r="K471">
        <v>100</v>
      </c>
      <c r="L471">
        <v>83.551863999999995</v>
      </c>
      <c r="M471">
        <v>251</v>
      </c>
      <c r="N471">
        <v>334.55186400000002</v>
      </c>
      <c r="O471">
        <v>742</v>
      </c>
      <c r="P471" t="s">
        <v>16</v>
      </c>
    </row>
    <row r="472" spans="1:16" x14ac:dyDescent="0.4">
      <c r="A472">
        <v>65</v>
      </c>
      <c r="B472">
        <v>22</v>
      </c>
      <c r="C472">
        <v>2</v>
      </c>
      <c r="D472">
        <v>28</v>
      </c>
      <c r="E472">
        <v>84</v>
      </c>
      <c r="F472">
        <v>100</v>
      </c>
      <c r="G472">
        <v>5</v>
      </c>
      <c r="H472">
        <v>10</v>
      </c>
      <c r="I472">
        <v>3</v>
      </c>
      <c r="J472">
        <v>25</v>
      </c>
      <c r="K472">
        <v>100</v>
      </c>
      <c r="L472">
        <v>84.469184999999996</v>
      </c>
      <c r="M472">
        <v>253</v>
      </c>
      <c r="N472">
        <v>337.46918499999998</v>
      </c>
      <c r="O472">
        <v>752</v>
      </c>
      <c r="P472" t="s">
        <v>16</v>
      </c>
    </row>
    <row r="473" spans="1:16" x14ac:dyDescent="0.4">
      <c r="A473">
        <v>66</v>
      </c>
      <c r="B473">
        <v>22</v>
      </c>
      <c r="C473">
        <v>3</v>
      </c>
      <c r="D473">
        <v>28</v>
      </c>
      <c r="E473">
        <v>85</v>
      </c>
      <c r="F473">
        <v>100</v>
      </c>
      <c r="G473">
        <v>5</v>
      </c>
      <c r="H473">
        <v>10</v>
      </c>
      <c r="I473">
        <v>3</v>
      </c>
      <c r="J473">
        <v>25</v>
      </c>
      <c r="K473">
        <v>100</v>
      </c>
      <c r="L473">
        <v>85.515656000000007</v>
      </c>
      <c r="M473">
        <v>454</v>
      </c>
      <c r="N473">
        <v>539.51565600000004</v>
      </c>
      <c r="O473">
        <v>764</v>
      </c>
      <c r="P473" t="s">
        <v>16</v>
      </c>
    </row>
    <row r="474" spans="1:16" x14ac:dyDescent="0.4">
      <c r="A474">
        <v>67</v>
      </c>
      <c r="B474">
        <v>23</v>
      </c>
      <c r="C474">
        <v>1</v>
      </c>
      <c r="D474">
        <v>28</v>
      </c>
      <c r="E474">
        <v>86</v>
      </c>
      <c r="F474">
        <v>100</v>
      </c>
      <c r="G474">
        <v>5</v>
      </c>
      <c r="H474">
        <v>10</v>
      </c>
      <c r="I474">
        <v>3</v>
      </c>
      <c r="J474">
        <v>35</v>
      </c>
      <c r="K474">
        <v>100</v>
      </c>
      <c r="L474">
        <v>86.596898999999993</v>
      </c>
      <c r="M474">
        <v>742</v>
      </c>
      <c r="N474">
        <v>828.59689900000001</v>
      </c>
      <c r="O474">
        <v>742</v>
      </c>
      <c r="P474" t="s">
        <v>791</v>
      </c>
    </row>
    <row r="475" spans="1:16" x14ac:dyDescent="0.4">
      <c r="A475">
        <v>68</v>
      </c>
      <c r="B475">
        <v>23</v>
      </c>
      <c r="C475">
        <v>2</v>
      </c>
      <c r="D475">
        <v>28</v>
      </c>
      <c r="E475">
        <v>87</v>
      </c>
      <c r="F475">
        <v>100</v>
      </c>
      <c r="G475">
        <v>5</v>
      </c>
      <c r="H475">
        <v>10</v>
      </c>
      <c r="I475">
        <v>3</v>
      </c>
      <c r="J475">
        <v>35</v>
      </c>
      <c r="K475">
        <v>100</v>
      </c>
      <c r="L475">
        <v>87.546087999999997</v>
      </c>
      <c r="M475">
        <v>255</v>
      </c>
      <c r="N475">
        <v>342.546088</v>
      </c>
      <c r="O475">
        <v>752</v>
      </c>
      <c r="P475" t="s">
        <v>16</v>
      </c>
    </row>
    <row r="476" spans="1:16" x14ac:dyDescent="0.4">
      <c r="A476">
        <v>69</v>
      </c>
      <c r="B476">
        <v>23</v>
      </c>
      <c r="C476">
        <v>3</v>
      </c>
      <c r="D476">
        <v>28</v>
      </c>
      <c r="E476">
        <v>88</v>
      </c>
      <c r="F476">
        <v>100</v>
      </c>
      <c r="G476">
        <v>5</v>
      </c>
      <c r="H476">
        <v>10</v>
      </c>
      <c r="I476">
        <v>3</v>
      </c>
      <c r="J476">
        <v>35</v>
      </c>
      <c r="K476">
        <v>100</v>
      </c>
      <c r="L476">
        <v>88.520386999999999</v>
      </c>
      <c r="M476">
        <v>260</v>
      </c>
      <c r="N476">
        <v>348.52038700000003</v>
      </c>
      <c r="O476">
        <v>764</v>
      </c>
      <c r="P476" t="s">
        <v>16</v>
      </c>
    </row>
    <row r="477" spans="1:16" x14ac:dyDescent="0.4">
      <c r="A477">
        <v>70</v>
      </c>
      <c r="B477">
        <v>24</v>
      </c>
      <c r="C477">
        <v>1</v>
      </c>
      <c r="D477">
        <v>28</v>
      </c>
      <c r="E477">
        <v>89</v>
      </c>
      <c r="F477">
        <v>100</v>
      </c>
      <c r="G477">
        <v>5</v>
      </c>
      <c r="H477">
        <v>10</v>
      </c>
      <c r="I477">
        <v>3</v>
      </c>
      <c r="J477">
        <v>45</v>
      </c>
      <c r="K477">
        <v>100</v>
      </c>
      <c r="L477">
        <v>89.430571</v>
      </c>
      <c r="M477">
        <v>255</v>
      </c>
      <c r="N477">
        <v>344.43057099999999</v>
      </c>
      <c r="O477">
        <v>742</v>
      </c>
      <c r="P477" t="s">
        <v>16</v>
      </c>
    </row>
    <row r="478" spans="1:16" x14ac:dyDescent="0.4">
      <c r="A478">
        <v>71</v>
      </c>
      <c r="B478">
        <v>24</v>
      </c>
      <c r="C478">
        <v>2</v>
      </c>
      <c r="D478">
        <v>28</v>
      </c>
      <c r="E478">
        <v>90</v>
      </c>
      <c r="F478">
        <v>100</v>
      </c>
      <c r="G478">
        <v>5</v>
      </c>
      <c r="H478">
        <v>10</v>
      </c>
      <c r="I478">
        <v>3</v>
      </c>
      <c r="J478">
        <v>45</v>
      </c>
      <c r="K478">
        <v>100</v>
      </c>
      <c r="L478">
        <v>90.561121999999997</v>
      </c>
      <c r="M478">
        <v>752</v>
      </c>
      <c r="N478">
        <v>842.56112199999995</v>
      </c>
      <c r="O478">
        <v>752</v>
      </c>
      <c r="P478" t="s">
        <v>791</v>
      </c>
    </row>
    <row r="479" spans="1:16" x14ac:dyDescent="0.4">
      <c r="A479">
        <v>72</v>
      </c>
      <c r="B479">
        <v>24</v>
      </c>
      <c r="C479">
        <v>3</v>
      </c>
      <c r="D479">
        <v>28</v>
      </c>
      <c r="E479">
        <v>91</v>
      </c>
      <c r="F479">
        <v>100</v>
      </c>
      <c r="G479">
        <v>5</v>
      </c>
      <c r="H479">
        <v>10</v>
      </c>
      <c r="I479">
        <v>3</v>
      </c>
      <c r="J479">
        <v>45</v>
      </c>
      <c r="K479">
        <v>100</v>
      </c>
      <c r="L479">
        <v>91.500000999999997</v>
      </c>
      <c r="M479">
        <v>264</v>
      </c>
      <c r="N479">
        <v>355.500001</v>
      </c>
      <c r="O479">
        <v>764</v>
      </c>
      <c r="P479" t="s">
        <v>16</v>
      </c>
    </row>
    <row r="480" spans="1:16" x14ac:dyDescent="0.4">
      <c r="A480">
        <v>73</v>
      </c>
      <c r="B480">
        <v>25</v>
      </c>
      <c r="C480">
        <v>1</v>
      </c>
      <c r="D480">
        <v>28</v>
      </c>
      <c r="E480">
        <v>130</v>
      </c>
      <c r="F480">
        <v>150</v>
      </c>
      <c r="G480">
        <v>5</v>
      </c>
      <c r="H480">
        <v>10</v>
      </c>
      <c r="I480">
        <v>3</v>
      </c>
      <c r="J480">
        <v>15</v>
      </c>
      <c r="K480">
        <v>100</v>
      </c>
      <c r="L480">
        <v>131.066776</v>
      </c>
      <c r="M480">
        <v>464</v>
      </c>
      <c r="N480">
        <v>595.066776</v>
      </c>
      <c r="O480">
        <v>1124</v>
      </c>
      <c r="P480" t="s">
        <v>16</v>
      </c>
    </row>
    <row r="481" spans="1:16" x14ac:dyDescent="0.4">
      <c r="A481">
        <v>13</v>
      </c>
      <c r="B481">
        <v>5</v>
      </c>
      <c r="C481">
        <v>1</v>
      </c>
      <c r="D481">
        <v>28</v>
      </c>
      <c r="E481">
        <v>85</v>
      </c>
      <c r="F481">
        <v>100</v>
      </c>
      <c r="G481">
        <v>5</v>
      </c>
      <c r="H481">
        <v>10</v>
      </c>
      <c r="I481">
        <v>3</v>
      </c>
      <c r="J481">
        <v>15</v>
      </c>
      <c r="K481">
        <v>100</v>
      </c>
      <c r="L481">
        <v>85.524236000000002</v>
      </c>
      <c r="M481">
        <v>287</v>
      </c>
      <c r="N481">
        <v>372.52423599999997</v>
      </c>
      <c r="O481">
        <v>742</v>
      </c>
      <c r="P481" t="s">
        <v>16</v>
      </c>
    </row>
    <row r="482" spans="1:16" x14ac:dyDescent="0.4">
      <c r="A482">
        <v>17</v>
      </c>
      <c r="B482">
        <v>6</v>
      </c>
      <c r="C482">
        <v>2</v>
      </c>
      <c r="D482">
        <v>28</v>
      </c>
      <c r="E482">
        <v>95</v>
      </c>
      <c r="F482">
        <v>100</v>
      </c>
      <c r="G482">
        <v>5</v>
      </c>
      <c r="H482">
        <v>10</v>
      </c>
      <c r="I482">
        <v>3</v>
      </c>
      <c r="J482">
        <v>25</v>
      </c>
      <c r="K482">
        <v>100</v>
      </c>
      <c r="L482">
        <v>95.491855999999999</v>
      </c>
      <c r="M482">
        <v>255</v>
      </c>
      <c r="N482">
        <v>350.49185599999998</v>
      </c>
      <c r="O482">
        <v>752</v>
      </c>
      <c r="P482" t="s">
        <v>16</v>
      </c>
    </row>
    <row r="483" spans="1:16" x14ac:dyDescent="0.4">
      <c r="A483">
        <v>23</v>
      </c>
      <c r="B483">
        <v>8</v>
      </c>
      <c r="C483">
        <v>2</v>
      </c>
      <c r="D483">
        <v>28</v>
      </c>
      <c r="E483">
        <v>95</v>
      </c>
      <c r="F483">
        <v>100</v>
      </c>
      <c r="G483">
        <v>5</v>
      </c>
      <c r="H483">
        <v>10</v>
      </c>
      <c r="I483">
        <v>3</v>
      </c>
      <c r="J483">
        <v>45</v>
      </c>
      <c r="K483">
        <v>100</v>
      </c>
      <c r="L483">
        <v>95.508031000000003</v>
      </c>
      <c r="M483">
        <v>752</v>
      </c>
      <c r="N483">
        <v>847.50803099999996</v>
      </c>
      <c r="O483">
        <v>752</v>
      </c>
      <c r="P483" t="s">
        <v>791</v>
      </c>
    </row>
    <row r="484" spans="1:16" x14ac:dyDescent="0.4">
      <c r="A484">
        <v>27</v>
      </c>
      <c r="B484">
        <v>9</v>
      </c>
      <c r="C484">
        <v>3</v>
      </c>
      <c r="D484">
        <v>28</v>
      </c>
      <c r="E484">
        <v>143</v>
      </c>
      <c r="F484">
        <v>150</v>
      </c>
      <c r="G484">
        <v>5</v>
      </c>
      <c r="H484">
        <v>10</v>
      </c>
      <c r="I484">
        <v>3</v>
      </c>
      <c r="J484">
        <v>15</v>
      </c>
      <c r="K484">
        <v>100</v>
      </c>
      <c r="L484">
        <v>144.38763499999999</v>
      </c>
      <c r="M484">
        <v>1139</v>
      </c>
      <c r="N484">
        <v>1283.387635</v>
      </c>
      <c r="O484">
        <v>1139</v>
      </c>
      <c r="P484" t="s">
        <v>791</v>
      </c>
    </row>
    <row r="485" spans="1:16" x14ac:dyDescent="0.4">
      <c r="A485">
        <v>28</v>
      </c>
      <c r="B485">
        <v>10</v>
      </c>
      <c r="C485">
        <v>1</v>
      </c>
      <c r="D485">
        <v>28</v>
      </c>
      <c r="E485">
        <v>143</v>
      </c>
      <c r="F485">
        <v>150</v>
      </c>
      <c r="G485">
        <v>5</v>
      </c>
      <c r="H485">
        <v>10</v>
      </c>
      <c r="I485">
        <v>3</v>
      </c>
      <c r="J485">
        <v>25</v>
      </c>
      <c r="K485">
        <v>100</v>
      </c>
      <c r="L485">
        <v>144.145284</v>
      </c>
      <c r="M485">
        <v>1124</v>
      </c>
      <c r="N485">
        <v>1268.1452839999999</v>
      </c>
      <c r="O485">
        <v>1124</v>
      </c>
      <c r="P485" t="s">
        <v>791</v>
      </c>
    </row>
    <row r="486" spans="1:16" x14ac:dyDescent="0.4">
      <c r="A486">
        <v>30</v>
      </c>
      <c r="B486">
        <v>10</v>
      </c>
      <c r="C486">
        <v>3</v>
      </c>
      <c r="D486">
        <v>28</v>
      </c>
      <c r="E486">
        <v>143</v>
      </c>
      <c r="F486">
        <v>150</v>
      </c>
      <c r="G486">
        <v>5</v>
      </c>
      <c r="H486">
        <v>10</v>
      </c>
      <c r="I486">
        <v>3</v>
      </c>
      <c r="J486">
        <v>25</v>
      </c>
      <c r="K486">
        <v>100</v>
      </c>
      <c r="L486">
        <v>144.31484499999999</v>
      </c>
      <c r="M486">
        <v>1139</v>
      </c>
      <c r="N486">
        <v>1283.3148450000001</v>
      </c>
      <c r="O486">
        <v>1139</v>
      </c>
      <c r="P486" t="s">
        <v>791</v>
      </c>
    </row>
    <row r="487" spans="1:16" x14ac:dyDescent="0.4">
      <c r="A487">
        <v>34</v>
      </c>
      <c r="B487">
        <v>12</v>
      </c>
      <c r="C487">
        <v>1</v>
      </c>
      <c r="D487">
        <v>28</v>
      </c>
      <c r="E487">
        <v>143</v>
      </c>
      <c r="F487">
        <v>150</v>
      </c>
      <c r="G487">
        <v>5</v>
      </c>
      <c r="H487">
        <v>10</v>
      </c>
      <c r="I487">
        <v>3</v>
      </c>
      <c r="J487">
        <v>45</v>
      </c>
      <c r="K487">
        <v>100</v>
      </c>
      <c r="L487">
        <v>144.437252</v>
      </c>
      <c r="M487">
        <v>1124</v>
      </c>
      <c r="N487">
        <v>1268.4372519999999</v>
      </c>
      <c r="O487">
        <v>1124</v>
      </c>
      <c r="P487" t="s">
        <v>791</v>
      </c>
    </row>
    <row r="488" spans="1:16" x14ac:dyDescent="0.4">
      <c r="A488">
        <v>35</v>
      </c>
      <c r="B488">
        <v>12</v>
      </c>
      <c r="C488">
        <v>2</v>
      </c>
      <c r="D488">
        <v>28</v>
      </c>
      <c r="E488">
        <v>143</v>
      </c>
      <c r="F488">
        <v>150</v>
      </c>
      <c r="G488">
        <v>5</v>
      </c>
      <c r="H488">
        <v>10</v>
      </c>
      <c r="I488">
        <v>3</v>
      </c>
      <c r="J488">
        <v>45</v>
      </c>
      <c r="K488">
        <v>100</v>
      </c>
      <c r="L488">
        <v>144.347407</v>
      </c>
      <c r="M488">
        <v>1128</v>
      </c>
      <c r="N488">
        <v>1272.347407</v>
      </c>
      <c r="O488">
        <v>1128</v>
      </c>
      <c r="P488" t="s">
        <v>791</v>
      </c>
    </row>
    <row r="489" spans="1:16" x14ac:dyDescent="0.4">
      <c r="A489">
        <v>46</v>
      </c>
      <c r="B489">
        <v>16</v>
      </c>
      <c r="C489">
        <v>1</v>
      </c>
      <c r="D489">
        <v>28</v>
      </c>
      <c r="E489">
        <v>170</v>
      </c>
      <c r="F489">
        <v>200</v>
      </c>
      <c r="G489">
        <v>5</v>
      </c>
      <c r="H489">
        <v>10</v>
      </c>
      <c r="I489">
        <v>3</v>
      </c>
      <c r="J489">
        <v>45</v>
      </c>
      <c r="K489">
        <v>100</v>
      </c>
      <c r="L489">
        <v>172.76699500000001</v>
      </c>
      <c r="M489">
        <v>1511</v>
      </c>
      <c r="N489">
        <v>1683.766995</v>
      </c>
      <c r="O489">
        <v>1511</v>
      </c>
      <c r="P489" t="s">
        <v>791</v>
      </c>
    </row>
    <row r="490" spans="1:16" x14ac:dyDescent="0.4">
      <c r="A490">
        <v>47</v>
      </c>
      <c r="B490">
        <v>16</v>
      </c>
      <c r="C490">
        <v>2</v>
      </c>
      <c r="D490">
        <v>28</v>
      </c>
      <c r="E490">
        <v>170</v>
      </c>
      <c r="F490">
        <v>200</v>
      </c>
      <c r="G490">
        <v>5</v>
      </c>
      <c r="H490">
        <v>10</v>
      </c>
      <c r="I490">
        <v>3</v>
      </c>
      <c r="J490">
        <v>45</v>
      </c>
      <c r="K490">
        <v>100</v>
      </c>
      <c r="L490">
        <v>172.819828</v>
      </c>
      <c r="M490">
        <v>1507</v>
      </c>
      <c r="N490">
        <v>1679.8198279999999</v>
      </c>
      <c r="O490">
        <v>1507</v>
      </c>
      <c r="P490" t="s">
        <v>791</v>
      </c>
    </row>
    <row r="491" spans="1:16" x14ac:dyDescent="0.4">
      <c r="A491">
        <v>23</v>
      </c>
      <c r="B491">
        <v>8</v>
      </c>
      <c r="C491">
        <v>2</v>
      </c>
      <c r="D491">
        <v>28</v>
      </c>
      <c r="E491">
        <v>100</v>
      </c>
      <c r="F491">
        <v>100</v>
      </c>
      <c r="G491">
        <v>5</v>
      </c>
      <c r="H491">
        <v>10</v>
      </c>
      <c r="I491">
        <v>3</v>
      </c>
      <c r="J491">
        <v>45</v>
      </c>
      <c r="K491">
        <v>100</v>
      </c>
      <c r="L491">
        <v>100.519918</v>
      </c>
      <c r="M491">
        <v>288</v>
      </c>
      <c r="N491">
        <v>388.51991800000002</v>
      </c>
      <c r="O491">
        <v>752</v>
      </c>
      <c r="P491" t="s">
        <v>16</v>
      </c>
    </row>
    <row r="492" spans="1:16" x14ac:dyDescent="0.4">
      <c r="A492">
        <v>27</v>
      </c>
      <c r="B492">
        <v>9</v>
      </c>
      <c r="C492">
        <v>3</v>
      </c>
      <c r="D492">
        <v>28</v>
      </c>
      <c r="E492">
        <v>160</v>
      </c>
      <c r="F492">
        <v>150</v>
      </c>
      <c r="G492">
        <v>5</v>
      </c>
      <c r="H492">
        <v>10</v>
      </c>
      <c r="I492">
        <v>3</v>
      </c>
      <c r="J492">
        <v>15</v>
      </c>
      <c r="K492">
        <v>100</v>
      </c>
      <c r="L492">
        <v>161.289016</v>
      </c>
      <c r="M492">
        <v>1139</v>
      </c>
      <c r="N492">
        <v>1300.2890159999999</v>
      </c>
      <c r="O492">
        <v>1139</v>
      </c>
      <c r="P492" t="s">
        <v>791</v>
      </c>
    </row>
    <row r="493" spans="1:16" x14ac:dyDescent="0.4">
      <c r="A493">
        <v>28</v>
      </c>
      <c r="B493">
        <v>10</v>
      </c>
      <c r="C493">
        <v>1</v>
      </c>
      <c r="D493">
        <v>28</v>
      </c>
      <c r="E493">
        <v>160</v>
      </c>
      <c r="F493">
        <v>150</v>
      </c>
      <c r="G493">
        <v>5</v>
      </c>
      <c r="H493">
        <v>10</v>
      </c>
      <c r="I493">
        <v>3</v>
      </c>
      <c r="J493">
        <v>25</v>
      </c>
      <c r="K493">
        <v>100</v>
      </c>
      <c r="L493">
        <v>161.28901500000001</v>
      </c>
      <c r="M493">
        <v>1124</v>
      </c>
      <c r="N493">
        <v>1285.2890150000001</v>
      </c>
      <c r="O493">
        <v>1124</v>
      </c>
      <c r="P493" t="s">
        <v>791</v>
      </c>
    </row>
    <row r="494" spans="1:16" x14ac:dyDescent="0.4">
      <c r="A494">
        <v>30</v>
      </c>
      <c r="B494">
        <v>10</v>
      </c>
      <c r="C494">
        <v>3</v>
      </c>
      <c r="D494">
        <v>28</v>
      </c>
      <c r="E494">
        <v>160</v>
      </c>
      <c r="F494">
        <v>150</v>
      </c>
      <c r="G494">
        <v>5</v>
      </c>
      <c r="H494">
        <v>10</v>
      </c>
      <c r="I494">
        <v>3</v>
      </c>
      <c r="J494">
        <v>25</v>
      </c>
      <c r="K494">
        <v>100</v>
      </c>
      <c r="L494">
        <v>161.26670300000001</v>
      </c>
      <c r="M494">
        <v>1139</v>
      </c>
      <c r="N494">
        <v>1300.266703</v>
      </c>
      <c r="O494">
        <v>1139</v>
      </c>
      <c r="P494" t="s">
        <v>791</v>
      </c>
    </row>
    <row r="495" spans="1:16" x14ac:dyDescent="0.4">
      <c r="A495">
        <v>34</v>
      </c>
      <c r="B495">
        <v>12</v>
      </c>
      <c r="C495">
        <v>1</v>
      </c>
      <c r="D495">
        <v>28</v>
      </c>
      <c r="E495">
        <v>160</v>
      </c>
      <c r="F495">
        <v>150</v>
      </c>
      <c r="G495">
        <v>5</v>
      </c>
      <c r="H495">
        <v>10</v>
      </c>
      <c r="I495">
        <v>3</v>
      </c>
      <c r="J495">
        <v>45</v>
      </c>
      <c r="K495">
        <v>100</v>
      </c>
      <c r="L495">
        <v>161.52857</v>
      </c>
      <c r="M495">
        <v>592</v>
      </c>
      <c r="N495">
        <v>753.52856999999995</v>
      </c>
      <c r="O495">
        <v>1124</v>
      </c>
      <c r="P495" t="s">
        <v>16</v>
      </c>
    </row>
    <row r="496" spans="1:16" x14ac:dyDescent="0.4">
      <c r="A496">
        <v>35</v>
      </c>
      <c r="B496">
        <v>12</v>
      </c>
      <c r="C496">
        <v>2</v>
      </c>
      <c r="D496">
        <v>28</v>
      </c>
      <c r="E496">
        <v>160</v>
      </c>
      <c r="F496">
        <v>150</v>
      </c>
      <c r="G496">
        <v>5</v>
      </c>
      <c r="H496">
        <v>10</v>
      </c>
      <c r="I496">
        <v>3</v>
      </c>
      <c r="J496">
        <v>45</v>
      </c>
      <c r="K496">
        <v>100</v>
      </c>
      <c r="L496">
        <v>161.41950399999999</v>
      </c>
      <c r="M496">
        <v>1128</v>
      </c>
      <c r="N496">
        <v>1289.419504</v>
      </c>
      <c r="O496">
        <v>1128</v>
      </c>
      <c r="P496" t="s">
        <v>791</v>
      </c>
    </row>
    <row r="497" spans="1:16" x14ac:dyDescent="0.4">
      <c r="A497">
        <v>46</v>
      </c>
      <c r="B497">
        <v>16</v>
      </c>
      <c r="C497">
        <v>1</v>
      </c>
      <c r="D497">
        <v>28</v>
      </c>
      <c r="E497">
        <v>180</v>
      </c>
      <c r="F497">
        <v>200</v>
      </c>
      <c r="G497">
        <v>5</v>
      </c>
      <c r="H497">
        <v>10</v>
      </c>
      <c r="I497">
        <v>3</v>
      </c>
      <c r="J497">
        <v>45</v>
      </c>
      <c r="K497">
        <v>100</v>
      </c>
      <c r="L497">
        <v>182.39390599999999</v>
      </c>
      <c r="M497">
        <v>1510</v>
      </c>
      <c r="N497">
        <v>1692.393906</v>
      </c>
      <c r="O497">
        <v>1511</v>
      </c>
      <c r="P497" t="s">
        <v>16</v>
      </c>
    </row>
    <row r="498" spans="1:16" x14ac:dyDescent="0.4">
      <c r="A498">
        <v>47</v>
      </c>
      <c r="B498">
        <v>16</v>
      </c>
      <c r="C498">
        <v>2</v>
      </c>
      <c r="D498">
        <v>28</v>
      </c>
      <c r="E498">
        <v>180</v>
      </c>
      <c r="F498">
        <v>200</v>
      </c>
      <c r="G498">
        <v>5</v>
      </c>
      <c r="H498">
        <v>10</v>
      </c>
      <c r="I498">
        <v>3</v>
      </c>
      <c r="J498">
        <v>45</v>
      </c>
      <c r="K498">
        <v>100</v>
      </c>
      <c r="L498">
        <v>182.82442599999999</v>
      </c>
      <c r="M498">
        <v>1507</v>
      </c>
      <c r="N498">
        <v>1689.8244259999999</v>
      </c>
      <c r="O498">
        <v>1507</v>
      </c>
      <c r="P498" t="s">
        <v>791</v>
      </c>
    </row>
    <row r="499" spans="1:16" x14ac:dyDescent="0.4">
      <c r="A499">
        <v>27</v>
      </c>
      <c r="B499">
        <v>9</v>
      </c>
      <c r="C499">
        <v>3</v>
      </c>
      <c r="D499">
        <v>28</v>
      </c>
      <c r="E499">
        <v>180</v>
      </c>
      <c r="F499">
        <v>150</v>
      </c>
      <c r="G499">
        <v>5</v>
      </c>
      <c r="H499">
        <v>10</v>
      </c>
      <c r="I499">
        <v>3</v>
      </c>
      <c r="J499">
        <v>15</v>
      </c>
      <c r="K499">
        <v>100</v>
      </c>
      <c r="L499">
        <v>181.41950800000001</v>
      </c>
      <c r="M499">
        <v>1139</v>
      </c>
      <c r="N499">
        <v>1320.419508</v>
      </c>
      <c r="O499">
        <v>1139</v>
      </c>
      <c r="P499" t="s">
        <v>791</v>
      </c>
    </row>
    <row r="500" spans="1:16" x14ac:dyDescent="0.4">
      <c r="A500">
        <v>28</v>
      </c>
      <c r="B500">
        <v>10</v>
      </c>
      <c r="C500">
        <v>1</v>
      </c>
      <c r="D500">
        <v>28</v>
      </c>
      <c r="E500">
        <v>180</v>
      </c>
      <c r="F500">
        <v>150</v>
      </c>
      <c r="G500">
        <v>5</v>
      </c>
      <c r="H500">
        <v>10</v>
      </c>
      <c r="I500">
        <v>3</v>
      </c>
      <c r="J500">
        <v>25</v>
      </c>
      <c r="K500">
        <v>100</v>
      </c>
      <c r="L500">
        <v>181.20646400000001</v>
      </c>
      <c r="M500">
        <v>1124</v>
      </c>
      <c r="N500">
        <v>1305.2064640000001</v>
      </c>
      <c r="O500">
        <v>1124</v>
      </c>
      <c r="P500" t="s">
        <v>791</v>
      </c>
    </row>
    <row r="501" spans="1:16" x14ac:dyDescent="0.4">
      <c r="A501">
        <v>30</v>
      </c>
      <c r="B501">
        <v>10</v>
      </c>
      <c r="C501">
        <v>3</v>
      </c>
      <c r="D501">
        <v>28</v>
      </c>
      <c r="E501">
        <v>180</v>
      </c>
      <c r="F501">
        <v>150</v>
      </c>
      <c r="G501">
        <v>5</v>
      </c>
      <c r="H501">
        <v>10</v>
      </c>
      <c r="I501">
        <v>3</v>
      </c>
      <c r="J501">
        <v>25</v>
      </c>
      <c r="K501">
        <v>100</v>
      </c>
      <c r="L501">
        <v>181.38379499999999</v>
      </c>
      <c r="M501">
        <v>1139</v>
      </c>
      <c r="N501">
        <v>1320.383795</v>
      </c>
      <c r="O501">
        <v>1139</v>
      </c>
      <c r="P501" t="s">
        <v>791</v>
      </c>
    </row>
    <row r="502" spans="1:16" x14ac:dyDescent="0.4">
      <c r="A502">
        <v>35</v>
      </c>
      <c r="B502">
        <v>12</v>
      </c>
      <c r="C502">
        <v>2</v>
      </c>
      <c r="D502">
        <v>28</v>
      </c>
      <c r="E502">
        <v>180</v>
      </c>
      <c r="F502">
        <v>150</v>
      </c>
      <c r="G502">
        <v>5</v>
      </c>
      <c r="H502">
        <v>10</v>
      </c>
      <c r="I502">
        <v>3</v>
      </c>
      <c r="J502">
        <v>45</v>
      </c>
      <c r="K502">
        <v>100</v>
      </c>
      <c r="L502">
        <v>181.50944000000001</v>
      </c>
      <c r="M502">
        <v>1128</v>
      </c>
      <c r="N502">
        <v>1309.50944</v>
      </c>
      <c r="O502">
        <v>1128</v>
      </c>
      <c r="P502" t="s">
        <v>791</v>
      </c>
    </row>
    <row r="503" spans="1:16" x14ac:dyDescent="0.4">
      <c r="A503">
        <v>47</v>
      </c>
      <c r="B503">
        <v>16</v>
      </c>
      <c r="C503">
        <v>2</v>
      </c>
      <c r="D503">
        <v>28</v>
      </c>
      <c r="E503">
        <v>200</v>
      </c>
      <c r="F503">
        <v>200</v>
      </c>
      <c r="G503">
        <v>5</v>
      </c>
      <c r="H503">
        <v>10</v>
      </c>
      <c r="I503">
        <v>3</v>
      </c>
      <c r="J503">
        <v>45</v>
      </c>
      <c r="K503">
        <v>100</v>
      </c>
      <c r="L503">
        <v>202.49677500000001</v>
      </c>
      <c r="M503">
        <v>1507</v>
      </c>
      <c r="N503">
        <v>1709.4967750000001</v>
      </c>
      <c r="O503">
        <v>1507</v>
      </c>
      <c r="P503" t="s">
        <v>791</v>
      </c>
    </row>
    <row r="504" spans="1:16" x14ac:dyDescent="0.4">
      <c r="A504">
        <v>13</v>
      </c>
      <c r="B504">
        <v>5</v>
      </c>
      <c r="C504">
        <v>1</v>
      </c>
      <c r="D504">
        <v>28</v>
      </c>
      <c r="E504">
        <v>80</v>
      </c>
      <c r="F504">
        <v>100</v>
      </c>
      <c r="G504">
        <v>5</v>
      </c>
      <c r="H504">
        <v>10</v>
      </c>
      <c r="I504">
        <v>3</v>
      </c>
      <c r="J504">
        <v>15</v>
      </c>
      <c r="K504">
        <v>100</v>
      </c>
      <c r="L504">
        <v>80.531701999999996</v>
      </c>
      <c r="M504">
        <v>252</v>
      </c>
      <c r="N504">
        <v>332.531702</v>
      </c>
      <c r="O504">
        <v>742</v>
      </c>
      <c r="P504" t="s">
        <v>16</v>
      </c>
    </row>
    <row r="505" spans="1:16" x14ac:dyDescent="0.4">
      <c r="A505">
        <v>17</v>
      </c>
      <c r="B505">
        <v>6</v>
      </c>
      <c r="C505">
        <v>2</v>
      </c>
      <c r="D505">
        <v>28</v>
      </c>
      <c r="E505">
        <v>80</v>
      </c>
      <c r="F505">
        <v>100</v>
      </c>
      <c r="G505">
        <v>5</v>
      </c>
      <c r="H505">
        <v>10</v>
      </c>
      <c r="I505">
        <v>3</v>
      </c>
      <c r="J505">
        <v>25</v>
      </c>
      <c r="K505">
        <v>100</v>
      </c>
      <c r="L505">
        <v>80.593367000000001</v>
      </c>
      <c r="M505">
        <v>752</v>
      </c>
      <c r="N505">
        <v>832.59336699999994</v>
      </c>
      <c r="O505">
        <v>752</v>
      </c>
      <c r="P505" t="s">
        <v>791</v>
      </c>
    </row>
    <row r="506" spans="1:16" x14ac:dyDescent="0.4">
      <c r="A506">
        <v>24</v>
      </c>
      <c r="B506">
        <v>2</v>
      </c>
      <c r="C506">
        <v>3</v>
      </c>
      <c r="D506">
        <v>28</v>
      </c>
      <c r="E506">
        <v>80</v>
      </c>
      <c r="F506">
        <v>100</v>
      </c>
      <c r="G506">
        <v>5</v>
      </c>
      <c r="H506">
        <v>10</v>
      </c>
      <c r="I506">
        <v>3</v>
      </c>
      <c r="J506">
        <v>45</v>
      </c>
      <c r="K506">
        <v>100</v>
      </c>
      <c r="L506">
        <v>80.512945000000002</v>
      </c>
      <c r="M506">
        <v>259</v>
      </c>
      <c r="N506">
        <v>339.512945</v>
      </c>
      <c r="O506">
        <v>764</v>
      </c>
      <c r="P506" t="s">
        <v>16</v>
      </c>
    </row>
    <row r="507" spans="1:16" x14ac:dyDescent="0.4">
      <c r="A507">
        <v>27</v>
      </c>
      <c r="B507">
        <v>9</v>
      </c>
      <c r="C507">
        <v>3</v>
      </c>
      <c r="D507">
        <v>28</v>
      </c>
      <c r="E507">
        <v>220</v>
      </c>
      <c r="F507">
        <v>150</v>
      </c>
      <c r="G507">
        <v>5</v>
      </c>
      <c r="H507">
        <v>10</v>
      </c>
      <c r="I507">
        <v>3</v>
      </c>
      <c r="J507">
        <v>15</v>
      </c>
      <c r="K507">
        <v>100</v>
      </c>
      <c r="L507">
        <v>221.47200699999999</v>
      </c>
      <c r="M507">
        <v>1139</v>
      </c>
      <c r="N507">
        <v>1360.4720070000001</v>
      </c>
      <c r="O507">
        <v>1139</v>
      </c>
      <c r="P507" t="s">
        <v>791</v>
      </c>
    </row>
    <row r="508" spans="1:16" x14ac:dyDescent="0.4">
      <c r="A508">
        <v>28</v>
      </c>
      <c r="B508">
        <v>10</v>
      </c>
      <c r="C508">
        <v>1</v>
      </c>
      <c r="D508">
        <v>28</v>
      </c>
      <c r="E508">
        <v>220</v>
      </c>
      <c r="F508">
        <v>150</v>
      </c>
      <c r="G508">
        <v>5</v>
      </c>
      <c r="H508">
        <v>10</v>
      </c>
      <c r="I508">
        <v>3</v>
      </c>
      <c r="J508">
        <v>25</v>
      </c>
      <c r="K508">
        <v>100</v>
      </c>
      <c r="L508">
        <v>221.39787200000001</v>
      </c>
      <c r="M508">
        <v>1124</v>
      </c>
      <c r="N508">
        <v>1345.397872</v>
      </c>
      <c r="O508">
        <v>1124</v>
      </c>
      <c r="P508" t="s">
        <v>791</v>
      </c>
    </row>
    <row r="509" spans="1:16" x14ac:dyDescent="0.4">
      <c r="A509">
        <v>30</v>
      </c>
      <c r="B509">
        <v>10</v>
      </c>
      <c r="C509">
        <v>3</v>
      </c>
      <c r="D509">
        <v>28</v>
      </c>
      <c r="E509">
        <v>220</v>
      </c>
      <c r="F509">
        <v>150</v>
      </c>
      <c r="G509">
        <v>5</v>
      </c>
      <c r="H509">
        <v>10</v>
      </c>
      <c r="I509">
        <v>3</v>
      </c>
      <c r="J509">
        <v>25</v>
      </c>
      <c r="K509">
        <v>100</v>
      </c>
      <c r="L509">
        <v>221.310362</v>
      </c>
      <c r="M509">
        <v>1139</v>
      </c>
      <c r="N509">
        <v>1360.3103619999999</v>
      </c>
      <c r="O509">
        <v>1139</v>
      </c>
      <c r="P509" t="s">
        <v>791</v>
      </c>
    </row>
    <row r="510" spans="1:16" x14ac:dyDescent="0.4">
      <c r="A510">
        <v>35</v>
      </c>
      <c r="B510">
        <v>12</v>
      </c>
      <c r="C510">
        <v>2</v>
      </c>
      <c r="D510">
        <v>28</v>
      </c>
      <c r="E510">
        <v>220</v>
      </c>
      <c r="F510">
        <v>150</v>
      </c>
      <c r="G510">
        <v>5</v>
      </c>
      <c r="H510">
        <v>10</v>
      </c>
      <c r="I510">
        <v>3</v>
      </c>
      <c r="J510">
        <v>45</v>
      </c>
      <c r="K510">
        <v>100</v>
      </c>
      <c r="L510">
        <v>221.60450399999999</v>
      </c>
      <c r="M510">
        <v>1128</v>
      </c>
      <c r="N510">
        <v>1349.6045039999999</v>
      </c>
      <c r="O510">
        <v>1128</v>
      </c>
      <c r="P510" t="s">
        <v>791</v>
      </c>
    </row>
    <row r="511" spans="1:16" x14ac:dyDescent="0.4">
      <c r="A511">
        <v>47</v>
      </c>
      <c r="B511">
        <v>16</v>
      </c>
      <c r="C511">
        <v>2</v>
      </c>
      <c r="D511">
        <v>28</v>
      </c>
      <c r="E511">
        <v>250</v>
      </c>
      <c r="F511">
        <v>200</v>
      </c>
      <c r="G511">
        <v>5</v>
      </c>
      <c r="H511">
        <v>10</v>
      </c>
      <c r="I511">
        <v>3</v>
      </c>
      <c r="J511">
        <v>45</v>
      </c>
      <c r="K511">
        <v>100</v>
      </c>
      <c r="L511">
        <v>252.410336</v>
      </c>
      <c r="M511">
        <v>1507</v>
      </c>
      <c r="N511">
        <v>1759.4103359999999</v>
      </c>
      <c r="O511">
        <v>1507</v>
      </c>
      <c r="P511" t="s">
        <v>791</v>
      </c>
    </row>
    <row r="512" spans="1:16" x14ac:dyDescent="0.4">
      <c r="A512">
        <v>23</v>
      </c>
      <c r="B512">
        <v>8</v>
      </c>
      <c r="C512">
        <v>2</v>
      </c>
      <c r="D512">
        <v>28</v>
      </c>
      <c r="E512">
        <v>90</v>
      </c>
      <c r="F512">
        <v>100</v>
      </c>
      <c r="G512">
        <v>5</v>
      </c>
      <c r="H512">
        <v>10</v>
      </c>
      <c r="I512">
        <v>3</v>
      </c>
      <c r="J512">
        <v>45</v>
      </c>
      <c r="K512">
        <v>100</v>
      </c>
      <c r="L512">
        <v>90.477986999999999</v>
      </c>
      <c r="M512">
        <v>259</v>
      </c>
      <c r="N512">
        <v>349.47798699999998</v>
      </c>
      <c r="O512">
        <v>752</v>
      </c>
      <c r="P512" t="s">
        <v>16</v>
      </c>
    </row>
    <row r="513" spans="1:16" x14ac:dyDescent="0.4">
      <c r="A513">
        <v>27</v>
      </c>
      <c r="B513">
        <v>9</v>
      </c>
      <c r="C513">
        <v>3</v>
      </c>
      <c r="D513">
        <v>28</v>
      </c>
      <c r="E513">
        <v>130</v>
      </c>
      <c r="F513">
        <v>150</v>
      </c>
      <c r="G513">
        <v>5</v>
      </c>
      <c r="H513">
        <v>10</v>
      </c>
      <c r="I513">
        <v>3</v>
      </c>
      <c r="J513">
        <v>15</v>
      </c>
      <c r="K513">
        <v>100</v>
      </c>
      <c r="L513">
        <v>131.51305600000001</v>
      </c>
      <c r="M513">
        <v>1139</v>
      </c>
      <c r="N513">
        <v>1270.513056</v>
      </c>
      <c r="O513">
        <v>1139</v>
      </c>
      <c r="P513" t="s">
        <v>791</v>
      </c>
    </row>
    <row r="514" spans="1:16" x14ac:dyDescent="0.4">
      <c r="A514">
        <v>30</v>
      </c>
      <c r="B514">
        <v>10</v>
      </c>
      <c r="C514">
        <v>3</v>
      </c>
      <c r="D514">
        <v>28</v>
      </c>
      <c r="E514">
        <v>130</v>
      </c>
      <c r="F514">
        <v>150</v>
      </c>
      <c r="G514">
        <v>5</v>
      </c>
      <c r="H514">
        <v>10</v>
      </c>
      <c r="I514">
        <v>3</v>
      </c>
      <c r="J514">
        <v>25</v>
      </c>
      <c r="K514">
        <v>100</v>
      </c>
      <c r="L514">
        <v>131.26193900000001</v>
      </c>
      <c r="M514">
        <v>1139</v>
      </c>
      <c r="N514">
        <v>1270.261939</v>
      </c>
      <c r="O514">
        <v>1139</v>
      </c>
      <c r="P514" t="s">
        <v>791</v>
      </c>
    </row>
    <row r="515" spans="1:16" x14ac:dyDescent="0.4">
      <c r="A515">
        <v>31</v>
      </c>
      <c r="B515">
        <v>11</v>
      </c>
      <c r="C515">
        <v>1</v>
      </c>
      <c r="D515">
        <v>28</v>
      </c>
      <c r="E515">
        <v>130</v>
      </c>
      <c r="F515">
        <v>150</v>
      </c>
      <c r="G515">
        <v>5</v>
      </c>
      <c r="H515">
        <v>10</v>
      </c>
      <c r="I515">
        <v>3</v>
      </c>
      <c r="J515">
        <v>35</v>
      </c>
      <c r="K515">
        <v>100</v>
      </c>
      <c r="L515">
        <v>131.38252600000001</v>
      </c>
      <c r="M515">
        <v>1124</v>
      </c>
      <c r="N515">
        <v>1255.3825260000001</v>
      </c>
      <c r="O515">
        <v>1124</v>
      </c>
      <c r="P515" t="s">
        <v>791</v>
      </c>
    </row>
    <row r="516" spans="1:16" x14ac:dyDescent="0.4">
      <c r="A516">
        <v>35</v>
      </c>
      <c r="B516">
        <v>12</v>
      </c>
      <c r="C516">
        <v>2</v>
      </c>
      <c r="D516">
        <v>28</v>
      </c>
      <c r="E516">
        <v>130</v>
      </c>
      <c r="F516">
        <v>150</v>
      </c>
      <c r="G516">
        <v>5</v>
      </c>
      <c r="H516">
        <v>10</v>
      </c>
      <c r="I516">
        <v>3</v>
      </c>
      <c r="J516">
        <v>45</v>
      </c>
      <c r="K516">
        <v>100</v>
      </c>
      <c r="L516">
        <v>131.38686899999999</v>
      </c>
      <c r="M516">
        <v>1128</v>
      </c>
      <c r="N516">
        <v>1259.3868689999999</v>
      </c>
      <c r="O516">
        <v>1128</v>
      </c>
      <c r="P516" t="s">
        <v>791</v>
      </c>
    </row>
    <row r="517" spans="1:16" x14ac:dyDescent="0.4">
      <c r="A517">
        <v>47</v>
      </c>
      <c r="B517">
        <v>16</v>
      </c>
      <c r="C517">
        <v>2</v>
      </c>
      <c r="D517">
        <v>28</v>
      </c>
      <c r="E517">
        <v>140</v>
      </c>
      <c r="F517">
        <v>200</v>
      </c>
      <c r="G517">
        <v>5</v>
      </c>
      <c r="H517">
        <v>10</v>
      </c>
      <c r="I517">
        <v>3</v>
      </c>
      <c r="J517">
        <v>45</v>
      </c>
      <c r="K517">
        <v>100</v>
      </c>
      <c r="L517">
        <v>142.75734499999999</v>
      </c>
      <c r="M517">
        <v>1507</v>
      </c>
      <c r="N517">
        <v>1649.757345</v>
      </c>
      <c r="O517">
        <v>1507</v>
      </c>
      <c r="P517" t="s">
        <v>791</v>
      </c>
    </row>
    <row r="518" spans="1:16" x14ac:dyDescent="0.4">
      <c r="A518">
        <v>67</v>
      </c>
      <c r="B518">
        <v>23</v>
      </c>
      <c r="C518">
        <v>1</v>
      </c>
      <c r="D518">
        <v>28</v>
      </c>
      <c r="E518">
        <v>87</v>
      </c>
      <c r="F518">
        <v>100</v>
      </c>
      <c r="G518">
        <v>5</v>
      </c>
      <c r="H518">
        <v>10</v>
      </c>
      <c r="I518">
        <v>3</v>
      </c>
      <c r="J518">
        <v>35</v>
      </c>
      <c r="K518">
        <v>100</v>
      </c>
      <c r="L518">
        <v>87.512321</v>
      </c>
      <c r="M518">
        <v>253</v>
      </c>
      <c r="N518">
        <v>340.51232099999999</v>
      </c>
      <c r="O518">
        <v>742</v>
      </c>
      <c r="P518" t="s">
        <v>16</v>
      </c>
    </row>
    <row r="519" spans="1:16" x14ac:dyDescent="0.4">
      <c r="A519">
        <v>71</v>
      </c>
      <c r="B519">
        <v>24</v>
      </c>
      <c r="C519">
        <v>2</v>
      </c>
      <c r="D519">
        <v>28</v>
      </c>
      <c r="E519">
        <v>89</v>
      </c>
      <c r="F519">
        <v>100</v>
      </c>
      <c r="G519">
        <v>5</v>
      </c>
      <c r="H519">
        <v>10</v>
      </c>
      <c r="I519">
        <v>3</v>
      </c>
      <c r="J519">
        <v>45</v>
      </c>
      <c r="K519">
        <v>100</v>
      </c>
      <c r="L519">
        <v>89.499649000000005</v>
      </c>
      <c r="M519">
        <v>255</v>
      </c>
      <c r="N519">
        <v>344.49964899999998</v>
      </c>
      <c r="O519">
        <v>752</v>
      </c>
      <c r="P519" t="s">
        <v>16</v>
      </c>
    </row>
    <row r="520" spans="1:16" x14ac:dyDescent="0.4">
      <c r="A520">
        <v>75</v>
      </c>
      <c r="B520">
        <v>25</v>
      </c>
      <c r="C520">
        <v>3</v>
      </c>
      <c r="D520">
        <v>28</v>
      </c>
      <c r="E520">
        <v>130</v>
      </c>
      <c r="F520">
        <v>150</v>
      </c>
      <c r="G520">
        <v>5</v>
      </c>
      <c r="H520">
        <v>10</v>
      </c>
      <c r="I520">
        <v>3</v>
      </c>
      <c r="J520">
        <v>15</v>
      </c>
      <c r="K520">
        <v>100</v>
      </c>
      <c r="L520">
        <v>131.19388799999999</v>
      </c>
      <c r="M520">
        <v>1139</v>
      </c>
      <c r="N520">
        <v>1270.193888</v>
      </c>
      <c r="O520">
        <v>1139</v>
      </c>
      <c r="P520" t="s">
        <v>791</v>
      </c>
    </row>
    <row r="521" spans="1:16" x14ac:dyDescent="0.4">
      <c r="A521">
        <v>76</v>
      </c>
      <c r="B521">
        <v>26</v>
      </c>
      <c r="C521">
        <v>1</v>
      </c>
      <c r="D521">
        <v>28</v>
      </c>
      <c r="E521">
        <v>135</v>
      </c>
      <c r="F521">
        <v>150</v>
      </c>
      <c r="G521">
        <v>5</v>
      </c>
      <c r="H521">
        <v>10</v>
      </c>
      <c r="I521">
        <v>3</v>
      </c>
      <c r="J521">
        <v>25</v>
      </c>
      <c r="K521">
        <v>100</v>
      </c>
      <c r="L521">
        <v>136.17078900000001</v>
      </c>
      <c r="M521">
        <v>1124</v>
      </c>
      <c r="N521">
        <v>1260.170789</v>
      </c>
      <c r="O521">
        <v>1124</v>
      </c>
      <c r="P521" t="s">
        <v>791</v>
      </c>
    </row>
    <row r="522" spans="1:16" x14ac:dyDescent="0.4">
      <c r="A522">
        <v>77</v>
      </c>
      <c r="B522">
        <v>26</v>
      </c>
      <c r="C522">
        <v>2</v>
      </c>
      <c r="D522">
        <v>28</v>
      </c>
      <c r="E522">
        <v>135</v>
      </c>
      <c r="F522">
        <v>150</v>
      </c>
      <c r="G522">
        <v>5</v>
      </c>
      <c r="H522">
        <v>10</v>
      </c>
      <c r="I522">
        <v>3</v>
      </c>
      <c r="J522">
        <v>25</v>
      </c>
      <c r="K522">
        <v>100</v>
      </c>
      <c r="L522">
        <v>136.115915</v>
      </c>
      <c r="M522">
        <v>527</v>
      </c>
      <c r="N522">
        <v>663.11591499999997</v>
      </c>
      <c r="O522">
        <v>1128</v>
      </c>
      <c r="P522" t="s">
        <v>16</v>
      </c>
    </row>
    <row r="523" spans="1:16" x14ac:dyDescent="0.4">
      <c r="A523">
        <v>78</v>
      </c>
      <c r="B523">
        <v>26</v>
      </c>
      <c r="C523">
        <v>3</v>
      </c>
      <c r="D523">
        <v>28</v>
      </c>
      <c r="E523">
        <v>135</v>
      </c>
      <c r="F523">
        <v>150</v>
      </c>
      <c r="G523">
        <v>5</v>
      </c>
      <c r="H523">
        <v>10</v>
      </c>
      <c r="I523">
        <v>3</v>
      </c>
      <c r="J523">
        <v>25</v>
      </c>
      <c r="K523">
        <v>100</v>
      </c>
      <c r="L523">
        <v>136.210849</v>
      </c>
      <c r="M523">
        <v>1139</v>
      </c>
      <c r="N523">
        <v>1275.2108490000001</v>
      </c>
      <c r="O523">
        <v>1139</v>
      </c>
      <c r="P523" t="s">
        <v>791</v>
      </c>
    </row>
    <row r="524" spans="1:16" x14ac:dyDescent="0.4">
      <c r="A524">
        <v>81</v>
      </c>
      <c r="B524">
        <v>27</v>
      </c>
      <c r="C524">
        <v>3</v>
      </c>
      <c r="D524">
        <v>28</v>
      </c>
      <c r="E524">
        <v>137</v>
      </c>
      <c r="F524">
        <v>150</v>
      </c>
      <c r="G524">
        <v>5</v>
      </c>
      <c r="H524">
        <v>10</v>
      </c>
      <c r="I524">
        <v>3</v>
      </c>
      <c r="J524">
        <v>35</v>
      </c>
      <c r="K524">
        <v>100</v>
      </c>
      <c r="L524">
        <v>138.42914999999999</v>
      </c>
      <c r="M524">
        <v>1139</v>
      </c>
      <c r="N524">
        <v>1277.4291499999999</v>
      </c>
      <c r="O524">
        <v>1139</v>
      </c>
      <c r="P524" t="s">
        <v>791</v>
      </c>
    </row>
    <row r="525" spans="1:16" x14ac:dyDescent="0.4">
      <c r="A525">
        <v>82</v>
      </c>
      <c r="B525">
        <v>28</v>
      </c>
      <c r="C525">
        <v>1</v>
      </c>
      <c r="D525">
        <v>28</v>
      </c>
      <c r="E525">
        <v>140</v>
      </c>
      <c r="F525">
        <v>150</v>
      </c>
      <c r="G525">
        <v>5</v>
      </c>
      <c r="H525">
        <v>10</v>
      </c>
      <c r="I525">
        <v>3</v>
      </c>
      <c r="J525">
        <v>45</v>
      </c>
      <c r="K525">
        <v>100</v>
      </c>
      <c r="L525">
        <v>141.454207</v>
      </c>
      <c r="M525">
        <v>1124</v>
      </c>
      <c r="N525">
        <v>1265.454207</v>
      </c>
      <c r="O525">
        <v>1124</v>
      </c>
      <c r="P525" t="s">
        <v>791</v>
      </c>
    </row>
    <row r="526" spans="1:16" x14ac:dyDescent="0.4">
      <c r="A526">
        <v>83</v>
      </c>
      <c r="B526">
        <v>28</v>
      </c>
      <c r="C526">
        <v>2</v>
      </c>
      <c r="D526">
        <v>28</v>
      </c>
      <c r="E526">
        <v>140</v>
      </c>
      <c r="F526">
        <v>150</v>
      </c>
      <c r="G526">
        <v>5</v>
      </c>
      <c r="H526">
        <v>10</v>
      </c>
      <c r="I526">
        <v>3</v>
      </c>
      <c r="J526">
        <v>45</v>
      </c>
      <c r="K526">
        <v>100</v>
      </c>
      <c r="L526">
        <v>141.301695</v>
      </c>
      <c r="M526">
        <v>1128</v>
      </c>
      <c r="N526">
        <v>1269.3016950000001</v>
      </c>
      <c r="O526">
        <v>1128</v>
      </c>
      <c r="P526" t="s">
        <v>791</v>
      </c>
    </row>
    <row r="527" spans="1:16" x14ac:dyDescent="0.4">
      <c r="A527">
        <v>95</v>
      </c>
      <c r="B527">
        <v>32</v>
      </c>
      <c r="C527">
        <v>2</v>
      </c>
      <c r="D527">
        <v>28</v>
      </c>
      <c r="E527">
        <v>150</v>
      </c>
      <c r="F527">
        <v>200</v>
      </c>
      <c r="G527">
        <v>5</v>
      </c>
      <c r="H527">
        <v>10</v>
      </c>
      <c r="I527">
        <v>3</v>
      </c>
      <c r="J527">
        <v>45</v>
      </c>
      <c r="K527">
        <v>100</v>
      </c>
      <c r="L527">
        <v>152.835218</v>
      </c>
      <c r="M527">
        <v>1507</v>
      </c>
      <c r="N527">
        <v>1659.8352179999999</v>
      </c>
      <c r="O527">
        <v>1507</v>
      </c>
      <c r="P527" t="s">
        <v>791</v>
      </c>
    </row>
    <row r="528" spans="1:16" x14ac:dyDescent="0.4">
      <c r="A528">
        <v>27</v>
      </c>
      <c r="B528">
        <v>9</v>
      </c>
      <c r="C528">
        <v>3</v>
      </c>
      <c r="D528">
        <v>28</v>
      </c>
      <c r="E528">
        <v>150</v>
      </c>
      <c r="F528">
        <v>150</v>
      </c>
      <c r="G528">
        <v>5</v>
      </c>
      <c r="H528">
        <v>10</v>
      </c>
      <c r="I528">
        <v>3</v>
      </c>
      <c r="J528">
        <v>15</v>
      </c>
      <c r="K528">
        <v>100</v>
      </c>
      <c r="L528">
        <v>151.30914799999999</v>
      </c>
      <c r="M528">
        <v>1139</v>
      </c>
      <c r="N528">
        <v>1290.3091480000001</v>
      </c>
      <c r="O528">
        <v>1139</v>
      </c>
      <c r="P528" t="s">
        <v>791</v>
      </c>
    </row>
    <row r="529" spans="1:16" x14ac:dyDescent="0.4">
      <c r="A529">
        <v>30</v>
      </c>
      <c r="B529">
        <v>10</v>
      </c>
      <c r="C529">
        <v>3</v>
      </c>
      <c r="D529">
        <v>28</v>
      </c>
      <c r="E529">
        <v>150</v>
      </c>
      <c r="F529">
        <v>150</v>
      </c>
      <c r="G529">
        <v>5</v>
      </c>
      <c r="H529">
        <v>10</v>
      </c>
      <c r="I529">
        <v>3</v>
      </c>
      <c r="J529">
        <v>25</v>
      </c>
      <c r="K529">
        <v>100</v>
      </c>
      <c r="L529">
        <v>151.49736899999999</v>
      </c>
      <c r="M529">
        <v>1139</v>
      </c>
      <c r="N529">
        <v>1290.4973689999999</v>
      </c>
      <c r="O529">
        <v>1139</v>
      </c>
      <c r="P529" t="s">
        <v>791</v>
      </c>
    </row>
    <row r="530" spans="1:16" x14ac:dyDescent="0.4">
      <c r="A530">
        <v>31</v>
      </c>
      <c r="B530">
        <v>11</v>
      </c>
      <c r="C530">
        <v>1</v>
      </c>
      <c r="D530">
        <v>28</v>
      </c>
      <c r="E530">
        <v>150</v>
      </c>
      <c r="F530">
        <v>150</v>
      </c>
      <c r="G530">
        <v>5</v>
      </c>
      <c r="H530">
        <v>10</v>
      </c>
      <c r="I530">
        <v>3</v>
      </c>
      <c r="J530">
        <v>35</v>
      </c>
      <c r="K530">
        <v>100</v>
      </c>
      <c r="L530">
        <v>151.42254399999999</v>
      </c>
      <c r="M530">
        <v>1124</v>
      </c>
      <c r="N530">
        <v>1275.422544</v>
      </c>
      <c r="O530">
        <v>1124</v>
      </c>
      <c r="P530" t="s">
        <v>791</v>
      </c>
    </row>
    <row r="531" spans="1:16" x14ac:dyDescent="0.4">
      <c r="A531">
        <v>35</v>
      </c>
      <c r="B531">
        <v>12</v>
      </c>
      <c r="C531">
        <v>2</v>
      </c>
      <c r="D531">
        <v>28</v>
      </c>
      <c r="E531">
        <v>150</v>
      </c>
      <c r="F531">
        <v>150</v>
      </c>
      <c r="G531">
        <v>5</v>
      </c>
      <c r="H531">
        <v>10</v>
      </c>
      <c r="I531">
        <v>3</v>
      </c>
      <c r="J531">
        <v>45</v>
      </c>
      <c r="K531">
        <v>100</v>
      </c>
      <c r="L531">
        <v>151.48398399999999</v>
      </c>
      <c r="M531">
        <v>1128</v>
      </c>
      <c r="N531">
        <v>1279.483984</v>
      </c>
      <c r="O531">
        <v>1128</v>
      </c>
      <c r="P531" t="s">
        <v>791</v>
      </c>
    </row>
    <row r="532" spans="1:16" x14ac:dyDescent="0.4">
      <c r="A532">
        <v>47</v>
      </c>
      <c r="B532">
        <v>16</v>
      </c>
      <c r="C532">
        <v>2</v>
      </c>
      <c r="D532">
        <v>28</v>
      </c>
      <c r="E532">
        <v>150</v>
      </c>
      <c r="F532">
        <v>200</v>
      </c>
      <c r="G532">
        <v>5</v>
      </c>
      <c r="H532">
        <v>10</v>
      </c>
      <c r="I532">
        <v>3</v>
      </c>
      <c r="J532">
        <v>45</v>
      </c>
      <c r="K532">
        <v>100</v>
      </c>
      <c r="L532">
        <v>152.56330600000001</v>
      </c>
      <c r="M532">
        <v>1507</v>
      </c>
      <c r="N532">
        <v>1659.563306</v>
      </c>
      <c r="O532">
        <v>1507</v>
      </c>
      <c r="P532" t="s">
        <v>791</v>
      </c>
    </row>
    <row r="533" spans="1:16" x14ac:dyDescent="0.4">
      <c r="A533">
        <v>75</v>
      </c>
      <c r="B533">
        <v>25</v>
      </c>
      <c r="C533">
        <v>3</v>
      </c>
      <c r="D533">
        <v>28</v>
      </c>
      <c r="E533">
        <v>145</v>
      </c>
      <c r="F533">
        <v>150</v>
      </c>
      <c r="G533">
        <v>5</v>
      </c>
      <c r="H533">
        <v>10</v>
      </c>
      <c r="I533">
        <v>3</v>
      </c>
      <c r="J533">
        <v>15</v>
      </c>
      <c r="K533">
        <v>100</v>
      </c>
      <c r="L533">
        <v>146.445853</v>
      </c>
      <c r="M533">
        <v>1139</v>
      </c>
      <c r="N533">
        <v>1285.4458529999999</v>
      </c>
      <c r="O533">
        <v>1139</v>
      </c>
      <c r="P533" t="s">
        <v>791</v>
      </c>
    </row>
    <row r="534" spans="1:16" x14ac:dyDescent="0.4">
      <c r="A534">
        <v>76</v>
      </c>
      <c r="B534">
        <v>26</v>
      </c>
      <c r="C534">
        <v>1</v>
      </c>
      <c r="D534">
        <v>28</v>
      </c>
      <c r="E534">
        <v>160</v>
      </c>
      <c r="F534">
        <v>150</v>
      </c>
      <c r="G534">
        <v>5</v>
      </c>
      <c r="H534">
        <v>10</v>
      </c>
      <c r="I534">
        <v>3</v>
      </c>
      <c r="J534">
        <v>25</v>
      </c>
      <c r="K534">
        <v>100</v>
      </c>
      <c r="L534">
        <v>161.349478</v>
      </c>
      <c r="M534">
        <v>1124</v>
      </c>
      <c r="N534">
        <v>1285.3494780000001</v>
      </c>
      <c r="O534">
        <v>1124</v>
      </c>
      <c r="P534" t="s">
        <v>791</v>
      </c>
    </row>
    <row r="535" spans="1:16" x14ac:dyDescent="0.4">
      <c r="A535">
        <v>78</v>
      </c>
      <c r="B535">
        <v>26</v>
      </c>
      <c r="C535">
        <v>3</v>
      </c>
      <c r="D535">
        <v>28</v>
      </c>
      <c r="E535">
        <v>160</v>
      </c>
      <c r="F535">
        <v>150</v>
      </c>
      <c r="G535">
        <v>5</v>
      </c>
      <c r="H535">
        <v>10</v>
      </c>
      <c r="I535">
        <v>3</v>
      </c>
      <c r="J535">
        <v>25</v>
      </c>
      <c r="K535">
        <v>100</v>
      </c>
      <c r="L535">
        <v>161.18299500000001</v>
      </c>
      <c r="M535">
        <v>1139</v>
      </c>
      <c r="N535">
        <v>1300.1829949999999</v>
      </c>
      <c r="O535">
        <v>1139</v>
      </c>
      <c r="P535" t="s">
        <v>791</v>
      </c>
    </row>
    <row r="536" spans="1:16" x14ac:dyDescent="0.4">
      <c r="A536">
        <v>81</v>
      </c>
      <c r="B536">
        <v>27</v>
      </c>
      <c r="C536">
        <v>3</v>
      </c>
      <c r="D536">
        <v>28</v>
      </c>
      <c r="E536">
        <v>160</v>
      </c>
      <c r="F536">
        <v>150</v>
      </c>
      <c r="G536">
        <v>5</v>
      </c>
      <c r="H536">
        <v>10</v>
      </c>
      <c r="I536">
        <v>3</v>
      </c>
      <c r="J536">
        <v>35</v>
      </c>
      <c r="K536">
        <v>100</v>
      </c>
      <c r="L536">
        <v>161.27988400000001</v>
      </c>
      <c r="M536">
        <v>1139</v>
      </c>
      <c r="N536">
        <v>1300.279884</v>
      </c>
      <c r="O536">
        <v>1139</v>
      </c>
      <c r="P536" t="s">
        <v>791</v>
      </c>
    </row>
    <row r="537" spans="1:16" x14ac:dyDescent="0.4">
      <c r="A537">
        <v>82</v>
      </c>
      <c r="B537">
        <v>28</v>
      </c>
      <c r="C537">
        <v>1</v>
      </c>
      <c r="D537">
        <v>28</v>
      </c>
      <c r="E537">
        <v>160</v>
      </c>
      <c r="F537">
        <v>150</v>
      </c>
      <c r="G537">
        <v>5</v>
      </c>
      <c r="H537">
        <v>10</v>
      </c>
      <c r="I537">
        <v>3</v>
      </c>
      <c r="J537">
        <v>45</v>
      </c>
      <c r="K537">
        <v>100</v>
      </c>
      <c r="L537">
        <v>161.32137599999999</v>
      </c>
      <c r="M537">
        <v>1124</v>
      </c>
      <c r="N537">
        <v>1285.3213760000001</v>
      </c>
      <c r="O537">
        <v>1124</v>
      </c>
      <c r="P537" t="s">
        <v>791</v>
      </c>
    </row>
    <row r="538" spans="1:16" x14ac:dyDescent="0.4">
      <c r="A538">
        <v>83</v>
      </c>
      <c r="B538">
        <v>28</v>
      </c>
      <c r="C538">
        <v>2</v>
      </c>
      <c r="D538">
        <v>28</v>
      </c>
      <c r="E538">
        <v>160</v>
      </c>
      <c r="F538">
        <v>150</v>
      </c>
      <c r="G538">
        <v>5</v>
      </c>
      <c r="H538">
        <v>10</v>
      </c>
      <c r="I538">
        <v>3</v>
      </c>
      <c r="J538">
        <v>45</v>
      </c>
      <c r="K538">
        <v>100</v>
      </c>
      <c r="L538">
        <v>161.42025100000001</v>
      </c>
      <c r="M538">
        <v>1128</v>
      </c>
      <c r="N538">
        <v>1289.420251</v>
      </c>
      <c r="O538">
        <v>1128</v>
      </c>
      <c r="P538" t="s">
        <v>791</v>
      </c>
    </row>
    <row r="539" spans="1:16" x14ac:dyDescent="0.4">
      <c r="A539">
        <v>95</v>
      </c>
      <c r="B539">
        <v>32</v>
      </c>
      <c r="C539">
        <v>2</v>
      </c>
      <c r="D539">
        <v>28</v>
      </c>
      <c r="E539">
        <v>180</v>
      </c>
      <c r="F539">
        <v>200</v>
      </c>
      <c r="G539">
        <v>5</v>
      </c>
      <c r="H539">
        <v>10</v>
      </c>
      <c r="I539">
        <v>3</v>
      </c>
      <c r="J539">
        <v>45</v>
      </c>
      <c r="K539">
        <v>100</v>
      </c>
      <c r="L539">
        <v>182.71234799999999</v>
      </c>
      <c r="M539">
        <v>1507</v>
      </c>
      <c r="N539">
        <v>1689.712348</v>
      </c>
      <c r="O539">
        <v>1507</v>
      </c>
      <c r="P539" t="s">
        <v>791</v>
      </c>
    </row>
    <row r="540" spans="1:16" x14ac:dyDescent="0.4">
      <c r="A540">
        <v>91</v>
      </c>
      <c r="B540">
        <v>31</v>
      </c>
      <c r="C540">
        <v>1</v>
      </c>
      <c r="D540">
        <v>28</v>
      </c>
      <c r="E540">
        <v>130</v>
      </c>
      <c r="F540">
        <v>200</v>
      </c>
      <c r="G540">
        <v>5</v>
      </c>
      <c r="H540">
        <v>10</v>
      </c>
      <c r="I540">
        <v>3</v>
      </c>
      <c r="J540">
        <v>35</v>
      </c>
      <c r="K540">
        <v>100</v>
      </c>
      <c r="L540">
        <v>132.17132899999999</v>
      </c>
      <c r="M540">
        <v>1489</v>
      </c>
      <c r="N540">
        <v>1621.171329</v>
      </c>
      <c r="O540">
        <v>1511</v>
      </c>
      <c r="P540" t="s">
        <v>16</v>
      </c>
    </row>
    <row r="541" spans="1:16" x14ac:dyDescent="0.4">
      <c r="A541">
        <v>0</v>
      </c>
      <c r="B541">
        <v>0</v>
      </c>
      <c r="C541">
        <v>0</v>
      </c>
      <c r="D541">
        <v>8</v>
      </c>
      <c r="E541">
        <v>20</v>
      </c>
      <c r="F541">
        <v>60</v>
      </c>
      <c r="G541">
        <v>5</v>
      </c>
      <c r="H541">
        <v>5</v>
      </c>
      <c r="I541">
        <v>3</v>
      </c>
      <c r="J541">
        <v>15</v>
      </c>
      <c r="K541">
        <v>100</v>
      </c>
      <c r="L541">
        <v>20.051190999999999</v>
      </c>
      <c r="M541">
        <v>100</v>
      </c>
      <c r="N541">
        <v>120.051191</v>
      </c>
      <c r="O541">
        <v>300</v>
      </c>
      <c r="P541" t="s">
        <v>16</v>
      </c>
    </row>
    <row r="542" spans="1:16" x14ac:dyDescent="0.4">
      <c r="A542">
        <v>0</v>
      </c>
      <c r="B542">
        <v>0</v>
      </c>
      <c r="C542">
        <v>0</v>
      </c>
      <c r="D542">
        <v>8</v>
      </c>
      <c r="E542">
        <v>20</v>
      </c>
      <c r="F542">
        <v>60</v>
      </c>
      <c r="G542">
        <v>5</v>
      </c>
      <c r="H542">
        <v>5</v>
      </c>
      <c r="I542">
        <v>3</v>
      </c>
      <c r="J542">
        <v>15</v>
      </c>
      <c r="K542">
        <v>100</v>
      </c>
      <c r="L542">
        <v>20.059577000000001</v>
      </c>
      <c r="M542">
        <v>100</v>
      </c>
      <c r="N542">
        <v>120.059577</v>
      </c>
      <c r="O542">
        <v>300</v>
      </c>
      <c r="P542" t="s">
        <v>16</v>
      </c>
    </row>
    <row r="543" spans="1:16" x14ac:dyDescent="0.4">
      <c r="A543">
        <v>0</v>
      </c>
      <c r="B543">
        <v>0</v>
      </c>
      <c r="C543">
        <v>0</v>
      </c>
      <c r="D543">
        <v>8</v>
      </c>
      <c r="E543">
        <v>1</v>
      </c>
      <c r="F543">
        <v>60</v>
      </c>
      <c r="G543">
        <v>5</v>
      </c>
      <c r="H543">
        <v>5</v>
      </c>
      <c r="I543">
        <v>3</v>
      </c>
      <c r="J543">
        <v>15</v>
      </c>
      <c r="K543">
        <v>100</v>
      </c>
      <c r="L543">
        <v>1.0357959999999999</v>
      </c>
      <c r="M543">
        <v>300</v>
      </c>
      <c r="N543">
        <v>301.035796</v>
      </c>
      <c r="O543">
        <v>300</v>
      </c>
      <c r="P543" t="s">
        <v>791</v>
      </c>
    </row>
    <row r="544" spans="1:16" x14ac:dyDescent="0.4">
      <c r="A544">
        <v>0</v>
      </c>
      <c r="B544">
        <v>0</v>
      </c>
      <c r="C544">
        <v>0</v>
      </c>
      <c r="D544">
        <v>8</v>
      </c>
      <c r="E544">
        <v>1</v>
      </c>
      <c r="F544">
        <v>60</v>
      </c>
      <c r="G544">
        <v>5</v>
      </c>
      <c r="H544">
        <v>5</v>
      </c>
      <c r="I544">
        <v>3</v>
      </c>
      <c r="J544">
        <v>15</v>
      </c>
      <c r="K544">
        <v>100</v>
      </c>
      <c r="L544">
        <v>1.0341670000000001</v>
      </c>
      <c r="M544">
        <v>300</v>
      </c>
      <c r="N544">
        <v>301.03416700000002</v>
      </c>
      <c r="O544">
        <v>300</v>
      </c>
      <c r="P544" t="s">
        <v>791</v>
      </c>
    </row>
    <row r="545" spans="1:16" x14ac:dyDescent="0.4">
      <c r="A545">
        <v>0</v>
      </c>
      <c r="B545">
        <v>0</v>
      </c>
      <c r="C545">
        <v>0</v>
      </c>
      <c r="D545">
        <v>8</v>
      </c>
      <c r="E545">
        <v>2</v>
      </c>
      <c r="F545">
        <v>60</v>
      </c>
      <c r="G545">
        <v>5</v>
      </c>
      <c r="H545">
        <v>5</v>
      </c>
      <c r="I545">
        <v>3</v>
      </c>
      <c r="J545">
        <v>15</v>
      </c>
      <c r="K545">
        <v>100</v>
      </c>
      <c r="L545">
        <v>2.0422799999999999</v>
      </c>
      <c r="M545">
        <v>300</v>
      </c>
      <c r="N545">
        <v>302.04228000000001</v>
      </c>
      <c r="O545">
        <v>300</v>
      </c>
      <c r="P545" t="s">
        <v>791</v>
      </c>
    </row>
    <row r="546" spans="1:16" x14ac:dyDescent="0.4">
      <c r="A546">
        <v>0</v>
      </c>
      <c r="B546">
        <v>0</v>
      </c>
      <c r="C546">
        <v>0</v>
      </c>
      <c r="D546">
        <v>8</v>
      </c>
      <c r="E546">
        <v>3</v>
      </c>
      <c r="F546">
        <v>60</v>
      </c>
      <c r="G546">
        <v>5</v>
      </c>
      <c r="H546">
        <v>5</v>
      </c>
      <c r="I546">
        <v>3</v>
      </c>
      <c r="J546">
        <v>15</v>
      </c>
      <c r="K546">
        <v>100</v>
      </c>
      <c r="L546">
        <v>3.0492349999999999</v>
      </c>
      <c r="M546">
        <v>300</v>
      </c>
      <c r="N546">
        <v>303.04923500000001</v>
      </c>
      <c r="O546">
        <v>300</v>
      </c>
      <c r="P546" t="s">
        <v>791</v>
      </c>
    </row>
    <row r="547" spans="1:16" x14ac:dyDescent="0.4">
      <c r="A547">
        <v>0</v>
      </c>
      <c r="B547">
        <v>0</v>
      </c>
      <c r="C547">
        <v>0</v>
      </c>
      <c r="D547">
        <v>8</v>
      </c>
      <c r="E547">
        <v>10</v>
      </c>
      <c r="F547">
        <v>60</v>
      </c>
      <c r="G547">
        <v>5</v>
      </c>
      <c r="H547">
        <v>5</v>
      </c>
      <c r="I547">
        <v>3</v>
      </c>
      <c r="J547">
        <v>15</v>
      </c>
      <c r="K547">
        <v>100</v>
      </c>
      <c r="L547">
        <v>10.04345</v>
      </c>
      <c r="M547">
        <v>100</v>
      </c>
      <c r="N547">
        <v>110.04345000000001</v>
      </c>
      <c r="O547">
        <v>300</v>
      </c>
      <c r="P547" t="s">
        <v>16</v>
      </c>
    </row>
    <row r="548" spans="1:16" x14ac:dyDescent="0.4">
      <c r="A548">
        <v>0</v>
      </c>
      <c r="B548">
        <v>0</v>
      </c>
      <c r="C548">
        <v>0</v>
      </c>
      <c r="D548">
        <v>8</v>
      </c>
      <c r="E548">
        <v>20</v>
      </c>
      <c r="F548">
        <v>60</v>
      </c>
      <c r="G548">
        <v>5</v>
      </c>
      <c r="H548">
        <v>5</v>
      </c>
      <c r="I548">
        <v>3</v>
      </c>
      <c r="J548">
        <v>15</v>
      </c>
      <c r="K548">
        <v>100</v>
      </c>
      <c r="L548">
        <v>20.043928999999999</v>
      </c>
      <c r="M548">
        <v>100</v>
      </c>
      <c r="N548">
        <v>120.04392900000001</v>
      </c>
      <c r="O548">
        <v>300</v>
      </c>
      <c r="P548" t="s">
        <v>16</v>
      </c>
    </row>
    <row r="549" spans="1:16" x14ac:dyDescent="0.4">
      <c r="A549">
        <v>0</v>
      </c>
      <c r="B549">
        <v>0</v>
      </c>
      <c r="C549">
        <v>0</v>
      </c>
      <c r="D549">
        <v>8</v>
      </c>
      <c r="E549">
        <v>20</v>
      </c>
      <c r="F549">
        <v>30</v>
      </c>
      <c r="G549">
        <v>5</v>
      </c>
      <c r="H549">
        <v>5</v>
      </c>
      <c r="I549">
        <v>3</v>
      </c>
      <c r="J549">
        <v>15</v>
      </c>
      <c r="K549">
        <v>100</v>
      </c>
      <c r="L549">
        <v>20.019131000000002</v>
      </c>
      <c r="M549">
        <v>50</v>
      </c>
      <c r="N549">
        <v>70.019131000000002</v>
      </c>
      <c r="O549">
        <v>150</v>
      </c>
      <c r="P549" t="s">
        <v>16</v>
      </c>
    </row>
    <row r="550" spans="1:16" x14ac:dyDescent="0.4">
      <c r="A550">
        <v>0</v>
      </c>
      <c r="B550">
        <v>0</v>
      </c>
      <c r="C550">
        <v>0</v>
      </c>
      <c r="D550">
        <v>8</v>
      </c>
      <c r="E550">
        <v>20</v>
      </c>
      <c r="F550">
        <v>15</v>
      </c>
      <c r="G550">
        <v>5</v>
      </c>
      <c r="H550">
        <v>5</v>
      </c>
      <c r="I550">
        <v>3</v>
      </c>
      <c r="J550">
        <v>15</v>
      </c>
      <c r="K550">
        <v>100</v>
      </c>
      <c r="L550">
        <v>20.021495000000002</v>
      </c>
      <c r="M550">
        <v>25</v>
      </c>
      <c r="N550">
        <v>45.021495000000002</v>
      </c>
      <c r="O550">
        <v>75</v>
      </c>
      <c r="P550" t="s">
        <v>16</v>
      </c>
    </row>
    <row r="551" spans="1:16" x14ac:dyDescent="0.4">
      <c r="A551">
        <v>0</v>
      </c>
      <c r="B551">
        <v>0</v>
      </c>
      <c r="C551">
        <v>0</v>
      </c>
      <c r="D551">
        <v>8</v>
      </c>
      <c r="E551">
        <v>20</v>
      </c>
      <c r="F551">
        <v>10</v>
      </c>
      <c r="G551">
        <v>5</v>
      </c>
      <c r="H551">
        <v>5</v>
      </c>
      <c r="I551">
        <v>3</v>
      </c>
      <c r="J551">
        <v>15</v>
      </c>
      <c r="K551">
        <v>100</v>
      </c>
      <c r="L551">
        <v>2.9032619999999998</v>
      </c>
      <c r="M551">
        <v>20</v>
      </c>
      <c r="N551">
        <v>22.903262000000002</v>
      </c>
      <c r="O551">
        <v>50</v>
      </c>
      <c r="P551" t="s">
        <v>792</v>
      </c>
    </row>
    <row r="552" spans="1:16" x14ac:dyDescent="0.4">
      <c r="A552">
        <v>0</v>
      </c>
      <c r="B552">
        <v>0</v>
      </c>
      <c r="C552">
        <v>0</v>
      </c>
      <c r="D552">
        <v>8</v>
      </c>
      <c r="E552">
        <v>20</v>
      </c>
      <c r="F552">
        <v>15</v>
      </c>
      <c r="G552">
        <v>5</v>
      </c>
      <c r="H552">
        <v>5</v>
      </c>
      <c r="I552">
        <v>3</v>
      </c>
      <c r="J552">
        <v>15</v>
      </c>
      <c r="K552">
        <v>100</v>
      </c>
      <c r="L552">
        <v>20.022973</v>
      </c>
      <c r="M552">
        <v>25</v>
      </c>
      <c r="N552">
        <v>45.022973</v>
      </c>
      <c r="O552">
        <v>75</v>
      </c>
      <c r="P552" t="s">
        <v>16</v>
      </c>
    </row>
    <row r="553" spans="1:16" x14ac:dyDescent="0.4">
      <c r="A553">
        <v>0</v>
      </c>
      <c r="B553">
        <v>0</v>
      </c>
      <c r="C553">
        <v>0</v>
      </c>
      <c r="D553">
        <v>8</v>
      </c>
      <c r="E553">
        <v>20</v>
      </c>
      <c r="F553">
        <v>12</v>
      </c>
      <c r="G553">
        <v>5</v>
      </c>
      <c r="H553">
        <v>5</v>
      </c>
      <c r="I553">
        <v>3</v>
      </c>
      <c r="J553">
        <v>15</v>
      </c>
      <c r="K553">
        <v>100</v>
      </c>
      <c r="L553">
        <v>1.391162</v>
      </c>
      <c r="M553">
        <v>20</v>
      </c>
      <c r="N553">
        <v>21.391162000000001</v>
      </c>
      <c r="O553">
        <v>60</v>
      </c>
      <c r="P553" t="s">
        <v>792</v>
      </c>
    </row>
    <row r="554" spans="1:16" x14ac:dyDescent="0.4">
      <c r="A554">
        <v>0</v>
      </c>
      <c r="B554">
        <v>0</v>
      </c>
      <c r="C554">
        <v>0</v>
      </c>
      <c r="D554">
        <v>8</v>
      </c>
      <c r="E554">
        <v>20</v>
      </c>
      <c r="F554">
        <v>13</v>
      </c>
      <c r="G554">
        <v>5</v>
      </c>
      <c r="H554">
        <v>5</v>
      </c>
      <c r="I554">
        <v>3</v>
      </c>
      <c r="J554">
        <v>15</v>
      </c>
      <c r="K554">
        <v>100</v>
      </c>
      <c r="L554">
        <v>20.046520000000001</v>
      </c>
      <c r="M554">
        <v>25</v>
      </c>
      <c r="N554">
        <v>45.046520000000001</v>
      </c>
      <c r="O554">
        <v>65</v>
      </c>
      <c r="P554" t="s">
        <v>16</v>
      </c>
    </row>
    <row r="555" spans="1:16" x14ac:dyDescent="0.4">
      <c r="A555">
        <v>0</v>
      </c>
      <c r="B555">
        <v>0</v>
      </c>
      <c r="C555">
        <v>0</v>
      </c>
      <c r="D555">
        <v>8</v>
      </c>
      <c r="E555">
        <v>20</v>
      </c>
      <c r="F555">
        <v>12</v>
      </c>
      <c r="G555">
        <v>5</v>
      </c>
      <c r="H555">
        <v>5</v>
      </c>
      <c r="I555">
        <v>3</v>
      </c>
      <c r="J555">
        <v>15</v>
      </c>
      <c r="K555">
        <v>100</v>
      </c>
      <c r="L555">
        <v>1.201319</v>
      </c>
      <c r="M555">
        <v>20</v>
      </c>
      <c r="N555">
        <v>21.201319000000002</v>
      </c>
      <c r="O555">
        <v>60</v>
      </c>
      <c r="P555" t="s">
        <v>792</v>
      </c>
    </row>
    <row r="556" spans="1:16" x14ac:dyDescent="0.4">
      <c r="A556">
        <v>0</v>
      </c>
      <c r="B556">
        <v>0</v>
      </c>
      <c r="C556">
        <v>0</v>
      </c>
      <c r="D556">
        <v>1</v>
      </c>
      <c r="E556">
        <v>20</v>
      </c>
      <c r="F556">
        <v>12</v>
      </c>
      <c r="G556">
        <v>5</v>
      </c>
      <c r="H556">
        <v>5</v>
      </c>
      <c r="I556">
        <v>3</v>
      </c>
      <c r="J556">
        <v>15</v>
      </c>
      <c r="K556">
        <v>100</v>
      </c>
      <c r="L556">
        <v>5.7166319999999997</v>
      </c>
      <c r="M556">
        <v>20</v>
      </c>
      <c r="N556">
        <v>25.716632000000001</v>
      </c>
      <c r="O556">
        <v>60</v>
      </c>
      <c r="P556" t="s">
        <v>792</v>
      </c>
    </row>
    <row r="557" spans="1:16" x14ac:dyDescent="0.4">
      <c r="A557">
        <v>0</v>
      </c>
      <c r="B557">
        <v>0</v>
      </c>
      <c r="C557">
        <v>0</v>
      </c>
      <c r="D557">
        <v>1</v>
      </c>
      <c r="E557">
        <v>20</v>
      </c>
      <c r="F557">
        <v>12</v>
      </c>
      <c r="G557">
        <v>5</v>
      </c>
      <c r="H557">
        <v>5</v>
      </c>
      <c r="I557">
        <v>3</v>
      </c>
      <c r="J557">
        <v>15</v>
      </c>
      <c r="K557">
        <v>100</v>
      </c>
      <c r="L557">
        <v>5.5672180000000004</v>
      </c>
      <c r="M557">
        <v>20</v>
      </c>
      <c r="N557">
        <v>25.567218</v>
      </c>
      <c r="O557">
        <v>60</v>
      </c>
      <c r="P557" t="s">
        <v>792</v>
      </c>
    </row>
    <row r="558" spans="1:16" x14ac:dyDescent="0.4">
      <c r="A558">
        <v>0</v>
      </c>
      <c r="B558">
        <v>0</v>
      </c>
      <c r="C558">
        <v>0</v>
      </c>
      <c r="D558">
        <v>2</v>
      </c>
      <c r="E558">
        <v>20</v>
      </c>
      <c r="F558">
        <v>12</v>
      </c>
      <c r="G558">
        <v>5</v>
      </c>
      <c r="H558">
        <v>5</v>
      </c>
      <c r="I558">
        <v>3</v>
      </c>
      <c r="J558">
        <v>15</v>
      </c>
      <c r="K558">
        <v>100</v>
      </c>
      <c r="L558">
        <v>6.4753509999999999</v>
      </c>
      <c r="M558">
        <v>20</v>
      </c>
      <c r="N558">
        <v>26.475351</v>
      </c>
      <c r="O558">
        <v>60</v>
      </c>
      <c r="P558" t="s">
        <v>792</v>
      </c>
    </row>
    <row r="559" spans="1:16" x14ac:dyDescent="0.4">
      <c r="A559">
        <v>0</v>
      </c>
      <c r="B559">
        <v>0</v>
      </c>
      <c r="C559">
        <v>0</v>
      </c>
      <c r="D559">
        <v>3</v>
      </c>
      <c r="E559">
        <v>20</v>
      </c>
      <c r="F559">
        <v>12</v>
      </c>
      <c r="G559">
        <v>5</v>
      </c>
      <c r="H559">
        <v>5</v>
      </c>
      <c r="I559">
        <v>3</v>
      </c>
      <c r="J559">
        <v>15</v>
      </c>
      <c r="K559">
        <v>100</v>
      </c>
      <c r="L559">
        <v>1.2609859999999999</v>
      </c>
      <c r="M559">
        <v>20</v>
      </c>
      <c r="N559">
        <v>21.260985999999999</v>
      </c>
      <c r="O559">
        <v>60</v>
      </c>
      <c r="P559" t="s">
        <v>792</v>
      </c>
    </row>
    <row r="560" spans="1:16" x14ac:dyDescent="0.4">
      <c r="A560">
        <v>0</v>
      </c>
      <c r="B560">
        <v>0</v>
      </c>
      <c r="C560">
        <v>0</v>
      </c>
      <c r="D560">
        <v>4</v>
      </c>
      <c r="E560">
        <v>20</v>
      </c>
      <c r="F560">
        <v>12</v>
      </c>
      <c r="G560">
        <v>5</v>
      </c>
      <c r="H560">
        <v>5</v>
      </c>
      <c r="I560">
        <v>3</v>
      </c>
      <c r="J560">
        <v>15</v>
      </c>
      <c r="K560">
        <v>100</v>
      </c>
      <c r="L560">
        <v>1.295906</v>
      </c>
      <c r="M560">
        <v>20</v>
      </c>
      <c r="N560">
        <v>21.295905999999999</v>
      </c>
      <c r="O560">
        <v>60</v>
      </c>
      <c r="P560" t="s">
        <v>792</v>
      </c>
    </row>
    <row r="561" spans="1:16" x14ac:dyDescent="0.4">
      <c r="A561">
        <v>0</v>
      </c>
      <c r="B561">
        <v>0</v>
      </c>
      <c r="C561">
        <v>0</v>
      </c>
      <c r="D561">
        <v>5</v>
      </c>
      <c r="E561">
        <v>20</v>
      </c>
      <c r="F561">
        <v>12</v>
      </c>
      <c r="G561">
        <v>5</v>
      </c>
      <c r="H561">
        <v>5</v>
      </c>
      <c r="I561">
        <v>3</v>
      </c>
      <c r="J561">
        <v>15</v>
      </c>
      <c r="K561">
        <v>100</v>
      </c>
      <c r="L561">
        <v>1.279855</v>
      </c>
      <c r="M561">
        <v>20</v>
      </c>
      <c r="N561">
        <v>21.279855000000001</v>
      </c>
      <c r="O561">
        <v>60</v>
      </c>
      <c r="P561" t="s">
        <v>792</v>
      </c>
    </row>
    <row r="562" spans="1:16" x14ac:dyDescent="0.4">
      <c r="A562">
        <v>0</v>
      </c>
      <c r="B562">
        <v>0</v>
      </c>
      <c r="C562">
        <v>0</v>
      </c>
      <c r="D562">
        <v>6</v>
      </c>
      <c r="E562">
        <v>20</v>
      </c>
      <c r="F562">
        <v>12</v>
      </c>
      <c r="G562">
        <v>5</v>
      </c>
      <c r="H562">
        <v>5</v>
      </c>
      <c r="I562">
        <v>3</v>
      </c>
      <c r="J562">
        <v>15</v>
      </c>
      <c r="K562">
        <v>100</v>
      </c>
      <c r="L562">
        <v>1.33734</v>
      </c>
      <c r="M562">
        <v>20</v>
      </c>
      <c r="N562">
        <v>21.337340000000001</v>
      </c>
      <c r="O562">
        <v>60</v>
      </c>
      <c r="P562" t="s">
        <v>792</v>
      </c>
    </row>
    <row r="563" spans="1:16" x14ac:dyDescent="0.4">
      <c r="A563">
        <v>0</v>
      </c>
      <c r="B563">
        <v>0</v>
      </c>
      <c r="C563">
        <v>0</v>
      </c>
      <c r="D563">
        <v>7</v>
      </c>
      <c r="E563">
        <v>20</v>
      </c>
      <c r="F563">
        <v>12</v>
      </c>
      <c r="G563">
        <v>5</v>
      </c>
      <c r="H563">
        <v>5</v>
      </c>
      <c r="I563">
        <v>3</v>
      </c>
      <c r="J563">
        <v>15</v>
      </c>
      <c r="K563">
        <v>100</v>
      </c>
      <c r="L563">
        <v>1.4263250000000001</v>
      </c>
      <c r="M563">
        <v>20</v>
      </c>
      <c r="N563">
        <v>21.426324999999999</v>
      </c>
      <c r="O563">
        <v>60</v>
      </c>
      <c r="P563" t="s">
        <v>792</v>
      </c>
    </row>
    <row r="564" spans="1:16" x14ac:dyDescent="0.4">
      <c r="A564">
        <v>0</v>
      </c>
      <c r="B564">
        <v>0</v>
      </c>
      <c r="C564">
        <v>0</v>
      </c>
      <c r="D564">
        <v>8</v>
      </c>
      <c r="E564">
        <v>20</v>
      </c>
      <c r="F564">
        <v>12</v>
      </c>
      <c r="G564">
        <v>5</v>
      </c>
      <c r="H564">
        <v>5</v>
      </c>
      <c r="I564">
        <v>3</v>
      </c>
      <c r="J564">
        <v>15</v>
      </c>
      <c r="K564">
        <v>100</v>
      </c>
      <c r="L564">
        <v>1.3027660000000001</v>
      </c>
      <c r="M564">
        <v>20</v>
      </c>
      <c r="N564">
        <v>21.302765999999998</v>
      </c>
      <c r="O564">
        <v>60</v>
      </c>
      <c r="P564" t="s">
        <v>792</v>
      </c>
    </row>
    <row r="565" spans="1:16" x14ac:dyDescent="0.4">
      <c r="A565">
        <v>0</v>
      </c>
      <c r="B565">
        <v>0</v>
      </c>
      <c r="C565">
        <v>0</v>
      </c>
      <c r="D565">
        <v>9</v>
      </c>
      <c r="E565">
        <v>20</v>
      </c>
      <c r="F565">
        <v>12</v>
      </c>
      <c r="G565">
        <v>5</v>
      </c>
      <c r="H565">
        <v>5</v>
      </c>
      <c r="I565">
        <v>3</v>
      </c>
      <c r="J565">
        <v>15</v>
      </c>
      <c r="K565">
        <v>100</v>
      </c>
      <c r="L565">
        <v>1.4244399999999999</v>
      </c>
      <c r="M565">
        <v>20</v>
      </c>
      <c r="N565">
        <v>21.424440000000001</v>
      </c>
      <c r="O565">
        <v>60</v>
      </c>
      <c r="P565" t="s">
        <v>792</v>
      </c>
    </row>
    <row r="566" spans="1:16" x14ac:dyDescent="0.4">
      <c r="A566">
        <v>0</v>
      </c>
      <c r="B566">
        <v>0</v>
      </c>
      <c r="C566">
        <v>0</v>
      </c>
      <c r="D566">
        <v>10</v>
      </c>
      <c r="E566">
        <v>20</v>
      </c>
      <c r="F566">
        <v>12</v>
      </c>
      <c r="G566">
        <v>5</v>
      </c>
      <c r="H566">
        <v>5</v>
      </c>
      <c r="I566">
        <v>3</v>
      </c>
      <c r="J566">
        <v>15</v>
      </c>
      <c r="K566">
        <v>100</v>
      </c>
      <c r="L566">
        <v>1.3260609999999999</v>
      </c>
      <c r="M566">
        <v>20</v>
      </c>
      <c r="N566">
        <v>21.326060999999999</v>
      </c>
      <c r="O566">
        <v>60</v>
      </c>
      <c r="P566" t="s">
        <v>792</v>
      </c>
    </row>
    <row r="567" spans="1:16" x14ac:dyDescent="0.4">
      <c r="A567">
        <v>0</v>
      </c>
      <c r="B567">
        <v>0</v>
      </c>
      <c r="C567">
        <v>0</v>
      </c>
      <c r="D567">
        <v>28</v>
      </c>
      <c r="E567">
        <v>20</v>
      </c>
      <c r="F567">
        <v>12</v>
      </c>
      <c r="G567">
        <v>5</v>
      </c>
      <c r="H567">
        <v>5</v>
      </c>
      <c r="I567">
        <v>3</v>
      </c>
      <c r="J567">
        <v>15</v>
      </c>
      <c r="K567">
        <v>100</v>
      </c>
      <c r="L567">
        <v>2.1155040000000001</v>
      </c>
      <c r="M567">
        <v>20</v>
      </c>
      <c r="N567">
        <v>22.115504000000001</v>
      </c>
      <c r="O567">
        <v>60</v>
      </c>
      <c r="P567" t="s">
        <v>792</v>
      </c>
    </row>
    <row r="568" spans="1:16" x14ac:dyDescent="0.4">
      <c r="A568">
        <v>0</v>
      </c>
      <c r="B568">
        <v>0</v>
      </c>
      <c r="C568">
        <v>0</v>
      </c>
      <c r="D568">
        <v>14</v>
      </c>
      <c r="E568">
        <v>20</v>
      </c>
      <c r="F568">
        <v>12</v>
      </c>
      <c r="G568">
        <v>5</v>
      </c>
      <c r="H568">
        <v>5</v>
      </c>
      <c r="I568">
        <v>3</v>
      </c>
      <c r="J568">
        <v>15</v>
      </c>
      <c r="K568">
        <v>100</v>
      </c>
      <c r="L568">
        <v>1.2367809999999999</v>
      </c>
      <c r="M568">
        <v>20</v>
      </c>
      <c r="N568">
        <v>21.236781000000001</v>
      </c>
      <c r="O568">
        <v>60</v>
      </c>
      <c r="P568" t="s">
        <v>792</v>
      </c>
    </row>
    <row r="569" spans="1:16" x14ac:dyDescent="0.4">
      <c r="A569">
        <v>0</v>
      </c>
      <c r="B569">
        <v>0</v>
      </c>
      <c r="C569">
        <v>0</v>
      </c>
      <c r="D569">
        <v>14</v>
      </c>
      <c r="E569">
        <v>20</v>
      </c>
      <c r="F569">
        <v>12</v>
      </c>
      <c r="G569">
        <v>5</v>
      </c>
      <c r="H569">
        <v>5</v>
      </c>
      <c r="I569">
        <v>3</v>
      </c>
      <c r="J569">
        <v>15</v>
      </c>
      <c r="K569">
        <v>100</v>
      </c>
      <c r="L569">
        <v>1.266572</v>
      </c>
      <c r="M569">
        <v>20</v>
      </c>
      <c r="N569">
        <v>21.266572</v>
      </c>
      <c r="O569">
        <v>60</v>
      </c>
      <c r="P569" t="s">
        <v>792</v>
      </c>
    </row>
    <row r="570" spans="1:16" x14ac:dyDescent="0.4">
      <c r="A570">
        <v>0</v>
      </c>
      <c r="B570">
        <v>0</v>
      </c>
      <c r="C570">
        <v>0</v>
      </c>
      <c r="D570">
        <v>8</v>
      </c>
      <c r="E570">
        <v>20</v>
      </c>
      <c r="F570">
        <v>12</v>
      </c>
      <c r="G570">
        <v>5</v>
      </c>
      <c r="H570">
        <v>5</v>
      </c>
      <c r="I570">
        <v>3</v>
      </c>
      <c r="J570">
        <v>15</v>
      </c>
      <c r="K570">
        <v>100</v>
      </c>
      <c r="L570">
        <v>1.2877540000000001</v>
      </c>
      <c r="M570">
        <v>20</v>
      </c>
      <c r="N570">
        <v>21.287754</v>
      </c>
      <c r="O570">
        <v>60</v>
      </c>
      <c r="P570" t="s">
        <v>792</v>
      </c>
    </row>
    <row r="571" spans="1:16" x14ac:dyDescent="0.4">
      <c r="A571">
        <v>0</v>
      </c>
      <c r="B571">
        <v>0</v>
      </c>
      <c r="C571">
        <v>0</v>
      </c>
      <c r="D571">
        <v>8</v>
      </c>
      <c r="E571">
        <v>20</v>
      </c>
      <c r="F571">
        <v>12</v>
      </c>
      <c r="G571">
        <v>5</v>
      </c>
      <c r="H571">
        <v>5</v>
      </c>
      <c r="I571">
        <v>3</v>
      </c>
      <c r="J571">
        <v>15</v>
      </c>
      <c r="K571">
        <v>100</v>
      </c>
      <c r="L571">
        <v>1.220343</v>
      </c>
      <c r="M571">
        <v>20</v>
      </c>
      <c r="N571">
        <v>21.220343</v>
      </c>
      <c r="O571">
        <v>60</v>
      </c>
      <c r="P571" t="s">
        <v>792</v>
      </c>
    </row>
    <row r="572" spans="1:16" x14ac:dyDescent="0.4">
      <c r="A572">
        <v>1</v>
      </c>
      <c r="B572">
        <v>1</v>
      </c>
      <c r="C572">
        <v>1</v>
      </c>
      <c r="D572">
        <v>1</v>
      </c>
      <c r="E572">
        <v>7</v>
      </c>
      <c r="F572">
        <v>50</v>
      </c>
      <c r="G572">
        <v>5</v>
      </c>
      <c r="H572">
        <v>10</v>
      </c>
      <c r="I572">
        <v>3</v>
      </c>
      <c r="J572">
        <v>15</v>
      </c>
      <c r="K572">
        <v>100</v>
      </c>
      <c r="L572">
        <v>7.0035439999999998</v>
      </c>
      <c r="M572">
        <v>130</v>
      </c>
      <c r="N572">
        <v>137.00354400000001</v>
      </c>
      <c r="O572">
        <v>376</v>
      </c>
      <c r="P572" t="s">
        <v>16</v>
      </c>
    </row>
    <row r="573" spans="1:16" x14ac:dyDescent="0.4">
      <c r="A573">
        <v>2</v>
      </c>
      <c r="B573">
        <v>1</v>
      </c>
      <c r="C573">
        <v>2</v>
      </c>
      <c r="D573">
        <v>1</v>
      </c>
      <c r="E573">
        <v>7</v>
      </c>
      <c r="F573">
        <v>50</v>
      </c>
      <c r="G573">
        <v>5</v>
      </c>
      <c r="H573">
        <v>10</v>
      </c>
      <c r="I573">
        <v>3</v>
      </c>
      <c r="J573">
        <v>15</v>
      </c>
      <c r="K573">
        <v>100</v>
      </c>
      <c r="L573">
        <v>7.0045609999999998</v>
      </c>
      <c r="M573">
        <v>123</v>
      </c>
      <c r="N573">
        <v>130.004561</v>
      </c>
      <c r="O573">
        <v>358</v>
      </c>
      <c r="P573" t="s">
        <v>16</v>
      </c>
    </row>
    <row r="574" spans="1:16" x14ac:dyDescent="0.4">
      <c r="A574">
        <v>3</v>
      </c>
      <c r="B574">
        <v>1</v>
      </c>
      <c r="C574">
        <v>3</v>
      </c>
      <c r="D574">
        <v>1</v>
      </c>
      <c r="E574">
        <v>7</v>
      </c>
      <c r="F574">
        <v>50</v>
      </c>
      <c r="G574">
        <v>5</v>
      </c>
      <c r="H574">
        <v>10</v>
      </c>
      <c r="I574">
        <v>3</v>
      </c>
      <c r="J574">
        <v>15</v>
      </c>
      <c r="K574">
        <v>100</v>
      </c>
      <c r="L574">
        <v>7.0035210000000001</v>
      </c>
      <c r="M574">
        <v>130</v>
      </c>
      <c r="N574">
        <v>137.00352100000001</v>
      </c>
      <c r="O574">
        <v>374</v>
      </c>
      <c r="P574" t="s">
        <v>16</v>
      </c>
    </row>
    <row r="575" spans="1:16" x14ac:dyDescent="0.4">
      <c r="A575">
        <v>4</v>
      </c>
      <c r="B575">
        <v>2</v>
      </c>
      <c r="C575">
        <v>1</v>
      </c>
      <c r="D575">
        <v>1</v>
      </c>
      <c r="E575">
        <v>7</v>
      </c>
      <c r="F575">
        <v>50</v>
      </c>
      <c r="G575">
        <v>5</v>
      </c>
      <c r="H575">
        <v>10</v>
      </c>
      <c r="I575">
        <v>3</v>
      </c>
      <c r="J575">
        <v>25</v>
      </c>
      <c r="K575">
        <v>100</v>
      </c>
      <c r="L575">
        <v>7.0038130000000001</v>
      </c>
      <c r="M575">
        <v>130</v>
      </c>
      <c r="N575">
        <v>137.00381300000001</v>
      </c>
      <c r="O575">
        <v>376</v>
      </c>
      <c r="P575" t="s">
        <v>16</v>
      </c>
    </row>
    <row r="576" spans="1:16" x14ac:dyDescent="0.4">
      <c r="A576">
        <v>5</v>
      </c>
      <c r="B576">
        <v>2</v>
      </c>
      <c r="C576">
        <v>2</v>
      </c>
      <c r="D576">
        <v>1</v>
      </c>
      <c r="E576">
        <v>7</v>
      </c>
      <c r="F576">
        <v>50</v>
      </c>
      <c r="G576">
        <v>5</v>
      </c>
      <c r="H576">
        <v>10</v>
      </c>
      <c r="I576">
        <v>3</v>
      </c>
      <c r="J576">
        <v>25</v>
      </c>
      <c r="K576">
        <v>100</v>
      </c>
      <c r="L576">
        <v>6.9877560000000001</v>
      </c>
      <c r="M576">
        <v>123</v>
      </c>
      <c r="N576">
        <v>129.98775599999999</v>
      </c>
      <c r="O576">
        <v>358</v>
      </c>
      <c r="P576" t="s">
        <v>16</v>
      </c>
    </row>
    <row r="577" spans="1:16" x14ac:dyDescent="0.4">
      <c r="A577">
        <v>6</v>
      </c>
      <c r="B577">
        <v>2</v>
      </c>
      <c r="C577">
        <v>3</v>
      </c>
      <c r="D577">
        <v>1</v>
      </c>
      <c r="E577">
        <v>7</v>
      </c>
      <c r="F577">
        <v>50</v>
      </c>
      <c r="G577">
        <v>5</v>
      </c>
      <c r="H577">
        <v>10</v>
      </c>
      <c r="I577">
        <v>3</v>
      </c>
      <c r="J577">
        <v>25</v>
      </c>
      <c r="K577">
        <v>100</v>
      </c>
      <c r="L577">
        <v>7.0051519999999998</v>
      </c>
      <c r="M577">
        <v>133</v>
      </c>
      <c r="N577">
        <v>140.00515200000001</v>
      </c>
      <c r="O577">
        <v>374</v>
      </c>
      <c r="P577" t="s">
        <v>16</v>
      </c>
    </row>
    <row r="578" spans="1:16" x14ac:dyDescent="0.4">
      <c r="A578">
        <v>7</v>
      </c>
      <c r="B578">
        <v>3</v>
      </c>
      <c r="C578">
        <v>1</v>
      </c>
      <c r="D578">
        <v>1</v>
      </c>
      <c r="E578">
        <v>7</v>
      </c>
      <c r="F578">
        <v>50</v>
      </c>
      <c r="G578">
        <v>5</v>
      </c>
      <c r="H578">
        <v>10</v>
      </c>
      <c r="I578">
        <v>3</v>
      </c>
      <c r="J578">
        <v>35</v>
      </c>
      <c r="K578">
        <v>100</v>
      </c>
      <c r="L578">
        <v>7.0045130000000002</v>
      </c>
      <c r="M578">
        <v>132</v>
      </c>
      <c r="N578">
        <v>139.004513</v>
      </c>
      <c r="O578">
        <v>376</v>
      </c>
      <c r="P578" t="s">
        <v>16</v>
      </c>
    </row>
    <row r="579" spans="1:16" x14ac:dyDescent="0.4">
      <c r="A579">
        <v>8</v>
      </c>
      <c r="B579">
        <v>3</v>
      </c>
      <c r="C579">
        <v>2</v>
      </c>
      <c r="D579">
        <v>1</v>
      </c>
      <c r="E579">
        <v>7</v>
      </c>
      <c r="F579">
        <v>50</v>
      </c>
      <c r="G579">
        <v>5</v>
      </c>
      <c r="H579">
        <v>10</v>
      </c>
      <c r="I579">
        <v>3</v>
      </c>
      <c r="J579">
        <v>35</v>
      </c>
      <c r="K579">
        <v>100</v>
      </c>
      <c r="L579">
        <v>7.003463</v>
      </c>
      <c r="M579">
        <v>358</v>
      </c>
      <c r="N579">
        <v>365.00346300000001</v>
      </c>
      <c r="O579">
        <v>358</v>
      </c>
      <c r="P579" t="s">
        <v>791</v>
      </c>
    </row>
    <row r="580" spans="1:16" x14ac:dyDescent="0.4">
      <c r="A580">
        <v>9</v>
      </c>
      <c r="B580">
        <v>3</v>
      </c>
      <c r="C580">
        <v>3</v>
      </c>
      <c r="D580">
        <v>1</v>
      </c>
      <c r="E580">
        <v>7</v>
      </c>
      <c r="F580">
        <v>50</v>
      </c>
      <c r="G580">
        <v>5</v>
      </c>
      <c r="H580">
        <v>10</v>
      </c>
      <c r="I580">
        <v>3</v>
      </c>
      <c r="J580">
        <v>35</v>
      </c>
      <c r="K580">
        <v>100</v>
      </c>
      <c r="L580">
        <v>7.0090529999999998</v>
      </c>
      <c r="M580">
        <v>133</v>
      </c>
      <c r="N580">
        <v>140.00905299999999</v>
      </c>
      <c r="O580">
        <v>374</v>
      </c>
      <c r="P580" t="s">
        <v>16</v>
      </c>
    </row>
    <row r="581" spans="1:16" x14ac:dyDescent="0.4">
      <c r="A581">
        <v>10</v>
      </c>
      <c r="B581">
        <v>4</v>
      </c>
      <c r="C581">
        <v>1</v>
      </c>
      <c r="D581">
        <v>1</v>
      </c>
      <c r="E581">
        <v>7</v>
      </c>
      <c r="F581">
        <v>50</v>
      </c>
      <c r="G581">
        <v>5</v>
      </c>
      <c r="H581">
        <v>10</v>
      </c>
      <c r="I581">
        <v>3</v>
      </c>
      <c r="J581">
        <v>45</v>
      </c>
      <c r="K581">
        <v>100</v>
      </c>
      <c r="L581">
        <v>7.003457</v>
      </c>
      <c r="M581">
        <v>134</v>
      </c>
      <c r="N581">
        <v>141.003457</v>
      </c>
      <c r="O581">
        <v>376</v>
      </c>
      <c r="P581" t="s">
        <v>16</v>
      </c>
    </row>
    <row r="582" spans="1:16" x14ac:dyDescent="0.4">
      <c r="A582">
        <v>11</v>
      </c>
      <c r="B582">
        <v>4</v>
      </c>
      <c r="C582">
        <v>2</v>
      </c>
      <c r="D582">
        <v>1</v>
      </c>
      <c r="E582">
        <v>7</v>
      </c>
      <c r="F582">
        <v>50</v>
      </c>
      <c r="G582">
        <v>5</v>
      </c>
      <c r="H582">
        <v>10</v>
      </c>
      <c r="I582">
        <v>3</v>
      </c>
      <c r="J582">
        <v>45</v>
      </c>
      <c r="K582">
        <v>100</v>
      </c>
      <c r="L582">
        <v>7.0042549999999997</v>
      </c>
      <c r="M582">
        <v>125</v>
      </c>
      <c r="N582">
        <v>132.004255</v>
      </c>
      <c r="O582">
        <v>358</v>
      </c>
      <c r="P582" t="s">
        <v>16</v>
      </c>
    </row>
    <row r="583" spans="1:16" x14ac:dyDescent="0.4">
      <c r="A583">
        <v>12</v>
      </c>
      <c r="B583">
        <v>4</v>
      </c>
      <c r="C583">
        <v>3</v>
      </c>
      <c r="D583">
        <v>1</v>
      </c>
      <c r="E583">
        <v>7</v>
      </c>
      <c r="F583">
        <v>50</v>
      </c>
      <c r="G583">
        <v>5</v>
      </c>
      <c r="H583">
        <v>10</v>
      </c>
      <c r="I583">
        <v>3</v>
      </c>
      <c r="J583">
        <v>45</v>
      </c>
      <c r="K583">
        <v>100</v>
      </c>
      <c r="L583">
        <v>7.0050999999999997</v>
      </c>
      <c r="M583">
        <v>131</v>
      </c>
      <c r="N583">
        <v>138.0051</v>
      </c>
      <c r="O583">
        <v>374</v>
      </c>
      <c r="P583" t="s">
        <v>16</v>
      </c>
    </row>
    <row r="584" spans="1:16" x14ac:dyDescent="0.4">
      <c r="A584">
        <v>13</v>
      </c>
      <c r="B584">
        <v>5</v>
      </c>
      <c r="C584">
        <v>1</v>
      </c>
      <c r="D584">
        <v>1</v>
      </c>
      <c r="E584">
        <v>85</v>
      </c>
      <c r="F584">
        <v>100</v>
      </c>
      <c r="G584">
        <v>5</v>
      </c>
      <c r="H584">
        <v>10</v>
      </c>
      <c r="I584">
        <v>3</v>
      </c>
      <c r="J584">
        <v>15</v>
      </c>
      <c r="K584">
        <v>100</v>
      </c>
      <c r="L584">
        <v>85.016533999999993</v>
      </c>
      <c r="M584">
        <v>286</v>
      </c>
      <c r="N584">
        <v>371.01653399999998</v>
      </c>
      <c r="O584">
        <v>742</v>
      </c>
      <c r="P584" t="s">
        <v>16</v>
      </c>
    </row>
    <row r="585" spans="1:16" x14ac:dyDescent="0.4">
      <c r="A585">
        <v>14</v>
      </c>
      <c r="B585">
        <v>5</v>
      </c>
      <c r="C585">
        <v>2</v>
      </c>
      <c r="D585">
        <v>1</v>
      </c>
      <c r="E585">
        <v>80</v>
      </c>
      <c r="F585">
        <v>100</v>
      </c>
      <c r="G585">
        <v>5</v>
      </c>
      <c r="H585">
        <v>10</v>
      </c>
      <c r="I585">
        <v>3</v>
      </c>
      <c r="J585">
        <v>15</v>
      </c>
      <c r="K585">
        <v>100</v>
      </c>
      <c r="L585">
        <v>80.016998000000001</v>
      </c>
      <c r="M585">
        <v>284</v>
      </c>
      <c r="N585">
        <v>364.016998</v>
      </c>
      <c r="O585">
        <v>752</v>
      </c>
      <c r="P585" t="s">
        <v>16</v>
      </c>
    </row>
    <row r="586" spans="1:16" x14ac:dyDescent="0.4">
      <c r="A586">
        <v>15</v>
      </c>
      <c r="B586">
        <v>5</v>
      </c>
      <c r="C586">
        <v>3</v>
      </c>
      <c r="D586">
        <v>1</v>
      </c>
      <c r="E586">
        <v>80</v>
      </c>
      <c r="F586">
        <v>100</v>
      </c>
      <c r="G586">
        <v>5</v>
      </c>
      <c r="H586">
        <v>10</v>
      </c>
      <c r="I586">
        <v>3</v>
      </c>
      <c r="J586">
        <v>15</v>
      </c>
      <c r="K586">
        <v>100</v>
      </c>
      <c r="L586">
        <v>80.015887000000006</v>
      </c>
      <c r="M586">
        <v>273</v>
      </c>
      <c r="N586">
        <v>353.01588700000002</v>
      </c>
      <c r="O586">
        <v>764</v>
      </c>
      <c r="P586" t="s">
        <v>16</v>
      </c>
    </row>
    <row r="587" spans="1:16" x14ac:dyDescent="0.4">
      <c r="A587">
        <v>16</v>
      </c>
      <c r="B587">
        <v>6</v>
      </c>
      <c r="C587">
        <v>1</v>
      </c>
      <c r="D587">
        <v>1</v>
      </c>
      <c r="E587">
        <v>80</v>
      </c>
      <c r="F587">
        <v>100</v>
      </c>
      <c r="G587">
        <v>5</v>
      </c>
      <c r="H587">
        <v>10</v>
      </c>
      <c r="I587">
        <v>3</v>
      </c>
      <c r="J587">
        <v>25</v>
      </c>
      <c r="K587">
        <v>100</v>
      </c>
      <c r="L587">
        <v>80.017250000000004</v>
      </c>
      <c r="M587">
        <v>263</v>
      </c>
      <c r="N587">
        <v>343.01724999999999</v>
      </c>
      <c r="O587">
        <v>742</v>
      </c>
      <c r="P587" t="s">
        <v>16</v>
      </c>
    </row>
    <row r="588" spans="1:16" x14ac:dyDescent="0.4">
      <c r="A588">
        <v>17</v>
      </c>
      <c r="B588">
        <v>6</v>
      </c>
      <c r="C588">
        <v>2</v>
      </c>
      <c r="D588">
        <v>1</v>
      </c>
      <c r="E588">
        <v>95</v>
      </c>
      <c r="F588">
        <v>100</v>
      </c>
      <c r="G588">
        <v>5</v>
      </c>
      <c r="H588">
        <v>10</v>
      </c>
      <c r="I588">
        <v>3</v>
      </c>
      <c r="J588">
        <v>25</v>
      </c>
      <c r="K588">
        <v>100</v>
      </c>
      <c r="L588">
        <v>95.017358999999999</v>
      </c>
      <c r="M588">
        <v>289</v>
      </c>
      <c r="N588">
        <v>384.017359</v>
      </c>
      <c r="O588">
        <v>752</v>
      </c>
      <c r="P588" t="s">
        <v>16</v>
      </c>
    </row>
    <row r="589" spans="1:16" x14ac:dyDescent="0.4">
      <c r="A589">
        <v>18</v>
      </c>
      <c r="B589">
        <v>6</v>
      </c>
      <c r="C589">
        <v>3</v>
      </c>
      <c r="D589">
        <v>1</v>
      </c>
      <c r="E589">
        <v>80</v>
      </c>
      <c r="F589">
        <v>100</v>
      </c>
      <c r="G589">
        <v>5</v>
      </c>
      <c r="H589">
        <v>10</v>
      </c>
      <c r="I589">
        <v>3</v>
      </c>
      <c r="J589">
        <v>25</v>
      </c>
      <c r="K589">
        <v>100</v>
      </c>
      <c r="L589">
        <v>80.016767000000002</v>
      </c>
      <c r="M589">
        <v>266</v>
      </c>
      <c r="N589">
        <v>346.01676700000002</v>
      </c>
      <c r="O589">
        <v>764</v>
      </c>
      <c r="P589" t="s">
        <v>16</v>
      </c>
    </row>
    <row r="590" spans="1:16" x14ac:dyDescent="0.4">
      <c r="A590">
        <v>19</v>
      </c>
      <c r="B590">
        <v>7</v>
      </c>
      <c r="C590">
        <v>1</v>
      </c>
      <c r="D590">
        <v>1</v>
      </c>
      <c r="E590">
        <v>80</v>
      </c>
      <c r="F590">
        <v>100</v>
      </c>
      <c r="G590">
        <v>5</v>
      </c>
      <c r="H590">
        <v>10</v>
      </c>
      <c r="I590">
        <v>3</v>
      </c>
      <c r="J590">
        <v>35</v>
      </c>
      <c r="K590">
        <v>100</v>
      </c>
      <c r="L590">
        <v>80.013205999999997</v>
      </c>
      <c r="M590">
        <v>385</v>
      </c>
      <c r="N590">
        <v>465.01320600000003</v>
      </c>
      <c r="O590">
        <v>742</v>
      </c>
      <c r="P590" t="s">
        <v>16</v>
      </c>
    </row>
    <row r="591" spans="1:16" x14ac:dyDescent="0.4">
      <c r="A591">
        <v>20</v>
      </c>
      <c r="B591">
        <v>7</v>
      </c>
      <c r="C591">
        <v>2</v>
      </c>
      <c r="D591">
        <v>1</v>
      </c>
      <c r="E591">
        <v>80</v>
      </c>
      <c r="F591">
        <v>100</v>
      </c>
      <c r="G591">
        <v>5</v>
      </c>
      <c r="H591">
        <v>10</v>
      </c>
      <c r="I591">
        <v>3</v>
      </c>
      <c r="J591">
        <v>35</v>
      </c>
      <c r="K591">
        <v>100</v>
      </c>
      <c r="L591">
        <v>80.011887999999999</v>
      </c>
      <c r="M591">
        <v>752</v>
      </c>
      <c r="N591">
        <v>832.011888</v>
      </c>
      <c r="O591">
        <v>752</v>
      </c>
      <c r="P591" t="s">
        <v>791</v>
      </c>
    </row>
    <row r="592" spans="1:16" x14ac:dyDescent="0.4">
      <c r="A592">
        <v>21</v>
      </c>
      <c r="B592">
        <v>7</v>
      </c>
      <c r="C592">
        <v>3</v>
      </c>
      <c r="D592">
        <v>1</v>
      </c>
      <c r="E592">
        <v>80</v>
      </c>
      <c r="F592">
        <v>100</v>
      </c>
      <c r="G592">
        <v>5</v>
      </c>
      <c r="H592">
        <v>10</v>
      </c>
      <c r="I592">
        <v>3</v>
      </c>
      <c r="J592">
        <v>35</v>
      </c>
      <c r="K592">
        <v>100</v>
      </c>
      <c r="L592">
        <v>80.017894999999996</v>
      </c>
      <c r="M592">
        <v>292</v>
      </c>
      <c r="N592">
        <v>372.01789500000001</v>
      </c>
      <c r="O592">
        <v>764</v>
      </c>
      <c r="P592" t="s">
        <v>16</v>
      </c>
    </row>
    <row r="593" spans="1:16" x14ac:dyDescent="0.4">
      <c r="A593">
        <v>22</v>
      </c>
      <c r="B593">
        <v>8</v>
      </c>
      <c r="C593">
        <v>1</v>
      </c>
      <c r="D593">
        <v>1</v>
      </c>
      <c r="E593">
        <v>80</v>
      </c>
      <c r="F593">
        <v>100</v>
      </c>
      <c r="G593">
        <v>5</v>
      </c>
      <c r="H593">
        <v>10</v>
      </c>
      <c r="I593">
        <v>3</v>
      </c>
      <c r="J593">
        <v>45</v>
      </c>
      <c r="K593">
        <v>100</v>
      </c>
      <c r="L593">
        <v>80.026849999999996</v>
      </c>
      <c r="M593">
        <v>269</v>
      </c>
      <c r="N593">
        <v>349.02685000000002</v>
      </c>
      <c r="O593">
        <v>742</v>
      </c>
      <c r="P593" t="s">
        <v>16</v>
      </c>
    </row>
    <row r="594" spans="1:16" x14ac:dyDescent="0.4">
      <c r="A594">
        <v>23</v>
      </c>
      <c r="B594">
        <v>8</v>
      </c>
      <c r="C594">
        <v>2</v>
      </c>
      <c r="D594">
        <v>1</v>
      </c>
      <c r="E594">
        <v>90</v>
      </c>
      <c r="F594">
        <v>100</v>
      </c>
      <c r="G594">
        <v>5</v>
      </c>
      <c r="H594">
        <v>10</v>
      </c>
      <c r="I594">
        <v>3</v>
      </c>
      <c r="J594">
        <v>45</v>
      </c>
      <c r="K594">
        <v>100</v>
      </c>
      <c r="L594">
        <v>90.014635999999996</v>
      </c>
      <c r="M594">
        <v>331</v>
      </c>
      <c r="N594">
        <v>421.014636</v>
      </c>
      <c r="O594">
        <v>752</v>
      </c>
      <c r="P594" t="s">
        <v>16</v>
      </c>
    </row>
    <row r="595" spans="1:16" x14ac:dyDescent="0.4">
      <c r="A595">
        <v>24</v>
      </c>
      <c r="B595">
        <v>8</v>
      </c>
      <c r="C595">
        <v>3</v>
      </c>
      <c r="D595">
        <v>1</v>
      </c>
      <c r="E595">
        <v>80</v>
      </c>
      <c r="F595">
        <v>100</v>
      </c>
      <c r="G595">
        <v>5</v>
      </c>
      <c r="H595">
        <v>10</v>
      </c>
      <c r="I595">
        <v>3</v>
      </c>
      <c r="J595">
        <v>45</v>
      </c>
      <c r="K595">
        <v>100</v>
      </c>
      <c r="L595">
        <v>80.020623999999998</v>
      </c>
      <c r="M595">
        <v>764</v>
      </c>
      <c r="N595">
        <v>844.020624</v>
      </c>
      <c r="O595">
        <v>764</v>
      </c>
      <c r="P595" t="s">
        <v>791</v>
      </c>
    </row>
    <row r="596" spans="1:16" x14ac:dyDescent="0.4">
      <c r="A596">
        <v>25</v>
      </c>
      <c r="B596">
        <v>9</v>
      </c>
      <c r="C596">
        <v>1</v>
      </c>
      <c r="D596">
        <v>1</v>
      </c>
      <c r="E596">
        <v>130</v>
      </c>
      <c r="F596">
        <v>150</v>
      </c>
      <c r="G596">
        <v>5</v>
      </c>
      <c r="H596">
        <v>10</v>
      </c>
      <c r="I596">
        <v>3</v>
      </c>
      <c r="J596">
        <v>15</v>
      </c>
      <c r="K596">
        <v>100</v>
      </c>
      <c r="L596">
        <v>130.012191</v>
      </c>
      <c r="M596">
        <v>1124</v>
      </c>
      <c r="N596">
        <v>1254.012191</v>
      </c>
      <c r="O596">
        <v>1124</v>
      </c>
      <c r="P596" t="s">
        <v>791</v>
      </c>
    </row>
    <row r="597" spans="1:16" x14ac:dyDescent="0.4">
      <c r="A597">
        <v>26</v>
      </c>
      <c r="B597">
        <v>9</v>
      </c>
      <c r="C597">
        <v>2</v>
      </c>
      <c r="D597">
        <v>1</v>
      </c>
      <c r="E597">
        <v>130</v>
      </c>
      <c r="F597">
        <v>150</v>
      </c>
      <c r="G597">
        <v>5</v>
      </c>
      <c r="H597">
        <v>10</v>
      </c>
      <c r="I597">
        <v>3</v>
      </c>
      <c r="J597">
        <v>15</v>
      </c>
      <c r="K597">
        <v>100</v>
      </c>
      <c r="L597">
        <v>130.032985</v>
      </c>
      <c r="M597">
        <v>1128</v>
      </c>
      <c r="N597">
        <v>1258.0329850000001</v>
      </c>
      <c r="O597">
        <v>1128</v>
      </c>
      <c r="P597" t="s">
        <v>791</v>
      </c>
    </row>
    <row r="598" spans="1:16" x14ac:dyDescent="0.4">
      <c r="A598">
        <v>27</v>
      </c>
      <c r="B598">
        <v>9</v>
      </c>
      <c r="C598">
        <v>3</v>
      </c>
      <c r="D598">
        <v>1</v>
      </c>
      <c r="E598">
        <v>130</v>
      </c>
      <c r="F598">
        <v>150</v>
      </c>
      <c r="G598">
        <v>5</v>
      </c>
      <c r="H598">
        <v>10</v>
      </c>
      <c r="I598">
        <v>3</v>
      </c>
      <c r="J598">
        <v>15</v>
      </c>
      <c r="K598">
        <v>100</v>
      </c>
      <c r="L598">
        <v>130.033728</v>
      </c>
      <c r="M598">
        <v>1139</v>
      </c>
      <c r="N598">
        <v>1269.0337280000001</v>
      </c>
      <c r="O598">
        <v>1139</v>
      </c>
      <c r="P598" t="s">
        <v>791</v>
      </c>
    </row>
    <row r="599" spans="1:16" x14ac:dyDescent="0.4">
      <c r="A599">
        <v>28</v>
      </c>
      <c r="B599">
        <v>10</v>
      </c>
      <c r="C599">
        <v>1</v>
      </c>
      <c r="D599">
        <v>1</v>
      </c>
      <c r="E599">
        <v>130</v>
      </c>
      <c r="F599">
        <v>150</v>
      </c>
      <c r="G599">
        <v>5</v>
      </c>
      <c r="H599">
        <v>10</v>
      </c>
      <c r="I599">
        <v>3</v>
      </c>
      <c r="J599">
        <v>25</v>
      </c>
      <c r="K599">
        <v>100</v>
      </c>
      <c r="L599">
        <v>130.025102</v>
      </c>
      <c r="M599">
        <v>1124</v>
      </c>
      <c r="N599">
        <v>1254.0251020000001</v>
      </c>
      <c r="O599">
        <v>1124</v>
      </c>
      <c r="P599" t="s">
        <v>791</v>
      </c>
    </row>
  </sheetData>
  <autoFilter ref="A1:O257" xr:uid="{7A198772-BDE9-40B5-B847-C02B1DB27D97}"/>
  <sortState xmlns:xlrd2="http://schemas.microsoft.com/office/spreadsheetml/2017/richdata2" ref="A2:O241">
    <sortCondition ref="F2:F241"/>
    <sortCondition ref="J2:J241"/>
    <sortCondition ref="C2:C241"/>
    <sortCondition ref="N2:N2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Blocks</vt:lpstr>
      <vt:lpstr>100 last blocks</vt:lpstr>
      <vt:lpstr>Transactions</vt:lpstr>
      <vt:lpstr>Info</vt:lpstr>
      <vt:lpstr>Dataset</vt:lpstr>
      <vt:lpstr>Dataset2</vt:lpstr>
      <vt:lpstr>Dataset3</vt:lpstr>
      <vt:lpstr>Comparing numberOfWorkers </vt:lpstr>
      <vt:lpstr>All Tiger 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Zareh Chahoki, Atefeh</dc:creator>
  <cp:lastModifiedBy>Zareh Chahoki, Atefeh</cp:lastModifiedBy>
  <dcterms:created xsi:type="dcterms:W3CDTF">2024-11-02T02:06:36Z</dcterms:created>
  <dcterms:modified xsi:type="dcterms:W3CDTF">2025-02-19T09:46:46Z</dcterms:modified>
</cp:coreProperties>
</file>