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martContract\Github\VulHunter\Dataset1\Detection_result\"/>
    </mc:Choice>
  </mc:AlternateContent>
  <xr:revisionPtr revIDLastSave="0" documentId="13_ncr:1_{5405D586-FA6B-44F1-B457-11DFBE4F6B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VG" sheetId="1" r:id="rId1"/>
    <sheet name="NAVG" sheetId="2" r:id="rId2"/>
  </sheets>
  <calcPr calcId="191029"/>
</workbook>
</file>

<file path=xl/calcChain.xml><?xml version="1.0" encoding="utf-8"?>
<calcChain xmlns="http://schemas.openxmlformats.org/spreadsheetml/2006/main">
  <c r="BB30" i="1" l="1"/>
  <c r="AZ30" i="1"/>
  <c r="AX30" i="1"/>
  <c r="AV30" i="1"/>
  <c r="BB30" i="2"/>
  <c r="AZ30" i="2"/>
  <c r="AX30" i="2"/>
  <c r="AV30" i="2"/>
  <c r="BB38" i="2"/>
  <c r="BB37" i="2"/>
  <c r="BB25" i="2"/>
  <c r="BB20" i="2"/>
  <c r="BB10" i="2"/>
  <c r="AZ38" i="2"/>
  <c r="AZ37" i="2"/>
  <c r="AZ25" i="2"/>
  <c r="AZ20" i="2"/>
  <c r="AZ10" i="2"/>
  <c r="AX38" i="2"/>
  <c r="AX37" i="2"/>
  <c r="AX25" i="2"/>
  <c r="AX20" i="2"/>
  <c r="AX10" i="2"/>
  <c r="AV38" i="2"/>
  <c r="AV37" i="2"/>
  <c r="AV25" i="2"/>
  <c r="AV20" i="2"/>
  <c r="AV10" i="2"/>
  <c r="AT38" i="2"/>
  <c r="AT37" i="2"/>
  <c r="AT30" i="2"/>
  <c r="AT25" i="2"/>
  <c r="AT20" i="2"/>
  <c r="AT10" i="2"/>
  <c r="AR38" i="2"/>
  <c r="AR37" i="2"/>
  <c r="AR30" i="2"/>
  <c r="AR25" i="2"/>
  <c r="AR20" i="2"/>
  <c r="AR10" i="2"/>
  <c r="AP38" i="2"/>
  <c r="AP37" i="2"/>
  <c r="AP30" i="2"/>
  <c r="AP25" i="2"/>
  <c r="AP20" i="2"/>
  <c r="AP10" i="2"/>
  <c r="AN38" i="2"/>
  <c r="AN37" i="2"/>
  <c r="AN30" i="2"/>
  <c r="AN25" i="2"/>
  <c r="AN20" i="2"/>
  <c r="AN10" i="2"/>
  <c r="J38" i="2"/>
  <c r="J37" i="2"/>
  <c r="J30" i="2"/>
  <c r="J25" i="2"/>
  <c r="J20" i="2"/>
  <c r="J10" i="2"/>
  <c r="H38" i="2"/>
  <c r="H37" i="2"/>
  <c r="H30" i="2"/>
  <c r="H25" i="2"/>
  <c r="H20" i="2"/>
  <c r="H10" i="2"/>
  <c r="F38" i="2"/>
  <c r="F37" i="2"/>
  <c r="F30" i="2"/>
  <c r="F25" i="2"/>
  <c r="F20" i="2"/>
  <c r="F10" i="2"/>
  <c r="D38" i="2"/>
  <c r="D37" i="2"/>
  <c r="D30" i="2"/>
  <c r="D25" i="2"/>
  <c r="D20" i="2"/>
  <c r="D10" i="2"/>
  <c r="BB38" i="1"/>
  <c r="BB37" i="1"/>
  <c r="BB25" i="1"/>
  <c r="BB20" i="1"/>
  <c r="BB10" i="1"/>
  <c r="AZ38" i="1"/>
  <c r="AZ37" i="1"/>
  <c r="AZ25" i="1"/>
  <c r="AZ20" i="1"/>
  <c r="AZ10" i="1"/>
  <c r="AX38" i="1"/>
  <c r="AX37" i="1"/>
  <c r="AX25" i="1"/>
  <c r="AX20" i="1"/>
  <c r="AX10" i="1"/>
  <c r="AV38" i="1"/>
  <c r="AV37" i="1"/>
  <c r="AV25" i="1"/>
  <c r="AV20" i="1"/>
  <c r="AV10" i="1"/>
  <c r="AT38" i="1"/>
  <c r="AT37" i="1"/>
  <c r="AT30" i="1"/>
  <c r="AT25" i="1"/>
  <c r="AT20" i="1"/>
  <c r="AT10" i="1"/>
  <c r="AR38" i="1"/>
  <c r="AR37" i="1"/>
  <c r="AR30" i="1"/>
  <c r="AR25" i="1"/>
  <c r="AR20" i="1"/>
  <c r="AR10" i="1"/>
  <c r="AP38" i="1"/>
  <c r="AP37" i="1"/>
  <c r="AP30" i="1"/>
  <c r="AP25" i="1"/>
  <c r="AP20" i="1"/>
  <c r="AP10" i="1"/>
  <c r="AN38" i="1"/>
  <c r="AN37" i="1"/>
  <c r="AN30" i="1"/>
  <c r="AN25" i="1"/>
  <c r="AN20" i="1"/>
  <c r="AN10" i="1"/>
  <c r="H38" i="1"/>
  <c r="H37" i="1"/>
  <c r="H30" i="1"/>
  <c r="H25" i="1"/>
  <c r="H20" i="1"/>
  <c r="H10" i="1"/>
  <c r="F38" i="1"/>
  <c r="F37" i="1"/>
  <c r="F30" i="1"/>
  <c r="F25" i="1"/>
  <c r="F20" i="1"/>
  <c r="F10" i="1"/>
  <c r="D38" i="1"/>
  <c r="D37" i="1"/>
  <c r="D30" i="1"/>
  <c r="D25" i="1"/>
  <c r="D20" i="1"/>
  <c r="D10" i="1"/>
  <c r="AU20" i="1"/>
  <c r="AY38" i="2"/>
  <c r="AW38" i="2"/>
  <c r="AU38" i="2"/>
  <c r="AQ38" i="2"/>
  <c r="AO38" i="2"/>
  <c r="AM38" i="2"/>
  <c r="AK38" i="2"/>
  <c r="AJ38" i="2"/>
  <c r="AI38" i="2"/>
  <c r="AG38" i="2"/>
  <c r="AF38" i="2"/>
  <c r="AE38" i="2"/>
  <c r="AC38" i="2"/>
  <c r="AB38" i="2"/>
  <c r="AA38" i="2"/>
  <c r="Y38" i="2"/>
  <c r="X38" i="2"/>
  <c r="Z38" i="2" s="1"/>
  <c r="W38" i="2"/>
  <c r="U38" i="2"/>
  <c r="T38" i="2"/>
  <c r="S38" i="2"/>
  <c r="Q38" i="2"/>
  <c r="P38" i="2"/>
  <c r="O38" i="2"/>
  <c r="M38" i="2"/>
  <c r="L38" i="2"/>
  <c r="K38" i="2"/>
  <c r="G38" i="2"/>
  <c r="E38" i="2"/>
  <c r="C38" i="2"/>
  <c r="AY37" i="2"/>
  <c r="AW37" i="2"/>
  <c r="AU37" i="2"/>
  <c r="AQ37" i="2"/>
  <c r="AO37" i="2"/>
  <c r="AM37" i="2"/>
  <c r="Q37" i="2"/>
  <c r="P37" i="2"/>
  <c r="O37" i="2"/>
  <c r="M37" i="2"/>
  <c r="L37" i="2"/>
  <c r="K37" i="2"/>
  <c r="G37" i="2"/>
  <c r="E37" i="2"/>
  <c r="C37" i="2"/>
  <c r="AY30" i="2"/>
  <c r="AW30" i="2"/>
  <c r="AU30" i="2"/>
  <c r="AQ30" i="2"/>
  <c r="AO30" i="2"/>
  <c r="AM30" i="2"/>
  <c r="Q30" i="2"/>
  <c r="P30" i="2"/>
  <c r="O30" i="2"/>
  <c r="M30" i="2"/>
  <c r="L30" i="2"/>
  <c r="K30" i="2"/>
  <c r="G30" i="2"/>
  <c r="E30" i="2"/>
  <c r="I30" i="2" s="1"/>
  <c r="C30" i="2"/>
  <c r="AY25" i="2"/>
  <c r="AW25" i="2"/>
  <c r="AU25" i="2"/>
  <c r="AQ25" i="2"/>
  <c r="AO25" i="2"/>
  <c r="AM25" i="2"/>
  <c r="AK25" i="2"/>
  <c r="AJ25" i="2"/>
  <c r="AI25" i="2"/>
  <c r="AG25" i="2"/>
  <c r="AF25" i="2"/>
  <c r="AE25" i="2"/>
  <c r="AC25" i="2"/>
  <c r="AB25" i="2"/>
  <c r="AA25" i="2"/>
  <c r="Y25" i="2"/>
  <c r="X25" i="2"/>
  <c r="W25" i="2"/>
  <c r="Q25" i="2"/>
  <c r="P25" i="2"/>
  <c r="O25" i="2"/>
  <c r="M25" i="2"/>
  <c r="L25" i="2"/>
  <c r="K25" i="2"/>
  <c r="G25" i="2"/>
  <c r="E25" i="2"/>
  <c r="C25" i="2"/>
  <c r="AY20" i="2"/>
  <c r="AW20" i="2"/>
  <c r="AU20" i="2"/>
  <c r="AQ20" i="2"/>
  <c r="AO20" i="2"/>
  <c r="AM20" i="2"/>
  <c r="AK20" i="2"/>
  <c r="AJ20" i="2"/>
  <c r="AI20" i="2"/>
  <c r="AG20" i="2"/>
  <c r="AF20" i="2"/>
  <c r="AE20" i="2"/>
  <c r="AC20" i="2"/>
  <c r="AB20" i="2"/>
  <c r="AA20" i="2"/>
  <c r="Y20" i="2"/>
  <c r="X20" i="2"/>
  <c r="W20" i="2"/>
  <c r="U20" i="2"/>
  <c r="T20" i="2"/>
  <c r="S20" i="2"/>
  <c r="Q20" i="2"/>
  <c r="P20" i="2"/>
  <c r="O20" i="2"/>
  <c r="M20" i="2"/>
  <c r="L20" i="2"/>
  <c r="K20" i="2"/>
  <c r="G20" i="2"/>
  <c r="E20" i="2"/>
  <c r="C20" i="2"/>
  <c r="AY10" i="2"/>
  <c r="AW10" i="2"/>
  <c r="AU10" i="2"/>
  <c r="AQ10" i="2"/>
  <c r="AO10" i="2"/>
  <c r="AM10" i="2"/>
  <c r="AK10" i="2"/>
  <c r="AJ10" i="2"/>
  <c r="AL10" i="2" s="1"/>
  <c r="AI10" i="2"/>
  <c r="AG10" i="2"/>
  <c r="AF10" i="2"/>
  <c r="AE10" i="2"/>
  <c r="AC10" i="2"/>
  <c r="AB10" i="2"/>
  <c r="AA10" i="2"/>
  <c r="Y10" i="2"/>
  <c r="X10" i="2"/>
  <c r="W10" i="2"/>
  <c r="U10" i="2"/>
  <c r="T10" i="2"/>
  <c r="V10" i="2" s="1"/>
  <c r="S10" i="2"/>
  <c r="Q10" i="2"/>
  <c r="P10" i="2"/>
  <c r="O10" i="2"/>
  <c r="G10" i="2"/>
  <c r="E10" i="2"/>
  <c r="C10" i="2"/>
  <c r="C10" i="1"/>
  <c r="U38" i="1"/>
  <c r="T38" i="1"/>
  <c r="S38" i="1"/>
  <c r="U37" i="1"/>
  <c r="T37" i="1"/>
  <c r="S37" i="1"/>
  <c r="U30" i="1"/>
  <c r="T30" i="1"/>
  <c r="S30" i="1"/>
  <c r="U25" i="1"/>
  <c r="T25" i="1"/>
  <c r="S25" i="1"/>
  <c r="U20" i="1"/>
  <c r="T20" i="1"/>
  <c r="S20" i="1"/>
  <c r="U10" i="1"/>
  <c r="T10" i="1"/>
  <c r="S10" i="1"/>
  <c r="Z25" i="2" l="1"/>
  <c r="R30" i="2"/>
  <c r="AS38" i="2"/>
  <c r="BA37" i="2"/>
  <c r="N30" i="2"/>
  <c r="I38" i="2"/>
  <c r="AS37" i="2"/>
  <c r="I10" i="2"/>
  <c r="BA30" i="2"/>
  <c r="I37" i="2"/>
  <c r="AS10" i="2"/>
  <c r="BA10" i="2"/>
  <c r="R38" i="2"/>
  <c r="N25" i="2"/>
  <c r="R25" i="2"/>
  <c r="AH25" i="2"/>
  <c r="Z10" i="2"/>
  <c r="I25" i="2"/>
  <c r="R37" i="2"/>
  <c r="AD10" i="2"/>
  <c r="AL25" i="2"/>
  <c r="AH20" i="2"/>
  <c r="AS30" i="2"/>
  <c r="BA25" i="2"/>
  <c r="V20" i="2"/>
  <c r="AS20" i="2"/>
  <c r="AD38" i="2"/>
  <c r="R20" i="2"/>
  <c r="AD20" i="2"/>
  <c r="I20" i="2"/>
  <c r="AS25" i="2"/>
  <c r="AL20" i="2"/>
  <c r="BA38" i="2"/>
  <c r="J25" i="1"/>
  <c r="J10" i="1"/>
  <c r="J30" i="1"/>
  <c r="J37" i="1"/>
  <c r="J38" i="1"/>
  <c r="J20" i="1"/>
  <c r="V20" i="1"/>
  <c r="V38" i="1"/>
  <c r="V10" i="1"/>
  <c r="BA20" i="2"/>
  <c r="AL38" i="2"/>
  <c r="AH38" i="2"/>
  <c r="AH10" i="2"/>
  <c r="AD25" i="2"/>
  <c r="Z20" i="2"/>
  <c r="V38" i="2"/>
  <c r="N37" i="2"/>
  <c r="N20" i="2"/>
  <c r="R10" i="2"/>
  <c r="N38" i="2"/>
  <c r="AJ38" i="1"/>
  <c r="AK38" i="1"/>
  <c r="AI38" i="1"/>
  <c r="AJ25" i="1"/>
  <c r="AK25" i="1"/>
  <c r="AI25" i="1"/>
  <c r="AJ20" i="1"/>
  <c r="AK20" i="1"/>
  <c r="AI20" i="1"/>
  <c r="AJ10" i="1"/>
  <c r="AK10" i="1"/>
  <c r="AI10" i="1"/>
  <c r="AK37" i="1"/>
  <c r="AJ37" i="1"/>
  <c r="AI37" i="1"/>
  <c r="AK30" i="1"/>
  <c r="AJ30" i="1"/>
  <c r="AI30" i="1"/>
  <c r="AF38" i="1"/>
  <c r="AG38" i="1"/>
  <c r="AE38" i="1"/>
  <c r="AG37" i="1"/>
  <c r="AF37" i="1"/>
  <c r="AE37" i="1"/>
  <c r="AG30" i="1"/>
  <c r="AF30" i="1"/>
  <c r="AE30" i="1"/>
  <c r="AF25" i="1"/>
  <c r="AG25" i="1"/>
  <c r="AE25" i="1"/>
  <c r="AF20" i="1"/>
  <c r="AG20" i="1"/>
  <c r="AE20" i="1"/>
  <c r="AF10" i="1"/>
  <c r="AG10" i="1"/>
  <c r="AE10" i="1"/>
  <c r="AB38" i="1"/>
  <c r="AC38" i="1"/>
  <c r="AA38" i="1"/>
  <c r="AC37" i="1"/>
  <c r="AB37" i="1"/>
  <c r="AA37" i="1"/>
  <c r="AC30" i="1"/>
  <c r="AB30" i="1"/>
  <c r="AA30" i="1"/>
  <c r="AB25" i="1"/>
  <c r="AC25" i="1"/>
  <c r="AA25" i="1"/>
  <c r="AB20" i="1"/>
  <c r="AC20" i="1"/>
  <c r="AA20" i="1"/>
  <c r="AB10" i="1"/>
  <c r="AC10" i="1"/>
  <c r="AA10" i="1"/>
  <c r="X38" i="1"/>
  <c r="Y38" i="1"/>
  <c r="W38" i="1"/>
  <c r="X37" i="1"/>
  <c r="Y37" i="1"/>
  <c r="W37" i="1"/>
  <c r="X30" i="1"/>
  <c r="Y30" i="1"/>
  <c r="W30" i="1"/>
  <c r="X25" i="1"/>
  <c r="Y25" i="1"/>
  <c r="W25" i="1"/>
  <c r="X20" i="1"/>
  <c r="Y20" i="1"/>
  <c r="W20" i="1"/>
  <c r="X10" i="1"/>
  <c r="Y10" i="1"/>
  <c r="W10" i="1"/>
  <c r="L38" i="1"/>
  <c r="M38" i="1"/>
  <c r="K38" i="1"/>
  <c r="L37" i="1"/>
  <c r="M37" i="1"/>
  <c r="K37" i="1"/>
  <c r="L30" i="1"/>
  <c r="M30" i="1"/>
  <c r="K30" i="1"/>
  <c r="L25" i="1"/>
  <c r="M25" i="1"/>
  <c r="K25" i="1"/>
  <c r="L20" i="1"/>
  <c r="M20" i="1"/>
  <c r="K20" i="1"/>
  <c r="L10" i="1"/>
  <c r="M10" i="1"/>
  <c r="K10" i="1"/>
  <c r="N38" i="1" l="1"/>
  <c r="AH10" i="1"/>
  <c r="AD10" i="1"/>
  <c r="AL38" i="1"/>
  <c r="AH25" i="1"/>
  <c r="AD38" i="1"/>
  <c r="AL25" i="1"/>
  <c r="N25" i="1"/>
  <c r="AD25" i="1"/>
  <c r="Z25" i="1"/>
  <c r="N30" i="1"/>
  <c r="N37" i="1"/>
  <c r="AH38" i="1"/>
  <c r="AD20" i="1"/>
  <c r="AH20" i="1"/>
  <c r="Z10" i="1"/>
  <c r="N20" i="1"/>
  <c r="Z38" i="1"/>
  <c r="Z20" i="1"/>
  <c r="AL20" i="1"/>
  <c r="AL10" i="1"/>
  <c r="P38" i="1" l="1"/>
  <c r="Q38" i="1"/>
  <c r="O38" i="1"/>
  <c r="P37" i="1"/>
  <c r="Q37" i="1"/>
  <c r="O37" i="1"/>
  <c r="P30" i="1"/>
  <c r="Q30" i="1"/>
  <c r="O30" i="1"/>
  <c r="P25" i="1"/>
  <c r="Q25" i="1"/>
  <c r="O25" i="1"/>
  <c r="P20" i="1"/>
  <c r="Q20" i="1"/>
  <c r="O20" i="1"/>
  <c r="P10" i="1"/>
  <c r="Q10" i="1"/>
  <c r="O10" i="1"/>
  <c r="AU38" i="1"/>
  <c r="AW38" i="1"/>
  <c r="AY38" i="1"/>
  <c r="AU37" i="1"/>
  <c r="AW37" i="1"/>
  <c r="AY37" i="1"/>
  <c r="AU30" i="1"/>
  <c r="AW30" i="1"/>
  <c r="AY30" i="1"/>
  <c r="AU25" i="1"/>
  <c r="AW25" i="1"/>
  <c r="AY25" i="1"/>
  <c r="AW20" i="1"/>
  <c r="AY20" i="1"/>
  <c r="AW10" i="1"/>
  <c r="AY10" i="1"/>
  <c r="AU10" i="1"/>
  <c r="AO38" i="1"/>
  <c r="AQ38" i="1"/>
  <c r="AM38" i="1"/>
  <c r="AO37" i="1"/>
  <c r="AQ37" i="1"/>
  <c r="AM37" i="1"/>
  <c r="AO30" i="1"/>
  <c r="AQ30" i="1"/>
  <c r="AM30" i="1"/>
  <c r="AO25" i="1"/>
  <c r="AQ25" i="1"/>
  <c r="AS25" i="1" s="1"/>
  <c r="AM25" i="1"/>
  <c r="AO20" i="1"/>
  <c r="AQ20" i="1"/>
  <c r="AM20" i="1"/>
  <c r="AO10" i="1"/>
  <c r="AQ10" i="1"/>
  <c r="AM10" i="1"/>
  <c r="C25" i="1"/>
  <c r="AS37" i="1" l="1"/>
  <c r="BA25" i="1"/>
  <c r="BA20" i="1"/>
  <c r="BA38" i="1"/>
  <c r="BA30" i="1"/>
  <c r="BA37" i="1"/>
  <c r="AS30" i="1"/>
  <c r="AS10" i="1"/>
  <c r="R10" i="1"/>
  <c r="BA10" i="1"/>
  <c r="AS20" i="1"/>
  <c r="R25" i="1"/>
  <c r="R30" i="1"/>
  <c r="AS38" i="1"/>
  <c r="R37" i="1"/>
  <c r="R20" i="1"/>
  <c r="R38" i="1"/>
  <c r="E38" i="1"/>
  <c r="G38" i="1"/>
  <c r="C38" i="1"/>
  <c r="E37" i="1"/>
  <c r="G37" i="1"/>
  <c r="C37" i="1"/>
  <c r="E30" i="1"/>
  <c r="G30" i="1"/>
  <c r="C30" i="1"/>
  <c r="E25" i="1"/>
  <c r="G25" i="1"/>
  <c r="E20" i="1"/>
  <c r="G20" i="1"/>
  <c r="C20" i="1"/>
  <c r="E10" i="1"/>
  <c r="G10" i="1"/>
  <c r="I10" i="1" l="1"/>
  <c r="I30" i="1"/>
  <c r="I25" i="1"/>
  <c r="I20" i="1"/>
  <c r="I37" i="1"/>
  <c r="I38" i="1"/>
</calcChain>
</file>

<file path=xl/sharedStrings.xml><?xml version="1.0" encoding="utf-8"?>
<sst xmlns="http://schemas.openxmlformats.org/spreadsheetml/2006/main" count="826" uniqueCount="63">
  <si>
    <t>Severity</t>
  </si>
  <si>
    <t>Project</t>
  </si>
  <si>
    <t>VulHunter</t>
  </si>
  <si>
    <t>Slither</t>
  </si>
  <si>
    <t>Securify</t>
  </si>
  <si>
    <t>Oyente</t>
  </si>
  <si>
    <t>Mythril</t>
  </si>
  <si>
    <t>DefectChecker</t>
  </si>
  <si>
    <t>SMARTIAN</t>
  </si>
  <si>
    <t>High</t>
  </si>
  <si>
    <t>RE</t>
  </si>
  <si>
    <t>CAL</t>
  </si>
  <si>
    <t>SU</t>
  </si>
  <si>
    <t>CDC</t>
  </si>
  <si>
    <t>AS</t>
  </si>
  <si>
    <t>TOD</t>
  </si>
  <si>
    <t>UIS</t>
  </si>
  <si>
    <t>Total</t>
  </si>
  <si>
    <t>Medium</t>
  </si>
  <si>
    <t>LE</t>
  </si>
  <si>
    <t>IO</t>
  </si>
  <si>
    <t>UCL</t>
  </si>
  <si>
    <t>TO</t>
  </si>
  <si>
    <t>UCS</t>
  </si>
  <si>
    <t>BC</t>
  </si>
  <si>
    <t>E721IF</t>
  </si>
  <si>
    <t>E20IF</t>
  </si>
  <si>
    <t>Low</t>
  </si>
  <si>
    <t>TS</t>
  </si>
  <si>
    <t>CTL</t>
  </si>
  <si>
    <t>BP</t>
  </si>
  <si>
    <t>CLL</t>
  </si>
  <si>
    <t>Info</t>
  </si>
  <si>
    <t>LLC</t>
  </si>
  <si>
    <t>E20TR</t>
  </si>
  <si>
    <t>HC</t>
  </si>
  <si>
    <t>Opt</t>
  </si>
  <si>
    <t>ST</t>
  </si>
  <si>
    <t>AIB</t>
  </si>
  <si>
    <t>UUS</t>
  </si>
  <si>
    <t>COL</t>
  </si>
  <si>
    <t>BE</t>
  </si>
  <si>
    <t>EF</t>
  </si>
  <si>
    <t>Overall</t>
  </si>
  <si>
    <t>Failed</t>
  </si>
  <si>
    <t>0 (0%)</t>
  </si>
  <si>
    <t>ACC</t>
    <phoneticPr fontId="18" type="noConversion"/>
  </si>
  <si>
    <t>P</t>
    <phoneticPr fontId="18" type="noConversion"/>
  </si>
  <si>
    <t>R</t>
    <phoneticPr fontId="18" type="noConversion"/>
  </si>
  <si>
    <t>F1</t>
    <phoneticPr fontId="18" type="noConversion"/>
  </si>
  <si>
    <t>SmartCheck</t>
    <phoneticPr fontId="18" type="noConversion"/>
  </si>
  <si>
    <t>TMP</t>
    <phoneticPr fontId="18" type="noConversion"/>
  </si>
  <si>
    <t>E20ID</t>
    <phoneticPr fontId="18" type="noConversion"/>
  </si>
  <si>
    <t>IE</t>
    <phoneticPr fontId="18" type="noConversion"/>
  </si>
  <si>
    <t>Contractward</t>
    <phoneticPr fontId="18" type="noConversion"/>
  </si>
  <si>
    <t>17 (0.044041450777202075%)</t>
    <phoneticPr fontId="18" type="noConversion"/>
  </si>
  <si>
    <t>6,275 (16.256476683937823%)</t>
    <phoneticPr fontId="18" type="noConversion"/>
  </si>
  <si>
    <t>8,490 (21.99481865284974%)</t>
    <phoneticPr fontId="18" type="noConversion"/>
  </si>
  <si>
    <t>26 (0.06735751295336787%)</t>
    <phoneticPr fontId="18" type="noConversion"/>
  </si>
  <si>
    <t>229 (0.5932642487046632%)</t>
    <phoneticPr fontId="18" type="noConversion"/>
  </si>
  <si>
    <t>-</t>
    <phoneticPr fontId="18" type="noConversion"/>
  </si>
  <si>
    <t>395 (1.0233160621761658%)</t>
    <phoneticPr fontId="18" type="noConversion"/>
  </si>
  <si>
    <t>STD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</si>
</sst>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9"/>
  <sheetViews>
    <sheetView tabSelected="1" zoomScale="85" zoomScaleNormal="85" workbookViewId="0">
      <selection activeCell="BC29" sqref="BC29"/>
    </sheetView>
  </sheetViews>
  <sheetFormatPr defaultRowHeight="14.25" x14ac:dyDescent="0.2"/>
  <cols>
    <col min="1" max="2" width="9" style="1"/>
    <col min="3" max="3" width="13" style="1" bestFit="1" customWidth="1"/>
    <col min="4" max="4" width="13" style="1" customWidth="1"/>
    <col min="5" max="10" width="9" style="1"/>
    <col min="11" max="38" width="9" style="1" customWidth="1"/>
    <col min="39" max="40" width="9" style="1"/>
    <col min="41" max="42" width="7.875" style="1" customWidth="1"/>
    <col min="43" max="16384" width="9" style="1"/>
  </cols>
  <sheetData>
    <row r="1" spans="1:54" x14ac:dyDescent="0.2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 t="s">
        <v>50</v>
      </c>
      <c r="L1" s="3"/>
      <c r="M1" s="3"/>
      <c r="N1" s="3"/>
      <c r="O1" s="3" t="s">
        <v>3</v>
      </c>
      <c r="P1" s="3"/>
      <c r="Q1" s="3"/>
      <c r="R1" s="3"/>
      <c r="S1" s="3" t="s">
        <v>4</v>
      </c>
      <c r="T1" s="3"/>
      <c r="U1" s="3"/>
      <c r="V1" s="3"/>
      <c r="W1" s="3" t="s">
        <v>5</v>
      </c>
      <c r="X1" s="3"/>
      <c r="Y1" s="3"/>
      <c r="Z1" s="3"/>
      <c r="AA1" s="3" t="s">
        <v>6</v>
      </c>
      <c r="AB1" s="3"/>
      <c r="AC1" s="3"/>
      <c r="AD1" s="3"/>
      <c r="AE1" s="3" t="s">
        <v>7</v>
      </c>
      <c r="AF1" s="3"/>
      <c r="AG1" s="3"/>
      <c r="AH1" s="3"/>
      <c r="AI1" s="3" t="s">
        <v>8</v>
      </c>
      <c r="AJ1" s="3"/>
      <c r="AK1" s="3"/>
      <c r="AL1" s="3"/>
      <c r="AM1" s="3" t="s">
        <v>51</v>
      </c>
      <c r="AN1" s="3"/>
      <c r="AO1" s="3"/>
      <c r="AP1" s="3"/>
      <c r="AQ1" s="3"/>
      <c r="AR1" s="3"/>
      <c r="AS1" s="3"/>
      <c r="AT1" s="3"/>
      <c r="AU1" s="3" t="s">
        <v>54</v>
      </c>
      <c r="AV1" s="3"/>
      <c r="AW1" s="3"/>
      <c r="AX1" s="3"/>
      <c r="AY1" s="3"/>
      <c r="AZ1" s="3"/>
      <c r="BA1" s="3"/>
      <c r="BB1" s="3"/>
    </row>
    <row r="2" spans="1:54" x14ac:dyDescent="0.2">
      <c r="A2" s="3"/>
      <c r="B2" s="3"/>
      <c r="C2" s="1" t="s">
        <v>46</v>
      </c>
      <c r="D2" s="1" t="s">
        <v>62</v>
      </c>
      <c r="E2" s="1" t="s">
        <v>47</v>
      </c>
      <c r="F2" s="1" t="s">
        <v>62</v>
      </c>
      <c r="G2" s="1" t="s">
        <v>48</v>
      </c>
      <c r="H2" s="1" t="s">
        <v>62</v>
      </c>
      <c r="I2" s="1" t="s">
        <v>49</v>
      </c>
      <c r="J2" s="1" t="s">
        <v>62</v>
      </c>
      <c r="K2" s="1" t="s">
        <v>46</v>
      </c>
      <c r="L2" s="1" t="s">
        <v>47</v>
      </c>
      <c r="M2" s="1" t="s">
        <v>48</v>
      </c>
      <c r="N2" s="1" t="s">
        <v>49</v>
      </c>
      <c r="O2" s="1" t="s">
        <v>46</v>
      </c>
      <c r="P2" s="1" t="s">
        <v>47</v>
      </c>
      <c r="Q2" s="1" t="s">
        <v>48</v>
      </c>
      <c r="R2" s="1" t="s">
        <v>49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46</v>
      </c>
      <c r="X2" s="1" t="s">
        <v>47</v>
      </c>
      <c r="Y2" s="1" t="s">
        <v>48</v>
      </c>
      <c r="Z2" s="1" t="s">
        <v>49</v>
      </c>
      <c r="AA2" s="1" t="s">
        <v>46</v>
      </c>
      <c r="AB2" s="1" t="s">
        <v>47</v>
      </c>
      <c r="AC2" s="1" t="s">
        <v>48</v>
      </c>
      <c r="AD2" s="1" t="s">
        <v>49</v>
      </c>
      <c r="AE2" s="1" t="s">
        <v>46</v>
      </c>
      <c r="AF2" s="1" t="s">
        <v>47</v>
      </c>
      <c r="AG2" s="1" t="s">
        <v>48</v>
      </c>
      <c r="AH2" s="1" t="s">
        <v>49</v>
      </c>
      <c r="AI2" s="1" t="s">
        <v>46</v>
      </c>
      <c r="AJ2" s="1" t="s">
        <v>47</v>
      </c>
      <c r="AK2" s="1" t="s">
        <v>48</v>
      </c>
      <c r="AL2" s="1" t="s">
        <v>49</v>
      </c>
      <c r="AM2" s="1" t="s">
        <v>46</v>
      </c>
      <c r="AN2" s="1" t="s">
        <v>62</v>
      </c>
      <c r="AO2" s="1" t="s">
        <v>47</v>
      </c>
      <c r="AP2" s="1" t="s">
        <v>62</v>
      </c>
      <c r="AQ2" s="1" t="s">
        <v>48</v>
      </c>
      <c r="AR2" s="1" t="s">
        <v>62</v>
      </c>
      <c r="AS2" s="1" t="s">
        <v>49</v>
      </c>
      <c r="AT2" s="1" t="s">
        <v>62</v>
      </c>
      <c r="AU2" s="1" t="s">
        <v>46</v>
      </c>
      <c r="AV2" s="1" t="s">
        <v>62</v>
      </c>
      <c r="AW2" s="1" t="s">
        <v>47</v>
      </c>
      <c r="AX2" s="1" t="s">
        <v>62</v>
      </c>
      <c r="AY2" s="1" t="s">
        <v>48</v>
      </c>
      <c r="AZ2" s="1" t="s">
        <v>62</v>
      </c>
      <c r="BA2" s="1" t="s">
        <v>49</v>
      </c>
      <c r="BB2" s="1" t="s">
        <v>62</v>
      </c>
    </row>
    <row r="3" spans="1:54" x14ac:dyDescent="0.2">
      <c r="A3" s="3" t="s">
        <v>9</v>
      </c>
      <c r="B3" s="1" t="s">
        <v>10</v>
      </c>
      <c r="C3" s="1">
        <v>95.294117647058798</v>
      </c>
      <c r="D3" s="2">
        <v>0.78431372549019762</v>
      </c>
      <c r="E3" s="1">
        <v>95.061728395061706</v>
      </c>
      <c r="F3" s="2">
        <v>0.82043474453425547</v>
      </c>
      <c r="G3" s="1">
        <v>90.588235294117595</v>
      </c>
      <c r="H3" s="2">
        <v>1.6637806616154061</v>
      </c>
      <c r="I3" s="1">
        <v>92.771084337349393</v>
      </c>
      <c r="J3" s="1">
        <v>92.771084337349393</v>
      </c>
      <c r="K3" s="1">
        <v>0</v>
      </c>
      <c r="L3" s="1">
        <v>0</v>
      </c>
      <c r="M3" s="1">
        <v>0</v>
      </c>
      <c r="N3" s="1">
        <v>0</v>
      </c>
      <c r="O3" s="1">
        <v>98.039215686274503</v>
      </c>
      <c r="P3" s="1">
        <v>94.4444444444444</v>
      </c>
      <c r="Q3" s="1">
        <v>100</v>
      </c>
      <c r="R3" s="1">
        <v>97.142857142857096</v>
      </c>
      <c r="S3" s="1">
        <v>72.549019607843135</v>
      </c>
      <c r="T3" s="1">
        <v>66.666666666666657</v>
      </c>
      <c r="U3" s="1">
        <v>35.294117647058833</v>
      </c>
      <c r="V3" s="1">
        <v>46.153846153846153</v>
      </c>
      <c r="W3" s="1">
        <v>66.274509803921561</v>
      </c>
      <c r="X3" s="1">
        <v>49.056603773584897</v>
      </c>
      <c r="Y3" s="1">
        <v>30.588235294117649</v>
      </c>
      <c r="Z3" s="1">
        <v>37.681159420289859</v>
      </c>
      <c r="AA3" s="1">
        <v>48.235294117647058</v>
      </c>
      <c r="AB3" s="1">
        <v>3.9215686274509798</v>
      </c>
      <c r="AC3" s="1">
        <v>2.3529411764705879</v>
      </c>
      <c r="AD3" s="1">
        <v>2.9411764705882351</v>
      </c>
      <c r="AE3" s="1">
        <v>73.725490196078439</v>
      </c>
      <c r="AF3" s="1">
        <v>82.142857142857139</v>
      </c>
      <c r="AG3" s="1">
        <v>27.058823529411761</v>
      </c>
      <c r="AH3" s="1">
        <v>40.707964601769923</v>
      </c>
      <c r="AI3" s="1">
        <v>66.274509803921561</v>
      </c>
      <c r="AJ3" s="1">
        <v>0</v>
      </c>
      <c r="AK3" s="1">
        <v>0</v>
      </c>
      <c r="AL3" s="1">
        <v>0</v>
      </c>
      <c r="AM3" s="1">
        <v>93.725490196078397</v>
      </c>
      <c r="AN3" s="2">
        <v>0.80750040321466776</v>
      </c>
      <c r="AO3" s="1">
        <v>96</v>
      </c>
      <c r="AP3" s="2">
        <v>0.60432620157758965</v>
      </c>
      <c r="AQ3" s="1">
        <v>84.705882352941103</v>
      </c>
      <c r="AR3" s="2">
        <v>2.0240765334217938</v>
      </c>
      <c r="AS3" s="1">
        <v>89.999999999999901</v>
      </c>
      <c r="AT3" s="2">
        <v>1.3793650420691019</v>
      </c>
      <c r="AU3" s="1">
        <v>81.176470588235205</v>
      </c>
      <c r="AV3" s="2">
        <v>1.580348367028227</v>
      </c>
      <c r="AW3" s="1">
        <v>93.023255813953398</v>
      </c>
      <c r="AX3" s="2">
        <v>1.8567030811505769</v>
      </c>
      <c r="AY3" s="1">
        <v>47.058823529411697</v>
      </c>
      <c r="AZ3" s="2">
        <v>4.0481530668435877</v>
      </c>
      <c r="BA3" s="1">
        <v>62.5</v>
      </c>
      <c r="BB3" s="2">
        <v>3.9292345873976902</v>
      </c>
    </row>
    <row r="4" spans="1:54" x14ac:dyDescent="0.2">
      <c r="A4" s="3"/>
      <c r="B4" s="1" t="s">
        <v>11</v>
      </c>
      <c r="C4" s="1">
        <v>91.304347826086897</v>
      </c>
      <c r="D4" s="2">
        <v>1.48689942237838</v>
      </c>
      <c r="E4" s="1">
        <v>88.755020080321202</v>
      </c>
      <c r="F4" s="2">
        <v>2.0247319312805918</v>
      </c>
      <c r="G4" s="1">
        <v>84.674329501915693</v>
      </c>
      <c r="H4" s="2">
        <v>2.6098676422875702</v>
      </c>
      <c r="I4" s="1">
        <v>86.6666666666666</v>
      </c>
      <c r="J4" s="1">
        <v>86.6666666666666</v>
      </c>
      <c r="K4" s="1">
        <v>0</v>
      </c>
      <c r="L4" s="1">
        <v>0</v>
      </c>
      <c r="M4" s="1">
        <v>0</v>
      </c>
      <c r="N4" s="1">
        <v>0</v>
      </c>
      <c r="O4" s="1">
        <v>66.538952745849301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78.416347381864597</v>
      </c>
      <c r="AN4" s="2">
        <v>9.708274308281494</v>
      </c>
      <c r="AO4" s="1">
        <v>68.473895582329305</v>
      </c>
      <c r="AP4" s="2">
        <v>25.915647471245659</v>
      </c>
      <c r="AQ4" s="1">
        <v>65.325670498084193</v>
      </c>
      <c r="AR4" s="2">
        <v>21.443825261440431</v>
      </c>
      <c r="AS4" s="1">
        <v>66.862745098039198</v>
      </c>
      <c r="AT4" s="2">
        <v>22.882214743950609</v>
      </c>
      <c r="AU4" s="1">
        <v>68.710089399744504</v>
      </c>
      <c r="AV4" s="2">
        <v>8.4715831171274722E-2</v>
      </c>
      <c r="AW4" s="1">
        <v>97.058823529411697</v>
      </c>
      <c r="AX4" s="2">
        <v>1.8604670048584411</v>
      </c>
      <c r="AY4" s="1">
        <v>6.3218390804597702</v>
      </c>
      <c r="AZ4" s="2">
        <v>0.1433585205660512</v>
      </c>
      <c r="BA4" s="1">
        <v>11.870503597122299</v>
      </c>
      <c r="BB4" s="2">
        <v>0.26459345861389211</v>
      </c>
    </row>
    <row r="5" spans="1:54" x14ac:dyDescent="0.2">
      <c r="A5" s="3"/>
      <c r="B5" s="1" t="s">
        <v>12</v>
      </c>
      <c r="C5" s="1">
        <v>89.655172413793096</v>
      </c>
      <c r="D5" s="2">
        <v>1.4831595288004531</v>
      </c>
      <c r="E5" s="1">
        <v>82.926829268292593</v>
      </c>
      <c r="F5" s="2">
        <v>2.547707405025057</v>
      </c>
      <c r="G5" s="1">
        <v>87.179487179487097</v>
      </c>
      <c r="H5" s="2">
        <v>1.6216808513684009</v>
      </c>
      <c r="I5" s="1">
        <v>85</v>
      </c>
      <c r="J5" s="1">
        <v>85</v>
      </c>
      <c r="K5" s="1">
        <v>0</v>
      </c>
      <c r="L5" s="1">
        <v>0</v>
      </c>
      <c r="M5" s="1">
        <v>0</v>
      </c>
      <c r="N5" s="1">
        <v>0</v>
      </c>
      <c r="O5" s="1">
        <v>97.413793103448199</v>
      </c>
      <c r="P5" s="1">
        <v>100</v>
      </c>
      <c r="Q5" s="1">
        <v>92.307692307692307</v>
      </c>
      <c r="R5" s="1">
        <v>96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63.793103448275858</v>
      </c>
      <c r="AB5" s="1">
        <v>42.857142857142847</v>
      </c>
      <c r="AC5" s="1">
        <v>23.07692307692308</v>
      </c>
      <c r="AD5" s="1">
        <v>30</v>
      </c>
      <c r="AE5" s="1">
        <v>0</v>
      </c>
      <c r="AF5" s="1">
        <v>0</v>
      </c>
      <c r="AG5" s="1">
        <v>0</v>
      </c>
      <c r="AH5" s="1">
        <v>0</v>
      </c>
      <c r="AI5" s="1">
        <v>72.41379310344827</v>
      </c>
      <c r="AJ5" s="1">
        <v>100</v>
      </c>
      <c r="AK5" s="1">
        <v>17.948717948717949</v>
      </c>
      <c r="AL5" s="1">
        <v>30.434782608695659</v>
      </c>
      <c r="AM5" s="1">
        <v>79.310344827586206</v>
      </c>
      <c r="AN5" s="2">
        <v>2.6931895434160871</v>
      </c>
      <c r="AO5" s="1">
        <v>89.473684210526301</v>
      </c>
      <c r="AP5" s="2">
        <v>3.5980679630866672</v>
      </c>
      <c r="AQ5" s="1">
        <v>43.589743589743499</v>
      </c>
      <c r="AR5" s="2">
        <v>7.2523772429389481</v>
      </c>
      <c r="AS5" s="1">
        <v>58.620689655172399</v>
      </c>
      <c r="AT5" s="2">
        <v>7.1883695986315326</v>
      </c>
      <c r="AU5" s="1">
        <v>66.379310344827502</v>
      </c>
      <c r="AV5" s="2">
        <v>0</v>
      </c>
      <c r="AW5" s="1">
        <v>0</v>
      </c>
      <c r="AX5" s="2">
        <v>0</v>
      </c>
      <c r="AY5" s="1">
        <v>0</v>
      </c>
      <c r="AZ5" s="2">
        <v>0</v>
      </c>
      <c r="BA5" s="1">
        <v>0</v>
      </c>
      <c r="BB5" s="2">
        <v>0</v>
      </c>
    </row>
    <row r="6" spans="1:54" x14ac:dyDescent="0.2">
      <c r="A6" s="3"/>
      <c r="B6" s="1" t="s">
        <v>13</v>
      </c>
      <c r="C6" s="1">
        <v>94.871794871794805</v>
      </c>
      <c r="D6" s="2">
        <v>2.051282051282048</v>
      </c>
      <c r="E6" s="1">
        <v>92.307692307692307</v>
      </c>
      <c r="F6" s="2">
        <v>3.0769230769230789</v>
      </c>
      <c r="G6" s="1">
        <v>92.307692307692307</v>
      </c>
      <c r="H6" s="2">
        <v>3.0769230769230789</v>
      </c>
      <c r="I6" s="1">
        <v>92.307692307692307</v>
      </c>
      <c r="J6" s="1">
        <v>92.307692307692307</v>
      </c>
      <c r="K6" s="1">
        <v>0</v>
      </c>
      <c r="L6" s="1">
        <v>0</v>
      </c>
      <c r="M6" s="1">
        <v>0</v>
      </c>
      <c r="N6" s="1">
        <v>0</v>
      </c>
      <c r="O6" s="1">
        <v>94.871794871794805</v>
      </c>
      <c r="P6" s="1">
        <v>100</v>
      </c>
      <c r="Q6" s="1">
        <v>84.615384615384599</v>
      </c>
      <c r="R6" s="1">
        <v>91.6666666666666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53.846153846153847</v>
      </c>
      <c r="AB6" s="1">
        <v>27.27272727272727</v>
      </c>
      <c r="AC6" s="1">
        <v>23.07692307692308</v>
      </c>
      <c r="AD6" s="1">
        <v>24.999999999999989</v>
      </c>
      <c r="AE6" s="1">
        <v>0</v>
      </c>
      <c r="AF6" s="1">
        <v>0</v>
      </c>
      <c r="AG6" s="1">
        <v>0</v>
      </c>
      <c r="AH6" s="1">
        <v>0</v>
      </c>
      <c r="AI6" s="1">
        <v>64.102564102564102</v>
      </c>
      <c r="AJ6" s="1">
        <v>0</v>
      </c>
      <c r="AK6" s="1">
        <v>0</v>
      </c>
      <c r="AL6" s="1">
        <v>0</v>
      </c>
      <c r="AM6" s="1">
        <v>82.051282051282001</v>
      </c>
      <c r="AN6" s="2">
        <v>2.5122971720853089</v>
      </c>
      <c r="AO6" s="1">
        <v>68.75</v>
      </c>
      <c r="AP6" s="2">
        <v>3.4500402574140741</v>
      </c>
      <c r="AQ6" s="1">
        <v>84.615384615384599</v>
      </c>
      <c r="AR6" s="2">
        <v>3.0769230769230749</v>
      </c>
      <c r="AS6" s="1">
        <v>75.862068965517196</v>
      </c>
      <c r="AT6" s="2">
        <v>3.2061359793641291</v>
      </c>
      <c r="AU6" s="1">
        <v>66.6666666666666</v>
      </c>
      <c r="AV6" s="2">
        <v>0</v>
      </c>
      <c r="AW6" s="1">
        <v>0</v>
      </c>
      <c r="AX6" s="2">
        <v>0</v>
      </c>
      <c r="AY6" s="1">
        <v>0</v>
      </c>
      <c r="AZ6" s="2">
        <v>0</v>
      </c>
      <c r="BA6" s="1">
        <v>0</v>
      </c>
      <c r="BB6" s="2">
        <v>0</v>
      </c>
    </row>
    <row r="7" spans="1:54" x14ac:dyDescent="0.2">
      <c r="A7" s="3"/>
      <c r="B7" s="1" t="s">
        <v>14</v>
      </c>
      <c r="C7" s="1">
        <v>86.292134831460601</v>
      </c>
      <c r="D7" s="2">
        <v>2.2967567413305581</v>
      </c>
      <c r="E7" s="1">
        <v>76.276276276276207</v>
      </c>
      <c r="F7" s="2">
        <v>3.5595319933815781</v>
      </c>
      <c r="G7" s="1">
        <v>85.521885521885494</v>
      </c>
      <c r="H7" s="2">
        <v>2.3941264423745658</v>
      </c>
      <c r="I7" s="1">
        <v>80.634920634920604</v>
      </c>
      <c r="J7" s="1">
        <v>80.634920634920604</v>
      </c>
      <c r="K7" s="1">
        <v>0</v>
      </c>
      <c r="L7" s="1">
        <v>0</v>
      </c>
      <c r="M7" s="1">
        <v>0</v>
      </c>
      <c r="N7" s="1">
        <v>0</v>
      </c>
      <c r="O7" s="1">
        <v>99.103139013452903</v>
      </c>
      <c r="P7" s="1">
        <v>98.013245033112497</v>
      </c>
      <c r="Q7" s="1">
        <v>99.328859060402607</v>
      </c>
      <c r="R7" s="1">
        <v>98.6666666666666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65.807174887892373</v>
      </c>
      <c r="AJ7" s="1">
        <v>0</v>
      </c>
      <c r="AK7" s="1">
        <v>0</v>
      </c>
      <c r="AL7" s="1">
        <v>0</v>
      </c>
      <c r="AM7" s="1">
        <v>76.569506726457405</v>
      </c>
      <c r="AN7" s="2">
        <v>3.124083649758234</v>
      </c>
      <c r="AO7" s="1">
        <v>83.458646616541301</v>
      </c>
      <c r="AP7" s="2">
        <v>4.7020169417562911</v>
      </c>
      <c r="AQ7" s="1">
        <v>37.248322147651002</v>
      </c>
      <c r="AR7" s="2">
        <v>8.256397551960049</v>
      </c>
      <c r="AS7" s="1">
        <v>51.5081206496519</v>
      </c>
      <c r="AT7" s="2">
        <v>8.4770239096561042</v>
      </c>
      <c r="AU7" s="1">
        <v>66.816143497757807</v>
      </c>
      <c r="AV7" s="2">
        <v>0.109842589362476</v>
      </c>
      <c r="AW7" s="1">
        <v>75</v>
      </c>
      <c r="AX7" s="2">
        <v>12.88409872672513</v>
      </c>
      <c r="AY7" s="1">
        <v>1.0067114093959699</v>
      </c>
      <c r="AZ7" s="2">
        <v>0.13422818791946309</v>
      </c>
      <c r="BA7" s="1">
        <v>1.98675496688741</v>
      </c>
      <c r="BB7" s="2">
        <v>0.26556849917720859</v>
      </c>
    </row>
    <row r="8" spans="1:54" x14ac:dyDescent="0.2">
      <c r="A8" s="3"/>
      <c r="B8" s="1" t="s">
        <v>15</v>
      </c>
      <c r="C8" s="1">
        <v>85.400974745236994</v>
      </c>
      <c r="D8" s="2">
        <v>3.11303619233089</v>
      </c>
      <c r="E8" s="1">
        <v>79.080932784636403</v>
      </c>
      <c r="F8" s="2">
        <v>4.6088327729211098</v>
      </c>
      <c r="G8" s="1">
        <v>76.509621765096199</v>
      </c>
      <c r="H8" s="2">
        <v>5.0110740231585558</v>
      </c>
      <c r="I8" s="1">
        <v>77.774030354131497</v>
      </c>
      <c r="J8" s="1">
        <v>77.774030354131497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94.66814159292035</v>
      </c>
      <c r="T8" s="1">
        <v>86.212814645308924</v>
      </c>
      <c r="U8" s="1">
        <v>100</v>
      </c>
      <c r="V8" s="1">
        <v>92.596006144393243</v>
      </c>
      <c r="W8" s="1">
        <v>62.853982300884958</v>
      </c>
      <c r="X8" s="1">
        <v>43.353941267387953</v>
      </c>
      <c r="Y8" s="1">
        <v>37.226277372262771</v>
      </c>
      <c r="Z8" s="1">
        <v>40.057122456265617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77.853982300884894</v>
      </c>
      <c r="AN8" s="2">
        <v>7.707616606147254</v>
      </c>
      <c r="AO8" s="1">
        <v>66.032953105196398</v>
      </c>
      <c r="AP8" s="2">
        <v>14.44612505662144</v>
      </c>
      <c r="AQ8" s="1">
        <v>69.1439946914399</v>
      </c>
      <c r="AR8" s="2">
        <v>14.60996114746359</v>
      </c>
      <c r="AS8" s="1">
        <v>67.552674230145797</v>
      </c>
      <c r="AT8" s="2">
        <v>13.89535260624271</v>
      </c>
      <c r="AU8" s="1">
        <v>67.212389380530894</v>
      </c>
      <c r="AV8" s="2">
        <v>5.1220517268984023E-2</v>
      </c>
      <c r="AW8" s="1">
        <v>93.103448275861993</v>
      </c>
      <c r="AX8" s="2">
        <v>2.3730839289339132</v>
      </c>
      <c r="AY8" s="1">
        <v>1.7916390179163899</v>
      </c>
      <c r="AZ8" s="2">
        <v>0.1141649006906786</v>
      </c>
      <c r="BA8" s="1">
        <v>3.515625</v>
      </c>
      <c r="BB8" s="2">
        <v>0.22129567826598301</v>
      </c>
    </row>
    <row r="9" spans="1:54" x14ac:dyDescent="0.2">
      <c r="A9" s="3"/>
      <c r="B9" s="1" t="s">
        <v>16</v>
      </c>
      <c r="C9" s="1">
        <v>84.472727272727198</v>
      </c>
      <c r="D9" s="2">
        <v>2.6734569195755609</v>
      </c>
      <c r="E9" s="1">
        <v>83.064516129032199</v>
      </c>
      <c r="F9" s="2">
        <v>3.6290022232602892</v>
      </c>
      <c r="G9" s="1">
        <v>67.247007616974898</v>
      </c>
      <c r="H9" s="2">
        <v>5.6230591024047563</v>
      </c>
      <c r="I9" s="1">
        <v>74.323511725796706</v>
      </c>
      <c r="J9" s="1">
        <v>74.323511725796706</v>
      </c>
      <c r="K9" s="1">
        <v>0</v>
      </c>
      <c r="L9" s="1">
        <v>0</v>
      </c>
      <c r="M9" s="1">
        <v>0</v>
      </c>
      <c r="N9" s="1">
        <v>0</v>
      </c>
      <c r="O9" s="1">
        <v>74.020319303338098</v>
      </c>
      <c r="P9" s="1">
        <v>98.104265402843595</v>
      </c>
      <c r="Q9" s="1">
        <v>22.524483133841098</v>
      </c>
      <c r="R9" s="1">
        <v>36.637168141592902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2">
        <v>87.808417997097237</v>
      </c>
      <c r="AN9" s="2">
        <v>1.6577834031472509</v>
      </c>
      <c r="AO9" s="2">
        <v>94.23368740515933</v>
      </c>
      <c r="AP9" s="2">
        <v>1.099083714712122</v>
      </c>
      <c r="AQ9" s="2">
        <v>67.573449401523405</v>
      </c>
      <c r="AR9" s="2">
        <v>4.4154326939407333</v>
      </c>
      <c r="AS9" s="2">
        <v>78.707224334600753</v>
      </c>
      <c r="AT9" s="2">
        <v>3.3797981329008562</v>
      </c>
      <c r="AU9" s="1">
        <v>81.785195936139303</v>
      </c>
      <c r="AV9" s="2">
        <v>0.9240508412967533</v>
      </c>
      <c r="AW9" s="1">
        <v>100</v>
      </c>
      <c r="AX9" s="2">
        <v>0</v>
      </c>
      <c r="AY9" s="1">
        <v>45.375408052230597</v>
      </c>
      <c r="AZ9" s="2">
        <v>2.771147027871435</v>
      </c>
      <c r="BA9" s="1">
        <v>62.425149700598801</v>
      </c>
      <c r="BB9" s="2">
        <v>2.5991762375765268</v>
      </c>
    </row>
    <row r="10" spans="1:54" x14ac:dyDescent="0.2">
      <c r="A10" s="3"/>
      <c r="B10" s="1" t="s">
        <v>17</v>
      </c>
      <c r="C10" s="1">
        <f>AVERAGE(C3:C9)</f>
        <v>89.613038515451194</v>
      </c>
      <c r="D10" s="1">
        <f>AVERAGE(D3:D9)</f>
        <v>1.9841292258840126</v>
      </c>
      <c r="E10" s="1">
        <f t="shared" ref="E10:H10" si="0">AVERAGE(E3:E9)</f>
        <v>85.353285034473217</v>
      </c>
      <c r="F10" s="1">
        <f t="shared" si="0"/>
        <v>2.8953091639037085</v>
      </c>
      <c r="G10" s="1">
        <f t="shared" si="0"/>
        <v>83.432608455309904</v>
      </c>
      <c r="H10" s="1">
        <f t="shared" si="0"/>
        <v>3.1429302571617619</v>
      </c>
      <c r="I10" s="1">
        <f>(2*E10*G10)/(E10+G10)</f>
        <v>84.382018703319261</v>
      </c>
      <c r="J10" s="1">
        <f>(2*F10*H10)/(F10+H10)</f>
        <v>3.0140423857075218</v>
      </c>
      <c r="K10" s="1">
        <f>AVERAGE(K3:K9)</f>
        <v>0</v>
      </c>
      <c r="L10" s="1">
        <f t="shared" ref="L10:M10" si="1">AVERAGE(L3:L9)</f>
        <v>0</v>
      </c>
      <c r="M10" s="1">
        <f t="shared" si="1"/>
        <v>0</v>
      </c>
      <c r="N10" s="1">
        <v>0</v>
      </c>
      <c r="O10" s="1">
        <f>AVERAGE(O3:O9)</f>
        <v>75.712459246308256</v>
      </c>
      <c r="P10" s="1">
        <f t="shared" ref="P10:Q10" si="2">AVERAGE(P3:P9)</f>
        <v>70.08027926862863</v>
      </c>
      <c r="Q10" s="1">
        <f t="shared" si="2"/>
        <v>56.968059873902938</v>
      </c>
      <c r="R10" s="1">
        <f>(2*P10*Q10)/(P10+Q10)</f>
        <v>62.847536178748392</v>
      </c>
      <c r="S10" s="1">
        <f>AVERAGE(S3:S9)</f>
        <v>23.888165885823355</v>
      </c>
      <c r="T10" s="1">
        <f t="shared" ref="T10:U10" si="3">AVERAGE(T3:T9)</f>
        <v>21.839925901710796</v>
      </c>
      <c r="U10" s="1">
        <f t="shared" si="3"/>
        <v>19.327731092436977</v>
      </c>
      <c r="V10" s="1">
        <f>(2*T10*U10)/(T10+U10)</f>
        <v>20.507177028171494</v>
      </c>
      <c r="W10" s="1">
        <f>AVERAGE(W3:W9)</f>
        <v>18.446927443543789</v>
      </c>
      <c r="X10" s="1">
        <f t="shared" ref="X10:Y10" si="4">AVERAGE(X3:X9)</f>
        <v>13.201506434424692</v>
      </c>
      <c r="Y10" s="1">
        <f t="shared" si="4"/>
        <v>9.6877875237686322</v>
      </c>
      <c r="Z10" s="1">
        <f>(2*X10*Y10)/(X10+Y10)</f>
        <v>11.174952758609738</v>
      </c>
      <c r="AA10" s="1">
        <f>AVERAGE(AA3:AA9)</f>
        <v>23.696364487439535</v>
      </c>
      <c r="AB10" s="1">
        <f t="shared" ref="AB10:AC10" si="5">AVERAGE(AB3:AB9)</f>
        <v>10.578776965331585</v>
      </c>
      <c r="AC10" s="1">
        <f t="shared" si="5"/>
        <v>6.9295410471881072</v>
      </c>
      <c r="AD10" s="1">
        <f>(2*AB10*AC10)/(AB10+AC10)</f>
        <v>8.3738562616802152</v>
      </c>
      <c r="AE10" s="1">
        <f>AVERAGE(AE3:AE9)</f>
        <v>10.532212885154063</v>
      </c>
      <c r="AF10" s="1">
        <f t="shared" ref="AF10:AG10" si="6">AVERAGE(AF3:AF9)</f>
        <v>11.73469387755102</v>
      </c>
      <c r="AG10" s="1">
        <f t="shared" si="6"/>
        <v>3.8655462184873945</v>
      </c>
      <c r="AH10" s="1">
        <f>(2*AF10*AG10)/(AF10+AG10)</f>
        <v>5.8154235145385584</v>
      </c>
      <c r="AI10" s="1">
        <f>AVERAGE(AI3:AI9)</f>
        <v>38.371148842546617</v>
      </c>
      <c r="AJ10" s="1">
        <f t="shared" ref="AJ10:AK10" si="7">AVERAGE(AJ3:AJ9)</f>
        <v>14.285714285714286</v>
      </c>
      <c r="AK10" s="1">
        <f t="shared" si="7"/>
        <v>2.5641025641025643</v>
      </c>
      <c r="AL10" s="1">
        <f>(2*AJ10*AK10)/(AJ10+AK10)</f>
        <v>4.3478260869565224</v>
      </c>
      <c r="AM10" s="1">
        <f>AVERAGE(AM3:AM9)</f>
        <v>82.247910211607248</v>
      </c>
      <c r="AN10" s="1">
        <f>AVERAGE(AN3:AN9)</f>
        <v>4.0301064408643281</v>
      </c>
      <c r="AO10" s="1">
        <f t="shared" ref="AO10:AQ10" si="8">AVERAGE(AO3:AO9)</f>
        <v>80.91755241710753</v>
      </c>
      <c r="AP10" s="1">
        <f>AVERAGE(AP3:AP9)</f>
        <v>7.6879010866305491</v>
      </c>
      <c r="AQ10" s="1">
        <f t="shared" si="8"/>
        <v>64.600349613823965</v>
      </c>
      <c r="AR10" s="1">
        <f>AVERAGE(AR3:AR9)</f>
        <v>8.7255705011555165</v>
      </c>
      <c r="AS10" s="1">
        <f>(2*AO10*AQ10)/(AO10+AQ10)</f>
        <v>71.84411131668115</v>
      </c>
      <c r="AT10" s="1">
        <f>AVERAGE(AT3:AT9)</f>
        <v>8.6297514304021483</v>
      </c>
      <c r="AU10" s="1">
        <f>AVERAGE(AU3:AU9)</f>
        <v>71.249466544843116</v>
      </c>
      <c r="AV10" s="1">
        <f>AVERAGE(AV3:AV9)</f>
        <v>0.39288259230395933</v>
      </c>
      <c r="AW10" s="1">
        <f t="shared" ref="AW10:AY10" si="9">AVERAGE(AW3:AW9)</f>
        <v>65.455075374175294</v>
      </c>
      <c r="AX10" s="1">
        <f>AVERAGE(AX3:AX9)</f>
        <v>2.7106218202382943</v>
      </c>
      <c r="AY10" s="1">
        <f t="shared" si="9"/>
        <v>14.507774441344917</v>
      </c>
      <c r="AZ10" s="1">
        <f>AVERAGE(AZ3:AZ9)</f>
        <v>1.0301502434130307</v>
      </c>
      <c r="BA10" s="1">
        <f>(2*AW10*AY10)/(AW10+AY10)</f>
        <v>23.75121626506747</v>
      </c>
      <c r="BB10" s="1">
        <f>AVERAGE(BB3:BB9)</f>
        <v>1.0399812087187572</v>
      </c>
    </row>
    <row r="11" spans="1:54" x14ac:dyDescent="0.2">
      <c r="A11" s="3" t="s">
        <v>18</v>
      </c>
      <c r="B11" s="1" t="s">
        <v>19</v>
      </c>
      <c r="C11" s="1">
        <v>88.031496062992105</v>
      </c>
      <c r="D11" s="2">
        <v>2.0229325704314438</v>
      </c>
      <c r="E11" s="1">
        <v>80.539932508436394</v>
      </c>
      <c r="F11" s="2">
        <v>3.1358653765452189</v>
      </c>
      <c r="G11" s="1">
        <v>84.533648170011801</v>
      </c>
      <c r="H11" s="2">
        <v>2.6138792630242542</v>
      </c>
      <c r="I11" s="1">
        <v>82.488479262672797</v>
      </c>
      <c r="J11" s="1">
        <v>82.488479262672797</v>
      </c>
      <c r="K11" s="1">
        <v>73.576756968983119</v>
      </c>
      <c r="L11" s="1">
        <v>67.120622568093381</v>
      </c>
      <c r="M11" s="1">
        <v>40.636042402826853</v>
      </c>
      <c r="N11" s="1">
        <v>50.623624358033737</v>
      </c>
      <c r="O11" s="1">
        <v>97.173144876324997</v>
      </c>
      <c r="P11" s="1">
        <v>99.871630295250299</v>
      </c>
      <c r="Q11" s="1">
        <v>91.637220259128298</v>
      </c>
      <c r="R11" s="1">
        <v>95.577395577395507</v>
      </c>
      <c r="S11" s="1">
        <v>62.897526501766791</v>
      </c>
      <c r="T11" s="1">
        <v>46.927016645326503</v>
      </c>
      <c r="U11" s="1">
        <v>86.336866902237929</v>
      </c>
      <c r="V11" s="1">
        <v>60.804645375362909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64.350215940321945</v>
      </c>
      <c r="AF11" s="1">
        <v>36.771300448430488</v>
      </c>
      <c r="AG11" s="1">
        <v>9.6584216725559493</v>
      </c>
      <c r="AH11" s="1">
        <v>15.298507462686571</v>
      </c>
      <c r="AI11" s="1">
        <v>65.842167255594816</v>
      </c>
      <c r="AJ11" s="1">
        <v>0</v>
      </c>
      <c r="AK11" s="1">
        <v>0</v>
      </c>
      <c r="AL11" s="1">
        <v>0</v>
      </c>
      <c r="AM11" s="1">
        <v>86.258343148802496</v>
      </c>
      <c r="AN11" s="2">
        <v>7.0023378262472606</v>
      </c>
      <c r="AO11" s="1">
        <v>95.948434622467701</v>
      </c>
      <c r="AP11" s="2">
        <v>3.876854317709697</v>
      </c>
      <c r="AQ11" s="1">
        <v>61.366313309776203</v>
      </c>
      <c r="AR11" s="2">
        <v>20.778319944570871</v>
      </c>
      <c r="AS11" s="1">
        <v>74.856321839080394</v>
      </c>
      <c r="AT11" s="2">
        <v>20.283001478412501</v>
      </c>
      <c r="AU11" s="1">
        <v>79.426776599921396</v>
      </c>
      <c r="AV11" s="2">
        <v>0.1180470858136867</v>
      </c>
      <c r="AW11" s="1">
        <v>98.798798798798799</v>
      </c>
      <c r="AX11" s="2">
        <v>0.1953718722196546</v>
      </c>
      <c r="AY11" s="1">
        <v>38.751472320376898</v>
      </c>
      <c r="AZ11" s="2">
        <v>0.28464183683379418</v>
      </c>
      <c r="BA11" s="1">
        <v>55.668358714043997</v>
      </c>
      <c r="BB11" s="2">
        <v>0.32234599298775629</v>
      </c>
    </row>
    <row r="12" spans="1:54" x14ac:dyDescent="0.2">
      <c r="A12" s="3"/>
      <c r="B12" s="1" t="s">
        <v>53</v>
      </c>
      <c r="C12" s="1">
        <v>87.200890372843602</v>
      </c>
      <c r="D12" s="2">
        <v>2.3691803324011058</v>
      </c>
      <c r="E12" s="1">
        <v>81.6466552315608</v>
      </c>
      <c r="F12" s="2">
        <v>3.4980618307296658</v>
      </c>
      <c r="G12" s="1">
        <v>79.465776293822998</v>
      </c>
      <c r="H12" s="2">
        <v>3.794316586536691</v>
      </c>
      <c r="I12" s="1">
        <v>80.541455160744505</v>
      </c>
      <c r="J12" s="1">
        <v>80.541455160744505</v>
      </c>
      <c r="K12" s="1">
        <v>70.333333333333343</v>
      </c>
      <c r="L12" s="1">
        <v>98.529411764705884</v>
      </c>
      <c r="M12" s="1">
        <v>11.16666666666667</v>
      </c>
      <c r="N12" s="1">
        <v>20.059880239520961</v>
      </c>
      <c r="O12" s="1">
        <v>92.8333333333333</v>
      </c>
      <c r="P12" s="1">
        <v>99.7885835095137</v>
      </c>
      <c r="Q12" s="1">
        <v>78.6666666666666</v>
      </c>
      <c r="R12" s="1">
        <v>87.977632805219002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70.111111111111114</v>
      </c>
      <c r="AF12" s="1">
        <v>98.4375</v>
      </c>
      <c r="AG12" s="1">
        <v>10.5</v>
      </c>
      <c r="AH12" s="1">
        <v>18.975903614457831</v>
      </c>
      <c r="AI12" s="1">
        <v>0</v>
      </c>
      <c r="AJ12" s="1">
        <v>0</v>
      </c>
      <c r="AK12" s="1">
        <v>0</v>
      </c>
      <c r="AL12" s="1">
        <v>0</v>
      </c>
      <c r="AM12" s="1">
        <v>79.1666666666666</v>
      </c>
      <c r="AN12" s="2">
        <v>7.7084689677756684</v>
      </c>
      <c r="AO12" s="1">
        <v>70.7182320441988</v>
      </c>
      <c r="AP12" s="2">
        <v>17.77702956224347</v>
      </c>
      <c r="AQ12" s="1">
        <v>64</v>
      </c>
      <c r="AR12" s="2">
        <v>17.051686133634998</v>
      </c>
      <c r="AS12" s="1">
        <v>67.191601049868694</v>
      </c>
      <c r="AT12" s="2">
        <v>17.297194262716289</v>
      </c>
      <c r="AU12" s="1">
        <v>67.1111111111111</v>
      </c>
      <c r="AV12" s="2">
        <v>5.4433105395183437E-2</v>
      </c>
      <c r="AW12" s="1">
        <v>83.3333333333333</v>
      </c>
      <c r="AX12" s="2">
        <v>4.6860684314095016</v>
      </c>
      <c r="AY12" s="1">
        <v>1.6666666666666601</v>
      </c>
      <c r="AZ12" s="2">
        <v>6.666666666666668E-2</v>
      </c>
      <c r="BA12" s="1">
        <v>3.2679738562091498</v>
      </c>
      <c r="BB12" s="2">
        <v>0.13126830500046591</v>
      </c>
    </row>
    <row r="13" spans="1:54" x14ac:dyDescent="0.2">
      <c r="A13" s="3"/>
      <c r="B13" s="1" t="s">
        <v>20</v>
      </c>
      <c r="C13" s="1">
        <v>86.122290016876505</v>
      </c>
      <c r="D13" s="2">
        <v>2.3616970211809698</v>
      </c>
      <c r="E13" s="1">
        <v>92.225736640585893</v>
      </c>
      <c r="F13" s="2">
        <v>1.352530150586059</v>
      </c>
      <c r="G13" s="1">
        <v>90.198632367306999</v>
      </c>
      <c r="H13" s="2">
        <v>1.668353767122764</v>
      </c>
      <c r="I13" s="1">
        <v>91.200921886575003</v>
      </c>
      <c r="J13" s="1">
        <v>91.200921886575003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76.738764408755344</v>
      </c>
      <c r="X13" s="1">
        <v>82.248257452172624</v>
      </c>
      <c r="Y13" s="1">
        <v>90.252237591537835</v>
      </c>
      <c r="Z13" s="1">
        <v>86.064556176288022</v>
      </c>
      <c r="AA13" s="1">
        <v>16.021240771920741</v>
      </c>
      <c r="AB13" s="1">
        <v>28.46251588310038</v>
      </c>
      <c r="AC13" s="1">
        <v>3.645240032546786</v>
      </c>
      <c r="AD13" s="1">
        <v>6.4627813040969402</v>
      </c>
      <c r="AE13" s="1">
        <v>0</v>
      </c>
      <c r="AF13" s="1">
        <v>0</v>
      </c>
      <c r="AG13" s="1">
        <v>0</v>
      </c>
      <c r="AH13" s="1">
        <v>0</v>
      </c>
      <c r="AI13" s="1">
        <v>25.87747701074991</v>
      </c>
      <c r="AJ13" s="1">
        <v>85.049833887043192</v>
      </c>
      <c r="AK13" s="1">
        <v>8.3319772172497952</v>
      </c>
      <c r="AL13" s="1">
        <v>15.177115755150441</v>
      </c>
      <c r="AM13" s="1">
        <v>83.551353451625403</v>
      </c>
      <c r="AN13" s="2">
        <v>1.663412553025623</v>
      </c>
      <c r="AO13" s="1">
        <v>84.667899303086301</v>
      </c>
      <c r="AP13" s="2">
        <v>1.357071525354355</v>
      </c>
      <c r="AQ13" s="1">
        <v>96.875508543531296</v>
      </c>
      <c r="AR13" s="2">
        <v>0.42047122173392609</v>
      </c>
      <c r="AS13" s="1">
        <v>90.361262902246494</v>
      </c>
      <c r="AT13" s="2">
        <v>0.92235920411799666</v>
      </c>
      <c r="AU13" s="1">
        <v>63.359668436730999</v>
      </c>
      <c r="AV13" s="2">
        <v>14.422970101657381</v>
      </c>
      <c r="AW13" s="1">
        <v>96.235359732292196</v>
      </c>
      <c r="AX13" s="2">
        <v>2.1848974167788882</v>
      </c>
      <c r="AY13" s="1">
        <v>56.159479251423903</v>
      </c>
      <c r="AZ13" s="2">
        <v>17.994713276601068</v>
      </c>
      <c r="BA13" s="1">
        <v>70.927962182715007</v>
      </c>
      <c r="BB13" s="2">
        <v>16.690657081413281</v>
      </c>
    </row>
    <row r="14" spans="1:54" x14ac:dyDescent="0.2">
      <c r="A14" s="3"/>
      <c r="B14" s="1" t="s">
        <v>21</v>
      </c>
      <c r="C14" s="1">
        <v>92.307692307692307</v>
      </c>
      <c r="D14" s="2">
        <v>1.081120567578933</v>
      </c>
      <c r="E14" s="1">
        <v>87.5</v>
      </c>
      <c r="F14" s="2">
        <v>1.5811388300841911</v>
      </c>
      <c r="G14" s="1">
        <v>89.743589743589695</v>
      </c>
      <c r="H14" s="2">
        <v>1.6216808513684009</v>
      </c>
      <c r="I14" s="1">
        <v>88.607594936708793</v>
      </c>
      <c r="J14" s="1">
        <v>88.607594936708793</v>
      </c>
      <c r="K14" s="1">
        <v>84.615384615384613</v>
      </c>
      <c r="L14" s="1">
        <v>100</v>
      </c>
      <c r="M14" s="1">
        <v>53.846153846153847</v>
      </c>
      <c r="N14" s="1">
        <v>70</v>
      </c>
      <c r="O14" s="1">
        <v>97.435897435897402</v>
      </c>
      <c r="P14" s="1">
        <v>100</v>
      </c>
      <c r="Q14" s="1">
        <v>92.307692307692307</v>
      </c>
      <c r="R14" s="1">
        <v>96</v>
      </c>
      <c r="S14" s="1">
        <v>88.888888888888886</v>
      </c>
      <c r="T14" s="1">
        <v>96.428571428571431</v>
      </c>
      <c r="U14" s="1">
        <v>69.230769230769226</v>
      </c>
      <c r="V14" s="1">
        <v>80.597014925373131</v>
      </c>
      <c r="W14" s="1">
        <v>0</v>
      </c>
      <c r="X14" s="1">
        <v>0</v>
      </c>
      <c r="Y14" s="1">
        <v>0</v>
      </c>
      <c r="Z14" s="1">
        <v>0</v>
      </c>
      <c r="AA14" s="1">
        <v>60.683760683760681</v>
      </c>
      <c r="AB14" s="1">
        <v>33.333333333333329</v>
      </c>
      <c r="AC14" s="1">
        <v>17.948717948717949</v>
      </c>
      <c r="AD14" s="1">
        <v>23.333333333333329</v>
      </c>
      <c r="AE14" s="1">
        <v>93.162393162393158</v>
      </c>
      <c r="AF14" s="1">
        <v>100</v>
      </c>
      <c r="AG14" s="1">
        <v>79.487179487179489</v>
      </c>
      <c r="AH14" s="1">
        <v>88.571428571428584</v>
      </c>
      <c r="AI14" s="1">
        <v>80.341880341880341</v>
      </c>
      <c r="AJ14" s="1">
        <v>100</v>
      </c>
      <c r="AK14" s="1">
        <v>41.025641025641022</v>
      </c>
      <c r="AL14" s="1">
        <v>58.181818181818187</v>
      </c>
      <c r="AM14" s="1">
        <v>82.905982905982896</v>
      </c>
      <c r="AN14" s="2">
        <v>2.2287871470778322</v>
      </c>
      <c r="AO14" s="1">
        <v>70.212765957446805</v>
      </c>
      <c r="AP14" s="2">
        <v>3.3775753148621108</v>
      </c>
      <c r="AQ14" s="1">
        <v>84.615384615384599</v>
      </c>
      <c r="AR14" s="2">
        <v>1.6216808513684009</v>
      </c>
      <c r="AS14" s="1">
        <v>76.744186046511601</v>
      </c>
      <c r="AT14" s="2">
        <v>2.66190964588501</v>
      </c>
      <c r="AU14" s="1">
        <v>66.6666666666666</v>
      </c>
      <c r="AV14" s="2">
        <v>0</v>
      </c>
      <c r="AW14" s="1">
        <v>0</v>
      </c>
      <c r="AX14" s="2">
        <v>0</v>
      </c>
      <c r="AY14" s="1">
        <v>0</v>
      </c>
      <c r="AZ14" s="2">
        <v>0</v>
      </c>
      <c r="BA14" s="1">
        <v>0</v>
      </c>
      <c r="BB14" s="2">
        <v>0</v>
      </c>
    </row>
    <row r="15" spans="1:54" x14ac:dyDescent="0.2">
      <c r="A15" s="3"/>
      <c r="B15" s="1" t="s">
        <v>22</v>
      </c>
      <c r="C15" s="1">
        <v>88.043478260869506</v>
      </c>
      <c r="D15" s="2">
        <v>1.8700707102266581</v>
      </c>
      <c r="E15" s="1">
        <v>88.461538461538396</v>
      </c>
      <c r="F15" s="2">
        <v>1.912285569962078</v>
      </c>
      <c r="G15" s="1">
        <v>74.193548387096698</v>
      </c>
      <c r="H15" s="2">
        <v>4.5619792334615958</v>
      </c>
      <c r="I15" s="1">
        <v>80.701754385964904</v>
      </c>
      <c r="J15" s="1">
        <v>80.701754385964904</v>
      </c>
      <c r="K15" s="1">
        <v>100</v>
      </c>
      <c r="L15" s="1">
        <v>100</v>
      </c>
      <c r="M15" s="1">
        <v>100</v>
      </c>
      <c r="N15" s="1">
        <v>100</v>
      </c>
      <c r="O15" s="1">
        <v>72.826086956521706</v>
      </c>
      <c r="P15" s="1">
        <v>100</v>
      </c>
      <c r="Q15" s="1">
        <v>19.354838709677399</v>
      </c>
      <c r="R15" s="1">
        <v>32.4324324324324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56.521739130434781</v>
      </c>
      <c r="AB15" s="1">
        <v>28.571428571428569</v>
      </c>
      <c r="AC15" s="1">
        <v>19.35483870967742</v>
      </c>
      <c r="AD15" s="1">
        <v>23.07692307692308</v>
      </c>
      <c r="AE15" s="1">
        <v>94.565217391304344</v>
      </c>
      <c r="AF15" s="1">
        <v>100</v>
      </c>
      <c r="AG15" s="1">
        <v>83.870967741935488</v>
      </c>
      <c r="AH15" s="1">
        <v>91.228070175438589</v>
      </c>
      <c r="AI15" s="1">
        <v>84.782608695652172</v>
      </c>
      <c r="AJ15" s="1">
        <v>100</v>
      </c>
      <c r="AK15" s="1">
        <v>54.838709677419352</v>
      </c>
      <c r="AL15" s="1">
        <v>70.833333333333329</v>
      </c>
      <c r="AM15" s="1">
        <v>86.956521739130395</v>
      </c>
      <c r="AN15" s="2">
        <v>1.62680755946693</v>
      </c>
      <c r="AO15" s="1">
        <v>75.675675675675606</v>
      </c>
      <c r="AP15" s="2">
        <v>2.5696000691838159</v>
      </c>
      <c r="AQ15" s="1">
        <v>90.322580645161196</v>
      </c>
      <c r="AR15" s="2">
        <v>1.2903225806451599</v>
      </c>
      <c r="AS15" s="1">
        <v>82.352941176470594</v>
      </c>
      <c r="AT15" s="2">
        <v>1.9795167789272901</v>
      </c>
      <c r="AU15" s="1">
        <v>66.304347826086897</v>
      </c>
      <c r="AV15" s="2">
        <v>0</v>
      </c>
      <c r="AW15" s="1">
        <v>0</v>
      </c>
      <c r="AX15" s="2">
        <v>0</v>
      </c>
      <c r="AY15" s="1">
        <v>0</v>
      </c>
      <c r="AZ15" s="2">
        <v>0</v>
      </c>
      <c r="BA15" s="1">
        <v>0</v>
      </c>
      <c r="BB15" s="2">
        <v>0</v>
      </c>
    </row>
    <row r="16" spans="1:54" x14ac:dyDescent="0.2">
      <c r="A16" s="3"/>
      <c r="B16" s="1" t="s">
        <v>23</v>
      </c>
      <c r="C16" s="1">
        <v>90.721649484536002</v>
      </c>
      <c r="D16" s="2">
        <v>1.4804576789373221</v>
      </c>
      <c r="E16" s="1">
        <v>97.3333333333333</v>
      </c>
      <c r="F16" s="2">
        <v>0.6729288120835234</v>
      </c>
      <c r="G16" s="1">
        <v>74.489795918367307</v>
      </c>
      <c r="H16" s="2">
        <v>4.0816326530612246</v>
      </c>
      <c r="I16" s="1">
        <v>84.393063583815007</v>
      </c>
      <c r="J16" s="1">
        <v>84.393063583815007</v>
      </c>
      <c r="K16" s="1">
        <v>0</v>
      </c>
      <c r="L16" s="1">
        <v>0</v>
      </c>
      <c r="M16" s="1">
        <v>0</v>
      </c>
      <c r="N16" s="1">
        <v>0</v>
      </c>
      <c r="O16" s="1">
        <v>97.952218430034094</v>
      </c>
      <c r="P16" s="1">
        <v>100</v>
      </c>
      <c r="Q16" s="1">
        <v>93.877551020408106</v>
      </c>
      <c r="R16" s="1">
        <v>96.842105263157904</v>
      </c>
      <c r="S16" s="1">
        <v>74.744027303754265</v>
      </c>
      <c r="T16" s="1">
        <v>62.244897959183668</v>
      </c>
      <c r="U16" s="1">
        <v>62.244897959183668</v>
      </c>
      <c r="V16" s="1">
        <v>62.244897959183668</v>
      </c>
      <c r="W16" s="1">
        <v>0</v>
      </c>
      <c r="X16" s="1">
        <v>0</v>
      </c>
      <c r="Y16" s="1">
        <v>0</v>
      </c>
      <c r="Z16" s="1">
        <v>0</v>
      </c>
      <c r="AA16" s="1">
        <v>53.242320819112628</v>
      </c>
      <c r="AB16" s="1">
        <v>0</v>
      </c>
      <c r="AC16" s="1">
        <v>0</v>
      </c>
      <c r="AD16" s="1">
        <v>0</v>
      </c>
      <c r="AE16" s="1">
        <v>98.634812286689424</v>
      </c>
      <c r="AF16" s="1">
        <v>97.959183673469383</v>
      </c>
      <c r="AG16" s="1">
        <v>97.959183673469383</v>
      </c>
      <c r="AH16" s="1">
        <v>97.959183673469383</v>
      </c>
      <c r="AI16" s="1">
        <v>79.863481228668945</v>
      </c>
      <c r="AJ16" s="1">
        <v>89.795918367346943</v>
      </c>
      <c r="AK16" s="1">
        <v>44.897959183673471</v>
      </c>
      <c r="AL16" s="1">
        <v>59.863945578231302</v>
      </c>
      <c r="AM16" s="1">
        <v>82.252559726962403</v>
      </c>
      <c r="AN16" s="2">
        <v>2.3248309031981438</v>
      </c>
      <c r="AO16" s="1">
        <v>88.3333333333333</v>
      </c>
      <c r="AP16" s="2">
        <v>2.1420093816806101</v>
      </c>
      <c r="AQ16" s="1">
        <v>54.081632653061199</v>
      </c>
      <c r="AR16" s="2">
        <v>6.3560863275091588</v>
      </c>
      <c r="AS16" s="1">
        <v>67.088607594936704</v>
      </c>
      <c r="AT16" s="2">
        <v>5.5016187149090108</v>
      </c>
      <c r="AU16" s="2">
        <v>73.720136518771326</v>
      </c>
      <c r="AV16" s="2">
        <v>0.5871894380233883</v>
      </c>
      <c r="AW16" s="2">
        <v>95.652173913043484</v>
      </c>
      <c r="AX16" s="2">
        <v>2.7524172962021409</v>
      </c>
      <c r="AY16" s="2">
        <v>22.448979591836739</v>
      </c>
      <c r="AZ16" s="2">
        <v>1.18999018262149</v>
      </c>
      <c r="BA16" s="2">
        <v>36.363636363636367</v>
      </c>
      <c r="BB16" s="2">
        <v>1.728231623126965</v>
      </c>
    </row>
    <row r="17" spans="1:54" x14ac:dyDescent="0.2">
      <c r="A17" s="3"/>
      <c r="B17" s="1" t="s">
        <v>24</v>
      </c>
      <c r="C17" s="1">
        <v>95.590714563610405</v>
      </c>
      <c r="D17" s="2">
        <v>0.74707488037702507</v>
      </c>
      <c r="E17" s="1">
        <v>94.945987654320902</v>
      </c>
      <c r="F17" s="2">
        <v>0.88016662538388579</v>
      </c>
      <c r="G17" s="1">
        <v>92.172284644194704</v>
      </c>
      <c r="H17" s="2">
        <v>1.3284005880875061</v>
      </c>
      <c r="I17" s="1">
        <v>93.538578487267202</v>
      </c>
      <c r="J17" s="1">
        <v>93.538578487267202</v>
      </c>
      <c r="K17" s="1">
        <v>0</v>
      </c>
      <c r="L17" s="1">
        <v>0</v>
      </c>
      <c r="M17" s="1">
        <v>0</v>
      </c>
      <c r="N17" s="1">
        <v>0</v>
      </c>
      <c r="O17" s="1">
        <v>65.414507772020698</v>
      </c>
      <c r="P17" s="1">
        <v>50</v>
      </c>
      <c r="Q17" s="1">
        <v>0.14981273408239701</v>
      </c>
      <c r="R17" s="1">
        <v>0.298730395817774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86.139896373056899</v>
      </c>
      <c r="AN17" s="2">
        <v>2.0073524549079349</v>
      </c>
      <c r="AO17" s="1">
        <v>85.778175313058995</v>
      </c>
      <c r="AP17" s="2">
        <v>2.461948204351283</v>
      </c>
      <c r="AQ17" s="1">
        <v>71.835205992509302</v>
      </c>
      <c r="AR17" s="2">
        <v>4.0819502899598854</v>
      </c>
      <c r="AS17" s="1">
        <v>78.189971463513999</v>
      </c>
      <c r="AT17" s="2">
        <v>3.4400163719882961</v>
      </c>
      <c r="AU17" s="1">
        <v>78.238341968911897</v>
      </c>
      <c r="AV17" s="2">
        <v>0.86106288975628298</v>
      </c>
      <c r="AW17" s="1">
        <v>95.748613678373303</v>
      </c>
      <c r="AX17" s="2">
        <v>0.45531929311108887</v>
      </c>
      <c r="AY17" s="1">
        <v>38.8014981273408</v>
      </c>
      <c r="AZ17" s="2">
        <v>2.3992966561398559</v>
      </c>
      <c r="BA17" s="1">
        <v>55.223880597014897</v>
      </c>
      <c r="BB17" s="2">
        <v>2.4867615312484119</v>
      </c>
    </row>
    <row r="18" spans="1:54" x14ac:dyDescent="0.2">
      <c r="A18" s="3"/>
      <c r="B18" s="1" t="s">
        <v>25</v>
      </c>
      <c r="C18" s="1">
        <v>93.3333333333333</v>
      </c>
      <c r="D18" s="2">
        <v>2.6666666666666661</v>
      </c>
      <c r="E18" s="1">
        <v>83.3333333333333</v>
      </c>
      <c r="F18" s="2">
        <v>4.7619047619047628</v>
      </c>
      <c r="G18" s="1">
        <v>100</v>
      </c>
      <c r="H18" s="2">
        <v>0</v>
      </c>
      <c r="I18" s="1">
        <v>90.909090909090907</v>
      </c>
      <c r="J18" s="1">
        <v>90.909090909090907</v>
      </c>
      <c r="K18" s="1">
        <v>0</v>
      </c>
      <c r="L18" s="1">
        <v>0</v>
      </c>
      <c r="M18" s="1">
        <v>0</v>
      </c>
      <c r="N18" s="1">
        <v>0</v>
      </c>
      <c r="O18" s="1">
        <v>100</v>
      </c>
      <c r="P18" s="1">
        <v>100</v>
      </c>
      <c r="Q18" s="1">
        <v>100</v>
      </c>
      <c r="R18" s="1">
        <v>100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60</v>
      </c>
      <c r="AN18" s="2">
        <v>3.2659863237109041</v>
      </c>
      <c r="AO18" s="1">
        <v>33.3333333333333</v>
      </c>
      <c r="AP18" s="2">
        <v>6.8637534273246672</v>
      </c>
      <c r="AQ18" s="1">
        <v>20</v>
      </c>
      <c r="AR18" s="2">
        <v>8</v>
      </c>
      <c r="AS18" s="1">
        <v>25</v>
      </c>
      <c r="AT18" s="2">
        <v>7.532645002968132</v>
      </c>
      <c r="AU18" s="1">
        <v>66.6666666666666</v>
      </c>
      <c r="AV18" s="2">
        <v>0</v>
      </c>
      <c r="AW18" s="1">
        <v>0</v>
      </c>
      <c r="AX18" s="2">
        <v>0</v>
      </c>
      <c r="AY18" s="1">
        <v>0</v>
      </c>
      <c r="AZ18" s="2">
        <v>0</v>
      </c>
      <c r="BA18" s="1">
        <v>0</v>
      </c>
      <c r="BB18" s="2">
        <v>0</v>
      </c>
    </row>
    <row r="19" spans="1:54" x14ac:dyDescent="0.2">
      <c r="A19" s="3"/>
      <c r="B19" s="1" t="s">
        <v>26</v>
      </c>
      <c r="C19" s="1">
        <v>95.670168736071304</v>
      </c>
      <c r="D19" s="2">
        <v>0.73294265732068553</v>
      </c>
      <c r="E19" s="1">
        <v>94.881889763779498</v>
      </c>
      <c r="F19" s="2">
        <v>0.89431764351282705</v>
      </c>
      <c r="G19" s="1">
        <v>91.984732824427397</v>
      </c>
      <c r="H19" s="2">
        <v>1.356170840033579</v>
      </c>
      <c r="I19" s="1">
        <v>93.410852713178201</v>
      </c>
      <c r="J19" s="1">
        <v>93.410852713178201</v>
      </c>
      <c r="K19" s="1">
        <v>0</v>
      </c>
      <c r="L19" s="1">
        <v>0</v>
      </c>
      <c r="M19" s="1">
        <v>0</v>
      </c>
      <c r="N19" s="1">
        <v>0</v>
      </c>
      <c r="O19" s="1">
        <v>99.968193384223895</v>
      </c>
      <c r="P19" s="1">
        <v>99.904671115347895</v>
      </c>
      <c r="Q19" s="1">
        <v>100</v>
      </c>
      <c r="R19" s="1">
        <v>99.952312827849298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90.807888040712399</v>
      </c>
      <c r="AN19" s="2">
        <v>1.2458128045024941</v>
      </c>
      <c r="AO19" s="1">
        <v>87.537091988130499</v>
      </c>
      <c r="AP19" s="2">
        <v>1.748282746018869</v>
      </c>
      <c r="AQ19" s="1">
        <v>84.446564885496102</v>
      </c>
      <c r="AR19" s="2">
        <v>2.1125531829976572</v>
      </c>
      <c r="AS19" s="1">
        <v>85.964060223409405</v>
      </c>
      <c r="AT19" s="2">
        <v>1.9376611379516151</v>
      </c>
      <c r="AU19" s="1">
        <v>78.276081424936294</v>
      </c>
      <c r="AV19" s="2">
        <v>0.74310492863548716</v>
      </c>
      <c r="AW19" s="1">
        <v>99.191374663072693</v>
      </c>
      <c r="AX19" s="2">
        <v>0.21307329459786681</v>
      </c>
      <c r="AY19" s="1">
        <v>35.1145038167938</v>
      </c>
      <c r="AZ19" s="2">
        <v>2.1738978421218542</v>
      </c>
      <c r="BA19" s="1">
        <v>51.8675123326286</v>
      </c>
      <c r="BB19" s="2">
        <v>2.3794523703095929</v>
      </c>
    </row>
    <row r="20" spans="1:54" x14ac:dyDescent="0.2">
      <c r="A20" s="3"/>
      <c r="B20" s="1" t="s">
        <v>17</v>
      </c>
      <c r="C20" s="1">
        <f>AVERAGE(C11:C19)</f>
        <v>90.780190348758339</v>
      </c>
      <c r="D20" s="1">
        <f>AVERAGE(D11:D19)</f>
        <v>1.7035714539023121</v>
      </c>
      <c r="E20" s="1">
        <f t="shared" ref="E20:H20" si="10">AVERAGE(E11:E19)</f>
        <v>88.985378547432049</v>
      </c>
      <c r="F20" s="1">
        <f t="shared" si="10"/>
        <v>2.0765777334213573</v>
      </c>
      <c r="G20" s="1">
        <f t="shared" si="10"/>
        <v>86.309112038757519</v>
      </c>
      <c r="H20" s="1">
        <f t="shared" si="10"/>
        <v>2.3362681980773345</v>
      </c>
      <c r="I20" s="1">
        <f>(2*E20*G20)/(E20+G20)</f>
        <v>87.626815665211154</v>
      </c>
      <c r="J20" s="1">
        <f>(2*F20*H20)/(F20+H20)</f>
        <v>2.1987817362026876</v>
      </c>
      <c r="K20" s="1">
        <f>AVERAGE(K11:K19)</f>
        <v>36.502830546411232</v>
      </c>
      <c r="L20" s="1">
        <f t="shared" ref="L20:M20" si="11">AVERAGE(L11:L19)</f>
        <v>40.627781592533246</v>
      </c>
      <c r="M20" s="1">
        <f t="shared" si="11"/>
        <v>22.849873657294154</v>
      </c>
      <c r="N20" s="1">
        <f>(2*L20*M20)/(L20+M20)</f>
        <v>29.249337352234665</v>
      </c>
      <c r="O20" s="1">
        <f>AVERAGE(O11:O19)</f>
        <v>80.400375798706222</v>
      </c>
      <c r="P20" s="1">
        <f t="shared" ref="P20:Q20" si="12">AVERAGE(P11:P19)</f>
        <v>83.284987213345772</v>
      </c>
      <c r="Q20" s="1">
        <f t="shared" si="12"/>
        <v>63.999309077517232</v>
      </c>
      <c r="R20" s="1">
        <f>(2*P20*Q20)/(P20+Q20)</f>
        <v>72.379496964940884</v>
      </c>
      <c r="S20" s="1">
        <f>AVERAGE(S11:S19)</f>
        <v>25.170049188267772</v>
      </c>
      <c r="T20" s="1">
        <f t="shared" ref="T20:U20" si="13">AVERAGE(T11:T19)</f>
        <v>22.844498448120177</v>
      </c>
      <c r="U20" s="1">
        <f t="shared" si="13"/>
        <v>24.201392676910093</v>
      </c>
      <c r="V20" s="1">
        <f>(2*T20*U20)/(T20+U20)</f>
        <v>23.503377839340011</v>
      </c>
      <c r="W20" s="1">
        <f>AVERAGE(W11:W19)</f>
        <v>8.5265293787505936</v>
      </c>
      <c r="X20" s="1">
        <f t="shared" ref="X20:Y20" si="14">AVERAGE(X11:X19)</f>
        <v>9.1386952724636252</v>
      </c>
      <c r="Y20" s="1">
        <f t="shared" si="14"/>
        <v>10.02802639905976</v>
      </c>
      <c r="Z20" s="1">
        <f>(2*X20*Y20)/(X20+Y20)</f>
        <v>9.5627284640320038</v>
      </c>
      <c r="AA20" s="1">
        <f>AVERAGE(AA11:AA19)</f>
        <v>20.718784600580978</v>
      </c>
      <c r="AB20" s="1">
        <f t="shared" ref="AB20:AC20" si="15">AVERAGE(AB11:AB19)</f>
        <v>10.040808643095808</v>
      </c>
      <c r="AC20" s="1">
        <f t="shared" si="15"/>
        <v>4.5498662989935736</v>
      </c>
      <c r="AD20" s="1">
        <f>(2*AB20*AC20)/(AB20+AC20)</f>
        <v>6.2621279743653888</v>
      </c>
      <c r="AE20" s="1">
        <f>AVERAGE(AE11:AE19)</f>
        <v>46.758194432424439</v>
      </c>
      <c r="AF20" s="1">
        <f t="shared" ref="AF20:AG20" si="16">AVERAGE(AF11:AF19)</f>
        <v>48.129776013544429</v>
      </c>
      <c r="AG20" s="1">
        <f t="shared" si="16"/>
        <v>31.275083619460034</v>
      </c>
      <c r="AH20" s="1">
        <f>(2*AF20*AG20)/(AF20+AG20)</f>
        <v>37.91361829405777</v>
      </c>
      <c r="AI20" s="1">
        <f>AVERAGE(AI11:AI19)</f>
        <v>37.411957170282911</v>
      </c>
      <c r="AJ20" s="1">
        <f t="shared" ref="AJ20:AK20" si="17">AVERAGE(AJ11:AJ19)</f>
        <v>41.649528028265564</v>
      </c>
      <c r="AK20" s="1">
        <f t="shared" si="17"/>
        <v>16.566031900442628</v>
      </c>
      <c r="AL20" s="1">
        <f>(2*AJ20*AK20)/(AJ20+AK20)</f>
        <v>23.703882975602159</v>
      </c>
      <c r="AM20" s="1">
        <f>AVERAGE(AM11:AM19)</f>
        <v>82.004356894771064</v>
      </c>
      <c r="AN20" s="1">
        <f>AVERAGE(AN11:AN19)</f>
        <v>3.230421837768088</v>
      </c>
      <c r="AO20" s="1">
        <f t="shared" ref="AO20:AQ20" si="18">AVERAGE(AO11:AO19)</f>
        <v>76.911660174525707</v>
      </c>
      <c r="AP20" s="1">
        <f>AVERAGE(AP11:AP19)</f>
        <v>4.6860138387476518</v>
      </c>
      <c r="AQ20" s="1">
        <f t="shared" si="18"/>
        <v>69.727021182768866</v>
      </c>
      <c r="AR20" s="1">
        <f>AVERAGE(AR11:AR19)</f>
        <v>6.857007836935562</v>
      </c>
      <c r="AS20" s="1">
        <f>(2*AO20*AQ20)/(AO20+AQ20)</f>
        <v>73.143333103551541</v>
      </c>
      <c r="AT20" s="1">
        <f>AVERAGE(AT11:AT19)</f>
        <v>6.8395469553195705</v>
      </c>
      <c r="AU20" s="1">
        <f t="shared" ref="AU20" si="19">AVERAGE(AU11:AU19)</f>
        <v>71.08553302442256</v>
      </c>
      <c r="AV20" s="1">
        <f>AVERAGE(AV11:AV19)</f>
        <v>1.8652008388090451</v>
      </c>
      <c r="AW20" s="1">
        <f t="shared" ref="AW20" si="20">AVERAGE(AW11:AW19)</f>
        <v>63.217739346545983</v>
      </c>
      <c r="AX20" s="1">
        <f>AVERAGE(AX11:AX19)</f>
        <v>1.1652386227021267</v>
      </c>
      <c r="AY20" s="1">
        <f t="shared" ref="AY20" si="21">AVERAGE(AY11:AY19)</f>
        <v>21.438066641604312</v>
      </c>
      <c r="AZ20" s="1">
        <f>AVERAGE(AZ11:AZ19)</f>
        <v>2.6788007178871922</v>
      </c>
      <c r="BA20" s="1">
        <f>(2*AW20*AY20)/(AW20+AY20)</f>
        <v>32.018267222747305</v>
      </c>
      <c r="BB20" s="1">
        <f>AVERAGE(BB11:BB19)</f>
        <v>2.6376352115651636</v>
      </c>
    </row>
    <row r="21" spans="1:54" x14ac:dyDescent="0.2">
      <c r="A21" s="3" t="s">
        <v>27</v>
      </c>
      <c r="B21" s="1" t="s">
        <v>28</v>
      </c>
      <c r="C21" s="1">
        <v>89.613526570048293</v>
      </c>
      <c r="D21" s="2">
        <v>1.717525491268713</v>
      </c>
      <c r="E21" s="1">
        <v>89.2561983471074</v>
      </c>
      <c r="F21" s="2">
        <v>1.940182990994632</v>
      </c>
      <c r="G21" s="1">
        <v>78.260869565217405</v>
      </c>
      <c r="H21" s="2">
        <v>3.7062932905925869</v>
      </c>
      <c r="I21" s="1">
        <v>83.397683397683394</v>
      </c>
      <c r="J21" s="1">
        <v>83.397683397683394</v>
      </c>
      <c r="K21" s="1">
        <v>66.908212560386474</v>
      </c>
      <c r="L21" s="1">
        <v>100</v>
      </c>
      <c r="M21" s="1">
        <v>0.72463768115942029</v>
      </c>
      <c r="N21" s="1">
        <v>1.4388489208633091</v>
      </c>
      <c r="O21" s="1">
        <v>77.536231884057898</v>
      </c>
      <c r="P21" s="1">
        <v>59.9118942731277</v>
      </c>
      <c r="Q21" s="1">
        <v>98.5507246376811</v>
      </c>
      <c r="R21" s="1">
        <v>74.520547945205394</v>
      </c>
      <c r="S21" s="1">
        <v>0</v>
      </c>
      <c r="T21" s="1">
        <v>0</v>
      </c>
      <c r="U21" s="1">
        <v>0</v>
      </c>
      <c r="V21" s="1">
        <v>0</v>
      </c>
      <c r="W21" s="1">
        <v>59.661835748792271</v>
      </c>
      <c r="X21" s="1">
        <v>35.051546391752566</v>
      </c>
      <c r="Y21" s="1">
        <v>24.637681159420289</v>
      </c>
      <c r="Z21" s="1">
        <v>28.936170212765951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2">
        <v>65.94202898550725</v>
      </c>
      <c r="AJ21" s="2">
        <v>0</v>
      </c>
      <c r="AK21" s="2">
        <v>0</v>
      </c>
      <c r="AL21" s="2">
        <v>0</v>
      </c>
      <c r="AM21" s="1">
        <v>84.057971014492693</v>
      </c>
      <c r="AN21" s="2">
        <v>3.2204508816423139</v>
      </c>
      <c r="AO21" s="1">
        <v>80</v>
      </c>
      <c r="AP21" s="2">
        <v>4.6606957287556252</v>
      </c>
      <c r="AQ21" s="1">
        <v>69.565217391304301</v>
      </c>
      <c r="AR21" s="2">
        <v>6.1726201272599583</v>
      </c>
      <c r="AS21" s="1">
        <v>74.418604651162696</v>
      </c>
      <c r="AT21" s="2">
        <v>5.5515102686172666</v>
      </c>
      <c r="AU21" s="1">
        <v>72.2222222222222</v>
      </c>
      <c r="AV21" s="2">
        <v>0.41557126893925922</v>
      </c>
      <c r="AW21" s="1">
        <v>96</v>
      </c>
      <c r="AX21" s="2">
        <v>2.5318536112390539</v>
      </c>
      <c r="AY21" s="1">
        <v>17.391304347826001</v>
      </c>
      <c r="AZ21" s="2">
        <v>0.84506549200656578</v>
      </c>
      <c r="BA21" s="1">
        <v>29.4478527607362</v>
      </c>
      <c r="BB21" s="2">
        <v>1.3109258251866289</v>
      </c>
    </row>
    <row r="22" spans="1:54" x14ac:dyDescent="0.2">
      <c r="A22" s="3"/>
      <c r="B22" s="1" t="s">
        <v>29</v>
      </c>
      <c r="C22" s="1">
        <v>94.784670090873107</v>
      </c>
      <c r="D22" s="2">
        <v>0.88049866627794016</v>
      </c>
      <c r="E22" s="1">
        <v>92.239336492890999</v>
      </c>
      <c r="F22" s="2">
        <v>1.3125955644521901</v>
      </c>
      <c r="G22" s="1">
        <v>92.130177514792905</v>
      </c>
      <c r="H22" s="2">
        <v>1.3273443685500561</v>
      </c>
      <c r="I22" s="1">
        <v>92.184724689165193</v>
      </c>
      <c r="J22" s="1">
        <v>92.184724689165193</v>
      </c>
      <c r="K22" s="1">
        <v>99.921104536489153</v>
      </c>
      <c r="L22" s="1">
        <v>99.763872491145221</v>
      </c>
      <c r="M22" s="1">
        <v>100</v>
      </c>
      <c r="N22" s="1">
        <v>99.88179669030734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67.357001972386584</v>
      </c>
      <c r="AF22" s="1">
        <v>83.018867924528308</v>
      </c>
      <c r="AG22" s="1">
        <v>2.6035502958579881</v>
      </c>
      <c r="AH22" s="1">
        <v>5.0487664945496267</v>
      </c>
      <c r="AI22" s="1">
        <v>0</v>
      </c>
      <c r="AJ22" s="1">
        <v>0</v>
      </c>
      <c r="AK22" s="1">
        <v>0</v>
      </c>
      <c r="AL22" s="1">
        <v>0</v>
      </c>
      <c r="AM22" s="1">
        <v>81.321499013806701</v>
      </c>
      <c r="AN22" s="2">
        <v>5.195815875523536</v>
      </c>
      <c r="AO22" s="1">
        <v>71.661807580174894</v>
      </c>
      <c r="AP22" s="2">
        <v>7.7662861041420852</v>
      </c>
      <c r="AQ22" s="1">
        <v>72.721893491124206</v>
      </c>
      <c r="AR22" s="2">
        <v>7.5921933004024211</v>
      </c>
      <c r="AS22" s="1">
        <v>72.187958883994099</v>
      </c>
      <c r="AT22" s="2">
        <v>7.6808576680791223</v>
      </c>
      <c r="AU22" s="1">
        <v>71.143984220907299</v>
      </c>
      <c r="AV22" s="2">
        <v>0.29798055176364829</v>
      </c>
      <c r="AW22" s="1">
        <v>97.095435684647299</v>
      </c>
      <c r="AX22" s="2">
        <v>0.41409453450767292</v>
      </c>
      <c r="AY22" s="1">
        <v>13.846153846153801</v>
      </c>
      <c r="AZ22" s="2">
        <v>0.85959857028804143</v>
      </c>
      <c r="BA22" s="1">
        <v>24.236147074054799</v>
      </c>
      <c r="BB22" s="2">
        <v>1.323959285445218</v>
      </c>
    </row>
    <row r="23" spans="1:54" x14ac:dyDescent="0.2">
      <c r="A23" s="3"/>
      <c r="B23" s="1" t="s">
        <v>30</v>
      </c>
      <c r="C23" s="1">
        <v>88.136882129277495</v>
      </c>
      <c r="D23" s="2">
        <v>1.9873386616583419</v>
      </c>
      <c r="E23" s="1">
        <v>86.340206185566998</v>
      </c>
      <c r="F23" s="2">
        <v>2.5765026580699399</v>
      </c>
      <c r="G23" s="1">
        <v>76.484018264840103</v>
      </c>
      <c r="H23" s="2">
        <v>3.9555082790333702</v>
      </c>
      <c r="I23" s="1">
        <v>81.1138014527845</v>
      </c>
      <c r="J23" s="1">
        <v>81.1138014527845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51.556567957479118</v>
      </c>
      <c r="AB23" s="1">
        <v>15.087719298245609</v>
      </c>
      <c r="AC23" s="1">
        <v>9.7949886104783594</v>
      </c>
      <c r="AD23" s="1">
        <v>11.87845303867403</v>
      </c>
      <c r="AE23" s="1">
        <v>88.003037205770696</v>
      </c>
      <c r="AF23" s="1">
        <v>99.646643109540634</v>
      </c>
      <c r="AG23" s="1">
        <v>64.236902050113898</v>
      </c>
      <c r="AH23" s="1">
        <v>78.1163434903047</v>
      </c>
      <c r="AI23" s="2">
        <v>65.831435079726646</v>
      </c>
      <c r="AJ23" s="2">
        <v>7.6923076923076934</v>
      </c>
      <c r="AK23" s="2">
        <v>0.22779043280182229</v>
      </c>
      <c r="AL23" s="2">
        <v>0.44247787610619471</v>
      </c>
      <c r="AM23" s="1">
        <v>81.397114654517793</v>
      </c>
      <c r="AN23" s="2">
        <v>3.9014796726620111</v>
      </c>
      <c r="AO23" s="1">
        <v>79.393939393939405</v>
      </c>
      <c r="AP23" s="2">
        <v>5.8168772374936841</v>
      </c>
      <c r="AQ23" s="1">
        <v>59.681093394077401</v>
      </c>
      <c r="AR23" s="2">
        <v>8.4674333707436471</v>
      </c>
      <c r="AS23" s="1">
        <v>68.140442132639706</v>
      </c>
      <c r="AT23" s="2">
        <v>7.6565647070757707</v>
      </c>
      <c r="AU23" s="1">
        <v>69.476082004555806</v>
      </c>
      <c r="AV23" s="2">
        <v>0.35808127934856943</v>
      </c>
      <c r="AW23" s="1">
        <v>91.1111111111111</v>
      </c>
      <c r="AX23" s="2">
        <v>2.0221296279062302</v>
      </c>
      <c r="AY23" s="1">
        <v>9.3394077448747108</v>
      </c>
      <c r="AZ23" s="2">
        <v>0.94030831164238249</v>
      </c>
      <c r="BA23" s="1">
        <v>16.9421487603305</v>
      </c>
      <c r="BB23" s="2">
        <v>1.5754351724739399</v>
      </c>
    </row>
    <row r="24" spans="1:54" x14ac:dyDescent="0.2">
      <c r="A24" s="3"/>
      <c r="B24" s="1" t="s">
        <v>31</v>
      </c>
      <c r="C24" s="1">
        <v>91.484464902186403</v>
      </c>
      <c r="D24" s="2">
        <v>1.4360855381332021</v>
      </c>
      <c r="E24" s="1">
        <v>87.652173913043399</v>
      </c>
      <c r="F24" s="2">
        <v>2.0960622251055478</v>
      </c>
      <c r="G24" s="1">
        <v>86.746987951807199</v>
      </c>
      <c r="H24" s="2">
        <v>2.244131636902805</v>
      </c>
      <c r="I24" s="1">
        <v>87.197231833909996</v>
      </c>
      <c r="J24" s="1">
        <v>87.197231833909996</v>
      </c>
      <c r="K24" s="1">
        <v>70.338496844520932</v>
      </c>
      <c r="L24" s="1">
        <v>100</v>
      </c>
      <c r="M24" s="1">
        <v>11.01549053356282</v>
      </c>
      <c r="N24" s="1">
        <v>19.844961240310081</v>
      </c>
      <c r="O24" s="1">
        <v>94.606999426276502</v>
      </c>
      <c r="P24" s="1">
        <v>99.795501022494804</v>
      </c>
      <c r="Q24" s="1">
        <v>83.9931153184165</v>
      </c>
      <c r="R24" s="1">
        <v>91.214953271027994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69.592656339644293</v>
      </c>
      <c r="AF24" s="1">
        <v>96.36363636363636</v>
      </c>
      <c r="AG24" s="1">
        <v>9.1222030981067128</v>
      </c>
      <c r="AH24" s="1">
        <v>16.666666666666661</v>
      </c>
      <c r="AI24" s="2">
        <v>65.920826161790018</v>
      </c>
      <c r="AJ24" s="2">
        <v>0</v>
      </c>
      <c r="AK24" s="2">
        <v>0</v>
      </c>
      <c r="AL24" s="2">
        <v>0</v>
      </c>
      <c r="AM24" s="1">
        <v>82.501434308663207</v>
      </c>
      <c r="AN24" s="2">
        <v>4.2652008526026481</v>
      </c>
      <c r="AO24" s="1">
        <v>76.136363636363598</v>
      </c>
      <c r="AP24" s="2">
        <v>6.4037359647581251</v>
      </c>
      <c r="AQ24" s="1">
        <v>69.191049913941399</v>
      </c>
      <c r="AR24" s="2">
        <v>7.5197617464581894</v>
      </c>
      <c r="AS24" s="1">
        <v>72.497745716861999</v>
      </c>
      <c r="AT24" s="2">
        <v>7.0291157452343906</v>
      </c>
      <c r="AU24" s="1">
        <v>70.281124497991897</v>
      </c>
      <c r="AV24" s="2">
        <v>0.20397462805084721</v>
      </c>
      <c r="AW24" s="1">
        <v>100</v>
      </c>
      <c r="AX24" s="2">
        <v>0</v>
      </c>
      <c r="AY24" s="1">
        <v>10.8433734939759</v>
      </c>
      <c r="AZ24" s="2">
        <v>0.61192388415253629</v>
      </c>
      <c r="BA24" s="1">
        <v>19.565217391304301</v>
      </c>
      <c r="BB24" s="2">
        <v>0.99294928039869779</v>
      </c>
    </row>
    <row r="25" spans="1:54" x14ac:dyDescent="0.2">
      <c r="A25" s="3"/>
      <c r="B25" s="1" t="s">
        <v>17</v>
      </c>
      <c r="C25" s="1">
        <f>AVERAGE(C21:C24)</f>
        <v>91.004885923096325</v>
      </c>
      <c r="D25" s="1">
        <f>AVERAGE(D21:D24)</f>
        <v>1.5053620893345494</v>
      </c>
      <c r="E25" s="1">
        <f t="shared" ref="E25:G25" si="22">AVERAGE(E21:E24)</f>
        <v>88.871978734652203</v>
      </c>
      <c r="F25" s="1">
        <f>AVERAGE(F21:F24)</f>
        <v>1.9813358596555775</v>
      </c>
      <c r="G25" s="1">
        <f t="shared" si="22"/>
        <v>83.405513324164403</v>
      </c>
      <c r="H25" s="1">
        <f>AVERAGE(H21:H24)</f>
        <v>2.8083193937697049</v>
      </c>
      <c r="I25" s="1">
        <f>(2*E25*G25)/(E25+G25)</f>
        <v>86.052018959821467</v>
      </c>
      <c r="J25" s="1">
        <f>(2*F25*H25)/(F25+H25)</f>
        <v>2.3234339950721585</v>
      </c>
      <c r="K25" s="1">
        <f>AVERAGE(K21:K24)</f>
        <v>59.29195348534914</v>
      </c>
      <c r="L25" s="1">
        <f t="shared" ref="L25:M25" si="23">AVERAGE(L21:L24)</f>
        <v>74.940968122786302</v>
      </c>
      <c r="M25" s="1">
        <f t="shared" si="23"/>
        <v>27.935032053680562</v>
      </c>
      <c r="N25" s="1">
        <f>(2*L25*M25)/(L25+M25)</f>
        <v>40.699061842468033</v>
      </c>
      <c r="O25" s="1">
        <f>AVERAGE(O21:O24)</f>
        <v>43.035807827583596</v>
      </c>
      <c r="P25" s="1">
        <f t="shared" ref="P25:Q25" si="24">AVERAGE(P21:P24)</f>
        <v>39.92684882390563</v>
      </c>
      <c r="Q25" s="1">
        <f t="shared" si="24"/>
        <v>45.6359599890244</v>
      </c>
      <c r="R25" s="1">
        <f>(2*P25*Q25)/(P25+Q25)</f>
        <v>42.590936428917985</v>
      </c>
      <c r="S25" s="1">
        <f>AVERAGE(S21:S24)</f>
        <v>0</v>
      </c>
      <c r="T25" s="1">
        <f t="shared" ref="T25:U25" si="25">AVERAGE(T21:T24)</f>
        <v>0</v>
      </c>
      <c r="U25" s="1">
        <f t="shared" si="25"/>
        <v>0</v>
      </c>
      <c r="V25" s="1">
        <v>0</v>
      </c>
      <c r="W25" s="1">
        <f>AVERAGE(W21:W24)</f>
        <v>14.915458937198068</v>
      </c>
      <c r="X25" s="1">
        <f t="shared" ref="X25:Y25" si="26">AVERAGE(X21:X24)</f>
        <v>8.7628865979381416</v>
      </c>
      <c r="Y25" s="1">
        <f t="shared" si="26"/>
        <v>6.1594202898550723</v>
      </c>
      <c r="Z25" s="1">
        <f>(2*X25*Y25)/(X25+Y25)</f>
        <v>7.2340425531914887</v>
      </c>
      <c r="AA25" s="1">
        <f>AVERAGE(AA21:AA24)</f>
        <v>12.889141989369779</v>
      </c>
      <c r="AB25" s="1">
        <f t="shared" ref="AB25:AC25" si="27">AVERAGE(AB21:AB24)</f>
        <v>3.7719298245614024</v>
      </c>
      <c r="AC25" s="1">
        <f t="shared" si="27"/>
        <v>2.4487471526195899</v>
      </c>
      <c r="AD25" s="1">
        <f>(2*AB25*AC25)/(AB25+AC25)</f>
        <v>2.9696132596685079</v>
      </c>
      <c r="AE25" s="1">
        <f>AVERAGE(AE21:AE24)</f>
        <v>56.238173879450393</v>
      </c>
      <c r="AF25" s="1">
        <f t="shared" ref="AF25:AG25" si="28">AVERAGE(AF21:AF24)</f>
        <v>69.757286849426322</v>
      </c>
      <c r="AG25" s="1">
        <f t="shared" si="28"/>
        <v>18.990663861019648</v>
      </c>
      <c r="AH25" s="1">
        <f>(2*AF25*AG25)/(AF25+AG25)</f>
        <v>29.853921714459492</v>
      </c>
      <c r="AI25" s="1">
        <f>AVERAGE(AI21:AI24)</f>
        <v>49.423572556755978</v>
      </c>
      <c r="AJ25" s="1">
        <f t="shared" ref="AJ25:AK25" si="29">AVERAGE(AJ21:AJ24)</f>
        <v>1.9230769230769234</v>
      </c>
      <c r="AK25" s="1">
        <f t="shared" si="29"/>
        <v>5.6947608200455573E-2</v>
      </c>
      <c r="AL25" s="1">
        <f>(2*AJ25*AK25)/(AJ25+AK25)</f>
        <v>0.11061946902654865</v>
      </c>
      <c r="AM25" s="1">
        <f>AVERAGE(AM21:AM24)</f>
        <v>82.319504747870099</v>
      </c>
      <c r="AN25" s="1">
        <f>AVERAGE(AN21:AN24)</f>
        <v>4.1457368206076275</v>
      </c>
      <c r="AO25" s="1">
        <f t="shared" ref="AO25:AQ25" si="30">AVERAGE(AO21:AO24)</f>
        <v>76.798027652619481</v>
      </c>
      <c r="AP25" s="1">
        <f>AVERAGE(AP21:AP24)</f>
        <v>6.1618987587873804</v>
      </c>
      <c r="AQ25" s="1">
        <f t="shared" si="30"/>
        <v>67.789813547611828</v>
      </c>
      <c r="AR25" s="1">
        <f>AVERAGE(AR21:AR24)</f>
        <v>7.4380021362160536</v>
      </c>
      <c r="AS25" s="1">
        <f>(2*AO25*AQ25)/(AO25+AQ25)</f>
        <v>72.013302531929412</v>
      </c>
      <c r="AT25" s="1">
        <f>AVERAGE(AT21:AT24)</f>
        <v>6.9795120972516376</v>
      </c>
      <c r="AU25" s="1">
        <f t="shared" ref="AU25" si="31">AVERAGE(AU21:AU24)</f>
        <v>70.78085323641929</v>
      </c>
      <c r="AV25" s="1">
        <f>AVERAGE(AV21:AV24)</f>
        <v>0.31890193202558104</v>
      </c>
      <c r="AW25" s="1">
        <f t="shared" ref="AW25" si="32">AVERAGE(AW21:AW24)</f>
        <v>96.051636698939603</v>
      </c>
      <c r="AX25" s="1">
        <f>AVERAGE(AX21:AX24)</f>
        <v>1.2420194434132392</v>
      </c>
      <c r="AY25" s="1">
        <f t="shared" ref="AY25" si="33">AVERAGE(AY21:AY24)</f>
        <v>12.855059858207603</v>
      </c>
      <c r="AZ25" s="1">
        <f>AVERAGE(AZ21:AZ24)</f>
        <v>0.8142240645223815</v>
      </c>
      <c r="BA25" s="1">
        <f>(2*AW25*AY25)/(AW25+AY25)</f>
        <v>22.675364844911297</v>
      </c>
      <c r="BB25" s="1">
        <f>AVERAGE(BB21:BB24)</f>
        <v>1.3008173908761211</v>
      </c>
    </row>
    <row r="26" spans="1:54" x14ac:dyDescent="0.2">
      <c r="A26" s="3" t="s">
        <v>32</v>
      </c>
      <c r="B26" s="1" t="s">
        <v>33</v>
      </c>
      <c r="C26" s="1">
        <v>90.612965340179699</v>
      </c>
      <c r="D26" s="2">
        <v>1.598093267919612</v>
      </c>
      <c r="E26" s="1">
        <v>88.307692307692307</v>
      </c>
      <c r="F26" s="2">
        <v>2.1251540465978942</v>
      </c>
      <c r="G26" s="1">
        <v>82.828282828282795</v>
      </c>
      <c r="H26" s="2">
        <v>2.9205880242958431</v>
      </c>
      <c r="I26" s="1">
        <v>85.480268056589694</v>
      </c>
      <c r="J26" s="1">
        <v>85.480268056589694</v>
      </c>
      <c r="K26" s="1">
        <v>68.984299903876973</v>
      </c>
      <c r="L26" s="1">
        <v>100</v>
      </c>
      <c r="M26" s="1">
        <v>6.9678039404132628</v>
      </c>
      <c r="N26" s="1">
        <v>13.027852650494159</v>
      </c>
      <c r="O26" s="1">
        <v>84.492149951938401</v>
      </c>
      <c r="P26" s="1">
        <v>99.820948970456499</v>
      </c>
      <c r="Q26" s="1">
        <v>53.580009610764002</v>
      </c>
      <c r="R26" s="1">
        <v>69.7310819262038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2">
        <v>84.251842358218525</v>
      </c>
      <c r="AN26" s="2">
        <v>6.6539702643782599</v>
      </c>
      <c r="AO26" s="2">
        <v>84.441656210790455</v>
      </c>
      <c r="AP26" s="2">
        <v>9.2335741425334117</v>
      </c>
      <c r="AQ26" s="2">
        <v>64.68044209514656</v>
      </c>
      <c r="AR26" s="2">
        <v>18.175233000834439</v>
      </c>
      <c r="AS26" s="2">
        <v>73.251700680272108</v>
      </c>
      <c r="AT26" s="2">
        <v>16.546281727757059</v>
      </c>
      <c r="AU26" s="1">
        <v>76.978532521627599</v>
      </c>
      <c r="AV26" s="2">
        <v>0.2077483508804534</v>
      </c>
      <c r="AW26" s="1">
        <v>98.787878787878697</v>
      </c>
      <c r="AX26" s="2">
        <v>0.11536765215228301</v>
      </c>
      <c r="AY26" s="1">
        <v>31.331090821720299</v>
      </c>
      <c r="AZ26" s="2">
        <v>0.5950918051095716</v>
      </c>
      <c r="BA26" s="1">
        <v>47.573878146661698</v>
      </c>
      <c r="BB26" s="2">
        <v>0.69719973349671216</v>
      </c>
    </row>
    <row r="27" spans="1:54" x14ac:dyDescent="0.2">
      <c r="A27" s="3"/>
      <c r="B27" s="1" t="s">
        <v>52</v>
      </c>
      <c r="C27" s="1">
        <v>93.103448275861993</v>
      </c>
      <c r="D27" s="2">
        <v>1.379310344827585</v>
      </c>
      <c r="E27" s="1">
        <v>83.3333333333333</v>
      </c>
      <c r="F27" s="2">
        <v>2.5641025641025639</v>
      </c>
      <c r="G27" s="1">
        <v>100</v>
      </c>
      <c r="H27" s="2">
        <v>0</v>
      </c>
      <c r="I27" s="1">
        <v>90.909090909090907</v>
      </c>
      <c r="J27" s="1">
        <v>90.909090909090907</v>
      </c>
      <c r="K27" s="1">
        <v>82.758620689655174</v>
      </c>
      <c r="L27" s="1">
        <v>100</v>
      </c>
      <c r="M27" s="1">
        <v>50</v>
      </c>
      <c r="N27" s="1">
        <v>66.666666666666657</v>
      </c>
      <c r="O27" s="1">
        <v>100</v>
      </c>
      <c r="P27" s="1">
        <v>100</v>
      </c>
      <c r="Q27" s="1">
        <v>100</v>
      </c>
      <c r="R27" s="1">
        <v>100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72.413793103448199</v>
      </c>
      <c r="AN27" s="2">
        <v>5.1609067403778477</v>
      </c>
      <c r="AO27" s="1">
        <v>57.142857142857103</v>
      </c>
      <c r="AP27" s="2">
        <v>5.6012105196686912</v>
      </c>
      <c r="AQ27" s="1">
        <v>80</v>
      </c>
      <c r="AR27" s="2">
        <v>4.0000000000000044</v>
      </c>
      <c r="AS27" s="1">
        <v>66.6666666666666</v>
      </c>
      <c r="AT27" s="2">
        <v>5.026591753731859</v>
      </c>
      <c r="AU27" s="1">
        <v>65.517241379310306</v>
      </c>
      <c r="AV27" s="2">
        <v>0</v>
      </c>
      <c r="AW27" s="1">
        <v>0</v>
      </c>
      <c r="AX27" s="2">
        <v>0</v>
      </c>
      <c r="AY27" s="1">
        <v>0</v>
      </c>
      <c r="AZ27" s="2">
        <v>0</v>
      </c>
      <c r="BA27" s="1">
        <v>0</v>
      </c>
      <c r="BB27" s="2">
        <v>0</v>
      </c>
    </row>
    <row r="28" spans="1:54" x14ac:dyDescent="0.2">
      <c r="A28" s="3"/>
      <c r="B28" s="1" t="s">
        <v>34</v>
      </c>
      <c r="C28" s="1">
        <v>90.196078431372499</v>
      </c>
      <c r="D28" s="2">
        <v>1.467316622264289</v>
      </c>
      <c r="E28" s="1">
        <v>90</v>
      </c>
      <c r="F28" s="2">
        <v>1.5668291726702519</v>
      </c>
      <c r="G28" s="1">
        <v>79.411764705882305</v>
      </c>
      <c r="H28" s="2">
        <v>3.4299717028501742</v>
      </c>
      <c r="I28" s="1">
        <v>84.375</v>
      </c>
      <c r="J28" s="1">
        <v>84.375</v>
      </c>
      <c r="K28" s="1">
        <v>100</v>
      </c>
      <c r="L28" s="1">
        <v>100</v>
      </c>
      <c r="M28" s="1">
        <v>100</v>
      </c>
      <c r="N28" s="1">
        <v>100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83.3333333333333</v>
      </c>
      <c r="AN28" s="2">
        <v>2.0187510080366682</v>
      </c>
      <c r="AO28" s="2">
        <v>86.956521739130437</v>
      </c>
      <c r="AP28" s="2">
        <v>2.5598935757561398</v>
      </c>
      <c r="AQ28" s="2">
        <v>58.82352941176471</v>
      </c>
      <c r="AR28" s="2">
        <v>5.0601913335544877</v>
      </c>
      <c r="AS28" s="1">
        <v>70.175438596491205</v>
      </c>
      <c r="AT28" s="2">
        <v>4.3894725244677906</v>
      </c>
      <c r="AU28" s="1">
        <v>66.6666666666666</v>
      </c>
      <c r="AV28" s="2">
        <v>0</v>
      </c>
      <c r="AW28" s="1">
        <v>0</v>
      </c>
      <c r="AX28" s="2">
        <v>0</v>
      </c>
      <c r="AY28" s="1">
        <v>0</v>
      </c>
      <c r="AZ28" s="2">
        <v>0</v>
      </c>
      <c r="BA28" s="1">
        <v>0</v>
      </c>
      <c r="BB28" s="2">
        <v>0</v>
      </c>
    </row>
    <row r="29" spans="1:54" x14ac:dyDescent="0.2">
      <c r="A29" s="3"/>
      <c r="B29" s="1" t="s">
        <v>35</v>
      </c>
      <c r="C29" s="1">
        <v>88.573607932875603</v>
      </c>
      <c r="D29" s="2">
        <v>1.9403930906171889</v>
      </c>
      <c r="E29" s="1">
        <v>85.792622133599195</v>
      </c>
      <c r="F29" s="2">
        <v>2.6248301999788288</v>
      </c>
      <c r="G29" s="1">
        <v>78.764302059496501</v>
      </c>
      <c r="H29" s="2">
        <v>3.612025036057076</v>
      </c>
      <c r="I29" s="1">
        <v>82.128370317346693</v>
      </c>
      <c r="J29" s="1">
        <v>82.128370317346693</v>
      </c>
      <c r="K29" s="1">
        <v>100</v>
      </c>
      <c r="L29" s="1">
        <v>100</v>
      </c>
      <c r="M29" s="1">
        <v>100</v>
      </c>
      <c r="N29" s="1">
        <v>100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87.138508371385001</v>
      </c>
      <c r="AN29" s="2">
        <v>1.9833314045360231</v>
      </c>
      <c r="AO29" s="1">
        <v>84.862623120787902</v>
      </c>
      <c r="AP29" s="2">
        <v>2.6476573011470559</v>
      </c>
      <c r="AQ29" s="1">
        <v>74.748858447488502</v>
      </c>
      <c r="AR29" s="2">
        <v>3.9014143277270472</v>
      </c>
      <c r="AS29" s="1">
        <v>79.485311968924506</v>
      </c>
      <c r="AT29" s="2">
        <v>3.366914941394215</v>
      </c>
      <c r="AU29" s="1">
        <v>80.015220700152199</v>
      </c>
      <c r="AV29" s="2">
        <v>0.70176506707671682</v>
      </c>
      <c r="AW29" s="1">
        <v>98.028477546549794</v>
      </c>
      <c r="AX29" s="2">
        <v>0.17322167018989859</v>
      </c>
      <c r="AY29" s="1">
        <v>40.8675799086758</v>
      </c>
      <c r="AZ29" s="2">
        <v>2.0734012953977481</v>
      </c>
      <c r="BA29" s="1">
        <v>57.686110215920003</v>
      </c>
      <c r="BB29" s="2">
        <v>2.0807258323846778</v>
      </c>
    </row>
    <row r="30" spans="1:54" x14ac:dyDescent="0.2">
      <c r="A30" s="3"/>
      <c r="B30" s="1" t="s">
        <v>17</v>
      </c>
      <c r="C30" s="1">
        <f>AVERAGE(C26:C29)</f>
        <v>90.621524995072434</v>
      </c>
      <c r="D30" s="1">
        <f>AVERAGE(D26:D29)</f>
        <v>1.5962783314071687</v>
      </c>
      <c r="E30" s="1">
        <f t="shared" ref="E30:G30" si="34">AVERAGE(E26:E29)</f>
        <v>86.858411943656208</v>
      </c>
      <c r="F30" s="1">
        <f>AVERAGE(F26:F29)</f>
        <v>2.2202289958373846</v>
      </c>
      <c r="G30" s="1">
        <f t="shared" si="34"/>
        <v>85.251087398415407</v>
      </c>
      <c r="H30" s="1">
        <f>AVERAGE(H26:H29)</f>
        <v>2.4906461908007733</v>
      </c>
      <c r="I30" s="1">
        <f>(2*E30*G30)/(E30+G30)</f>
        <v>86.047244297411424</v>
      </c>
      <c r="J30" s="1">
        <f>(2*F30*H30)/(F30+H30)</f>
        <v>2.3476762478753197</v>
      </c>
      <c r="K30" s="1">
        <f>AVERAGE(K26:K29)</f>
        <v>87.935730148383044</v>
      </c>
      <c r="L30" s="1">
        <f t="shared" ref="L30:M30" si="35">AVERAGE(L26:L29)</f>
        <v>100</v>
      </c>
      <c r="M30" s="1">
        <f t="shared" si="35"/>
        <v>64.241950985103315</v>
      </c>
      <c r="N30" s="1">
        <f>(2*L30*M30)/(L30+M30)</f>
        <v>78.228431408404347</v>
      </c>
      <c r="O30" s="1">
        <f>AVERAGE(O26:O29)</f>
        <v>46.123037487984604</v>
      </c>
      <c r="P30" s="1">
        <f t="shared" ref="P30:Q30" si="36">AVERAGE(P26:P29)</f>
        <v>49.955237242614125</v>
      </c>
      <c r="Q30" s="1">
        <f t="shared" si="36"/>
        <v>38.395002402690999</v>
      </c>
      <c r="R30" s="1">
        <f>(2*P30*Q30)/(P30+Q30)</f>
        <v>43.41881723597772</v>
      </c>
      <c r="S30" s="1">
        <f>AVERAGE(S26:S29)</f>
        <v>0</v>
      </c>
      <c r="T30" s="1">
        <f t="shared" ref="T30:U30" si="37">AVERAGE(T26:T29)</f>
        <v>0</v>
      </c>
      <c r="U30" s="1">
        <f t="shared" si="37"/>
        <v>0</v>
      </c>
      <c r="V30" s="1">
        <v>0</v>
      </c>
      <c r="W30" s="1">
        <f>AVERAGE(W26:W29)</f>
        <v>0</v>
      </c>
      <c r="X30" s="1">
        <f t="shared" ref="X30:Y30" si="38">AVERAGE(X26:X29)</f>
        <v>0</v>
      </c>
      <c r="Y30" s="1">
        <f t="shared" si="38"/>
        <v>0</v>
      </c>
      <c r="Z30" s="1">
        <v>0</v>
      </c>
      <c r="AA30" s="1">
        <f>AVERAGE(AA26:AA29)</f>
        <v>0</v>
      </c>
      <c r="AB30" s="1">
        <f t="shared" ref="AB30" si="39">AVERAGE(AB26:AB29)</f>
        <v>0</v>
      </c>
      <c r="AC30" s="1">
        <f t="shared" ref="AC30" si="40">AVERAGE(AC26:AC29)</f>
        <v>0</v>
      </c>
      <c r="AD30" s="1">
        <v>0</v>
      </c>
      <c r="AE30" s="1">
        <f>AVERAGE(AE26:AE29)</f>
        <v>0</v>
      </c>
      <c r="AF30" s="1">
        <f t="shared" ref="AF30" si="41">AVERAGE(AF26:AF29)</f>
        <v>0</v>
      </c>
      <c r="AG30" s="1">
        <f t="shared" ref="AG30" si="42">AVERAGE(AG26:AG29)</f>
        <v>0</v>
      </c>
      <c r="AH30" s="1">
        <v>0</v>
      </c>
      <c r="AI30" s="1">
        <f>AVERAGE(AI26:AI29)</f>
        <v>0</v>
      </c>
      <c r="AJ30" s="1">
        <f t="shared" ref="AJ30" si="43">AVERAGE(AJ26:AJ29)</f>
        <v>0</v>
      </c>
      <c r="AK30" s="1">
        <f t="shared" ref="AK30" si="44">AVERAGE(AK26:AK29)</f>
        <v>0</v>
      </c>
      <c r="AL30" s="1">
        <v>0</v>
      </c>
      <c r="AM30" s="1">
        <f>AVERAGE(AM26:AM29)</f>
        <v>81.784369291596263</v>
      </c>
      <c r="AN30" s="1">
        <f>AVERAGE(AN26:AN29)</f>
        <v>3.9542398543321999</v>
      </c>
      <c r="AO30" s="1">
        <f t="shared" ref="AO30:AQ30" si="45">AVERAGE(AO26:AO29)</f>
        <v>78.350914553391476</v>
      </c>
      <c r="AP30" s="1">
        <f>AVERAGE(AP26:AP29)</f>
        <v>5.0105838847763247</v>
      </c>
      <c r="AQ30" s="1">
        <f t="shared" si="45"/>
        <v>69.563207488599943</v>
      </c>
      <c r="AR30" s="1">
        <f>AVERAGE(AR26:AR29)</f>
        <v>7.7842096655289943</v>
      </c>
      <c r="AS30" s="1">
        <f>(2*AO30*AQ30)/(AO30+AQ30)</f>
        <v>73.696018348428368</v>
      </c>
      <c r="AT30" s="1">
        <f>AVERAGE(AT26:AT29)</f>
        <v>7.3323152368377311</v>
      </c>
      <c r="AU30" s="1">
        <f t="shared" ref="AU30:BB30" si="46">AVERAGE(AU26:AU29)</f>
        <v>72.29441531693918</v>
      </c>
      <c r="AV30" s="1">
        <f t="shared" si="46"/>
        <v>0.22737835448929256</v>
      </c>
      <c r="AW30" s="1">
        <f t="shared" ref="AW30" si="47">AVERAGE(AW26:AW29)</f>
        <v>49.204089083607123</v>
      </c>
      <c r="AX30" s="1">
        <f t="shared" si="46"/>
        <v>7.2147330585545399E-2</v>
      </c>
      <c r="AY30" s="1">
        <f t="shared" ref="AY30" si="48">AVERAGE(AY26:AY29)</f>
        <v>18.049667682599026</v>
      </c>
      <c r="AZ30" s="1">
        <f t="shared" si="46"/>
        <v>0.6671232751268299</v>
      </c>
      <c r="BA30" s="1">
        <f>(2*AW30*AY30)/(AW30+AY30)</f>
        <v>26.410939679443175</v>
      </c>
      <c r="BB30" s="1">
        <f t="shared" si="46"/>
        <v>0.69448139147034749</v>
      </c>
    </row>
    <row r="31" spans="1:54" x14ac:dyDescent="0.2">
      <c r="A31" s="3" t="s">
        <v>36</v>
      </c>
      <c r="B31" s="1" t="s">
        <v>37</v>
      </c>
      <c r="C31" s="1">
        <v>85.424354243542396</v>
      </c>
      <c r="D31" s="2">
        <v>2.5682232680893482</v>
      </c>
      <c r="E31" s="1">
        <v>82.692307692307594</v>
      </c>
      <c r="F31" s="2">
        <v>3.581260780233269</v>
      </c>
      <c r="G31" s="1">
        <v>71.270718232044203</v>
      </c>
      <c r="H31" s="2">
        <v>5.0321757068445061</v>
      </c>
      <c r="I31" s="1">
        <v>82.692307692307594</v>
      </c>
      <c r="J31" s="1">
        <v>82.692307692307594</v>
      </c>
      <c r="K31" s="1">
        <v>100</v>
      </c>
      <c r="L31" s="1">
        <v>100</v>
      </c>
      <c r="M31" s="1">
        <v>100</v>
      </c>
      <c r="N31" s="1">
        <v>100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77.716390423572705</v>
      </c>
      <c r="AN31" s="2">
        <v>8.9180086632318556</v>
      </c>
      <c r="AO31" s="1">
        <v>68.518518518518505</v>
      </c>
      <c r="AP31" s="2">
        <v>24.283541050498819</v>
      </c>
      <c r="AQ31" s="1">
        <v>61.325966850828699</v>
      </c>
      <c r="AR31" s="2">
        <v>19.718107428680099</v>
      </c>
      <c r="AS31" s="1">
        <v>64.723032069970799</v>
      </c>
      <c r="AT31" s="2">
        <v>21.254660465966271</v>
      </c>
      <c r="AU31" s="1">
        <v>66.6666666666666</v>
      </c>
      <c r="AV31" s="2">
        <v>0</v>
      </c>
      <c r="AW31" s="1">
        <v>0</v>
      </c>
      <c r="AX31" s="2">
        <v>0</v>
      </c>
      <c r="AY31" s="1">
        <v>0</v>
      </c>
      <c r="AZ31" s="2">
        <v>0</v>
      </c>
      <c r="BA31" s="1">
        <v>0</v>
      </c>
      <c r="BB31" s="2">
        <v>0</v>
      </c>
    </row>
    <row r="32" spans="1:54" x14ac:dyDescent="0.2">
      <c r="A32" s="3"/>
      <c r="B32" s="1" t="s">
        <v>38</v>
      </c>
      <c r="C32" s="1">
        <v>87.5</v>
      </c>
      <c r="D32" s="2">
        <v>5</v>
      </c>
      <c r="E32" s="1">
        <v>100</v>
      </c>
      <c r="F32" s="2">
        <v>0</v>
      </c>
      <c r="G32" s="1">
        <v>66.6666666666666</v>
      </c>
      <c r="H32" s="2">
        <v>13.33333333333333</v>
      </c>
      <c r="I32" s="1">
        <v>80</v>
      </c>
      <c r="J32" s="1">
        <v>80</v>
      </c>
      <c r="K32" s="1">
        <v>100</v>
      </c>
      <c r="L32" s="1">
        <v>100</v>
      </c>
      <c r="M32" s="1">
        <v>100</v>
      </c>
      <c r="N32" s="1">
        <v>100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87.5</v>
      </c>
      <c r="AN32" s="2">
        <v>5</v>
      </c>
      <c r="AO32" s="1">
        <v>100</v>
      </c>
      <c r="AP32" s="2">
        <v>0</v>
      </c>
      <c r="AQ32" s="1">
        <v>66.6666666666666</v>
      </c>
      <c r="AR32" s="2">
        <v>13.33333333333333</v>
      </c>
      <c r="AS32" s="1">
        <v>80</v>
      </c>
      <c r="AT32" s="2">
        <v>12</v>
      </c>
      <c r="AU32" s="1">
        <v>62.5</v>
      </c>
      <c r="AV32" s="2">
        <v>0</v>
      </c>
      <c r="AW32" s="1">
        <v>0</v>
      </c>
      <c r="AX32" s="2">
        <v>0</v>
      </c>
      <c r="AY32" s="1">
        <v>0</v>
      </c>
      <c r="AZ32" s="2">
        <v>0</v>
      </c>
      <c r="BA32" s="1">
        <v>0</v>
      </c>
      <c r="BB32" s="2">
        <v>0</v>
      </c>
    </row>
    <row r="33" spans="1:54" x14ac:dyDescent="0.2">
      <c r="A33" s="3"/>
      <c r="B33" s="1" t="s">
        <v>39</v>
      </c>
      <c r="C33" s="1">
        <v>84.113865932047702</v>
      </c>
      <c r="D33" s="2">
        <v>2.9173945362835112</v>
      </c>
      <c r="E33" s="1">
        <v>81.9397993311036</v>
      </c>
      <c r="F33" s="2">
        <v>4.0562669752723792</v>
      </c>
      <c r="G33" s="1">
        <v>67.307692307692307</v>
      </c>
      <c r="H33" s="2">
        <v>6.0013483168848989</v>
      </c>
      <c r="I33" s="1">
        <v>73.906485671191504</v>
      </c>
      <c r="J33" s="1">
        <v>73.906485671191504</v>
      </c>
      <c r="K33" s="1">
        <v>0</v>
      </c>
      <c r="L33" s="1">
        <v>0</v>
      </c>
      <c r="M33" s="1">
        <v>0</v>
      </c>
      <c r="N33" s="1">
        <v>0</v>
      </c>
      <c r="O33" s="1">
        <v>100</v>
      </c>
      <c r="P33" s="1">
        <v>100</v>
      </c>
      <c r="Q33" s="1">
        <v>100</v>
      </c>
      <c r="R33" s="1">
        <v>100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77.564102564102498</v>
      </c>
      <c r="AN33" s="2">
        <v>5.0045263897739316</v>
      </c>
      <c r="AO33" s="1">
        <v>75.319148936170194</v>
      </c>
      <c r="AP33" s="2">
        <v>8.3773835447028819</v>
      </c>
      <c r="AQ33" s="1">
        <v>48.626373626373599</v>
      </c>
      <c r="AR33" s="2">
        <v>11.22467093200059</v>
      </c>
      <c r="AS33" s="1">
        <v>59.098497495826301</v>
      </c>
      <c r="AT33" s="2">
        <v>10.684053566776649</v>
      </c>
      <c r="AU33" s="1">
        <v>67.948717948717899</v>
      </c>
      <c r="AV33" s="2">
        <v>3.66300366300365E-2</v>
      </c>
      <c r="AW33" s="1">
        <v>100</v>
      </c>
      <c r="AX33" s="2">
        <v>0</v>
      </c>
      <c r="AY33" s="1">
        <v>3.84615384615384</v>
      </c>
      <c r="AZ33" s="2">
        <v>0.10989010989010981</v>
      </c>
      <c r="BA33" s="1">
        <v>7.4074074074074003</v>
      </c>
      <c r="BB33" s="2">
        <v>0.20326394996579669</v>
      </c>
    </row>
    <row r="34" spans="1:54" x14ac:dyDescent="0.2">
      <c r="A34" s="3"/>
      <c r="B34" s="1" t="s">
        <v>40</v>
      </c>
      <c r="C34" s="1">
        <v>89.958158995815893</v>
      </c>
      <c r="D34" s="2">
        <v>1.662913089069888</v>
      </c>
      <c r="E34" s="1">
        <v>87.782805429864197</v>
      </c>
      <c r="F34" s="2">
        <v>2.209069689739096</v>
      </c>
      <c r="G34" s="1">
        <v>81.171548117154799</v>
      </c>
      <c r="H34" s="2">
        <v>3.0973649411417128</v>
      </c>
      <c r="I34" s="1">
        <v>84.347826086956502</v>
      </c>
      <c r="J34" s="1">
        <v>84.347826086956502</v>
      </c>
      <c r="K34" s="1">
        <v>0</v>
      </c>
      <c r="L34" s="1">
        <v>0</v>
      </c>
      <c r="M34" s="1">
        <v>0</v>
      </c>
      <c r="N34" s="1">
        <v>0</v>
      </c>
      <c r="O34" s="1">
        <v>66.6666666666666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83.403068340306802</v>
      </c>
      <c r="AN34" s="2">
        <v>2.2199841284319719</v>
      </c>
      <c r="AO34" s="1">
        <v>90</v>
      </c>
      <c r="AP34" s="2">
        <v>2.1705908086202168</v>
      </c>
      <c r="AQ34" s="1">
        <v>56.485355648535503</v>
      </c>
      <c r="AR34" s="2">
        <v>5.8241715954160034</v>
      </c>
      <c r="AS34" s="1">
        <v>69.408740359897095</v>
      </c>
      <c r="AT34" s="2">
        <v>5.0532228741131657</v>
      </c>
      <c r="AU34" s="1">
        <v>70.711297071129707</v>
      </c>
      <c r="AV34" s="2">
        <v>8.820858187359519E-2</v>
      </c>
      <c r="AW34" s="1">
        <v>93.939393939393895</v>
      </c>
      <c r="AX34" s="2">
        <v>1.802529584989736</v>
      </c>
      <c r="AY34" s="1">
        <v>12.9707112970711</v>
      </c>
      <c r="AZ34" s="2">
        <v>0</v>
      </c>
      <c r="BA34" s="1">
        <v>22.794117647058801</v>
      </c>
      <c r="BB34" s="2">
        <v>5.3001908531281658E-2</v>
      </c>
    </row>
    <row r="35" spans="1:54" x14ac:dyDescent="0.2">
      <c r="A35" s="3"/>
      <c r="B35" s="1" t="s">
        <v>41</v>
      </c>
      <c r="C35" s="1">
        <v>92.568841946435299</v>
      </c>
      <c r="D35" s="2">
        <v>1.2539472624889529</v>
      </c>
      <c r="E35" s="1">
        <v>92.279411764705799</v>
      </c>
      <c r="F35" s="2">
        <v>1.4060953649705481</v>
      </c>
      <c r="G35" s="1">
        <v>84.892897406989803</v>
      </c>
      <c r="H35" s="2">
        <v>2.5623400623849801</v>
      </c>
      <c r="I35" s="1">
        <v>88.432178508514298</v>
      </c>
      <c r="J35" s="1">
        <v>88.432178508514298</v>
      </c>
      <c r="K35" s="1">
        <v>0</v>
      </c>
      <c r="L35" s="1">
        <v>0</v>
      </c>
      <c r="M35" s="1">
        <v>0</v>
      </c>
      <c r="N35" s="1">
        <v>0</v>
      </c>
      <c r="O35" s="1">
        <v>95.075187969924798</v>
      </c>
      <c r="P35" s="1">
        <v>99.868073878627897</v>
      </c>
      <c r="Q35" s="1">
        <v>85.343855693348303</v>
      </c>
      <c r="R35" s="1">
        <v>92.036474164133693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81.466165413533801</v>
      </c>
      <c r="AN35" s="2">
        <v>3.5980409365429762</v>
      </c>
      <c r="AO35" s="1">
        <v>89.243027888446207</v>
      </c>
      <c r="AP35" s="2">
        <v>4.0223129036767347</v>
      </c>
      <c r="AQ35" s="1">
        <v>50.5073280721533</v>
      </c>
      <c r="AR35" s="2">
        <v>10.00919161337228</v>
      </c>
      <c r="AS35" s="1">
        <v>64.506839452843707</v>
      </c>
      <c r="AT35" s="2">
        <v>9.7242627361981295</v>
      </c>
      <c r="AU35" s="1">
        <v>71.804511278195406</v>
      </c>
      <c r="AV35" s="2">
        <v>0.4614116087989853</v>
      </c>
      <c r="AW35" s="1">
        <v>93.6305732484076</v>
      </c>
      <c r="AX35" s="2">
        <v>0.81824378894506011</v>
      </c>
      <c r="AY35" s="1">
        <v>16.572717023675299</v>
      </c>
      <c r="AZ35" s="2">
        <v>1.317847954561665</v>
      </c>
      <c r="BA35" s="1">
        <v>28.160919540229798</v>
      </c>
      <c r="BB35" s="2">
        <v>1.9286388747466789</v>
      </c>
    </row>
    <row r="36" spans="1:54" x14ac:dyDescent="0.2">
      <c r="A36" s="3"/>
      <c r="B36" s="1" t="s">
        <v>42</v>
      </c>
      <c r="C36" s="1">
        <v>90.721649484536002</v>
      </c>
      <c r="D36" s="2">
        <v>1.610360757918899</v>
      </c>
      <c r="E36" s="1">
        <v>91.549295774647803</v>
      </c>
      <c r="F36" s="2">
        <v>1.3592323659184311</v>
      </c>
      <c r="G36" s="1">
        <v>95.588235294117595</v>
      </c>
      <c r="H36" s="2">
        <v>0.85749292571254621</v>
      </c>
      <c r="I36" s="1">
        <v>93.525179856115102</v>
      </c>
      <c r="J36" s="1">
        <v>93.525179856115102</v>
      </c>
      <c r="K36" s="1">
        <v>75</v>
      </c>
      <c r="L36" s="1">
        <v>84.552845528455293</v>
      </c>
      <c r="M36" s="1">
        <v>76.470588235294116</v>
      </c>
      <c r="N36" s="1">
        <v>80.308880308880305</v>
      </c>
      <c r="O36" s="1">
        <v>98.529411764705799</v>
      </c>
      <c r="P36" s="1">
        <v>97.841726618704996</v>
      </c>
      <c r="Q36" s="1">
        <v>100</v>
      </c>
      <c r="R36" s="1">
        <v>98.909090909090907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77.450980392156794</v>
      </c>
      <c r="AN36" s="2">
        <v>3.0534140200779292</v>
      </c>
      <c r="AO36" s="1">
        <v>78.125</v>
      </c>
      <c r="AP36" s="2">
        <v>2.547573620289953</v>
      </c>
      <c r="AQ36" s="1">
        <v>91.911764705882305</v>
      </c>
      <c r="AR36" s="2">
        <v>1.03986291350963</v>
      </c>
      <c r="AS36" s="1">
        <v>84.459459459459396</v>
      </c>
      <c r="AT36" s="2">
        <v>1.926285261559384</v>
      </c>
      <c r="AU36" s="1">
        <v>51.470588235294102</v>
      </c>
      <c r="AV36" s="2">
        <v>3.4187442694436641</v>
      </c>
      <c r="AW36" s="1">
        <v>87.755102040816297</v>
      </c>
      <c r="AX36" s="2">
        <v>2.771912828765561</v>
      </c>
      <c r="AY36" s="1">
        <v>31.617647058823501</v>
      </c>
      <c r="AZ36" s="2">
        <v>4.6130550415759179</v>
      </c>
      <c r="BA36" s="1">
        <v>46.486486486486399</v>
      </c>
      <c r="BB36" s="2">
        <v>5.2813655658525098</v>
      </c>
    </row>
    <row r="37" spans="1:54" x14ac:dyDescent="0.2">
      <c r="A37" s="3"/>
      <c r="B37" s="1" t="s">
        <v>17</v>
      </c>
      <c r="C37" s="1">
        <f>AVERAGE(C31:C36)</f>
        <v>88.381145100396211</v>
      </c>
      <c r="D37" s="1">
        <f>AVERAGE(D31:D36)</f>
        <v>2.5021398189750998</v>
      </c>
      <c r="E37" s="1">
        <f t="shared" ref="E37:G37" si="49">AVERAGE(E31:E36)</f>
        <v>89.373936665438166</v>
      </c>
      <c r="F37" s="1">
        <f>AVERAGE(F31:F36)</f>
        <v>2.1019875293556205</v>
      </c>
      <c r="G37" s="1">
        <f t="shared" si="49"/>
        <v>77.816293004110889</v>
      </c>
      <c r="H37" s="1">
        <f>AVERAGE(H31:H36)</f>
        <v>5.1473425477169954</v>
      </c>
      <c r="I37" s="1">
        <f>(2*E37*G37)/(E37+G37)</f>
        <v>83.195632379172196</v>
      </c>
      <c r="J37" s="1">
        <f>(2*F37*H37)/(F37+H37)</f>
        <v>2.9850068156896072</v>
      </c>
      <c r="K37" s="1">
        <f>AVERAGE(K31:K36)</f>
        <v>45.833333333333336</v>
      </c>
      <c r="L37" s="1">
        <f t="shared" ref="L37:M37" si="50">AVERAGE(L31:L36)</f>
        <v>47.425474254742547</v>
      </c>
      <c r="M37" s="1">
        <f t="shared" si="50"/>
        <v>46.078431372549026</v>
      </c>
      <c r="N37" s="1">
        <f>(2*L37*M37)/(L37+M37)</f>
        <v>46.742249879237349</v>
      </c>
      <c r="O37" s="1">
        <f>AVERAGE(O31:O36)</f>
        <v>60.045211066882864</v>
      </c>
      <c r="P37" s="1">
        <f t="shared" ref="P37:Q37" si="51">AVERAGE(P31:P36)</f>
        <v>49.618300082888823</v>
      </c>
      <c r="Q37" s="1">
        <f t="shared" si="51"/>
        <v>47.557309282224715</v>
      </c>
      <c r="R37" s="1">
        <f>(2*P37*Q37)/(P37+Q37)</f>
        <v>48.565948976643661</v>
      </c>
      <c r="S37" s="1">
        <f>AVERAGE(S31:S36)</f>
        <v>0</v>
      </c>
      <c r="T37" s="1">
        <f t="shared" ref="T37:U37" si="52">AVERAGE(T31:T36)</f>
        <v>0</v>
      </c>
      <c r="U37" s="1">
        <f t="shared" si="52"/>
        <v>0</v>
      </c>
      <c r="V37" s="1">
        <v>0</v>
      </c>
      <c r="W37" s="1">
        <f>AVERAGE(W31:W36)</f>
        <v>0</v>
      </c>
      <c r="X37" s="1">
        <f t="shared" ref="X37:Y37" si="53">AVERAGE(X31:X36)</f>
        <v>0</v>
      </c>
      <c r="Y37" s="1">
        <f t="shared" si="53"/>
        <v>0</v>
      </c>
      <c r="Z37" s="1">
        <v>0</v>
      </c>
      <c r="AA37" s="1">
        <f>AVERAGE(AA31:AA36)</f>
        <v>0</v>
      </c>
      <c r="AB37" s="1">
        <f t="shared" ref="AB37" si="54">AVERAGE(AB31:AB36)</f>
        <v>0</v>
      </c>
      <c r="AC37" s="1">
        <f t="shared" ref="AC37" si="55">AVERAGE(AC31:AC36)</f>
        <v>0</v>
      </c>
      <c r="AD37" s="1">
        <v>0</v>
      </c>
      <c r="AE37" s="1">
        <f>AVERAGE(AE31:AE36)</f>
        <v>0</v>
      </c>
      <c r="AF37" s="1">
        <f t="shared" ref="AF37" si="56">AVERAGE(AF31:AF36)</f>
        <v>0</v>
      </c>
      <c r="AG37" s="1">
        <f t="shared" ref="AG37" si="57">AVERAGE(AG31:AG36)</f>
        <v>0</v>
      </c>
      <c r="AH37" s="1">
        <v>0</v>
      </c>
      <c r="AI37" s="1">
        <f>AVERAGE(AI31:AI36)</f>
        <v>0</v>
      </c>
      <c r="AJ37" s="1">
        <f t="shared" ref="AJ37" si="58">AVERAGE(AJ31:AJ36)</f>
        <v>0</v>
      </c>
      <c r="AK37" s="1">
        <f t="shared" ref="AK37" si="59">AVERAGE(AK31:AK36)</f>
        <v>0</v>
      </c>
      <c r="AL37" s="1">
        <v>0</v>
      </c>
      <c r="AM37" s="1">
        <f>AVERAGE(AM31:AM36)</f>
        <v>80.850117855612098</v>
      </c>
      <c r="AN37" s="1">
        <f>AVERAGE(AN31:AN36)</f>
        <v>4.6323290230097776</v>
      </c>
      <c r="AO37" s="1">
        <f t="shared" ref="AO37:AQ37" si="60">AVERAGE(AO31:AO36)</f>
        <v>83.534282557189144</v>
      </c>
      <c r="AP37" s="1">
        <f>AVERAGE(AP31:AP36)</f>
        <v>6.9002336546314345</v>
      </c>
      <c r="AQ37" s="1">
        <f t="shared" si="60"/>
        <v>62.587242595073342</v>
      </c>
      <c r="AR37" s="1">
        <f>AVERAGE(AR31:AR36)</f>
        <v>10.191556302718656</v>
      </c>
      <c r="AS37" s="1">
        <f>(2*AO37*AQ37)/(AO37+AQ37)</f>
        <v>71.55934626283566</v>
      </c>
      <c r="AT37" s="1">
        <f>AVERAGE(AT31:AT36)</f>
        <v>10.1070808174356</v>
      </c>
      <c r="AU37" s="1">
        <f t="shared" ref="AU37" si="61">AVERAGE(AU31:AU36)</f>
        <v>65.183630200000621</v>
      </c>
      <c r="AV37" s="1">
        <f>AVERAGE(AV31:AV36)</f>
        <v>0.66749908279104686</v>
      </c>
      <c r="AW37" s="1">
        <f t="shared" ref="AW37" si="62">AVERAGE(AW31:AW36)</f>
        <v>62.55417820476962</v>
      </c>
      <c r="AX37" s="1">
        <f>AVERAGE(AX31:AX36)</f>
        <v>0.89878103378339291</v>
      </c>
      <c r="AY37" s="1">
        <f t="shared" ref="AY37" si="63">AVERAGE(AY31:AY36)</f>
        <v>10.83453820428729</v>
      </c>
      <c r="AZ37" s="1">
        <f>AVERAGE(AZ31:AZ36)</f>
        <v>1.0067988510046153</v>
      </c>
      <c r="BA37" s="1">
        <f>(2*AW37*AY37)/(AW37+AY37)</f>
        <v>18.470022825299914</v>
      </c>
      <c r="BB37" s="1">
        <f>AVERAGE(BB31:BB36)</f>
        <v>1.2443783831827113</v>
      </c>
    </row>
    <row r="38" spans="1:54" x14ac:dyDescent="0.2">
      <c r="A38" s="3" t="s">
        <v>43</v>
      </c>
      <c r="B38" s="1" t="s">
        <v>17</v>
      </c>
      <c r="C38" s="1">
        <f>AVERAGE(C3:C9,C11:C19,C21:C24,C26:C29,C31:C36)</f>
        <v>90.036849900734538</v>
      </c>
      <c r="D38" s="1">
        <f>AVERAGE(D3:D9,D11:D19,D21:D24,D26:D29,D31:D36)</f>
        <v>1.8880149421042121</v>
      </c>
      <c r="E38" s="1">
        <f t="shared" ref="E38:G38" si="64">AVERAGE(E3:E9,E11:E19,E21:E24,E26:E29,E31:E36)</f>
        <v>87.916886162468785</v>
      </c>
      <c r="F38" s="1">
        <f>AVERAGE(F3:F9,F11:F19,F21:F24,F26:F29,F31:F36)</f>
        <v>2.2791516115407915</v>
      </c>
      <c r="G38" s="1">
        <f t="shared" si="64"/>
        <v>83.411147615032391</v>
      </c>
      <c r="H38" s="1">
        <f>AVERAGE(H3:H9,H11:H19,H21:H24,H26:H29,H31:H36)</f>
        <v>3.1702281069137412</v>
      </c>
      <c r="I38" s="1">
        <f>(2*E38*G38)/(E38+G38)</f>
        <v>85.604768908690829</v>
      </c>
      <c r="J38" s="1">
        <f>(2*F38*H38)/(F38+H38)</f>
        <v>2.6518359417513775</v>
      </c>
      <c r="K38" s="1">
        <f>AVERAGE(K3:K9,K11:K19,K21:K24,K26:K29,K31:K36)</f>
        <v>39.747873648420992</v>
      </c>
      <c r="L38" s="1">
        <f t="shared" ref="L38:M38" si="65">AVERAGE(L3:L9,L11:L19,L21:L24,L26:L29,L31:L36)</f>
        <v>44.998891745079987</v>
      </c>
      <c r="M38" s="1">
        <f t="shared" si="65"/>
        <v>28.360912776869235</v>
      </c>
      <c r="N38" s="1">
        <f>(2*L38*M38)/(L38+M38)</f>
        <v>34.793158246656802</v>
      </c>
      <c r="O38" s="1">
        <f>AVERAGE(O3:O9,O11:O19,O21:O24,O26:O29,O31:O36)</f>
        <v>65.683241485869473</v>
      </c>
      <c r="P38" s="1">
        <f t="shared" ref="P38:Q38" si="66">AVERAGE(P3:P9,P11:P19,P21:P24,P26:P29,P31:P36)</f>
        <v>63.245499485464144</v>
      </c>
      <c r="Q38" s="1">
        <f t="shared" si="66"/>
        <v>53.207930202506184</v>
      </c>
      <c r="R38" s="1">
        <f>(2*P38*Q38)/(P38+Q38)</f>
        <v>57.794126480636216</v>
      </c>
      <c r="S38" s="1">
        <f>AVERAGE(S3:S9,S11:S19,S21:S24,S26:S29,S31:S36)</f>
        <v>13.124920129839113</v>
      </c>
      <c r="T38" s="1">
        <f t="shared" ref="T38:U38" si="67">AVERAGE(T3:T9,T11:T19,T21:T24,T26:T29,T31:T36)</f>
        <v>11.94933224483524</v>
      </c>
      <c r="U38" s="1">
        <f t="shared" si="67"/>
        <v>11.770221724641656</v>
      </c>
      <c r="V38" s="1">
        <f>(2*T38*U38)/(T38+U38)</f>
        <v>11.859100737232165</v>
      </c>
      <c r="W38" s="1">
        <f>AVERAGE(W3:W9,W11:W19,W21:W24,W26:W29,W31:W36)</f>
        <v>8.8509697420784708</v>
      </c>
      <c r="X38" s="1">
        <f t="shared" ref="X38:Y38" si="68">AVERAGE(X3:X9,X11:X19,X21:X24,X26:X29,X31:X36)</f>
        <v>6.9903449628299343</v>
      </c>
      <c r="Y38" s="1">
        <f t="shared" si="68"/>
        <v>6.0901477139112847</v>
      </c>
      <c r="Z38" s="1">
        <f>(2*X38*Y38)/(X38+Y38)</f>
        <v>6.5092706287017519</v>
      </c>
      <c r="AA38" s="1">
        <f>AVERAGE(AA3:AA9,AA11:AA19,AA21:AA24,AA26:AA29,AA31:AA36)</f>
        <v>13.463339359159489</v>
      </c>
      <c r="AB38" s="1">
        <f t="shared" ref="AB38:AC38" si="69">AVERAGE(AB3:AB9,AB11:AB19,AB21:AB24,AB26:AB29,AB31:AB36)</f>
        <v>5.983547861447633</v>
      </c>
      <c r="AC38" s="1">
        <f t="shared" si="69"/>
        <v>3.3083524210579087</v>
      </c>
      <c r="AD38" s="1">
        <f>(2*AB38*AC38)/(AB38+AC38)</f>
        <v>4.2608475020350278</v>
      </c>
      <c r="AE38" s="1">
        <f>AVERAGE(AE3:AE9,AE11:AE19,AE21:AE24,AE26:AE29,AE31:AE36)</f>
        <v>23.983397853523336</v>
      </c>
      <c r="AF38" s="1">
        <f t="shared" ref="AF38:AG38" si="70">AVERAGE(AF3:AF9,AF11:AF19,AF21:AF24,AF26:AF29,AF31:AF36)</f>
        <v>26.477999622082073</v>
      </c>
      <c r="AG38" s="1">
        <f t="shared" si="70"/>
        <v>12.816574384954354</v>
      </c>
      <c r="AH38" s="1">
        <f>(2*AF38*AG38)/(AF38+AG38)</f>
        <v>17.27247388712955</v>
      </c>
      <c r="AI38" s="1">
        <f>AVERAGE(AI3:AI9,AI11:AI19,AI21:AI24,AI26:AI29,AI31:AI36)</f>
        <v>26.766664888579879</v>
      </c>
      <c r="AJ38" s="1">
        <f t="shared" ref="AJ38:AK38" si="71">AVERAGE(AJ3:AJ9,AJ11:AJ19,AJ21:AJ24,AJ26:AJ29,AJ31:AJ36)</f>
        <v>16.08460199822326</v>
      </c>
      <c r="AK38" s="1">
        <f t="shared" si="71"/>
        <v>5.5756931828501131</v>
      </c>
      <c r="AL38" s="1">
        <f>(2*AJ38*AK38)/(AJ38+AK38)</f>
        <v>8.2808479718886741</v>
      </c>
      <c r="AM38" s="1">
        <f>AVERAGE(AM3:AM9,AM11:AM19,AM21:AM24,AM26:AM29,AM31:AM36)</f>
        <v>81.843026227524263</v>
      </c>
      <c r="AN38" s="1">
        <f t="shared" ref="AN38" si="72">AVERAGE(AN3:AN9,AN11:AN19,AN21:AN24,AN26:AN29,AN31:AN36)</f>
        <v>3.9159474154593683</v>
      </c>
      <c r="AO38" s="1">
        <f t="shared" ref="AO38:AY38" si="73">AVERAGE(AO3:AO9,AO11:AO19,AO21:AO24,AO26:AO29,AO31:AO36)</f>
        <v>79.347642421922075</v>
      </c>
      <c r="AP38" s="1">
        <f t="shared" si="73"/>
        <v>6.0693588219062056</v>
      </c>
      <c r="AQ38" s="1">
        <f t="shared" si="73"/>
        <v>66.822705921899157</v>
      </c>
      <c r="AR38" s="1">
        <f t="shared" si="73"/>
        <v>8.1610083021266924</v>
      </c>
      <c r="AS38" s="1">
        <f>(2*AO38*AQ38)/(AO38+AQ38)</f>
        <v>72.548560432848419</v>
      </c>
      <c r="AT38" s="1">
        <f>AVERAGE(AT3:AT9,AT11:AT19,AT21:AT24,AT26:AT29,AT31:AT36)</f>
        <v>7.9951325617220741</v>
      </c>
      <c r="AU38" s="1">
        <f t="shared" si="73"/>
        <v>70.063963948238083</v>
      </c>
      <c r="AV38" s="1">
        <f>AVERAGE(AV3:AV9,AV11:AV19,AV21:AV24,AV26:AV29,AV31:AV36)</f>
        <v>0.85757004460716324</v>
      </c>
      <c r="AW38" s="1">
        <f t="shared" si="73"/>
        <v>66.116438469898199</v>
      </c>
      <c r="AX38" s="1">
        <f>AVERAGE(AX3:AX9,AX11:AX19,AX21:AX24,AX26:AX29,AX31:AX36)</f>
        <v>1.3370284548227565</v>
      </c>
      <c r="AY38" s="1">
        <f t="shared" si="73"/>
        <v>16.104105341760114</v>
      </c>
      <c r="AZ38" s="1">
        <f>AVERAGE(AZ3:AZ9,AZ11:AZ19,AZ21:AZ24,AZ26:AZ29,AZ31:AZ36)</f>
        <v>1.442881354316683</v>
      </c>
      <c r="BA38" s="1">
        <f>(2*AW38*AY38)/(AW38+AY38)</f>
        <v>25.899757909172759</v>
      </c>
      <c r="BB38" s="1">
        <f>AVERAGE(BB3:BB9,BB11:BB19,BB21:BB24,BB26:BB29,BB31:BB36)</f>
        <v>1.5488683597866637</v>
      </c>
    </row>
    <row r="39" spans="1:54" x14ac:dyDescent="0.2">
      <c r="A39" s="3"/>
      <c r="B39" s="1" t="s">
        <v>44</v>
      </c>
      <c r="C39" s="3" t="s">
        <v>45</v>
      </c>
      <c r="D39" s="3"/>
      <c r="E39" s="3"/>
      <c r="F39" s="3"/>
      <c r="G39" s="3"/>
      <c r="H39" s="3"/>
      <c r="I39" s="3"/>
      <c r="J39" s="3"/>
      <c r="K39" s="3" t="s">
        <v>45</v>
      </c>
      <c r="L39" s="3"/>
      <c r="M39" s="3"/>
      <c r="N39" s="3"/>
      <c r="O39" s="3" t="s">
        <v>55</v>
      </c>
      <c r="P39" s="3"/>
      <c r="Q39" s="3"/>
      <c r="R39" s="3"/>
      <c r="S39" s="3" t="s">
        <v>59</v>
      </c>
      <c r="T39" s="3"/>
      <c r="U39" s="3"/>
      <c r="V39" s="3"/>
      <c r="W39" s="3" t="s">
        <v>56</v>
      </c>
      <c r="X39" s="3"/>
      <c r="Y39" s="3"/>
      <c r="Z39" s="3"/>
      <c r="AA39" s="3" t="s">
        <v>57</v>
      </c>
      <c r="AB39" s="3"/>
      <c r="AC39" s="3"/>
      <c r="AD39" s="3"/>
      <c r="AE39" s="3" t="s">
        <v>58</v>
      </c>
      <c r="AF39" s="3"/>
      <c r="AG39" s="3"/>
      <c r="AH39" s="3"/>
      <c r="AI39" s="3" t="s">
        <v>45</v>
      </c>
      <c r="AJ39" s="3"/>
      <c r="AK39" s="3"/>
      <c r="AL39" s="3"/>
      <c r="AM39" s="3" t="s">
        <v>45</v>
      </c>
      <c r="AN39" s="3"/>
      <c r="AO39" s="3"/>
      <c r="AP39" s="3"/>
      <c r="AQ39" s="3"/>
      <c r="AR39" s="3"/>
      <c r="AS39" s="3"/>
      <c r="AT39" s="3"/>
      <c r="AU39" s="3" t="s">
        <v>45</v>
      </c>
      <c r="AV39" s="3"/>
      <c r="AW39" s="3"/>
      <c r="AX39" s="3"/>
      <c r="AY39" s="3"/>
      <c r="AZ39" s="3"/>
      <c r="BA39" s="3"/>
      <c r="BB39" s="3"/>
    </row>
  </sheetData>
  <mergeCells count="28">
    <mergeCell ref="K39:N39"/>
    <mergeCell ref="O39:R39"/>
    <mergeCell ref="S39:V39"/>
    <mergeCell ref="W39:Z39"/>
    <mergeCell ref="AA39:AD39"/>
    <mergeCell ref="C39:J39"/>
    <mergeCell ref="AM39:AT39"/>
    <mergeCell ref="AU39:BB39"/>
    <mergeCell ref="A38:A39"/>
    <mergeCell ref="W1:Z1"/>
    <mergeCell ref="AA1:AD1"/>
    <mergeCell ref="AE1:AH1"/>
    <mergeCell ref="AI1:AL1"/>
    <mergeCell ref="A3:A10"/>
    <mergeCell ref="A11:A20"/>
    <mergeCell ref="A21:A25"/>
    <mergeCell ref="A26:A30"/>
    <mergeCell ref="A31:A37"/>
    <mergeCell ref="AE39:AH39"/>
    <mergeCell ref="AI39:AL39"/>
    <mergeCell ref="C1:J1"/>
    <mergeCell ref="A1:A2"/>
    <mergeCell ref="B1:B2"/>
    <mergeCell ref="K1:N1"/>
    <mergeCell ref="O1:R1"/>
    <mergeCell ref="S1:V1"/>
    <mergeCell ref="AM1:AT1"/>
    <mergeCell ref="AU1:BB1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D96E-B448-44F2-B1F1-D6DD24B8E2A5}">
  <dimension ref="A1:BB39"/>
  <sheetViews>
    <sheetView zoomScale="85" zoomScaleNormal="85" workbookViewId="0">
      <selection activeCell="BC33" sqref="BC33"/>
    </sheetView>
  </sheetViews>
  <sheetFormatPr defaultRowHeight="14.25" x14ac:dyDescent="0.2"/>
  <sheetData>
    <row r="1" spans="1:54" x14ac:dyDescent="0.2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 t="s">
        <v>50</v>
      </c>
      <c r="L1" s="3"/>
      <c r="M1" s="3"/>
      <c r="N1" s="3"/>
      <c r="O1" s="3" t="s">
        <v>3</v>
      </c>
      <c r="P1" s="3"/>
      <c r="Q1" s="3"/>
      <c r="R1" s="3"/>
      <c r="S1" s="3" t="s">
        <v>4</v>
      </c>
      <c r="T1" s="3"/>
      <c r="U1" s="3"/>
      <c r="V1" s="3"/>
      <c r="W1" s="3" t="s">
        <v>5</v>
      </c>
      <c r="X1" s="3"/>
      <c r="Y1" s="3"/>
      <c r="Z1" s="3"/>
      <c r="AA1" s="3" t="s">
        <v>6</v>
      </c>
      <c r="AB1" s="3"/>
      <c r="AC1" s="3"/>
      <c r="AD1" s="3"/>
      <c r="AE1" s="3" t="s">
        <v>7</v>
      </c>
      <c r="AF1" s="3"/>
      <c r="AG1" s="3"/>
      <c r="AH1" s="3"/>
      <c r="AI1" s="3" t="s">
        <v>8</v>
      </c>
      <c r="AJ1" s="3"/>
      <c r="AK1" s="3"/>
      <c r="AL1" s="3"/>
      <c r="AM1" s="3" t="s">
        <v>51</v>
      </c>
      <c r="AN1" s="3"/>
      <c r="AO1" s="3"/>
      <c r="AP1" s="3"/>
      <c r="AQ1" s="3"/>
      <c r="AR1" s="3"/>
      <c r="AS1" s="3"/>
      <c r="AT1" s="3"/>
      <c r="AU1" s="3" t="s">
        <v>54</v>
      </c>
      <c r="AV1" s="3"/>
      <c r="AW1" s="3"/>
      <c r="AX1" s="3"/>
      <c r="AY1" s="3"/>
      <c r="AZ1" s="3"/>
      <c r="BA1" s="3"/>
      <c r="BB1" s="3"/>
    </row>
    <row r="2" spans="1:54" x14ac:dyDescent="0.2">
      <c r="A2" s="3"/>
      <c r="B2" s="3"/>
      <c r="C2" s="1" t="s">
        <v>46</v>
      </c>
      <c r="D2" s="1" t="s">
        <v>62</v>
      </c>
      <c r="E2" s="1" t="s">
        <v>47</v>
      </c>
      <c r="F2" s="1" t="s">
        <v>62</v>
      </c>
      <c r="G2" s="1" t="s">
        <v>48</v>
      </c>
      <c r="H2" s="1" t="s">
        <v>62</v>
      </c>
      <c r="I2" s="1" t="s">
        <v>49</v>
      </c>
      <c r="J2" s="1" t="s">
        <v>62</v>
      </c>
      <c r="K2" s="1" t="s">
        <v>46</v>
      </c>
      <c r="L2" s="1" t="s">
        <v>47</v>
      </c>
      <c r="M2" s="1" t="s">
        <v>48</v>
      </c>
      <c r="N2" s="1" t="s">
        <v>49</v>
      </c>
      <c r="O2" s="1" t="s">
        <v>46</v>
      </c>
      <c r="P2" s="1" t="s">
        <v>47</v>
      </c>
      <c r="Q2" s="1" t="s">
        <v>48</v>
      </c>
      <c r="R2" s="1" t="s">
        <v>49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46</v>
      </c>
      <c r="X2" s="1" t="s">
        <v>47</v>
      </c>
      <c r="Y2" s="1" t="s">
        <v>48</v>
      </c>
      <c r="Z2" s="1" t="s">
        <v>49</v>
      </c>
      <c r="AA2" s="1" t="s">
        <v>46</v>
      </c>
      <c r="AB2" s="1" t="s">
        <v>47</v>
      </c>
      <c r="AC2" s="1" t="s">
        <v>48</v>
      </c>
      <c r="AD2" s="1" t="s">
        <v>49</v>
      </c>
      <c r="AE2" s="1" t="s">
        <v>46</v>
      </c>
      <c r="AF2" s="1" t="s">
        <v>47</v>
      </c>
      <c r="AG2" s="1" t="s">
        <v>48</v>
      </c>
      <c r="AH2" s="1" t="s">
        <v>49</v>
      </c>
      <c r="AI2" s="1" t="s">
        <v>46</v>
      </c>
      <c r="AJ2" s="1" t="s">
        <v>47</v>
      </c>
      <c r="AK2" s="1" t="s">
        <v>48</v>
      </c>
      <c r="AL2" s="1" t="s">
        <v>49</v>
      </c>
      <c r="AM2" s="1" t="s">
        <v>46</v>
      </c>
      <c r="AN2" s="1" t="s">
        <v>62</v>
      </c>
      <c r="AO2" s="1" t="s">
        <v>47</v>
      </c>
      <c r="AP2" s="1" t="s">
        <v>62</v>
      </c>
      <c r="AQ2" s="1" t="s">
        <v>48</v>
      </c>
      <c r="AR2" s="1" t="s">
        <v>62</v>
      </c>
      <c r="AS2" s="1" t="s">
        <v>49</v>
      </c>
      <c r="AT2" s="1" t="s">
        <v>62</v>
      </c>
      <c r="AU2" s="1" t="s">
        <v>46</v>
      </c>
      <c r="AV2" s="1" t="s">
        <v>62</v>
      </c>
      <c r="AW2" s="1" t="s">
        <v>47</v>
      </c>
      <c r="AX2" s="1" t="s">
        <v>62</v>
      </c>
      <c r="AY2" s="1" t="s">
        <v>48</v>
      </c>
      <c r="AZ2" s="1" t="s">
        <v>62</v>
      </c>
      <c r="BA2" s="1" t="s">
        <v>49</v>
      </c>
      <c r="BB2" s="1" t="s">
        <v>62</v>
      </c>
    </row>
    <row r="3" spans="1:54" x14ac:dyDescent="0.2">
      <c r="A3" s="3" t="s">
        <v>9</v>
      </c>
      <c r="B3" s="1" t="s">
        <v>10</v>
      </c>
      <c r="C3" s="1">
        <v>95.294117647058798</v>
      </c>
      <c r="D3" s="2">
        <v>0.78431372549019762</v>
      </c>
      <c r="E3" s="1">
        <v>95.061728395061706</v>
      </c>
      <c r="F3" s="2">
        <v>0.82043474453425547</v>
      </c>
      <c r="G3" s="1">
        <v>90.588235294117595</v>
      </c>
      <c r="H3" s="2">
        <v>1.6637806616154061</v>
      </c>
      <c r="I3" s="1">
        <v>92.771084337349393</v>
      </c>
      <c r="J3" s="2">
        <v>1.239832692569292</v>
      </c>
      <c r="K3" s="1" t="s">
        <v>60</v>
      </c>
      <c r="L3" s="1" t="s">
        <v>60</v>
      </c>
      <c r="M3" s="1" t="s">
        <v>60</v>
      </c>
      <c r="N3" s="1" t="s">
        <v>60</v>
      </c>
      <c r="O3" s="1">
        <v>98.039215686274503</v>
      </c>
      <c r="P3" s="1">
        <v>94.4444444444444</v>
      </c>
      <c r="Q3" s="1">
        <v>100</v>
      </c>
      <c r="R3" s="1">
        <v>97.142857142857096</v>
      </c>
      <c r="S3" s="1">
        <v>72.549019607843135</v>
      </c>
      <c r="T3" s="1">
        <v>66.666666666666657</v>
      </c>
      <c r="U3" s="1">
        <v>35.294117647058833</v>
      </c>
      <c r="V3" s="1">
        <v>46.153846153846153</v>
      </c>
      <c r="W3" s="1">
        <v>66.274509803921561</v>
      </c>
      <c r="X3" s="1">
        <v>49.056603773584897</v>
      </c>
      <c r="Y3" s="1">
        <v>30.588235294117649</v>
      </c>
      <c r="Z3" s="1">
        <v>37.681159420289859</v>
      </c>
      <c r="AA3" s="1">
        <v>48.235294117647058</v>
      </c>
      <c r="AB3" s="1">
        <v>3.9215686274509798</v>
      </c>
      <c r="AC3" s="1">
        <v>2.3529411764705879</v>
      </c>
      <c r="AD3" s="1">
        <v>2.9411764705882351</v>
      </c>
      <c r="AE3" s="1">
        <v>73.725490196078439</v>
      </c>
      <c r="AF3" s="1">
        <v>82.142857142857139</v>
      </c>
      <c r="AG3" s="1">
        <v>27.058823529411761</v>
      </c>
      <c r="AH3" s="1">
        <v>40.707964601769923</v>
      </c>
      <c r="AI3" s="1">
        <v>66.274509803921561</v>
      </c>
      <c r="AJ3" s="1">
        <v>0</v>
      </c>
      <c r="AK3" s="1">
        <v>0</v>
      </c>
      <c r="AL3" s="1">
        <v>0</v>
      </c>
      <c r="AM3" s="1">
        <v>93.725490196078397</v>
      </c>
      <c r="AN3" s="2">
        <v>0.80750040321466776</v>
      </c>
      <c r="AO3" s="1">
        <v>96</v>
      </c>
      <c r="AP3" s="2">
        <v>0.60432620157758965</v>
      </c>
      <c r="AQ3" s="1">
        <v>84.705882352941103</v>
      </c>
      <c r="AR3" s="2">
        <v>2.0240765334217938</v>
      </c>
      <c r="AS3" s="1">
        <v>89.999999999999901</v>
      </c>
      <c r="AT3" s="2">
        <v>1.3793650420691019</v>
      </c>
      <c r="AU3" s="1">
        <v>81.176470588235205</v>
      </c>
      <c r="AV3" s="2">
        <v>1.580348367028227</v>
      </c>
      <c r="AW3" s="1">
        <v>93.023255813953398</v>
      </c>
      <c r="AX3" s="2">
        <v>1.8567030811505769</v>
      </c>
      <c r="AY3" s="1">
        <v>47.058823529411697</v>
      </c>
      <c r="AZ3" s="2">
        <v>4.0481530668435877</v>
      </c>
      <c r="BA3" s="1">
        <v>62.5</v>
      </c>
      <c r="BB3" s="2">
        <v>3.9292345873976902</v>
      </c>
    </row>
    <row r="4" spans="1:54" x14ac:dyDescent="0.2">
      <c r="A4" s="3"/>
      <c r="B4" s="1" t="s">
        <v>11</v>
      </c>
      <c r="C4" s="1">
        <v>91.304347826086897</v>
      </c>
      <c r="D4" s="2">
        <v>1.48689942237838</v>
      </c>
      <c r="E4" s="1">
        <v>88.755020080321202</v>
      </c>
      <c r="F4" s="2">
        <v>2.0247319312805918</v>
      </c>
      <c r="G4" s="1">
        <v>84.674329501915693</v>
      </c>
      <c r="H4" s="2">
        <v>2.6098676422875702</v>
      </c>
      <c r="I4" s="1">
        <v>86.6666666666666</v>
      </c>
      <c r="J4" s="2">
        <v>2.3321666129570802</v>
      </c>
      <c r="K4" s="1" t="s">
        <v>60</v>
      </c>
      <c r="L4" s="1" t="s">
        <v>60</v>
      </c>
      <c r="M4" s="1" t="s">
        <v>60</v>
      </c>
      <c r="N4" s="1" t="s">
        <v>60</v>
      </c>
      <c r="O4" s="1">
        <v>66.538952745849301</v>
      </c>
      <c r="P4" s="1">
        <v>0</v>
      </c>
      <c r="Q4" s="1">
        <v>0</v>
      </c>
      <c r="R4" s="1">
        <v>0</v>
      </c>
      <c r="S4" s="1" t="s">
        <v>60</v>
      </c>
      <c r="T4" s="1" t="s">
        <v>60</v>
      </c>
      <c r="U4" s="1" t="s">
        <v>60</v>
      </c>
      <c r="V4" s="1" t="s">
        <v>60</v>
      </c>
      <c r="W4" s="1" t="s">
        <v>60</v>
      </c>
      <c r="X4" s="1" t="s">
        <v>60</v>
      </c>
      <c r="Y4" s="1" t="s">
        <v>60</v>
      </c>
      <c r="Z4" s="1" t="s">
        <v>60</v>
      </c>
      <c r="AA4" s="1" t="s">
        <v>60</v>
      </c>
      <c r="AB4" s="1" t="s">
        <v>60</v>
      </c>
      <c r="AC4" s="1" t="s">
        <v>60</v>
      </c>
      <c r="AD4" s="1" t="s">
        <v>60</v>
      </c>
      <c r="AE4" s="1" t="s">
        <v>60</v>
      </c>
      <c r="AF4" s="1" t="s">
        <v>60</v>
      </c>
      <c r="AG4" s="1" t="s">
        <v>60</v>
      </c>
      <c r="AH4" s="1" t="s">
        <v>60</v>
      </c>
      <c r="AI4" s="1" t="s">
        <v>60</v>
      </c>
      <c r="AJ4" s="1" t="s">
        <v>60</v>
      </c>
      <c r="AK4" s="1" t="s">
        <v>60</v>
      </c>
      <c r="AL4" s="1" t="s">
        <v>60</v>
      </c>
      <c r="AM4" s="1">
        <v>78.416347381864597</v>
      </c>
      <c r="AN4" s="2">
        <v>9.708274308281494</v>
      </c>
      <c r="AO4" s="1">
        <v>68.473895582329305</v>
      </c>
      <c r="AP4" s="2">
        <v>25.915647471245659</v>
      </c>
      <c r="AQ4" s="1">
        <v>65.325670498084193</v>
      </c>
      <c r="AR4" s="2">
        <v>21.443825261440431</v>
      </c>
      <c r="AS4" s="1">
        <v>66.862745098039198</v>
      </c>
      <c r="AT4" s="2">
        <v>22.882214743950609</v>
      </c>
      <c r="AU4" s="1">
        <v>68.710089399744504</v>
      </c>
      <c r="AV4" s="2">
        <v>8.4715831171274722E-2</v>
      </c>
      <c r="AW4" s="1">
        <v>97.058823529411697</v>
      </c>
      <c r="AX4" s="2">
        <v>1.8604670048584411</v>
      </c>
      <c r="AY4" s="1">
        <v>6.3218390804597702</v>
      </c>
      <c r="AZ4" s="2">
        <v>0.1433585205660512</v>
      </c>
      <c r="BA4" s="1">
        <v>11.870503597122299</v>
      </c>
      <c r="BB4" s="2">
        <v>0.26459345861389211</v>
      </c>
    </row>
    <row r="5" spans="1:54" x14ac:dyDescent="0.2">
      <c r="A5" s="3"/>
      <c r="B5" s="1" t="s">
        <v>12</v>
      </c>
      <c r="C5" s="1">
        <v>89.655172413793096</v>
      </c>
      <c r="D5" s="2">
        <v>1.4831595288004531</v>
      </c>
      <c r="E5" s="1">
        <v>82.926829268292593</v>
      </c>
      <c r="F5" s="2">
        <v>2.547707405025057</v>
      </c>
      <c r="G5" s="1">
        <v>87.179487179487097</v>
      </c>
      <c r="H5" s="2">
        <v>1.6216808513684009</v>
      </c>
      <c r="I5" s="1">
        <v>85</v>
      </c>
      <c r="J5" s="2">
        <v>2.0343082356889872</v>
      </c>
      <c r="K5" s="1" t="s">
        <v>60</v>
      </c>
      <c r="L5" s="1" t="s">
        <v>60</v>
      </c>
      <c r="M5" s="1" t="s">
        <v>60</v>
      </c>
      <c r="N5" s="1" t="s">
        <v>60</v>
      </c>
      <c r="O5" s="1">
        <v>97.413793103448199</v>
      </c>
      <c r="P5" s="1">
        <v>100</v>
      </c>
      <c r="Q5" s="1">
        <v>92.307692307692307</v>
      </c>
      <c r="R5" s="1">
        <v>96</v>
      </c>
      <c r="S5" s="1" t="s">
        <v>60</v>
      </c>
      <c r="T5" s="1" t="s">
        <v>60</v>
      </c>
      <c r="U5" s="1" t="s">
        <v>60</v>
      </c>
      <c r="V5" s="1" t="s">
        <v>60</v>
      </c>
      <c r="W5" s="1" t="s">
        <v>60</v>
      </c>
      <c r="X5" s="1" t="s">
        <v>60</v>
      </c>
      <c r="Y5" s="1" t="s">
        <v>60</v>
      </c>
      <c r="Z5" s="1" t="s">
        <v>60</v>
      </c>
      <c r="AA5" s="1">
        <v>63.793103448275858</v>
      </c>
      <c r="AB5" s="1">
        <v>42.857142857142847</v>
      </c>
      <c r="AC5" s="1">
        <v>23.07692307692308</v>
      </c>
      <c r="AD5" s="1">
        <v>30</v>
      </c>
      <c r="AE5" s="1" t="s">
        <v>60</v>
      </c>
      <c r="AF5" s="1" t="s">
        <v>60</v>
      </c>
      <c r="AG5" s="1" t="s">
        <v>60</v>
      </c>
      <c r="AH5" s="1" t="s">
        <v>60</v>
      </c>
      <c r="AI5" s="1">
        <v>72.41379310344827</v>
      </c>
      <c r="AJ5" s="1">
        <v>100</v>
      </c>
      <c r="AK5" s="1">
        <v>17.948717948717949</v>
      </c>
      <c r="AL5" s="1">
        <v>30.434782608695659</v>
      </c>
      <c r="AM5" s="1">
        <v>79.310344827586206</v>
      </c>
      <c r="AN5" s="2">
        <v>2.6931895434160871</v>
      </c>
      <c r="AO5" s="1">
        <v>89.473684210526301</v>
      </c>
      <c r="AP5" s="2">
        <v>3.5980679630866672</v>
      </c>
      <c r="AQ5" s="1">
        <v>43.589743589743499</v>
      </c>
      <c r="AR5" s="2">
        <v>7.2523772429389481</v>
      </c>
      <c r="AS5" s="1">
        <v>58.620689655172399</v>
      </c>
      <c r="AT5" s="2">
        <v>7.1883695986315326</v>
      </c>
      <c r="AU5" s="1">
        <v>66.379310344827502</v>
      </c>
      <c r="AV5" s="2">
        <v>0</v>
      </c>
      <c r="AW5" s="1">
        <v>0</v>
      </c>
      <c r="AX5" s="2">
        <v>0</v>
      </c>
      <c r="AY5" s="1">
        <v>0</v>
      </c>
      <c r="AZ5" s="2">
        <v>0</v>
      </c>
      <c r="BA5" s="1">
        <v>0</v>
      </c>
      <c r="BB5" s="2">
        <v>0</v>
      </c>
    </row>
    <row r="6" spans="1:54" x14ac:dyDescent="0.2">
      <c r="A6" s="3"/>
      <c r="B6" s="1" t="s">
        <v>13</v>
      </c>
      <c r="C6" s="1">
        <v>94.871794871794805</v>
      </c>
      <c r="D6" s="2">
        <v>2.051282051282048</v>
      </c>
      <c r="E6" s="1">
        <v>92.307692307692307</v>
      </c>
      <c r="F6" s="2">
        <v>3.0769230769230789</v>
      </c>
      <c r="G6" s="1">
        <v>92.307692307692307</v>
      </c>
      <c r="H6" s="2">
        <v>3.0769230769230789</v>
      </c>
      <c r="I6" s="1">
        <v>92.307692307692307</v>
      </c>
      <c r="J6" s="2">
        <v>3.0769230769230789</v>
      </c>
      <c r="K6" s="1" t="s">
        <v>60</v>
      </c>
      <c r="L6" s="1" t="s">
        <v>60</v>
      </c>
      <c r="M6" s="1" t="s">
        <v>60</v>
      </c>
      <c r="N6" s="1" t="s">
        <v>60</v>
      </c>
      <c r="O6" s="1">
        <v>94.871794871794805</v>
      </c>
      <c r="P6" s="1">
        <v>100</v>
      </c>
      <c r="Q6" s="1">
        <v>84.615384615384599</v>
      </c>
      <c r="R6" s="1">
        <v>91.6666666666666</v>
      </c>
      <c r="S6" s="1" t="s">
        <v>60</v>
      </c>
      <c r="T6" s="1" t="s">
        <v>60</v>
      </c>
      <c r="U6" s="1" t="s">
        <v>60</v>
      </c>
      <c r="V6" s="1" t="s">
        <v>60</v>
      </c>
      <c r="W6" s="1" t="s">
        <v>60</v>
      </c>
      <c r="X6" s="1" t="s">
        <v>60</v>
      </c>
      <c r="Y6" s="1" t="s">
        <v>60</v>
      </c>
      <c r="Z6" s="1" t="s">
        <v>60</v>
      </c>
      <c r="AA6" s="1">
        <v>53.846153846153847</v>
      </c>
      <c r="AB6" s="1">
        <v>27.27272727272727</v>
      </c>
      <c r="AC6" s="1">
        <v>23.07692307692308</v>
      </c>
      <c r="AD6" s="1">
        <v>24.999999999999989</v>
      </c>
      <c r="AE6" s="1" t="s">
        <v>60</v>
      </c>
      <c r="AF6" s="1" t="s">
        <v>60</v>
      </c>
      <c r="AG6" s="1" t="s">
        <v>60</v>
      </c>
      <c r="AH6" s="1" t="s">
        <v>60</v>
      </c>
      <c r="AI6" s="1">
        <v>64.102564102564102</v>
      </c>
      <c r="AJ6" s="1">
        <v>0</v>
      </c>
      <c r="AK6" s="1">
        <v>0</v>
      </c>
      <c r="AL6" s="1">
        <v>0</v>
      </c>
      <c r="AM6" s="1">
        <v>82.051282051282001</v>
      </c>
      <c r="AN6" s="2">
        <v>2.5122971720853089</v>
      </c>
      <c r="AO6" s="1">
        <v>68.75</v>
      </c>
      <c r="AP6" s="2">
        <v>3.4500402574140741</v>
      </c>
      <c r="AQ6" s="1">
        <v>84.615384615384599</v>
      </c>
      <c r="AR6" s="2">
        <v>3.0769230769230749</v>
      </c>
      <c r="AS6" s="1">
        <v>75.862068965517196</v>
      </c>
      <c r="AT6" s="2">
        <v>3.2061359793641291</v>
      </c>
      <c r="AU6" s="1">
        <v>66.6666666666666</v>
      </c>
      <c r="AV6" s="2">
        <v>0</v>
      </c>
      <c r="AW6" s="1">
        <v>0</v>
      </c>
      <c r="AX6" s="2">
        <v>0</v>
      </c>
      <c r="AY6" s="1">
        <v>0</v>
      </c>
      <c r="AZ6" s="2">
        <v>0</v>
      </c>
      <c r="BA6" s="1">
        <v>0</v>
      </c>
      <c r="BB6" s="2">
        <v>0</v>
      </c>
    </row>
    <row r="7" spans="1:54" x14ac:dyDescent="0.2">
      <c r="A7" s="3"/>
      <c r="B7" s="1" t="s">
        <v>14</v>
      </c>
      <c r="C7" s="1">
        <v>86.292134831460601</v>
      </c>
      <c r="D7" s="2">
        <v>2.2967567413305581</v>
      </c>
      <c r="E7" s="1">
        <v>76.276276276276207</v>
      </c>
      <c r="F7" s="2">
        <v>3.5595319933815781</v>
      </c>
      <c r="G7" s="1">
        <v>85.521885521885494</v>
      </c>
      <c r="H7" s="2">
        <v>2.3941264423745658</v>
      </c>
      <c r="I7" s="1">
        <v>80.634920634920604</v>
      </c>
      <c r="J7" s="2">
        <v>3.052005534331474</v>
      </c>
      <c r="K7" s="1" t="s">
        <v>60</v>
      </c>
      <c r="L7" s="1" t="s">
        <v>60</v>
      </c>
      <c r="M7" s="1" t="s">
        <v>60</v>
      </c>
      <c r="N7" s="1" t="s">
        <v>60</v>
      </c>
      <c r="O7" s="1">
        <v>99.103139013452903</v>
      </c>
      <c r="P7" s="1">
        <v>98.013245033112497</v>
      </c>
      <c r="Q7" s="1">
        <v>99.328859060402607</v>
      </c>
      <c r="R7" s="1">
        <v>98.6666666666666</v>
      </c>
      <c r="S7" s="1" t="s">
        <v>60</v>
      </c>
      <c r="T7" s="1" t="s">
        <v>60</v>
      </c>
      <c r="U7" s="1" t="s">
        <v>60</v>
      </c>
      <c r="V7" s="1" t="s">
        <v>60</v>
      </c>
      <c r="W7" s="1" t="s">
        <v>60</v>
      </c>
      <c r="X7" s="1" t="s">
        <v>60</v>
      </c>
      <c r="Y7" s="1" t="s">
        <v>60</v>
      </c>
      <c r="Z7" s="1" t="s">
        <v>60</v>
      </c>
      <c r="AA7" s="1" t="s">
        <v>60</v>
      </c>
      <c r="AB7" s="1" t="s">
        <v>60</v>
      </c>
      <c r="AC7" s="1" t="s">
        <v>60</v>
      </c>
      <c r="AD7" s="1" t="s">
        <v>60</v>
      </c>
      <c r="AE7" s="1" t="s">
        <v>60</v>
      </c>
      <c r="AF7" s="1" t="s">
        <v>60</v>
      </c>
      <c r="AG7" s="1" t="s">
        <v>60</v>
      </c>
      <c r="AH7" s="1" t="s">
        <v>60</v>
      </c>
      <c r="AI7" s="1">
        <v>65.807174887892373</v>
      </c>
      <c r="AJ7" s="1">
        <v>0</v>
      </c>
      <c r="AK7" s="1">
        <v>0</v>
      </c>
      <c r="AL7" s="1">
        <v>0</v>
      </c>
      <c r="AM7" s="1">
        <v>76.569506726457405</v>
      </c>
      <c r="AN7" s="2">
        <v>3.124083649758234</v>
      </c>
      <c r="AO7" s="1">
        <v>83.458646616541301</v>
      </c>
      <c r="AP7" s="2">
        <v>4.7020169417562911</v>
      </c>
      <c r="AQ7" s="1">
        <v>37.248322147651002</v>
      </c>
      <c r="AR7" s="2">
        <v>8.256397551960049</v>
      </c>
      <c r="AS7" s="1">
        <v>51.5081206496519</v>
      </c>
      <c r="AT7" s="2">
        <v>8.4770239096561042</v>
      </c>
      <c r="AU7" s="1">
        <v>66.816143497757807</v>
      </c>
      <c r="AV7" s="2">
        <v>0.109842589362476</v>
      </c>
      <c r="AW7" s="1">
        <v>75</v>
      </c>
      <c r="AX7" s="2">
        <v>12.88409872672513</v>
      </c>
      <c r="AY7" s="1">
        <v>1.0067114093959699</v>
      </c>
      <c r="AZ7" s="2">
        <v>0.13422818791946309</v>
      </c>
      <c r="BA7" s="1">
        <v>1.98675496688741</v>
      </c>
      <c r="BB7" s="2">
        <v>0.26556849917720859</v>
      </c>
    </row>
    <row r="8" spans="1:54" x14ac:dyDescent="0.2">
      <c r="A8" s="3"/>
      <c r="B8" s="1" t="s">
        <v>15</v>
      </c>
      <c r="C8" s="1">
        <v>85.400974745236994</v>
      </c>
      <c r="D8" s="2">
        <v>3.11303619233089</v>
      </c>
      <c r="E8" s="1">
        <v>79.080932784636403</v>
      </c>
      <c r="F8" s="2">
        <v>4.6088327729211098</v>
      </c>
      <c r="G8" s="1">
        <v>76.509621765096199</v>
      </c>
      <c r="H8" s="2">
        <v>5.0110740231585558</v>
      </c>
      <c r="I8" s="1">
        <v>77.774030354131497</v>
      </c>
      <c r="J8" s="2">
        <v>4.8176715230839733</v>
      </c>
      <c r="K8" s="1" t="s">
        <v>60</v>
      </c>
      <c r="L8" s="1" t="s">
        <v>60</v>
      </c>
      <c r="M8" s="1" t="s">
        <v>60</v>
      </c>
      <c r="N8" s="1" t="s">
        <v>60</v>
      </c>
      <c r="O8" s="1" t="s">
        <v>60</v>
      </c>
      <c r="P8" s="1" t="s">
        <v>60</v>
      </c>
      <c r="Q8" s="1" t="s">
        <v>60</v>
      </c>
      <c r="R8" s="1" t="s">
        <v>60</v>
      </c>
      <c r="S8" s="1">
        <v>94.66814159292035</v>
      </c>
      <c r="T8" s="1">
        <v>86.212814645308924</v>
      </c>
      <c r="U8" s="1">
        <v>100</v>
      </c>
      <c r="V8" s="1">
        <v>92.596006144393243</v>
      </c>
      <c r="W8" s="1">
        <v>62.853982300884958</v>
      </c>
      <c r="X8" s="1">
        <v>43.353941267387953</v>
      </c>
      <c r="Y8" s="1">
        <v>37.226277372262771</v>
      </c>
      <c r="Z8" s="1">
        <v>40.057122456265617</v>
      </c>
      <c r="AA8" s="1" t="s">
        <v>60</v>
      </c>
      <c r="AB8" s="1" t="s">
        <v>60</v>
      </c>
      <c r="AC8" s="1" t="s">
        <v>60</v>
      </c>
      <c r="AD8" s="1" t="s">
        <v>60</v>
      </c>
      <c r="AE8" s="1" t="s">
        <v>60</v>
      </c>
      <c r="AF8" s="1" t="s">
        <v>60</v>
      </c>
      <c r="AG8" s="1" t="s">
        <v>60</v>
      </c>
      <c r="AH8" s="1" t="s">
        <v>60</v>
      </c>
      <c r="AI8" s="1" t="s">
        <v>60</v>
      </c>
      <c r="AJ8" s="1" t="s">
        <v>60</v>
      </c>
      <c r="AK8" s="1" t="s">
        <v>60</v>
      </c>
      <c r="AL8" s="1" t="s">
        <v>60</v>
      </c>
      <c r="AM8" s="1">
        <v>77.853982300884894</v>
      </c>
      <c r="AN8" s="2">
        <v>7.707616606147254</v>
      </c>
      <c r="AO8" s="1">
        <v>66.032953105196398</v>
      </c>
      <c r="AP8" s="2">
        <v>14.44612505662144</v>
      </c>
      <c r="AQ8" s="1">
        <v>69.1439946914399</v>
      </c>
      <c r="AR8" s="2">
        <v>14.60996114746359</v>
      </c>
      <c r="AS8" s="1">
        <v>67.552674230145797</v>
      </c>
      <c r="AT8" s="2">
        <v>13.89535260624271</v>
      </c>
      <c r="AU8" s="1">
        <v>67.212389380530894</v>
      </c>
      <c r="AV8" s="2">
        <v>5.1220517268984023E-2</v>
      </c>
      <c r="AW8" s="1">
        <v>93.103448275861993</v>
      </c>
      <c r="AX8" s="2">
        <v>2.3730839289339132</v>
      </c>
      <c r="AY8" s="1">
        <v>1.7916390179163899</v>
      </c>
      <c r="AZ8" s="2">
        <v>0.1141649006906786</v>
      </c>
      <c r="BA8" s="1">
        <v>3.515625</v>
      </c>
      <c r="BB8" s="2">
        <v>0.22129567826598301</v>
      </c>
    </row>
    <row r="9" spans="1:54" x14ac:dyDescent="0.2">
      <c r="A9" s="3"/>
      <c r="B9" s="1" t="s">
        <v>16</v>
      </c>
      <c r="C9" s="1">
        <v>84.472727272727198</v>
      </c>
      <c r="D9" s="2">
        <v>2.6734569195755609</v>
      </c>
      <c r="E9" s="1">
        <v>83.064516129032199</v>
      </c>
      <c r="F9" s="2">
        <v>3.6290022232602892</v>
      </c>
      <c r="G9" s="1">
        <v>67.247007616974898</v>
      </c>
      <c r="H9" s="2">
        <v>5.6230591024047563</v>
      </c>
      <c r="I9" s="1">
        <v>74.323511725796706</v>
      </c>
      <c r="J9" s="2">
        <v>4.88527297247827</v>
      </c>
      <c r="K9" s="1" t="s">
        <v>60</v>
      </c>
      <c r="L9" s="1" t="s">
        <v>60</v>
      </c>
      <c r="M9" s="1" t="s">
        <v>60</v>
      </c>
      <c r="N9" s="1" t="s">
        <v>60</v>
      </c>
      <c r="O9" s="1">
        <v>74.020319303338098</v>
      </c>
      <c r="P9" s="1">
        <v>98.104265402843595</v>
      </c>
      <c r="Q9" s="1">
        <v>22.524483133841098</v>
      </c>
      <c r="R9" s="1">
        <v>36.637168141592902</v>
      </c>
      <c r="S9" s="1" t="s">
        <v>60</v>
      </c>
      <c r="T9" s="1" t="s">
        <v>60</v>
      </c>
      <c r="U9" s="1" t="s">
        <v>60</v>
      </c>
      <c r="V9" s="1" t="s">
        <v>60</v>
      </c>
      <c r="W9" s="1" t="s">
        <v>60</v>
      </c>
      <c r="X9" s="1" t="s">
        <v>60</v>
      </c>
      <c r="Y9" s="1" t="s">
        <v>60</v>
      </c>
      <c r="Z9" s="1" t="s">
        <v>60</v>
      </c>
      <c r="AA9" s="1" t="s">
        <v>60</v>
      </c>
      <c r="AB9" s="1" t="s">
        <v>60</v>
      </c>
      <c r="AC9" s="1" t="s">
        <v>60</v>
      </c>
      <c r="AD9" s="1" t="s">
        <v>60</v>
      </c>
      <c r="AE9" s="1" t="s">
        <v>60</v>
      </c>
      <c r="AF9" s="1" t="s">
        <v>60</v>
      </c>
      <c r="AG9" s="1" t="s">
        <v>60</v>
      </c>
      <c r="AH9" s="1" t="s">
        <v>60</v>
      </c>
      <c r="AI9" s="1" t="s">
        <v>60</v>
      </c>
      <c r="AJ9" s="1" t="s">
        <v>60</v>
      </c>
      <c r="AK9" s="1" t="s">
        <v>60</v>
      </c>
      <c r="AL9" s="1" t="s">
        <v>60</v>
      </c>
      <c r="AM9" s="2">
        <v>87.808417997097237</v>
      </c>
      <c r="AN9" s="2">
        <v>1.6577834031472509</v>
      </c>
      <c r="AO9" s="2">
        <v>94.23368740515933</v>
      </c>
      <c r="AP9" s="2">
        <v>1.099083714712122</v>
      </c>
      <c r="AQ9" s="2">
        <v>67.573449401523405</v>
      </c>
      <c r="AR9" s="2">
        <v>4.4154326939407333</v>
      </c>
      <c r="AS9" s="2">
        <v>78.707224334600753</v>
      </c>
      <c r="AT9" s="2">
        <v>3.3797981329008562</v>
      </c>
      <c r="AU9" s="1">
        <v>81.785195936139303</v>
      </c>
      <c r="AV9" s="2">
        <v>0.9240508412967533</v>
      </c>
      <c r="AW9" s="1">
        <v>100</v>
      </c>
      <c r="AX9" s="2">
        <v>0</v>
      </c>
      <c r="AY9" s="1">
        <v>45.375408052230597</v>
      </c>
      <c r="AZ9" s="2">
        <v>2.771147027871435</v>
      </c>
      <c r="BA9" s="1">
        <v>62.425149700598801</v>
      </c>
      <c r="BB9" s="2">
        <v>2.5991762375765268</v>
      </c>
    </row>
    <row r="10" spans="1:54" x14ac:dyDescent="0.2">
      <c r="A10" s="3"/>
      <c r="B10" s="1" t="s">
        <v>17</v>
      </c>
      <c r="C10" s="1">
        <f>AVERAGE(C3:C9)</f>
        <v>89.613038515451194</v>
      </c>
      <c r="D10" s="1">
        <f>AVERAGE(D3:D9)</f>
        <v>1.9841292258840126</v>
      </c>
      <c r="E10" s="1">
        <f t="shared" ref="E10:H10" si="0">AVERAGE(E3:E9)</f>
        <v>85.353285034473217</v>
      </c>
      <c r="F10" s="1">
        <f t="shared" si="0"/>
        <v>2.8953091639037085</v>
      </c>
      <c r="G10" s="1">
        <f t="shared" si="0"/>
        <v>83.432608455309904</v>
      </c>
      <c r="H10" s="1">
        <f t="shared" si="0"/>
        <v>3.1429302571617619</v>
      </c>
      <c r="I10" s="1">
        <f>(2*E10*G10)/(E10+G10)</f>
        <v>84.382018703319261</v>
      </c>
      <c r="J10" s="1">
        <f t="shared" ref="J10" si="1">AVERAGE(J3:J9)</f>
        <v>3.0625972354331652</v>
      </c>
      <c r="K10" s="1" t="s">
        <v>60</v>
      </c>
      <c r="L10" s="1" t="s">
        <v>60</v>
      </c>
      <c r="M10" s="1" t="s">
        <v>60</v>
      </c>
      <c r="N10" s="1" t="s">
        <v>60</v>
      </c>
      <c r="O10" s="1">
        <f>AVERAGE(O3:O9)</f>
        <v>88.331202454026297</v>
      </c>
      <c r="P10" s="1">
        <f t="shared" ref="P10:Q10" si="2">AVERAGE(P3:P9)</f>
        <v>81.760325813400073</v>
      </c>
      <c r="Q10" s="1">
        <f t="shared" si="2"/>
        <v>66.462736519553431</v>
      </c>
      <c r="R10" s="1">
        <f>(2*P10*Q10)/(P10+Q10)</f>
        <v>73.322125541873135</v>
      </c>
      <c r="S10" s="1">
        <f>AVERAGE(S3:S9)</f>
        <v>83.608580600381742</v>
      </c>
      <c r="T10" s="1">
        <f t="shared" ref="T10:U10" si="3">AVERAGE(T3:T9)</f>
        <v>76.439740655987791</v>
      </c>
      <c r="U10" s="1">
        <f t="shared" si="3"/>
        <v>67.64705882352942</v>
      </c>
      <c r="V10" s="1">
        <f>(2*T10*U10)/(T10+U10)</f>
        <v>71.775119598600241</v>
      </c>
      <c r="W10" s="1">
        <f>AVERAGE(W3:W9)</f>
        <v>64.564246052403263</v>
      </c>
      <c r="X10" s="1">
        <f t="shared" ref="X10:Y10" si="4">AVERAGE(X3:X9)</f>
        <v>46.205272520486425</v>
      </c>
      <c r="Y10" s="1">
        <f t="shared" si="4"/>
        <v>33.907256333190212</v>
      </c>
      <c r="Z10" s="1">
        <f>(2*X10*Y10)/(X10+Y10)</f>
        <v>39.112334655134084</v>
      </c>
      <c r="AA10" s="1">
        <f>AVERAGE(AA3:AA9)</f>
        <v>55.291517137358916</v>
      </c>
      <c r="AB10" s="1">
        <f t="shared" ref="AB10:AC10" si="5">AVERAGE(AB3:AB9)</f>
        <v>24.68381291910703</v>
      </c>
      <c r="AC10" s="1">
        <f t="shared" si="5"/>
        <v>16.168929110105584</v>
      </c>
      <c r="AD10" s="1">
        <f>(2*AB10*AC10)/(AB10+AC10)</f>
        <v>19.538997943920503</v>
      </c>
      <c r="AE10" s="1">
        <f>AVERAGE(AE3:AE9)</f>
        <v>73.725490196078439</v>
      </c>
      <c r="AF10" s="1">
        <f t="shared" ref="AF10:AG10" si="6">AVERAGE(AF3:AF9)</f>
        <v>82.142857142857139</v>
      </c>
      <c r="AG10" s="1">
        <f t="shared" si="6"/>
        <v>27.058823529411761</v>
      </c>
      <c r="AH10" s="1">
        <f>(2*AF10*AG10)/(AF10+AG10)</f>
        <v>40.707964601769909</v>
      </c>
      <c r="AI10" s="1">
        <f>AVERAGE(AI3:AI9)</f>
        <v>67.149510474456577</v>
      </c>
      <c r="AJ10" s="1">
        <f t="shared" ref="AJ10:AK10" si="7">AVERAGE(AJ3:AJ9)</f>
        <v>25</v>
      </c>
      <c r="AK10" s="1">
        <f t="shared" si="7"/>
        <v>4.4871794871794872</v>
      </c>
      <c r="AL10" s="1">
        <f>(2*AJ10*AK10)/(AJ10+AK10)</f>
        <v>7.6086956521739131</v>
      </c>
      <c r="AM10" s="1">
        <f>AVERAGE(AM3:AM9)</f>
        <v>82.247910211607248</v>
      </c>
      <c r="AN10" s="1">
        <f>AVERAGE(AN3:AN9)</f>
        <v>4.0301064408643281</v>
      </c>
      <c r="AO10" s="1">
        <f t="shared" ref="AO10:AQ10" si="8">AVERAGE(AO3:AO9)</f>
        <v>80.91755241710753</v>
      </c>
      <c r="AP10" s="1">
        <f>AVERAGE(AP3:AP9)</f>
        <v>7.6879010866305491</v>
      </c>
      <c r="AQ10" s="1">
        <f t="shared" si="8"/>
        <v>64.600349613823965</v>
      </c>
      <c r="AR10" s="1">
        <f>AVERAGE(AR3:AR9)</f>
        <v>8.7255705011555165</v>
      </c>
      <c r="AS10" s="1">
        <f>(2*AO10*AQ10)/(AO10+AQ10)</f>
        <v>71.84411131668115</v>
      </c>
      <c r="AT10" s="1">
        <f>AVERAGE(AT3:AT9)</f>
        <v>8.6297514304021483</v>
      </c>
      <c r="AU10" s="1">
        <f>AVERAGE(AU3:AU9)</f>
        <v>71.249466544843116</v>
      </c>
      <c r="AV10" s="1">
        <f>AVERAGE(AV3:AV9)</f>
        <v>0.39288259230395933</v>
      </c>
      <c r="AW10" s="1">
        <f t="shared" ref="AW10:AY10" si="9">AVERAGE(AW3:AW9)</f>
        <v>65.455075374175294</v>
      </c>
      <c r="AX10" s="1">
        <f>AVERAGE(AX3:AX9)</f>
        <v>2.7106218202382943</v>
      </c>
      <c r="AY10" s="1">
        <f t="shared" si="9"/>
        <v>14.507774441344917</v>
      </c>
      <c r="AZ10" s="1">
        <f>AVERAGE(AZ3:AZ9)</f>
        <v>1.0301502434130307</v>
      </c>
      <c r="BA10" s="1">
        <f>(2*AW10*AY10)/(AW10+AY10)</f>
        <v>23.75121626506747</v>
      </c>
      <c r="BB10" s="1">
        <f>AVERAGE(BB3:BB9)</f>
        <v>1.0399812087187572</v>
      </c>
    </row>
    <row r="11" spans="1:54" x14ac:dyDescent="0.2">
      <c r="A11" s="3" t="s">
        <v>18</v>
      </c>
      <c r="B11" s="1" t="s">
        <v>19</v>
      </c>
      <c r="C11" s="1">
        <v>88.031496062992105</v>
      </c>
      <c r="D11" s="2">
        <v>2.0229325704314438</v>
      </c>
      <c r="E11" s="1">
        <v>80.539932508436394</v>
      </c>
      <c r="F11" s="2">
        <v>3.1358653765452189</v>
      </c>
      <c r="G11" s="1">
        <v>84.533648170011801</v>
      </c>
      <c r="H11" s="2">
        <v>2.6138792630242542</v>
      </c>
      <c r="I11" s="1">
        <v>82.488479262672797</v>
      </c>
      <c r="J11" s="2">
        <v>2.8888075194251508</v>
      </c>
      <c r="K11" s="1">
        <v>73.576756968983119</v>
      </c>
      <c r="L11" s="1">
        <v>67.120622568093381</v>
      </c>
      <c r="M11" s="1">
        <v>40.636042402826853</v>
      </c>
      <c r="N11" s="1">
        <v>50.623624358033737</v>
      </c>
      <c r="O11" s="1">
        <v>97.173144876324997</v>
      </c>
      <c r="P11" s="1">
        <v>99.871630295250299</v>
      </c>
      <c r="Q11" s="1">
        <v>91.637220259128298</v>
      </c>
      <c r="R11" s="1">
        <v>95.577395577395507</v>
      </c>
      <c r="S11" s="1">
        <v>62.897526501766791</v>
      </c>
      <c r="T11" s="1">
        <v>46.927016645326503</v>
      </c>
      <c r="U11" s="1">
        <v>86.336866902237929</v>
      </c>
      <c r="V11" s="1">
        <v>60.804645375362909</v>
      </c>
      <c r="W11" s="1" t="s">
        <v>60</v>
      </c>
      <c r="X11" s="1" t="s">
        <v>60</v>
      </c>
      <c r="Y11" s="1" t="s">
        <v>60</v>
      </c>
      <c r="Z11" s="1" t="s">
        <v>60</v>
      </c>
      <c r="AA11" s="1" t="s">
        <v>60</v>
      </c>
      <c r="AB11" s="1" t="s">
        <v>60</v>
      </c>
      <c r="AC11" s="1" t="s">
        <v>60</v>
      </c>
      <c r="AD11" s="1" t="s">
        <v>60</v>
      </c>
      <c r="AE11" s="1">
        <v>64.350215940321945</v>
      </c>
      <c r="AF11" s="1">
        <v>36.771300448430488</v>
      </c>
      <c r="AG11" s="1">
        <v>9.6584216725559493</v>
      </c>
      <c r="AH11" s="1">
        <v>15.298507462686571</v>
      </c>
      <c r="AI11" s="1">
        <v>65.842167255594816</v>
      </c>
      <c r="AJ11" s="1">
        <v>0</v>
      </c>
      <c r="AK11" s="1">
        <v>0</v>
      </c>
      <c r="AL11" s="1">
        <v>0</v>
      </c>
      <c r="AM11" s="1">
        <v>86.258343148802496</v>
      </c>
      <c r="AN11" s="2">
        <v>7.0023378262472606</v>
      </c>
      <c r="AO11" s="1">
        <v>95.948434622467701</v>
      </c>
      <c r="AP11" s="2">
        <v>3.876854317709697</v>
      </c>
      <c r="AQ11" s="1">
        <v>61.366313309776203</v>
      </c>
      <c r="AR11" s="2">
        <v>20.778319944570871</v>
      </c>
      <c r="AS11" s="1">
        <v>74.856321839080394</v>
      </c>
      <c r="AT11" s="2">
        <v>20.283001478412501</v>
      </c>
      <c r="AU11" s="1">
        <v>79.426776599921396</v>
      </c>
      <c r="AV11" s="2">
        <v>0.1180470858136867</v>
      </c>
      <c r="AW11" s="1">
        <v>98.798798798798799</v>
      </c>
      <c r="AX11" s="2">
        <v>0.1953718722196546</v>
      </c>
      <c r="AY11" s="1">
        <v>38.751472320376898</v>
      </c>
      <c r="AZ11" s="2">
        <v>0.28464183683379418</v>
      </c>
      <c r="BA11" s="1">
        <v>55.668358714043997</v>
      </c>
      <c r="BB11" s="2">
        <v>0.32234599298775629</v>
      </c>
    </row>
    <row r="12" spans="1:54" x14ac:dyDescent="0.2">
      <c r="A12" s="3"/>
      <c r="B12" s="1" t="s">
        <v>53</v>
      </c>
      <c r="C12" s="1">
        <v>87.200890372843602</v>
      </c>
      <c r="D12" s="2">
        <v>2.3691803324011058</v>
      </c>
      <c r="E12" s="1">
        <v>81.6466552315608</v>
      </c>
      <c r="F12" s="2">
        <v>3.4980618307296658</v>
      </c>
      <c r="G12" s="1">
        <v>79.465776293822998</v>
      </c>
      <c r="H12" s="2">
        <v>3.794316586536691</v>
      </c>
      <c r="I12" s="1">
        <v>80.541455160744505</v>
      </c>
      <c r="J12" s="2">
        <v>3.6508457702379409</v>
      </c>
      <c r="K12" s="1">
        <v>70.333333333333343</v>
      </c>
      <c r="L12" s="1">
        <v>98.529411764705884</v>
      </c>
      <c r="M12" s="1">
        <v>11.16666666666667</v>
      </c>
      <c r="N12" s="1">
        <v>20.059880239520961</v>
      </c>
      <c r="O12" s="1">
        <v>92.8333333333333</v>
      </c>
      <c r="P12" s="1">
        <v>99.7885835095137</v>
      </c>
      <c r="Q12" s="1">
        <v>78.6666666666666</v>
      </c>
      <c r="R12" s="1">
        <v>87.977632805219002</v>
      </c>
      <c r="S12" s="1" t="s">
        <v>60</v>
      </c>
      <c r="T12" s="1" t="s">
        <v>60</v>
      </c>
      <c r="U12" s="1" t="s">
        <v>60</v>
      </c>
      <c r="V12" s="1" t="s">
        <v>60</v>
      </c>
      <c r="W12" s="1" t="s">
        <v>60</v>
      </c>
      <c r="X12" s="1" t="s">
        <v>60</v>
      </c>
      <c r="Y12" s="1" t="s">
        <v>60</v>
      </c>
      <c r="Z12" s="1" t="s">
        <v>60</v>
      </c>
      <c r="AA12" s="1" t="s">
        <v>60</v>
      </c>
      <c r="AB12" s="1" t="s">
        <v>60</v>
      </c>
      <c r="AC12" s="1" t="s">
        <v>60</v>
      </c>
      <c r="AD12" s="1" t="s">
        <v>60</v>
      </c>
      <c r="AE12" s="1">
        <v>70.111111111111114</v>
      </c>
      <c r="AF12" s="1">
        <v>98.4375</v>
      </c>
      <c r="AG12" s="1">
        <v>10.5</v>
      </c>
      <c r="AH12" s="1">
        <v>18.975903614457831</v>
      </c>
      <c r="AI12" s="1" t="s">
        <v>60</v>
      </c>
      <c r="AJ12" s="1" t="s">
        <v>60</v>
      </c>
      <c r="AK12" s="1" t="s">
        <v>60</v>
      </c>
      <c r="AL12" s="1" t="s">
        <v>60</v>
      </c>
      <c r="AM12" s="1">
        <v>79.1666666666666</v>
      </c>
      <c r="AN12" s="2">
        <v>7.7084689677756684</v>
      </c>
      <c r="AO12" s="1">
        <v>70.7182320441988</v>
      </c>
      <c r="AP12" s="2">
        <v>17.77702956224347</v>
      </c>
      <c r="AQ12" s="1">
        <v>64</v>
      </c>
      <c r="AR12" s="2">
        <v>17.051686133634998</v>
      </c>
      <c r="AS12" s="1">
        <v>67.191601049868694</v>
      </c>
      <c r="AT12" s="2">
        <v>17.297194262716289</v>
      </c>
      <c r="AU12" s="1">
        <v>67.1111111111111</v>
      </c>
      <c r="AV12" s="2">
        <v>5.4433105395183437E-2</v>
      </c>
      <c r="AW12" s="1">
        <v>83.3333333333333</v>
      </c>
      <c r="AX12" s="2">
        <v>4.6860684314095016</v>
      </c>
      <c r="AY12" s="1">
        <v>1.6666666666666601</v>
      </c>
      <c r="AZ12" s="2">
        <v>6.666666666666668E-2</v>
      </c>
      <c r="BA12" s="1">
        <v>3.2679738562091498</v>
      </c>
      <c r="BB12" s="2">
        <v>0.13126830500046591</v>
      </c>
    </row>
    <row r="13" spans="1:54" x14ac:dyDescent="0.2">
      <c r="A13" s="3"/>
      <c r="B13" s="1" t="s">
        <v>20</v>
      </c>
      <c r="C13" s="1">
        <v>86.122290016876505</v>
      </c>
      <c r="D13" s="2">
        <v>2.3616970211809698</v>
      </c>
      <c r="E13" s="1">
        <v>92.225736640585893</v>
      </c>
      <c r="F13" s="2">
        <v>1.352530150586059</v>
      </c>
      <c r="G13" s="1">
        <v>90.198632367306999</v>
      </c>
      <c r="H13" s="2">
        <v>1.668353767122764</v>
      </c>
      <c r="I13" s="1">
        <v>91.200921886575003</v>
      </c>
      <c r="J13" s="2">
        <v>1.514125140959288</v>
      </c>
      <c r="K13" s="1" t="s">
        <v>60</v>
      </c>
      <c r="L13" s="1" t="s">
        <v>60</v>
      </c>
      <c r="M13" s="1" t="s">
        <v>60</v>
      </c>
      <c r="N13" s="1" t="s">
        <v>60</v>
      </c>
      <c r="O13" s="1" t="s">
        <v>60</v>
      </c>
      <c r="P13" s="1" t="s">
        <v>60</v>
      </c>
      <c r="Q13" s="1" t="s">
        <v>60</v>
      </c>
      <c r="R13" s="1" t="s">
        <v>60</v>
      </c>
      <c r="S13" s="1" t="s">
        <v>60</v>
      </c>
      <c r="T13" s="1" t="s">
        <v>60</v>
      </c>
      <c r="U13" s="1" t="s">
        <v>60</v>
      </c>
      <c r="V13" s="1" t="s">
        <v>60</v>
      </c>
      <c r="W13" s="1">
        <v>76.738764408755344</v>
      </c>
      <c r="X13" s="1">
        <v>82.248257452172624</v>
      </c>
      <c r="Y13" s="1">
        <v>90.252237591537835</v>
      </c>
      <c r="Z13" s="1">
        <v>86.064556176288022</v>
      </c>
      <c r="AA13" s="1">
        <v>16.021240771920741</v>
      </c>
      <c r="AB13" s="1">
        <v>28.46251588310038</v>
      </c>
      <c r="AC13" s="1">
        <v>3.645240032546786</v>
      </c>
      <c r="AD13" s="1">
        <v>6.4627813040969402</v>
      </c>
      <c r="AE13" s="1" t="s">
        <v>60</v>
      </c>
      <c r="AF13" s="1" t="s">
        <v>60</v>
      </c>
      <c r="AG13" s="1" t="s">
        <v>60</v>
      </c>
      <c r="AH13" s="1" t="s">
        <v>60</v>
      </c>
      <c r="AI13" s="1">
        <v>25.87747701074991</v>
      </c>
      <c r="AJ13" s="1">
        <v>85.049833887043192</v>
      </c>
      <c r="AK13" s="1">
        <v>8.3319772172497952</v>
      </c>
      <c r="AL13" s="1">
        <v>15.177115755150441</v>
      </c>
      <c r="AM13" s="1">
        <v>83.551353451625403</v>
      </c>
      <c r="AN13" s="2">
        <v>1.663412553025623</v>
      </c>
      <c r="AO13" s="1">
        <v>84.667899303086301</v>
      </c>
      <c r="AP13" s="2">
        <v>1.357071525354355</v>
      </c>
      <c r="AQ13" s="1">
        <v>96.875508543531296</v>
      </c>
      <c r="AR13" s="2">
        <v>0.42047122173392609</v>
      </c>
      <c r="AS13" s="1">
        <v>90.361262902246494</v>
      </c>
      <c r="AT13" s="2">
        <v>0.92235920411799666</v>
      </c>
      <c r="AU13" s="1">
        <v>63.359668436730999</v>
      </c>
      <c r="AV13" s="2">
        <v>14.422970101657381</v>
      </c>
      <c r="AW13" s="1">
        <v>96.235359732292196</v>
      </c>
      <c r="AX13" s="2">
        <v>2.1848974167788882</v>
      </c>
      <c r="AY13" s="1">
        <v>56.159479251423903</v>
      </c>
      <c r="AZ13" s="2">
        <v>17.994713276601068</v>
      </c>
      <c r="BA13" s="1">
        <v>70.927962182715007</v>
      </c>
      <c r="BB13" s="2">
        <v>16.690657081413281</v>
      </c>
    </row>
    <row r="14" spans="1:54" x14ac:dyDescent="0.2">
      <c r="A14" s="3"/>
      <c r="B14" s="1" t="s">
        <v>21</v>
      </c>
      <c r="C14" s="1">
        <v>92.307692307692307</v>
      </c>
      <c r="D14" s="2">
        <v>1.081120567578933</v>
      </c>
      <c r="E14" s="1">
        <v>87.5</v>
      </c>
      <c r="F14" s="2">
        <v>1.5811388300841911</v>
      </c>
      <c r="G14" s="1">
        <v>89.743589743589695</v>
      </c>
      <c r="H14" s="2">
        <v>1.6216808513684009</v>
      </c>
      <c r="I14" s="1">
        <v>88.607594936708793</v>
      </c>
      <c r="J14" s="2">
        <v>1.6011532456548729</v>
      </c>
      <c r="K14" s="1">
        <v>84.615384615384613</v>
      </c>
      <c r="L14" s="1">
        <v>100</v>
      </c>
      <c r="M14" s="1">
        <v>53.846153846153847</v>
      </c>
      <c r="N14" s="1">
        <v>70</v>
      </c>
      <c r="O14" s="1">
        <v>97.435897435897402</v>
      </c>
      <c r="P14" s="1">
        <v>100</v>
      </c>
      <c r="Q14" s="1">
        <v>92.307692307692307</v>
      </c>
      <c r="R14" s="1">
        <v>96</v>
      </c>
      <c r="S14" s="1">
        <v>88.888888888888886</v>
      </c>
      <c r="T14" s="1">
        <v>96.428571428571431</v>
      </c>
      <c r="U14" s="1">
        <v>69.230769230769226</v>
      </c>
      <c r="V14" s="1">
        <v>80.597014925373131</v>
      </c>
      <c r="W14" s="1" t="s">
        <v>60</v>
      </c>
      <c r="X14" s="1" t="s">
        <v>60</v>
      </c>
      <c r="Y14" s="1" t="s">
        <v>60</v>
      </c>
      <c r="Z14" s="1" t="s">
        <v>60</v>
      </c>
      <c r="AA14" s="1">
        <v>60.683760683760681</v>
      </c>
      <c r="AB14" s="1">
        <v>33.333333333333329</v>
      </c>
      <c r="AC14" s="1">
        <v>17.948717948717949</v>
      </c>
      <c r="AD14" s="1">
        <v>23.333333333333329</v>
      </c>
      <c r="AE14" s="1">
        <v>93.162393162393158</v>
      </c>
      <c r="AF14" s="1">
        <v>100</v>
      </c>
      <c r="AG14" s="1">
        <v>79.487179487179489</v>
      </c>
      <c r="AH14" s="1">
        <v>88.571428571428584</v>
      </c>
      <c r="AI14" s="1">
        <v>80.341880341880341</v>
      </c>
      <c r="AJ14" s="1">
        <v>100</v>
      </c>
      <c r="AK14" s="1">
        <v>41.025641025641022</v>
      </c>
      <c r="AL14" s="1">
        <v>58.181818181818187</v>
      </c>
      <c r="AM14" s="1">
        <v>82.905982905982896</v>
      </c>
      <c r="AN14" s="2">
        <v>2.2287871470778322</v>
      </c>
      <c r="AO14" s="1">
        <v>70.212765957446805</v>
      </c>
      <c r="AP14" s="2">
        <v>3.3775753148621108</v>
      </c>
      <c r="AQ14" s="1">
        <v>84.615384615384599</v>
      </c>
      <c r="AR14" s="2">
        <v>1.6216808513684009</v>
      </c>
      <c r="AS14" s="1">
        <v>76.744186046511601</v>
      </c>
      <c r="AT14" s="2">
        <v>2.66190964588501</v>
      </c>
      <c r="AU14" s="1">
        <v>66.6666666666666</v>
      </c>
      <c r="AV14" s="2">
        <v>0</v>
      </c>
      <c r="AW14" s="1">
        <v>0</v>
      </c>
      <c r="AX14" s="2">
        <v>0</v>
      </c>
      <c r="AY14" s="1">
        <v>0</v>
      </c>
      <c r="AZ14" s="2">
        <v>0</v>
      </c>
      <c r="BA14" s="1">
        <v>0</v>
      </c>
      <c r="BB14" s="2">
        <v>0</v>
      </c>
    </row>
    <row r="15" spans="1:54" x14ac:dyDescent="0.2">
      <c r="A15" s="3"/>
      <c r="B15" s="1" t="s">
        <v>22</v>
      </c>
      <c r="C15" s="1">
        <v>88.043478260869506</v>
      </c>
      <c r="D15" s="2">
        <v>1.8700707102266581</v>
      </c>
      <c r="E15" s="1">
        <v>88.461538461538396</v>
      </c>
      <c r="F15" s="2">
        <v>1.912285569962078</v>
      </c>
      <c r="G15" s="1">
        <v>74.193548387096698</v>
      </c>
      <c r="H15" s="2">
        <v>4.5619792334615958</v>
      </c>
      <c r="I15" s="1">
        <v>80.701754385964904</v>
      </c>
      <c r="J15" s="2">
        <v>3.3773829791541208</v>
      </c>
      <c r="K15" s="1">
        <v>100</v>
      </c>
      <c r="L15" s="1">
        <v>100</v>
      </c>
      <c r="M15" s="1">
        <v>100</v>
      </c>
      <c r="N15" s="1">
        <v>100</v>
      </c>
      <c r="O15" s="1">
        <v>72.826086956521706</v>
      </c>
      <c r="P15" s="1">
        <v>100</v>
      </c>
      <c r="Q15" s="1">
        <v>19.354838709677399</v>
      </c>
      <c r="R15" s="1">
        <v>32.4324324324324</v>
      </c>
      <c r="S15" s="1" t="s">
        <v>60</v>
      </c>
      <c r="T15" s="1" t="s">
        <v>60</v>
      </c>
      <c r="U15" s="1" t="s">
        <v>60</v>
      </c>
      <c r="V15" s="1" t="s">
        <v>60</v>
      </c>
      <c r="W15" s="1" t="s">
        <v>60</v>
      </c>
      <c r="X15" s="1" t="s">
        <v>60</v>
      </c>
      <c r="Y15" s="1" t="s">
        <v>60</v>
      </c>
      <c r="Z15" s="1" t="s">
        <v>60</v>
      </c>
      <c r="AA15" s="1">
        <v>56.521739130434781</v>
      </c>
      <c r="AB15" s="1">
        <v>28.571428571428569</v>
      </c>
      <c r="AC15" s="1">
        <v>19.35483870967742</v>
      </c>
      <c r="AD15" s="1">
        <v>23.07692307692308</v>
      </c>
      <c r="AE15" s="1">
        <v>94.565217391304344</v>
      </c>
      <c r="AF15" s="1">
        <v>100</v>
      </c>
      <c r="AG15" s="1">
        <v>83.870967741935488</v>
      </c>
      <c r="AH15" s="1">
        <v>91.228070175438589</v>
      </c>
      <c r="AI15" s="1">
        <v>84.782608695652172</v>
      </c>
      <c r="AJ15" s="1">
        <v>100</v>
      </c>
      <c r="AK15" s="1">
        <v>54.838709677419352</v>
      </c>
      <c r="AL15" s="1">
        <v>70.833333333333329</v>
      </c>
      <c r="AM15" s="1">
        <v>86.956521739130395</v>
      </c>
      <c r="AN15" s="2">
        <v>1.62680755946693</v>
      </c>
      <c r="AO15" s="1">
        <v>75.675675675675606</v>
      </c>
      <c r="AP15" s="2">
        <v>2.5696000691838159</v>
      </c>
      <c r="AQ15" s="1">
        <v>90.322580645161196</v>
      </c>
      <c r="AR15" s="2">
        <v>1.2903225806451599</v>
      </c>
      <c r="AS15" s="1">
        <v>82.352941176470594</v>
      </c>
      <c r="AT15" s="2">
        <v>1.9795167789272901</v>
      </c>
      <c r="AU15" s="1">
        <v>66.304347826086897</v>
      </c>
      <c r="AV15" s="2">
        <v>0</v>
      </c>
      <c r="AW15" s="1">
        <v>0</v>
      </c>
      <c r="AX15" s="2">
        <v>0</v>
      </c>
      <c r="AY15" s="1">
        <v>0</v>
      </c>
      <c r="AZ15" s="2">
        <v>0</v>
      </c>
      <c r="BA15" s="1">
        <v>0</v>
      </c>
      <c r="BB15" s="2">
        <v>0</v>
      </c>
    </row>
    <row r="16" spans="1:54" x14ac:dyDescent="0.2">
      <c r="A16" s="3"/>
      <c r="B16" s="1" t="s">
        <v>23</v>
      </c>
      <c r="C16" s="1">
        <v>90.721649484536002</v>
      </c>
      <c r="D16" s="2">
        <v>1.4804576789373221</v>
      </c>
      <c r="E16" s="1">
        <v>97.3333333333333</v>
      </c>
      <c r="F16" s="2">
        <v>0.6729288120835234</v>
      </c>
      <c r="G16" s="1">
        <v>74.489795918367307</v>
      </c>
      <c r="H16" s="2">
        <v>4.0816326530612246</v>
      </c>
      <c r="I16" s="1">
        <v>84.393063583815007</v>
      </c>
      <c r="J16" s="2">
        <v>2.825384556270071</v>
      </c>
      <c r="K16" s="1" t="s">
        <v>60</v>
      </c>
      <c r="L16" s="1" t="s">
        <v>60</v>
      </c>
      <c r="M16" s="1" t="s">
        <v>60</v>
      </c>
      <c r="N16" s="1" t="s">
        <v>60</v>
      </c>
      <c r="O16" s="1">
        <v>97.952218430034094</v>
      </c>
      <c r="P16" s="1">
        <v>100</v>
      </c>
      <c r="Q16" s="1">
        <v>93.877551020408106</v>
      </c>
      <c r="R16" s="1">
        <v>96.842105263157904</v>
      </c>
      <c r="S16" s="1">
        <v>74.744027303754265</v>
      </c>
      <c r="T16" s="1">
        <v>62.244897959183668</v>
      </c>
      <c r="U16" s="1">
        <v>62.244897959183668</v>
      </c>
      <c r="V16" s="1">
        <v>62.244897959183668</v>
      </c>
      <c r="W16" s="1" t="s">
        <v>60</v>
      </c>
      <c r="X16" s="1" t="s">
        <v>60</v>
      </c>
      <c r="Y16" s="1" t="s">
        <v>60</v>
      </c>
      <c r="Z16" s="1" t="s">
        <v>60</v>
      </c>
      <c r="AA16" s="1">
        <v>53.242320819112628</v>
      </c>
      <c r="AB16" s="1">
        <v>0</v>
      </c>
      <c r="AC16" s="1">
        <v>0</v>
      </c>
      <c r="AD16" s="1">
        <v>0</v>
      </c>
      <c r="AE16" s="1">
        <v>98.634812286689424</v>
      </c>
      <c r="AF16" s="1">
        <v>97.959183673469383</v>
      </c>
      <c r="AG16" s="1">
        <v>97.959183673469383</v>
      </c>
      <c r="AH16" s="1">
        <v>97.959183673469383</v>
      </c>
      <c r="AI16" s="1">
        <v>79.863481228668945</v>
      </c>
      <c r="AJ16" s="1">
        <v>89.795918367346943</v>
      </c>
      <c r="AK16" s="1">
        <v>44.897959183673471</v>
      </c>
      <c r="AL16" s="1">
        <v>59.863945578231302</v>
      </c>
      <c r="AM16" s="1">
        <v>82.252559726962403</v>
      </c>
      <c r="AN16" s="2">
        <v>2.3248309031981438</v>
      </c>
      <c r="AO16" s="1">
        <v>88.3333333333333</v>
      </c>
      <c r="AP16" s="2">
        <v>2.1420093816806101</v>
      </c>
      <c r="AQ16" s="1">
        <v>54.081632653061199</v>
      </c>
      <c r="AR16" s="2">
        <v>6.3560863275091588</v>
      </c>
      <c r="AS16" s="1">
        <v>67.088607594936704</v>
      </c>
      <c r="AT16" s="2">
        <v>5.5016187149090108</v>
      </c>
      <c r="AU16" s="2">
        <v>73.720136518771326</v>
      </c>
      <c r="AV16" s="2">
        <v>0.5871894380233883</v>
      </c>
      <c r="AW16" s="2">
        <v>95.652173913043484</v>
      </c>
      <c r="AX16" s="2">
        <v>2.7524172962021409</v>
      </c>
      <c r="AY16" s="2">
        <v>22.448979591836739</v>
      </c>
      <c r="AZ16" s="2">
        <v>1.18999018262149</v>
      </c>
      <c r="BA16" s="2">
        <v>36.363636363636367</v>
      </c>
      <c r="BB16" s="2">
        <v>1.728231623126965</v>
      </c>
    </row>
    <row r="17" spans="1:54" x14ac:dyDescent="0.2">
      <c r="A17" s="3"/>
      <c r="B17" s="1" t="s">
        <v>24</v>
      </c>
      <c r="C17" s="1">
        <v>95.590714563610405</v>
      </c>
      <c r="D17" s="2">
        <v>0.74707488037702507</v>
      </c>
      <c r="E17" s="1">
        <v>94.945987654320902</v>
      </c>
      <c r="F17" s="2">
        <v>0.88016662538388579</v>
      </c>
      <c r="G17" s="1">
        <v>92.172284644194704</v>
      </c>
      <c r="H17" s="2">
        <v>1.3284005880875061</v>
      </c>
      <c r="I17" s="1">
        <v>93.538578487267202</v>
      </c>
      <c r="J17" s="2">
        <v>1.1110954551569669</v>
      </c>
      <c r="K17" s="1" t="s">
        <v>60</v>
      </c>
      <c r="L17" s="1" t="s">
        <v>60</v>
      </c>
      <c r="M17" s="1" t="s">
        <v>60</v>
      </c>
      <c r="N17" s="1" t="s">
        <v>60</v>
      </c>
      <c r="O17" s="1">
        <v>65.414507772020698</v>
      </c>
      <c r="P17" s="1">
        <v>50</v>
      </c>
      <c r="Q17" s="1">
        <v>0.14981273408239701</v>
      </c>
      <c r="R17" s="1">
        <v>0.298730395817774</v>
      </c>
      <c r="S17" s="1" t="s">
        <v>60</v>
      </c>
      <c r="T17" s="1" t="s">
        <v>60</v>
      </c>
      <c r="U17" s="1" t="s">
        <v>60</v>
      </c>
      <c r="V17" s="1" t="s">
        <v>60</v>
      </c>
      <c r="W17" s="1" t="s">
        <v>60</v>
      </c>
      <c r="X17" s="1" t="s">
        <v>60</v>
      </c>
      <c r="Y17" s="1" t="s">
        <v>60</v>
      </c>
      <c r="Z17" s="1" t="s">
        <v>60</v>
      </c>
      <c r="AA17" s="1" t="s">
        <v>60</v>
      </c>
      <c r="AB17" s="1" t="s">
        <v>60</v>
      </c>
      <c r="AC17" s="1" t="s">
        <v>60</v>
      </c>
      <c r="AD17" s="1" t="s">
        <v>60</v>
      </c>
      <c r="AE17" s="1" t="s">
        <v>60</v>
      </c>
      <c r="AF17" s="1" t="s">
        <v>60</v>
      </c>
      <c r="AG17" s="1" t="s">
        <v>60</v>
      </c>
      <c r="AH17" s="1" t="s">
        <v>60</v>
      </c>
      <c r="AI17" s="1" t="s">
        <v>60</v>
      </c>
      <c r="AJ17" s="1" t="s">
        <v>60</v>
      </c>
      <c r="AK17" s="1" t="s">
        <v>60</v>
      </c>
      <c r="AL17" s="1" t="s">
        <v>60</v>
      </c>
      <c r="AM17" s="1">
        <v>86.139896373056899</v>
      </c>
      <c r="AN17" s="2">
        <v>2.0073524549079349</v>
      </c>
      <c r="AO17" s="1">
        <v>85.778175313058995</v>
      </c>
      <c r="AP17" s="2">
        <v>2.461948204351283</v>
      </c>
      <c r="AQ17" s="1">
        <v>71.835205992509302</v>
      </c>
      <c r="AR17" s="2">
        <v>4.0819502899598854</v>
      </c>
      <c r="AS17" s="1">
        <v>78.189971463513999</v>
      </c>
      <c r="AT17" s="2">
        <v>3.4400163719882961</v>
      </c>
      <c r="AU17" s="1">
        <v>78.238341968911897</v>
      </c>
      <c r="AV17" s="2">
        <v>0.86106288975628298</v>
      </c>
      <c r="AW17" s="1">
        <v>95.748613678373303</v>
      </c>
      <c r="AX17" s="2">
        <v>0.45531929311108887</v>
      </c>
      <c r="AY17" s="1">
        <v>38.8014981273408</v>
      </c>
      <c r="AZ17" s="2">
        <v>2.3992966561398559</v>
      </c>
      <c r="BA17" s="1">
        <v>55.223880597014897</v>
      </c>
      <c r="BB17" s="2">
        <v>2.4867615312484119</v>
      </c>
    </row>
    <row r="18" spans="1:54" x14ac:dyDescent="0.2">
      <c r="A18" s="3"/>
      <c r="B18" s="1" t="s">
        <v>25</v>
      </c>
      <c r="C18" s="1">
        <v>93.3333333333333</v>
      </c>
      <c r="D18" s="2">
        <v>2.6666666666666661</v>
      </c>
      <c r="E18" s="1">
        <v>83.3333333333333</v>
      </c>
      <c r="F18" s="2">
        <v>4.7619047619047628</v>
      </c>
      <c r="G18" s="1">
        <v>100</v>
      </c>
      <c r="H18" s="2">
        <v>0</v>
      </c>
      <c r="I18" s="1">
        <v>90.909090909090907</v>
      </c>
      <c r="J18" s="2">
        <v>3.0303030303030321</v>
      </c>
      <c r="K18" s="1" t="s">
        <v>60</v>
      </c>
      <c r="L18" s="1" t="s">
        <v>60</v>
      </c>
      <c r="M18" s="1" t="s">
        <v>60</v>
      </c>
      <c r="N18" s="1" t="s">
        <v>60</v>
      </c>
      <c r="O18" s="1">
        <v>100</v>
      </c>
      <c r="P18" s="1">
        <v>100</v>
      </c>
      <c r="Q18" s="1">
        <v>100</v>
      </c>
      <c r="R18" s="1">
        <v>100</v>
      </c>
      <c r="S18" s="1" t="s">
        <v>60</v>
      </c>
      <c r="T18" s="1" t="s">
        <v>60</v>
      </c>
      <c r="U18" s="1" t="s">
        <v>60</v>
      </c>
      <c r="V18" s="1" t="s">
        <v>60</v>
      </c>
      <c r="W18" s="1" t="s">
        <v>60</v>
      </c>
      <c r="X18" s="1" t="s">
        <v>60</v>
      </c>
      <c r="Y18" s="1" t="s">
        <v>60</v>
      </c>
      <c r="Z18" s="1" t="s">
        <v>60</v>
      </c>
      <c r="AA18" s="1" t="s">
        <v>60</v>
      </c>
      <c r="AB18" s="1" t="s">
        <v>60</v>
      </c>
      <c r="AC18" s="1" t="s">
        <v>60</v>
      </c>
      <c r="AD18" s="1" t="s">
        <v>60</v>
      </c>
      <c r="AE18" s="1" t="s">
        <v>60</v>
      </c>
      <c r="AF18" s="1" t="s">
        <v>60</v>
      </c>
      <c r="AG18" s="1" t="s">
        <v>60</v>
      </c>
      <c r="AH18" s="1" t="s">
        <v>60</v>
      </c>
      <c r="AI18" s="1" t="s">
        <v>60</v>
      </c>
      <c r="AJ18" s="1" t="s">
        <v>60</v>
      </c>
      <c r="AK18" s="1" t="s">
        <v>60</v>
      </c>
      <c r="AL18" s="1" t="s">
        <v>60</v>
      </c>
      <c r="AM18" s="1">
        <v>60</v>
      </c>
      <c r="AN18" s="2">
        <v>3.2659863237109041</v>
      </c>
      <c r="AO18" s="1">
        <v>33.3333333333333</v>
      </c>
      <c r="AP18" s="2">
        <v>6.8637534273246672</v>
      </c>
      <c r="AQ18" s="1">
        <v>20</v>
      </c>
      <c r="AR18" s="2">
        <v>8</v>
      </c>
      <c r="AS18" s="1">
        <v>25</v>
      </c>
      <c r="AT18" s="2">
        <v>7.532645002968132</v>
      </c>
      <c r="AU18" s="1">
        <v>66.6666666666666</v>
      </c>
      <c r="AV18" s="2">
        <v>0</v>
      </c>
      <c r="AW18" s="1">
        <v>0</v>
      </c>
      <c r="AX18" s="2">
        <v>0</v>
      </c>
      <c r="AY18" s="1">
        <v>0</v>
      </c>
      <c r="AZ18" s="2">
        <v>0</v>
      </c>
      <c r="BA18" s="1">
        <v>0</v>
      </c>
      <c r="BB18" s="2">
        <v>0</v>
      </c>
    </row>
    <row r="19" spans="1:54" x14ac:dyDescent="0.2">
      <c r="A19" s="3"/>
      <c r="B19" s="1" t="s">
        <v>26</v>
      </c>
      <c r="C19" s="1">
        <v>95.670168736071304</v>
      </c>
      <c r="D19" s="2">
        <v>0.73294265732068553</v>
      </c>
      <c r="E19" s="1">
        <v>94.881889763779498</v>
      </c>
      <c r="F19" s="2">
        <v>0.89431764351282705</v>
      </c>
      <c r="G19" s="1">
        <v>91.984732824427397</v>
      </c>
      <c r="H19" s="2">
        <v>1.356170840033579</v>
      </c>
      <c r="I19" s="1">
        <v>93.410852713178201</v>
      </c>
      <c r="J19" s="2">
        <v>1.1326632032651991</v>
      </c>
      <c r="K19" s="1" t="s">
        <v>60</v>
      </c>
      <c r="L19" s="1" t="s">
        <v>60</v>
      </c>
      <c r="M19" s="1" t="s">
        <v>60</v>
      </c>
      <c r="N19" s="1" t="s">
        <v>60</v>
      </c>
      <c r="O19" s="1">
        <v>99.968193384223895</v>
      </c>
      <c r="P19" s="1">
        <v>99.904671115347895</v>
      </c>
      <c r="Q19" s="1">
        <v>100</v>
      </c>
      <c r="R19" s="1">
        <v>99.952312827849298</v>
      </c>
      <c r="S19" s="1" t="s">
        <v>60</v>
      </c>
      <c r="T19" s="1" t="s">
        <v>60</v>
      </c>
      <c r="U19" s="1" t="s">
        <v>60</v>
      </c>
      <c r="V19" s="1" t="s">
        <v>60</v>
      </c>
      <c r="W19" s="1" t="s">
        <v>60</v>
      </c>
      <c r="X19" s="1" t="s">
        <v>60</v>
      </c>
      <c r="Y19" s="1" t="s">
        <v>60</v>
      </c>
      <c r="Z19" s="1" t="s">
        <v>60</v>
      </c>
      <c r="AA19" s="1" t="s">
        <v>60</v>
      </c>
      <c r="AB19" s="1" t="s">
        <v>60</v>
      </c>
      <c r="AC19" s="1" t="s">
        <v>60</v>
      </c>
      <c r="AD19" s="1" t="s">
        <v>60</v>
      </c>
      <c r="AE19" s="1" t="s">
        <v>60</v>
      </c>
      <c r="AF19" s="1" t="s">
        <v>60</v>
      </c>
      <c r="AG19" s="1" t="s">
        <v>60</v>
      </c>
      <c r="AH19" s="1" t="s">
        <v>60</v>
      </c>
      <c r="AI19" s="1" t="s">
        <v>60</v>
      </c>
      <c r="AJ19" s="1" t="s">
        <v>60</v>
      </c>
      <c r="AK19" s="1" t="s">
        <v>60</v>
      </c>
      <c r="AL19" s="1" t="s">
        <v>60</v>
      </c>
      <c r="AM19" s="1">
        <v>90.807888040712399</v>
      </c>
      <c r="AN19" s="2">
        <v>1.2458128045024941</v>
      </c>
      <c r="AO19" s="1">
        <v>87.537091988130499</v>
      </c>
      <c r="AP19" s="2">
        <v>1.748282746018869</v>
      </c>
      <c r="AQ19" s="1">
        <v>84.446564885496102</v>
      </c>
      <c r="AR19" s="2">
        <v>2.1125531829976572</v>
      </c>
      <c r="AS19" s="1">
        <v>85.964060223409405</v>
      </c>
      <c r="AT19" s="2">
        <v>1.9376611379516151</v>
      </c>
      <c r="AU19" s="1">
        <v>78.276081424936294</v>
      </c>
      <c r="AV19" s="2">
        <v>0.74310492863548716</v>
      </c>
      <c r="AW19" s="1">
        <v>99.191374663072693</v>
      </c>
      <c r="AX19" s="2">
        <v>0.21307329459786681</v>
      </c>
      <c r="AY19" s="1">
        <v>35.1145038167938</v>
      </c>
      <c r="AZ19" s="2">
        <v>2.1738978421218542</v>
      </c>
      <c r="BA19" s="1">
        <v>51.8675123326286</v>
      </c>
      <c r="BB19" s="2">
        <v>2.3794523703095929</v>
      </c>
    </row>
    <row r="20" spans="1:54" x14ac:dyDescent="0.2">
      <c r="A20" s="3"/>
      <c r="B20" s="1" t="s">
        <v>17</v>
      </c>
      <c r="C20" s="1">
        <f>AVERAGE(C11:C19)</f>
        <v>90.780190348758339</v>
      </c>
      <c r="D20" s="1">
        <f>AVERAGE(D11:D19)</f>
        <v>1.7035714539023121</v>
      </c>
      <c r="E20" s="1">
        <f t="shared" ref="E20:H20" si="10">AVERAGE(E11:E19)</f>
        <v>88.985378547432049</v>
      </c>
      <c r="F20" s="1">
        <f t="shared" si="10"/>
        <v>2.0765777334213573</v>
      </c>
      <c r="G20" s="1">
        <f t="shared" si="10"/>
        <v>86.309112038757519</v>
      </c>
      <c r="H20" s="1">
        <f t="shared" si="10"/>
        <v>2.3362681980773345</v>
      </c>
      <c r="I20" s="1">
        <f>(2*E20*G20)/(E20+G20)</f>
        <v>87.626815665211154</v>
      </c>
      <c r="J20" s="1">
        <f t="shared" ref="J20" si="11">AVERAGE(J11:J19)</f>
        <v>2.3479734333807381</v>
      </c>
      <c r="K20" s="1">
        <f>AVERAGE(K11:K19)</f>
        <v>82.131368729425276</v>
      </c>
      <c r="L20" s="1">
        <f t="shared" ref="L20:M20" si="12">AVERAGE(L11:L19)</f>
        <v>91.412508583199809</v>
      </c>
      <c r="M20" s="1">
        <f t="shared" si="12"/>
        <v>51.412215728911846</v>
      </c>
      <c r="N20" s="1">
        <f>(2*L20*M20)/(L20+M20)</f>
        <v>65.811009042527999</v>
      </c>
      <c r="O20" s="1">
        <f>AVERAGE(O11:O19)</f>
        <v>90.450422773544503</v>
      </c>
      <c r="P20" s="1">
        <f t="shared" ref="P20:Q20" si="13">AVERAGE(P11:P19)</f>
        <v>93.69561061501399</v>
      </c>
      <c r="Q20" s="1">
        <f t="shared" si="13"/>
        <v>71.999222712206887</v>
      </c>
      <c r="R20" s="1">
        <f>(2*P20*Q20)/(P20+Q20)</f>
        <v>81.4269340855585</v>
      </c>
      <c r="S20" s="1">
        <f>AVERAGE(S11:S19)</f>
        <v>75.510147564803319</v>
      </c>
      <c r="T20" s="1">
        <f t="shared" ref="T20:U20" si="14">AVERAGE(T11:T19)</f>
        <v>68.533495344360531</v>
      </c>
      <c r="U20" s="1">
        <f t="shared" si="14"/>
        <v>72.604178030730282</v>
      </c>
      <c r="V20" s="1">
        <f>(2*T20*U20)/(T20+U20)</f>
        <v>70.510133518020041</v>
      </c>
      <c r="W20" s="1">
        <f>AVERAGE(W11:W19)</f>
        <v>76.738764408755344</v>
      </c>
      <c r="X20" s="1">
        <f t="shared" ref="X20:Y20" si="15">AVERAGE(X11:X19)</f>
        <v>82.248257452172624</v>
      </c>
      <c r="Y20" s="1">
        <f t="shared" si="15"/>
        <v>90.252237591537835</v>
      </c>
      <c r="Z20" s="1">
        <f>(2*X20*Y20)/(X20+Y20)</f>
        <v>86.064556176288022</v>
      </c>
      <c r="AA20" s="1">
        <f>AVERAGE(AA11:AA19)</f>
        <v>46.617265351307204</v>
      </c>
      <c r="AB20" s="1">
        <f t="shared" ref="AB20:AC20" si="16">AVERAGE(AB11:AB19)</f>
        <v>22.59181944696557</v>
      </c>
      <c r="AC20" s="1">
        <f t="shared" si="16"/>
        <v>10.23719917273554</v>
      </c>
      <c r="AD20" s="1">
        <f>(2*AB20*AC20)/(AB20+AC20)</f>
        <v>14.089787942322126</v>
      </c>
      <c r="AE20" s="1">
        <f>AVERAGE(AE11:AE19)</f>
        <v>84.164749978363986</v>
      </c>
      <c r="AF20" s="1">
        <f t="shared" ref="AF20:AG20" si="17">AVERAGE(AF11:AF19)</f>
        <v>86.633596824379964</v>
      </c>
      <c r="AG20" s="1">
        <f t="shared" si="17"/>
        <v>56.295150515028055</v>
      </c>
      <c r="AH20" s="1">
        <f>(2*AF20*AG20)/(AF20+AG20)</f>
        <v>68.244512929303994</v>
      </c>
      <c r="AI20" s="1">
        <f>AVERAGE(AI11:AI19)</f>
        <v>67.34152290650924</v>
      </c>
      <c r="AJ20" s="1">
        <f t="shared" ref="AJ20:AK20" si="18">AVERAGE(AJ11:AJ19)</f>
        <v>74.969150450878018</v>
      </c>
      <c r="AK20" s="1">
        <f t="shared" si="18"/>
        <v>29.818857420796729</v>
      </c>
      <c r="AL20" s="1">
        <f>(2*AJ20*AK20)/(AJ20+AK20)</f>
        <v>42.666989356083889</v>
      </c>
      <c r="AM20" s="1">
        <f>AVERAGE(AM11:AM19)</f>
        <v>82.004356894771064</v>
      </c>
      <c r="AN20" s="1">
        <f>AVERAGE(AN11:AN19)</f>
        <v>3.230421837768088</v>
      </c>
      <c r="AO20" s="1">
        <f t="shared" ref="AO20:AQ20" si="19">AVERAGE(AO11:AO19)</f>
        <v>76.911660174525707</v>
      </c>
      <c r="AP20" s="1">
        <f>AVERAGE(AP11:AP19)</f>
        <v>4.6860138387476518</v>
      </c>
      <c r="AQ20" s="1">
        <f t="shared" si="19"/>
        <v>69.727021182768866</v>
      </c>
      <c r="AR20" s="1">
        <f>AVERAGE(AR11:AR19)</f>
        <v>6.857007836935562</v>
      </c>
      <c r="AS20" s="1">
        <f>(2*AO20*AQ20)/(AO20+AQ20)</f>
        <v>73.143333103551541</v>
      </c>
      <c r="AT20" s="1">
        <f>AVERAGE(AT11:AT19)</f>
        <v>6.8395469553195705</v>
      </c>
      <c r="AU20" s="1">
        <f t="shared" ref="AU20:AY20" si="20">AVERAGE(AU11:AU19)</f>
        <v>71.08553302442256</v>
      </c>
      <c r="AV20" s="1">
        <f>AVERAGE(AV11:AV19)</f>
        <v>1.8652008388090451</v>
      </c>
      <c r="AW20" s="1">
        <f t="shared" si="20"/>
        <v>63.217739346545983</v>
      </c>
      <c r="AX20" s="1">
        <f>AVERAGE(AX11:AX19)</f>
        <v>1.1652386227021267</v>
      </c>
      <c r="AY20" s="1">
        <f t="shared" si="20"/>
        <v>21.438066641604312</v>
      </c>
      <c r="AZ20" s="1">
        <f>AVERAGE(AZ11:AZ19)</f>
        <v>2.6788007178871922</v>
      </c>
      <c r="BA20" s="1">
        <f>(2*AW20*AY20)/(AW20+AY20)</f>
        <v>32.018267222747305</v>
      </c>
      <c r="BB20" s="1">
        <f>AVERAGE(BB11:BB19)</f>
        <v>2.6376352115651636</v>
      </c>
    </row>
    <row r="21" spans="1:54" x14ac:dyDescent="0.2">
      <c r="A21" s="3" t="s">
        <v>27</v>
      </c>
      <c r="B21" s="1" t="s">
        <v>28</v>
      </c>
      <c r="C21" s="1">
        <v>89.613526570048293</v>
      </c>
      <c r="D21" s="2">
        <v>1.717525491268713</v>
      </c>
      <c r="E21" s="1">
        <v>89.2561983471074</v>
      </c>
      <c r="F21" s="2">
        <v>1.940182990994632</v>
      </c>
      <c r="G21" s="1">
        <v>78.260869565217405</v>
      </c>
      <c r="H21" s="2">
        <v>3.7062932905925869</v>
      </c>
      <c r="I21" s="1">
        <v>83.397683397683394</v>
      </c>
      <c r="J21" s="2">
        <v>2.9546928149198961</v>
      </c>
      <c r="K21" s="1">
        <v>66.908212560386474</v>
      </c>
      <c r="L21" s="1">
        <v>100</v>
      </c>
      <c r="M21" s="1">
        <v>0.72463768115942029</v>
      </c>
      <c r="N21" s="1">
        <v>1.4388489208633091</v>
      </c>
      <c r="O21" s="1">
        <v>77.536231884057898</v>
      </c>
      <c r="P21" s="1">
        <v>59.9118942731277</v>
      </c>
      <c r="Q21" s="1">
        <v>98.5507246376811</v>
      </c>
      <c r="R21" s="1">
        <v>74.520547945205394</v>
      </c>
      <c r="S21" s="1" t="s">
        <v>60</v>
      </c>
      <c r="T21" s="1" t="s">
        <v>60</v>
      </c>
      <c r="U21" s="1" t="s">
        <v>60</v>
      </c>
      <c r="V21" s="1" t="s">
        <v>60</v>
      </c>
      <c r="W21" s="1">
        <v>59.661835748792271</v>
      </c>
      <c r="X21" s="1">
        <v>35.051546391752566</v>
      </c>
      <c r="Y21" s="1">
        <v>24.637681159420289</v>
      </c>
      <c r="Z21" s="1">
        <v>28.936170212765951</v>
      </c>
      <c r="AA21" s="1" t="s">
        <v>60</v>
      </c>
      <c r="AB21" s="1" t="s">
        <v>60</v>
      </c>
      <c r="AC21" s="1" t="s">
        <v>60</v>
      </c>
      <c r="AD21" s="1" t="s">
        <v>60</v>
      </c>
      <c r="AE21" s="1" t="s">
        <v>60</v>
      </c>
      <c r="AF21" s="1" t="s">
        <v>60</v>
      </c>
      <c r="AG21" s="1" t="s">
        <v>60</v>
      </c>
      <c r="AH21" s="1" t="s">
        <v>60</v>
      </c>
      <c r="AI21" s="2">
        <v>65.94202898550725</v>
      </c>
      <c r="AJ21" s="2">
        <v>0</v>
      </c>
      <c r="AK21" s="2">
        <v>0</v>
      </c>
      <c r="AL21" s="2">
        <v>0</v>
      </c>
      <c r="AM21" s="1">
        <v>84.057971014492693</v>
      </c>
      <c r="AN21" s="2">
        <v>3.2204508816423139</v>
      </c>
      <c r="AO21" s="1">
        <v>80</v>
      </c>
      <c r="AP21" s="2">
        <v>4.6606957287556252</v>
      </c>
      <c r="AQ21" s="1">
        <v>69.565217391304301</v>
      </c>
      <c r="AR21" s="2">
        <v>6.1726201272599583</v>
      </c>
      <c r="AS21" s="1">
        <v>74.418604651162696</v>
      </c>
      <c r="AT21" s="2">
        <v>5.5515102686172666</v>
      </c>
      <c r="AU21" s="1">
        <v>72.2222222222222</v>
      </c>
      <c r="AV21" s="2">
        <v>0.41557126893925922</v>
      </c>
      <c r="AW21" s="1">
        <v>96</v>
      </c>
      <c r="AX21" s="2">
        <v>2.5318536112390539</v>
      </c>
      <c r="AY21" s="1">
        <v>17.391304347826001</v>
      </c>
      <c r="AZ21" s="2">
        <v>0.84506549200656578</v>
      </c>
      <c r="BA21" s="1">
        <v>29.4478527607362</v>
      </c>
      <c r="BB21" s="2">
        <v>1.3109258251866289</v>
      </c>
    </row>
    <row r="22" spans="1:54" x14ac:dyDescent="0.2">
      <c r="A22" s="3"/>
      <c r="B22" s="1" t="s">
        <v>29</v>
      </c>
      <c r="C22" s="1">
        <v>94.784670090873107</v>
      </c>
      <c r="D22" s="2">
        <v>0.88049866627794016</v>
      </c>
      <c r="E22" s="1">
        <v>92.239336492890999</v>
      </c>
      <c r="F22" s="2">
        <v>1.3125955644521901</v>
      </c>
      <c r="G22" s="1">
        <v>92.130177514792905</v>
      </c>
      <c r="H22" s="2">
        <v>1.3273443685500561</v>
      </c>
      <c r="I22" s="1">
        <v>92.184724689165193</v>
      </c>
      <c r="J22" s="2">
        <v>1.3199548736822619</v>
      </c>
      <c r="K22" s="1">
        <v>99.921104536489153</v>
      </c>
      <c r="L22" s="1">
        <v>99.763872491145221</v>
      </c>
      <c r="M22" s="1">
        <v>100</v>
      </c>
      <c r="N22" s="1">
        <v>99.88179669030734</v>
      </c>
      <c r="O22" s="1" t="s">
        <v>60</v>
      </c>
      <c r="P22" s="1" t="s">
        <v>60</v>
      </c>
      <c r="Q22" s="1" t="s">
        <v>60</v>
      </c>
      <c r="R22" s="1" t="s">
        <v>60</v>
      </c>
      <c r="S22" s="1" t="s">
        <v>60</v>
      </c>
      <c r="T22" s="1" t="s">
        <v>60</v>
      </c>
      <c r="U22" s="1" t="s">
        <v>60</v>
      </c>
      <c r="V22" s="1" t="s">
        <v>60</v>
      </c>
      <c r="W22" s="1" t="s">
        <v>60</v>
      </c>
      <c r="X22" s="1" t="s">
        <v>60</v>
      </c>
      <c r="Y22" s="1" t="s">
        <v>60</v>
      </c>
      <c r="Z22" s="1" t="s">
        <v>60</v>
      </c>
      <c r="AA22" s="1" t="s">
        <v>60</v>
      </c>
      <c r="AB22" s="1" t="s">
        <v>60</v>
      </c>
      <c r="AC22" s="1" t="s">
        <v>60</v>
      </c>
      <c r="AD22" s="1" t="s">
        <v>60</v>
      </c>
      <c r="AE22" s="1">
        <v>67.357001972386584</v>
      </c>
      <c r="AF22" s="1">
        <v>83.018867924528308</v>
      </c>
      <c r="AG22" s="1">
        <v>2.6035502958579881</v>
      </c>
      <c r="AH22" s="1">
        <v>5.0487664945496267</v>
      </c>
      <c r="AI22" s="1" t="s">
        <v>60</v>
      </c>
      <c r="AJ22" s="1" t="s">
        <v>60</v>
      </c>
      <c r="AK22" s="1" t="s">
        <v>60</v>
      </c>
      <c r="AL22" s="1" t="s">
        <v>60</v>
      </c>
      <c r="AM22" s="1">
        <v>81.321499013806701</v>
      </c>
      <c r="AN22" s="2">
        <v>5.195815875523536</v>
      </c>
      <c r="AO22" s="1">
        <v>71.661807580174894</v>
      </c>
      <c r="AP22" s="2">
        <v>7.7662861041420852</v>
      </c>
      <c r="AQ22" s="1">
        <v>72.721893491124206</v>
      </c>
      <c r="AR22" s="2">
        <v>7.5921933004024211</v>
      </c>
      <c r="AS22" s="1">
        <v>72.187958883994099</v>
      </c>
      <c r="AT22" s="2">
        <v>7.6808576680791223</v>
      </c>
      <c r="AU22" s="1">
        <v>71.143984220907299</v>
      </c>
      <c r="AV22" s="2">
        <v>0.29798055176364829</v>
      </c>
      <c r="AW22" s="1">
        <v>97.095435684647299</v>
      </c>
      <c r="AX22" s="2">
        <v>0.41409453450767292</v>
      </c>
      <c r="AY22" s="1">
        <v>13.846153846153801</v>
      </c>
      <c r="AZ22" s="2">
        <v>0.85959857028804143</v>
      </c>
      <c r="BA22" s="1">
        <v>24.236147074054799</v>
      </c>
      <c r="BB22" s="2">
        <v>1.323959285445218</v>
      </c>
    </row>
    <row r="23" spans="1:54" x14ac:dyDescent="0.2">
      <c r="A23" s="3"/>
      <c r="B23" s="1" t="s">
        <v>30</v>
      </c>
      <c r="C23" s="1">
        <v>88.136882129277495</v>
      </c>
      <c r="D23" s="2">
        <v>1.9873386616583419</v>
      </c>
      <c r="E23" s="1">
        <v>86.340206185566998</v>
      </c>
      <c r="F23" s="2">
        <v>2.5765026580699399</v>
      </c>
      <c r="G23" s="1">
        <v>76.484018264840103</v>
      </c>
      <c r="H23" s="2">
        <v>3.9555082790333702</v>
      </c>
      <c r="I23" s="1">
        <v>81.1138014527845</v>
      </c>
      <c r="J23" s="2">
        <v>3.3621891137235091</v>
      </c>
      <c r="K23" s="1" t="s">
        <v>60</v>
      </c>
      <c r="L23" s="1" t="s">
        <v>60</v>
      </c>
      <c r="M23" s="1" t="s">
        <v>60</v>
      </c>
      <c r="N23" s="1" t="s">
        <v>60</v>
      </c>
      <c r="O23" s="1" t="s">
        <v>60</v>
      </c>
      <c r="P23" s="1" t="s">
        <v>60</v>
      </c>
      <c r="Q23" s="1" t="s">
        <v>60</v>
      </c>
      <c r="R23" s="1" t="s">
        <v>60</v>
      </c>
      <c r="S23" s="1" t="s">
        <v>60</v>
      </c>
      <c r="T23" s="1" t="s">
        <v>60</v>
      </c>
      <c r="U23" s="1" t="s">
        <v>60</v>
      </c>
      <c r="V23" s="1" t="s">
        <v>60</v>
      </c>
      <c r="W23" s="1" t="s">
        <v>60</v>
      </c>
      <c r="X23" s="1" t="s">
        <v>60</v>
      </c>
      <c r="Y23" s="1" t="s">
        <v>60</v>
      </c>
      <c r="Z23" s="1" t="s">
        <v>60</v>
      </c>
      <c r="AA23" s="1">
        <v>51.556567957479118</v>
      </c>
      <c r="AB23" s="1">
        <v>15.087719298245609</v>
      </c>
      <c r="AC23" s="1">
        <v>9.7949886104783594</v>
      </c>
      <c r="AD23" s="1">
        <v>11.87845303867403</v>
      </c>
      <c r="AE23" s="1">
        <v>88.003037205770696</v>
      </c>
      <c r="AF23" s="1">
        <v>99.646643109540634</v>
      </c>
      <c r="AG23" s="1">
        <v>64.236902050113898</v>
      </c>
      <c r="AH23" s="1">
        <v>78.1163434903047</v>
      </c>
      <c r="AI23" s="2">
        <v>65.831435079726646</v>
      </c>
      <c r="AJ23" s="2">
        <v>7.6923076923076934</v>
      </c>
      <c r="AK23" s="2">
        <v>0.22779043280182229</v>
      </c>
      <c r="AL23" s="2">
        <v>0.44247787610619471</v>
      </c>
      <c r="AM23" s="1">
        <v>81.397114654517793</v>
      </c>
      <c r="AN23" s="2">
        <v>3.9014796726620111</v>
      </c>
      <c r="AO23" s="1">
        <v>79.393939393939405</v>
      </c>
      <c r="AP23" s="2">
        <v>5.8168772374936841</v>
      </c>
      <c r="AQ23" s="1">
        <v>59.681093394077401</v>
      </c>
      <c r="AR23" s="2">
        <v>8.4674333707436471</v>
      </c>
      <c r="AS23" s="1">
        <v>68.140442132639706</v>
      </c>
      <c r="AT23" s="2">
        <v>7.6565647070757707</v>
      </c>
      <c r="AU23" s="1">
        <v>69.476082004555806</v>
      </c>
      <c r="AV23" s="2">
        <v>0.35808127934856943</v>
      </c>
      <c r="AW23" s="1">
        <v>91.1111111111111</v>
      </c>
      <c r="AX23" s="2">
        <v>2.0221296279062302</v>
      </c>
      <c r="AY23" s="1">
        <v>9.3394077448747108</v>
      </c>
      <c r="AZ23" s="2">
        <v>0.94030831164238249</v>
      </c>
      <c r="BA23" s="1">
        <v>16.9421487603305</v>
      </c>
      <c r="BB23" s="2">
        <v>1.5754351724739399</v>
      </c>
    </row>
    <row r="24" spans="1:54" x14ac:dyDescent="0.2">
      <c r="A24" s="3"/>
      <c r="B24" s="1" t="s">
        <v>31</v>
      </c>
      <c r="C24" s="1">
        <v>91.484464902186403</v>
      </c>
      <c r="D24" s="2">
        <v>1.4360855381332021</v>
      </c>
      <c r="E24" s="1">
        <v>87.652173913043399</v>
      </c>
      <c r="F24" s="2">
        <v>2.0960622251055478</v>
      </c>
      <c r="G24" s="1">
        <v>86.746987951807199</v>
      </c>
      <c r="H24" s="2">
        <v>2.244131636902805</v>
      </c>
      <c r="I24" s="1">
        <v>87.197231833909996</v>
      </c>
      <c r="J24" s="2">
        <v>2.1706983205079902</v>
      </c>
      <c r="K24" s="1">
        <v>70.338496844520932</v>
      </c>
      <c r="L24" s="1">
        <v>100</v>
      </c>
      <c r="M24" s="1">
        <v>11.01549053356282</v>
      </c>
      <c r="N24" s="1">
        <v>19.844961240310081</v>
      </c>
      <c r="O24" s="1">
        <v>94.606999426276502</v>
      </c>
      <c r="P24" s="1">
        <v>99.795501022494804</v>
      </c>
      <c r="Q24" s="1">
        <v>83.9931153184165</v>
      </c>
      <c r="R24" s="1">
        <v>91.214953271027994</v>
      </c>
      <c r="S24" s="1" t="s">
        <v>60</v>
      </c>
      <c r="T24" s="1" t="s">
        <v>60</v>
      </c>
      <c r="U24" s="1" t="s">
        <v>60</v>
      </c>
      <c r="V24" s="1" t="s">
        <v>60</v>
      </c>
      <c r="W24" s="1" t="s">
        <v>60</v>
      </c>
      <c r="X24" s="1" t="s">
        <v>60</v>
      </c>
      <c r="Y24" s="1" t="s">
        <v>60</v>
      </c>
      <c r="Z24" s="1" t="s">
        <v>60</v>
      </c>
      <c r="AA24" s="1" t="s">
        <v>60</v>
      </c>
      <c r="AB24" s="1" t="s">
        <v>60</v>
      </c>
      <c r="AC24" s="1" t="s">
        <v>60</v>
      </c>
      <c r="AD24" s="1" t="s">
        <v>60</v>
      </c>
      <c r="AE24" s="1">
        <v>69.592656339644293</v>
      </c>
      <c r="AF24" s="1">
        <v>96.36363636363636</v>
      </c>
      <c r="AG24" s="1">
        <v>9.1222030981067128</v>
      </c>
      <c r="AH24" s="1">
        <v>16.666666666666661</v>
      </c>
      <c r="AI24" s="2">
        <v>65.920826161790018</v>
      </c>
      <c r="AJ24" s="2">
        <v>0</v>
      </c>
      <c r="AK24" s="2">
        <v>0</v>
      </c>
      <c r="AL24" s="2">
        <v>0</v>
      </c>
      <c r="AM24" s="1">
        <v>82.501434308663207</v>
      </c>
      <c r="AN24" s="2">
        <v>4.2652008526026481</v>
      </c>
      <c r="AO24" s="1">
        <v>76.136363636363598</v>
      </c>
      <c r="AP24" s="2">
        <v>6.4037359647581251</v>
      </c>
      <c r="AQ24" s="1">
        <v>69.191049913941399</v>
      </c>
      <c r="AR24" s="2">
        <v>7.5197617464581894</v>
      </c>
      <c r="AS24" s="1">
        <v>72.497745716861999</v>
      </c>
      <c r="AT24" s="2">
        <v>7.0291157452343906</v>
      </c>
      <c r="AU24" s="1">
        <v>70.281124497991897</v>
      </c>
      <c r="AV24" s="2">
        <v>0.20397462805084721</v>
      </c>
      <c r="AW24" s="1">
        <v>100</v>
      </c>
      <c r="AX24" s="2">
        <v>0</v>
      </c>
      <c r="AY24" s="1">
        <v>10.8433734939759</v>
      </c>
      <c r="AZ24" s="2">
        <v>0.61192388415253629</v>
      </c>
      <c r="BA24" s="1">
        <v>19.565217391304301</v>
      </c>
      <c r="BB24" s="2">
        <v>0.99294928039869779</v>
      </c>
    </row>
    <row r="25" spans="1:54" x14ac:dyDescent="0.2">
      <c r="A25" s="3"/>
      <c r="B25" s="1" t="s">
        <v>17</v>
      </c>
      <c r="C25" s="1">
        <f>AVERAGE(C21:C24)</f>
        <v>91.004885923096325</v>
      </c>
      <c r="D25" s="1">
        <f>AVERAGE(D21:D24)</f>
        <v>1.5053620893345494</v>
      </c>
      <c r="E25" s="1">
        <f t="shared" ref="E25:G25" si="21">AVERAGE(E21:E24)</f>
        <v>88.871978734652203</v>
      </c>
      <c r="F25" s="1">
        <f>AVERAGE(F21:F24)</f>
        <v>1.9813358596555775</v>
      </c>
      <c r="G25" s="1">
        <f t="shared" si="21"/>
        <v>83.405513324164403</v>
      </c>
      <c r="H25" s="1">
        <f>AVERAGE(H21:H24)</f>
        <v>2.8083193937697049</v>
      </c>
      <c r="I25" s="1">
        <f>(2*E25*G25)/(E25+G25)</f>
        <v>86.052018959821467</v>
      </c>
      <c r="J25" s="1">
        <f>AVERAGE(J21:J24)</f>
        <v>2.4518837807084144</v>
      </c>
      <c r="K25" s="1">
        <f>AVERAGE(K21:K24)</f>
        <v>79.055937980465515</v>
      </c>
      <c r="L25" s="1">
        <f t="shared" ref="L25:M25" si="22">AVERAGE(L21:L24)</f>
        <v>99.921290830381736</v>
      </c>
      <c r="M25" s="1">
        <f t="shared" si="22"/>
        <v>37.246709404907413</v>
      </c>
      <c r="N25" s="1">
        <f>(2*L25*M25)/(L25+M25)</f>
        <v>54.265415789957366</v>
      </c>
      <c r="O25" s="1">
        <f>AVERAGE(O21:O24)</f>
        <v>86.071615655167193</v>
      </c>
      <c r="P25" s="1">
        <f t="shared" ref="P25:Q25" si="23">AVERAGE(P21:P24)</f>
        <v>79.853697647811259</v>
      </c>
      <c r="Q25" s="1">
        <f t="shared" si="23"/>
        <v>91.2719199780488</v>
      </c>
      <c r="R25" s="1">
        <f>(2*P25*Q25)/(P25+Q25)</f>
        <v>85.18187285783597</v>
      </c>
      <c r="S25" s="1" t="s">
        <v>60</v>
      </c>
      <c r="T25" s="1" t="s">
        <v>60</v>
      </c>
      <c r="U25" s="1" t="s">
        <v>60</v>
      </c>
      <c r="V25" s="1" t="s">
        <v>60</v>
      </c>
      <c r="W25" s="1">
        <f>AVERAGE(W21:W24)</f>
        <v>59.661835748792271</v>
      </c>
      <c r="X25" s="1">
        <f t="shared" ref="X25:Y25" si="24">AVERAGE(X21:X24)</f>
        <v>35.051546391752566</v>
      </c>
      <c r="Y25" s="1">
        <f t="shared" si="24"/>
        <v>24.637681159420289</v>
      </c>
      <c r="Z25" s="1">
        <f>(2*X25*Y25)/(X25+Y25)</f>
        <v>28.936170212765955</v>
      </c>
      <c r="AA25" s="1">
        <f>AVERAGE(AA21:AA24)</f>
        <v>51.556567957479118</v>
      </c>
      <c r="AB25" s="1">
        <f t="shared" ref="AB25:AC25" si="25">AVERAGE(AB21:AB24)</f>
        <v>15.087719298245609</v>
      </c>
      <c r="AC25" s="1">
        <f t="shared" si="25"/>
        <v>9.7949886104783594</v>
      </c>
      <c r="AD25" s="1">
        <f>(2*AB25*AC25)/(AB25+AC25)</f>
        <v>11.878453038674031</v>
      </c>
      <c r="AE25" s="1">
        <f>AVERAGE(AE21:AE24)</f>
        <v>74.984231839267196</v>
      </c>
      <c r="AF25" s="1">
        <f t="shared" ref="AF25:AG25" si="26">AVERAGE(AF21:AF24)</f>
        <v>93.009715799235096</v>
      </c>
      <c r="AG25" s="1">
        <f t="shared" si="26"/>
        <v>25.320885148026196</v>
      </c>
      <c r="AH25" s="1">
        <f>(2*AF25*AG25)/(AF25+AG25)</f>
        <v>39.805228952612644</v>
      </c>
      <c r="AI25" s="1">
        <f>AVERAGE(AI21:AI24)</f>
        <v>65.898096742341309</v>
      </c>
      <c r="AJ25" s="1">
        <f t="shared" ref="AJ25:AK25" si="27">AVERAGE(AJ21:AJ24)</f>
        <v>2.5641025641025643</v>
      </c>
      <c r="AK25" s="1">
        <f t="shared" si="27"/>
        <v>7.5930144267274097E-2</v>
      </c>
      <c r="AL25" s="1">
        <f>(2*AJ25*AK25)/(AJ25+AK25)</f>
        <v>0.14749262536873153</v>
      </c>
      <c r="AM25" s="1">
        <f>AVERAGE(AM21:AM24)</f>
        <v>82.319504747870099</v>
      </c>
      <c r="AN25" s="1">
        <f>AVERAGE(AN21:AN24)</f>
        <v>4.1457368206076275</v>
      </c>
      <c r="AO25" s="1">
        <f t="shared" ref="AO25:AQ25" si="28">AVERAGE(AO21:AO24)</f>
        <v>76.798027652619481</v>
      </c>
      <c r="AP25" s="1">
        <f>AVERAGE(AP21:AP24)</f>
        <v>6.1618987587873804</v>
      </c>
      <c r="AQ25" s="1">
        <f t="shared" si="28"/>
        <v>67.789813547611828</v>
      </c>
      <c r="AR25" s="1">
        <f>AVERAGE(AR21:AR24)</f>
        <v>7.4380021362160536</v>
      </c>
      <c r="AS25" s="1">
        <f>(2*AO25*AQ25)/(AO25+AQ25)</f>
        <v>72.013302531929412</v>
      </c>
      <c r="AT25" s="1">
        <f>AVERAGE(AT21:AT24)</f>
        <v>6.9795120972516376</v>
      </c>
      <c r="AU25" s="1">
        <f t="shared" ref="AU25:AY25" si="29">AVERAGE(AU21:AU24)</f>
        <v>70.78085323641929</v>
      </c>
      <c r="AV25" s="1">
        <f>AVERAGE(AV21:AV24)</f>
        <v>0.31890193202558104</v>
      </c>
      <c r="AW25" s="1">
        <f t="shared" si="29"/>
        <v>96.051636698939603</v>
      </c>
      <c r="AX25" s="1">
        <f>AVERAGE(AX21:AX24)</f>
        <v>1.2420194434132392</v>
      </c>
      <c r="AY25" s="1">
        <f t="shared" si="29"/>
        <v>12.855059858207603</v>
      </c>
      <c r="AZ25" s="1">
        <f>AVERAGE(AZ21:AZ24)</f>
        <v>0.8142240645223815</v>
      </c>
      <c r="BA25" s="1">
        <f>(2*AW25*AY25)/(AW25+AY25)</f>
        <v>22.675364844911297</v>
      </c>
      <c r="BB25" s="1">
        <f>AVERAGE(BB21:BB24)</f>
        <v>1.3008173908761211</v>
      </c>
    </row>
    <row r="26" spans="1:54" x14ac:dyDescent="0.2">
      <c r="A26" s="3" t="s">
        <v>32</v>
      </c>
      <c r="B26" s="1" t="s">
        <v>33</v>
      </c>
      <c r="C26" s="1">
        <v>90.612965340179699</v>
      </c>
      <c r="D26" s="2">
        <v>1.598093267919612</v>
      </c>
      <c r="E26" s="1">
        <v>88.307692307692307</v>
      </c>
      <c r="F26" s="2">
        <v>2.1251540465978942</v>
      </c>
      <c r="G26" s="1">
        <v>82.828282828282795</v>
      </c>
      <c r="H26" s="2">
        <v>2.9205880242958431</v>
      </c>
      <c r="I26" s="1">
        <v>85.480268056589694</v>
      </c>
      <c r="J26" s="2">
        <v>2.5508082192753809</v>
      </c>
      <c r="K26" s="1">
        <v>68.984299903876973</v>
      </c>
      <c r="L26" s="1">
        <v>100</v>
      </c>
      <c r="M26" s="1">
        <v>6.9678039404132628</v>
      </c>
      <c r="N26" s="1">
        <v>13.027852650494159</v>
      </c>
      <c r="O26" s="1">
        <v>84.492149951938401</v>
      </c>
      <c r="P26" s="1">
        <v>99.820948970456499</v>
      </c>
      <c r="Q26" s="1">
        <v>53.580009610764002</v>
      </c>
      <c r="R26" s="1">
        <v>69.7310819262038</v>
      </c>
      <c r="S26" s="1" t="s">
        <v>60</v>
      </c>
      <c r="T26" s="1" t="s">
        <v>60</v>
      </c>
      <c r="U26" s="1" t="s">
        <v>60</v>
      </c>
      <c r="V26" s="1" t="s">
        <v>60</v>
      </c>
      <c r="W26" s="1" t="s">
        <v>60</v>
      </c>
      <c r="X26" s="1" t="s">
        <v>60</v>
      </c>
      <c r="Y26" s="1" t="s">
        <v>60</v>
      </c>
      <c r="Z26" s="1" t="s">
        <v>60</v>
      </c>
      <c r="AA26" s="1" t="s">
        <v>60</v>
      </c>
      <c r="AB26" s="1" t="s">
        <v>60</v>
      </c>
      <c r="AC26" s="1" t="s">
        <v>60</v>
      </c>
      <c r="AD26" s="1" t="s">
        <v>60</v>
      </c>
      <c r="AE26" s="1" t="s">
        <v>60</v>
      </c>
      <c r="AF26" s="1" t="s">
        <v>60</v>
      </c>
      <c r="AG26" s="1" t="s">
        <v>60</v>
      </c>
      <c r="AH26" s="1" t="s">
        <v>60</v>
      </c>
      <c r="AI26" s="1" t="s">
        <v>60</v>
      </c>
      <c r="AJ26" s="1" t="s">
        <v>60</v>
      </c>
      <c r="AK26" s="1" t="s">
        <v>60</v>
      </c>
      <c r="AL26" s="1" t="s">
        <v>60</v>
      </c>
      <c r="AM26" s="2">
        <v>84.251842358218525</v>
      </c>
      <c r="AN26" s="2">
        <v>6.6539702643782599</v>
      </c>
      <c r="AO26" s="2">
        <v>84.441656210790455</v>
      </c>
      <c r="AP26" s="2">
        <v>9.2335741425334117</v>
      </c>
      <c r="AQ26" s="2">
        <v>64.68044209514656</v>
      </c>
      <c r="AR26" s="2">
        <v>18.175233000834439</v>
      </c>
      <c r="AS26" s="2">
        <v>73.251700680272108</v>
      </c>
      <c r="AT26" s="2">
        <v>16.546281727757059</v>
      </c>
      <c r="AU26" s="1">
        <v>76.978532521627599</v>
      </c>
      <c r="AV26" s="2">
        <v>0.2077483508804534</v>
      </c>
      <c r="AW26" s="1">
        <v>98.787878787878697</v>
      </c>
      <c r="AX26" s="2">
        <v>0.11536765215228301</v>
      </c>
      <c r="AY26" s="1">
        <v>31.331090821720299</v>
      </c>
      <c r="AZ26" s="2">
        <v>0.5950918051095716</v>
      </c>
      <c r="BA26" s="1">
        <v>47.573878146661698</v>
      </c>
      <c r="BB26" s="2">
        <v>0.69719973349671216</v>
      </c>
    </row>
    <row r="27" spans="1:54" x14ac:dyDescent="0.2">
      <c r="A27" s="3"/>
      <c r="B27" s="1" t="s">
        <v>52</v>
      </c>
      <c r="C27" s="1">
        <v>93.103448275861993</v>
      </c>
      <c r="D27" s="2">
        <v>1.379310344827585</v>
      </c>
      <c r="E27" s="1">
        <v>83.3333333333333</v>
      </c>
      <c r="F27" s="2">
        <v>2.5641025641025639</v>
      </c>
      <c r="G27" s="1">
        <v>100</v>
      </c>
      <c r="H27" s="2">
        <v>0</v>
      </c>
      <c r="I27" s="1">
        <v>90.909090909090907</v>
      </c>
      <c r="J27" s="2">
        <v>1.581027667984185</v>
      </c>
      <c r="K27" s="1">
        <v>82.758620689655174</v>
      </c>
      <c r="L27" s="1">
        <v>100</v>
      </c>
      <c r="M27" s="1">
        <v>50</v>
      </c>
      <c r="N27" s="1">
        <v>66.666666666666657</v>
      </c>
      <c r="O27" s="1">
        <v>100</v>
      </c>
      <c r="P27" s="1">
        <v>100</v>
      </c>
      <c r="Q27" s="1">
        <v>100</v>
      </c>
      <c r="R27" s="1">
        <v>100</v>
      </c>
      <c r="S27" s="1" t="s">
        <v>60</v>
      </c>
      <c r="T27" s="1" t="s">
        <v>60</v>
      </c>
      <c r="U27" s="1" t="s">
        <v>60</v>
      </c>
      <c r="V27" s="1" t="s">
        <v>60</v>
      </c>
      <c r="W27" s="1" t="s">
        <v>60</v>
      </c>
      <c r="X27" s="1" t="s">
        <v>60</v>
      </c>
      <c r="Y27" s="1" t="s">
        <v>60</v>
      </c>
      <c r="Z27" s="1" t="s">
        <v>60</v>
      </c>
      <c r="AA27" s="1" t="s">
        <v>60</v>
      </c>
      <c r="AB27" s="1" t="s">
        <v>60</v>
      </c>
      <c r="AC27" s="1" t="s">
        <v>60</v>
      </c>
      <c r="AD27" s="1" t="s">
        <v>60</v>
      </c>
      <c r="AE27" s="1" t="s">
        <v>60</v>
      </c>
      <c r="AF27" s="1" t="s">
        <v>60</v>
      </c>
      <c r="AG27" s="1" t="s">
        <v>60</v>
      </c>
      <c r="AH27" s="1" t="s">
        <v>60</v>
      </c>
      <c r="AI27" s="1" t="s">
        <v>60</v>
      </c>
      <c r="AJ27" s="1" t="s">
        <v>60</v>
      </c>
      <c r="AK27" s="1" t="s">
        <v>60</v>
      </c>
      <c r="AL27" s="1" t="s">
        <v>60</v>
      </c>
      <c r="AM27" s="1">
        <v>72.413793103448199</v>
      </c>
      <c r="AN27" s="2">
        <v>5.1609067403778477</v>
      </c>
      <c r="AO27" s="1">
        <v>57.142857142857103</v>
      </c>
      <c r="AP27" s="2">
        <v>5.6012105196686912</v>
      </c>
      <c r="AQ27" s="1">
        <v>80</v>
      </c>
      <c r="AR27" s="2">
        <v>4.0000000000000044</v>
      </c>
      <c r="AS27" s="1">
        <v>66.6666666666666</v>
      </c>
      <c r="AT27" s="2">
        <v>5.026591753731859</v>
      </c>
      <c r="AU27" s="1">
        <v>65.517241379310306</v>
      </c>
      <c r="AV27" s="2">
        <v>0</v>
      </c>
      <c r="AW27" s="1">
        <v>0</v>
      </c>
      <c r="AX27" s="2">
        <v>0</v>
      </c>
      <c r="AY27" s="1">
        <v>0</v>
      </c>
      <c r="AZ27" s="2">
        <v>0</v>
      </c>
      <c r="BA27" s="1">
        <v>0</v>
      </c>
      <c r="BB27" s="2">
        <v>0</v>
      </c>
    </row>
    <row r="28" spans="1:54" x14ac:dyDescent="0.2">
      <c r="A28" s="3"/>
      <c r="B28" s="1" t="s">
        <v>34</v>
      </c>
      <c r="C28" s="1">
        <v>90.196078431372499</v>
      </c>
      <c r="D28" s="2">
        <v>1.467316622264289</v>
      </c>
      <c r="E28" s="1">
        <v>90</v>
      </c>
      <c r="F28" s="2">
        <v>1.5668291726702519</v>
      </c>
      <c r="G28" s="1">
        <v>79.411764705882305</v>
      </c>
      <c r="H28" s="2">
        <v>3.4299717028501742</v>
      </c>
      <c r="I28" s="1">
        <v>84.375</v>
      </c>
      <c r="J28" s="2">
        <v>2.5547873009475439</v>
      </c>
      <c r="K28" s="1">
        <v>100</v>
      </c>
      <c r="L28" s="1">
        <v>100</v>
      </c>
      <c r="M28" s="1">
        <v>100</v>
      </c>
      <c r="N28" s="1">
        <v>100</v>
      </c>
      <c r="O28" s="1" t="s">
        <v>60</v>
      </c>
      <c r="P28" s="1" t="s">
        <v>60</v>
      </c>
      <c r="Q28" s="1" t="s">
        <v>60</v>
      </c>
      <c r="R28" s="1" t="s">
        <v>60</v>
      </c>
      <c r="S28" s="1" t="s">
        <v>60</v>
      </c>
      <c r="T28" s="1" t="s">
        <v>60</v>
      </c>
      <c r="U28" s="1" t="s">
        <v>60</v>
      </c>
      <c r="V28" s="1" t="s">
        <v>60</v>
      </c>
      <c r="W28" s="1" t="s">
        <v>60</v>
      </c>
      <c r="X28" s="1" t="s">
        <v>60</v>
      </c>
      <c r="Y28" s="1" t="s">
        <v>60</v>
      </c>
      <c r="Z28" s="1" t="s">
        <v>60</v>
      </c>
      <c r="AA28" s="1" t="s">
        <v>60</v>
      </c>
      <c r="AB28" s="1" t="s">
        <v>60</v>
      </c>
      <c r="AC28" s="1" t="s">
        <v>60</v>
      </c>
      <c r="AD28" s="1" t="s">
        <v>60</v>
      </c>
      <c r="AE28" s="1" t="s">
        <v>60</v>
      </c>
      <c r="AF28" s="1" t="s">
        <v>60</v>
      </c>
      <c r="AG28" s="1" t="s">
        <v>60</v>
      </c>
      <c r="AH28" s="1" t="s">
        <v>60</v>
      </c>
      <c r="AI28" s="1" t="s">
        <v>60</v>
      </c>
      <c r="AJ28" s="1" t="s">
        <v>60</v>
      </c>
      <c r="AK28" s="1" t="s">
        <v>60</v>
      </c>
      <c r="AL28" s="1" t="s">
        <v>60</v>
      </c>
      <c r="AM28" s="1">
        <v>83.3333333333333</v>
      </c>
      <c r="AN28" s="2">
        <v>2.0187510080366682</v>
      </c>
      <c r="AO28" s="2">
        <v>86.956521739130437</v>
      </c>
      <c r="AP28" s="2">
        <v>2.5598935757561398</v>
      </c>
      <c r="AQ28" s="2">
        <v>58.82352941176471</v>
      </c>
      <c r="AR28" s="2">
        <v>5.0601913335544877</v>
      </c>
      <c r="AS28" s="1">
        <v>70.175438596491205</v>
      </c>
      <c r="AT28" s="2">
        <v>4.3894725244677906</v>
      </c>
      <c r="AU28" s="1">
        <v>66.6666666666666</v>
      </c>
      <c r="AV28" s="2">
        <v>0</v>
      </c>
      <c r="AW28" s="1">
        <v>0</v>
      </c>
      <c r="AX28" s="2">
        <v>0</v>
      </c>
      <c r="AY28" s="1">
        <v>0</v>
      </c>
      <c r="AZ28" s="2">
        <v>0</v>
      </c>
      <c r="BA28" s="1">
        <v>0</v>
      </c>
      <c r="BB28" s="2">
        <v>0</v>
      </c>
    </row>
    <row r="29" spans="1:54" x14ac:dyDescent="0.2">
      <c r="A29" s="3"/>
      <c r="B29" s="1" t="s">
        <v>35</v>
      </c>
      <c r="C29" s="1">
        <v>88.573607932875603</v>
      </c>
      <c r="D29" s="2">
        <v>1.9403930906171889</v>
      </c>
      <c r="E29" s="1">
        <v>85.792622133599195</v>
      </c>
      <c r="F29" s="2">
        <v>2.6248301999788288</v>
      </c>
      <c r="G29" s="1">
        <v>78.764302059496501</v>
      </c>
      <c r="H29" s="2">
        <v>3.612025036057076</v>
      </c>
      <c r="I29" s="1">
        <v>82.128370317346693</v>
      </c>
      <c r="J29" s="2">
        <v>3.166015001487819</v>
      </c>
      <c r="K29" s="1">
        <v>100</v>
      </c>
      <c r="L29" s="1">
        <v>100</v>
      </c>
      <c r="M29" s="1">
        <v>100</v>
      </c>
      <c r="N29" s="1">
        <v>100</v>
      </c>
      <c r="O29" s="1" t="s">
        <v>60</v>
      </c>
      <c r="P29" s="1" t="s">
        <v>60</v>
      </c>
      <c r="Q29" s="1" t="s">
        <v>60</v>
      </c>
      <c r="R29" s="1" t="s">
        <v>60</v>
      </c>
      <c r="S29" s="1" t="s">
        <v>60</v>
      </c>
      <c r="T29" s="1" t="s">
        <v>60</v>
      </c>
      <c r="U29" s="1" t="s">
        <v>60</v>
      </c>
      <c r="V29" s="1" t="s">
        <v>60</v>
      </c>
      <c r="W29" s="1" t="s">
        <v>60</v>
      </c>
      <c r="X29" s="1" t="s">
        <v>60</v>
      </c>
      <c r="Y29" s="1" t="s">
        <v>60</v>
      </c>
      <c r="Z29" s="1" t="s">
        <v>60</v>
      </c>
      <c r="AA29" s="1" t="s">
        <v>60</v>
      </c>
      <c r="AB29" s="1" t="s">
        <v>60</v>
      </c>
      <c r="AC29" s="1" t="s">
        <v>60</v>
      </c>
      <c r="AD29" s="1" t="s">
        <v>60</v>
      </c>
      <c r="AE29" s="1" t="s">
        <v>60</v>
      </c>
      <c r="AF29" s="1" t="s">
        <v>60</v>
      </c>
      <c r="AG29" s="1" t="s">
        <v>60</v>
      </c>
      <c r="AH29" s="1" t="s">
        <v>60</v>
      </c>
      <c r="AI29" s="1" t="s">
        <v>60</v>
      </c>
      <c r="AJ29" s="1" t="s">
        <v>60</v>
      </c>
      <c r="AK29" s="1" t="s">
        <v>60</v>
      </c>
      <c r="AL29" s="1" t="s">
        <v>60</v>
      </c>
      <c r="AM29" s="1">
        <v>87.138508371385001</v>
      </c>
      <c r="AN29" s="2">
        <v>1.9833314045360231</v>
      </c>
      <c r="AO29" s="1">
        <v>84.862623120787902</v>
      </c>
      <c r="AP29" s="2">
        <v>2.6476573011470559</v>
      </c>
      <c r="AQ29" s="1">
        <v>74.748858447488502</v>
      </c>
      <c r="AR29" s="2">
        <v>3.9014143277270472</v>
      </c>
      <c r="AS29" s="1">
        <v>79.485311968924506</v>
      </c>
      <c r="AT29" s="2">
        <v>3.366914941394215</v>
      </c>
      <c r="AU29" s="1">
        <v>80.015220700152199</v>
      </c>
      <c r="AV29" s="2">
        <v>0.70176506707671682</v>
      </c>
      <c r="AW29" s="1">
        <v>98.028477546549794</v>
      </c>
      <c r="AX29" s="2">
        <v>0.17322167018989859</v>
      </c>
      <c r="AY29" s="1">
        <v>40.8675799086758</v>
      </c>
      <c r="AZ29" s="2">
        <v>2.0734012953977481</v>
      </c>
      <c r="BA29" s="1">
        <v>57.686110215920003</v>
      </c>
      <c r="BB29" s="2">
        <v>2.0807258323846778</v>
      </c>
    </row>
    <row r="30" spans="1:54" x14ac:dyDescent="0.2">
      <c r="A30" s="3"/>
      <c r="B30" s="1" t="s">
        <v>17</v>
      </c>
      <c r="C30" s="1">
        <f>AVERAGE(C26:C29)</f>
        <v>90.621524995072434</v>
      </c>
      <c r="D30" s="1">
        <f>AVERAGE(D26:D29)</f>
        <v>1.5962783314071687</v>
      </c>
      <c r="E30" s="1">
        <f t="shared" ref="E30:G30" si="30">AVERAGE(E26:E29)</f>
        <v>86.858411943656208</v>
      </c>
      <c r="F30" s="1">
        <f>AVERAGE(F26:F29)</f>
        <v>2.2202289958373846</v>
      </c>
      <c r="G30" s="1">
        <f t="shared" si="30"/>
        <v>85.251087398415407</v>
      </c>
      <c r="H30" s="1">
        <f>AVERAGE(H26:H29)</f>
        <v>2.4906461908007733</v>
      </c>
      <c r="I30" s="1">
        <f>(2*E30*G30)/(E30+G30)</f>
        <v>86.047244297411424</v>
      </c>
      <c r="J30" s="1">
        <f>AVERAGE(J26:J29)</f>
        <v>2.4631595474237322</v>
      </c>
      <c r="K30" s="1">
        <f>AVERAGE(K26:K29)</f>
        <v>87.935730148383044</v>
      </c>
      <c r="L30" s="1">
        <f t="shared" ref="L30:M30" si="31">AVERAGE(L26:L29)</f>
        <v>100</v>
      </c>
      <c r="M30" s="1">
        <f t="shared" si="31"/>
        <v>64.241950985103315</v>
      </c>
      <c r="N30" s="1">
        <f>(2*L30*M30)/(L30+M30)</f>
        <v>78.228431408404347</v>
      </c>
      <c r="O30" s="1">
        <f>AVERAGE(O26:O29)</f>
        <v>92.246074975969208</v>
      </c>
      <c r="P30" s="1">
        <f t="shared" ref="P30:Q30" si="32">AVERAGE(P26:P29)</f>
        <v>99.910474485228249</v>
      </c>
      <c r="Q30" s="1">
        <f t="shared" si="32"/>
        <v>76.790004805381997</v>
      </c>
      <c r="R30" s="1">
        <f>(2*P30*Q30)/(P30+Q30)</f>
        <v>86.83763447195544</v>
      </c>
      <c r="S30" s="1" t="s">
        <v>60</v>
      </c>
      <c r="T30" s="1" t="s">
        <v>60</v>
      </c>
      <c r="U30" s="1" t="s">
        <v>60</v>
      </c>
      <c r="V30" s="1" t="s">
        <v>60</v>
      </c>
      <c r="W30" s="1" t="s">
        <v>60</v>
      </c>
      <c r="X30" s="1" t="s">
        <v>60</v>
      </c>
      <c r="Y30" s="1" t="s">
        <v>60</v>
      </c>
      <c r="Z30" s="1" t="s">
        <v>60</v>
      </c>
      <c r="AA30" s="1" t="s">
        <v>60</v>
      </c>
      <c r="AB30" s="1" t="s">
        <v>60</v>
      </c>
      <c r="AC30" s="1" t="s">
        <v>60</v>
      </c>
      <c r="AD30" s="1" t="s">
        <v>60</v>
      </c>
      <c r="AE30" s="1" t="s">
        <v>60</v>
      </c>
      <c r="AF30" s="1" t="s">
        <v>60</v>
      </c>
      <c r="AG30" s="1" t="s">
        <v>60</v>
      </c>
      <c r="AH30" s="1" t="s">
        <v>60</v>
      </c>
      <c r="AI30" s="1" t="s">
        <v>60</v>
      </c>
      <c r="AJ30" s="1" t="s">
        <v>60</v>
      </c>
      <c r="AK30" s="1" t="s">
        <v>60</v>
      </c>
      <c r="AL30" s="1" t="s">
        <v>60</v>
      </c>
      <c r="AM30" s="1">
        <f>AVERAGE(AM26:AM29)</f>
        <v>81.784369291596263</v>
      </c>
      <c r="AN30" s="1">
        <f>AVERAGE(AN26:AN29)</f>
        <v>3.9542398543321999</v>
      </c>
      <c r="AO30" s="1">
        <f t="shared" ref="AO30:AQ30" si="33">AVERAGE(AO26:AO29)</f>
        <v>78.350914553391476</v>
      </c>
      <c r="AP30" s="1">
        <f>AVERAGE(AP26:AP29)</f>
        <v>5.0105838847763247</v>
      </c>
      <c r="AQ30" s="1">
        <f t="shared" si="33"/>
        <v>69.563207488599943</v>
      </c>
      <c r="AR30" s="1">
        <f>AVERAGE(AR26:AR29)</f>
        <v>7.7842096655289943</v>
      </c>
      <c r="AS30" s="1">
        <f>(2*AO30*AQ30)/(AO30+AQ30)</f>
        <v>73.696018348428368</v>
      </c>
      <c r="AT30" s="1">
        <f>AVERAGE(AT26:AT29)</f>
        <v>7.3323152368377311</v>
      </c>
      <c r="AU30" s="1">
        <f t="shared" ref="AU30:BB30" si="34">AVERAGE(AU26:AU29)</f>
        <v>72.29441531693918</v>
      </c>
      <c r="AV30" s="1">
        <f t="shared" si="34"/>
        <v>0.22737835448929256</v>
      </c>
      <c r="AW30" s="1">
        <f t="shared" si="34"/>
        <v>49.204089083607123</v>
      </c>
      <c r="AX30" s="1">
        <f t="shared" si="34"/>
        <v>7.2147330585545399E-2</v>
      </c>
      <c r="AY30" s="1">
        <f t="shared" si="34"/>
        <v>18.049667682599026</v>
      </c>
      <c r="AZ30" s="1">
        <f t="shared" si="34"/>
        <v>0.6671232751268299</v>
      </c>
      <c r="BA30" s="1">
        <f>(2*AW30*AY30)/(AW30+AY30)</f>
        <v>26.410939679443175</v>
      </c>
      <c r="BB30" s="1">
        <f t="shared" si="34"/>
        <v>0.69448139147034749</v>
      </c>
    </row>
    <row r="31" spans="1:54" x14ac:dyDescent="0.2">
      <c r="A31" s="3" t="s">
        <v>36</v>
      </c>
      <c r="B31" s="1" t="s">
        <v>37</v>
      </c>
      <c r="C31" s="1">
        <v>85.424354243542396</v>
      </c>
      <c r="D31" s="2">
        <v>2.5682232680893482</v>
      </c>
      <c r="E31" s="1">
        <v>82.692307692307594</v>
      </c>
      <c r="F31" s="2">
        <v>3.581260780233269</v>
      </c>
      <c r="G31" s="1">
        <v>71.270718232044203</v>
      </c>
      <c r="H31" s="2">
        <v>5.0321757068445061</v>
      </c>
      <c r="I31" s="1">
        <v>82.692307692307594</v>
      </c>
      <c r="J31" s="2">
        <v>4.4400204706751447</v>
      </c>
      <c r="K31" s="1">
        <v>100</v>
      </c>
      <c r="L31" s="1">
        <v>100</v>
      </c>
      <c r="M31" s="1">
        <v>100</v>
      </c>
      <c r="N31" s="1">
        <v>100</v>
      </c>
      <c r="O31" s="1" t="s">
        <v>60</v>
      </c>
      <c r="P31" s="1" t="s">
        <v>60</v>
      </c>
      <c r="Q31" s="1" t="s">
        <v>60</v>
      </c>
      <c r="R31" s="1" t="s">
        <v>60</v>
      </c>
      <c r="S31" s="1" t="s">
        <v>60</v>
      </c>
      <c r="T31" s="1" t="s">
        <v>60</v>
      </c>
      <c r="U31" s="1" t="s">
        <v>60</v>
      </c>
      <c r="V31" s="1" t="s">
        <v>60</v>
      </c>
      <c r="W31" s="1" t="s">
        <v>60</v>
      </c>
      <c r="X31" s="1" t="s">
        <v>60</v>
      </c>
      <c r="Y31" s="1" t="s">
        <v>60</v>
      </c>
      <c r="Z31" s="1" t="s">
        <v>60</v>
      </c>
      <c r="AA31" s="1" t="s">
        <v>60</v>
      </c>
      <c r="AB31" s="1" t="s">
        <v>60</v>
      </c>
      <c r="AC31" s="1" t="s">
        <v>60</v>
      </c>
      <c r="AD31" s="1" t="s">
        <v>60</v>
      </c>
      <c r="AE31" s="1" t="s">
        <v>60</v>
      </c>
      <c r="AF31" s="1" t="s">
        <v>60</v>
      </c>
      <c r="AG31" s="1" t="s">
        <v>60</v>
      </c>
      <c r="AH31" s="1" t="s">
        <v>60</v>
      </c>
      <c r="AI31" s="1" t="s">
        <v>60</v>
      </c>
      <c r="AJ31" s="1" t="s">
        <v>60</v>
      </c>
      <c r="AK31" s="1" t="s">
        <v>60</v>
      </c>
      <c r="AL31" s="1" t="s">
        <v>60</v>
      </c>
      <c r="AM31" s="1">
        <v>77.716390423572705</v>
      </c>
      <c r="AN31" s="2">
        <v>8.9180086632318556</v>
      </c>
      <c r="AO31" s="1">
        <v>68.518518518518505</v>
      </c>
      <c r="AP31" s="2">
        <v>24.283541050498819</v>
      </c>
      <c r="AQ31" s="1">
        <v>61.325966850828699</v>
      </c>
      <c r="AR31" s="2">
        <v>19.718107428680099</v>
      </c>
      <c r="AS31" s="1">
        <v>64.723032069970799</v>
      </c>
      <c r="AT31" s="2">
        <v>21.254660465966271</v>
      </c>
      <c r="AU31" s="1">
        <v>66.6666666666666</v>
      </c>
      <c r="AV31" s="2">
        <v>0</v>
      </c>
      <c r="AW31" s="1">
        <v>0</v>
      </c>
      <c r="AX31" s="2">
        <v>0</v>
      </c>
      <c r="AY31" s="1">
        <v>0</v>
      </c>
      <c r="AZ31" s="2">
        <v>0</v>
      </c>
      <c r="BA31" s="1">
        <v>0</v>
      </c>
      <c r="BB31" s="2">
        <v>0</v>
      </c>
    </row>
    <row r="32" spans="1:54" x14ac:dyDescent="0.2">
      <c r="A32" s="3"/>
      <c r="B32" s="1" t="s">
        <v>38</v>
      </c>
      <c r="C32" s="1">
        <v>87.5</v>
      </c>
      <c r="D32" s="2">
        <v>5</v>
      </c>
      <c r="E32" s="1">
        <v>100</v>
      </c>
      <c r="F32" s="2">
        <v>0</v>
      </c>
      <c r="G32" s="1">
        <v>66.6666666666666</v>
      </c>
      <c r="H32" s="2">
        <v>13.33333333333333</v>
      </c>
      <c r="I32" s="1">
        <v>80</v>
      </c>
      <c r="J32" s="2">
        <v>12</v>
      </c>
      <c r="K32" s="1">
        <v>100</v>
      </c>
      <c r="L32" s="1">
        <v>100</v>
      </c>
      <c r="M32" s="1">
        <v>100</v>
      </c>
      <c r="N32" s="1">
        <v>100</v>
      </c>
      <c r="O32" s="1" t="s">
        <v>60</v>
      </c>
      <c r="P32" s="1" t="s">
        <v>60</v>
      </c>
      <c r="Q32" s="1" t="s">
        <v>60</v>
      </c>
      <c r="R32" s="1" t="s">
        <v>60</v>
      </c>
      <c r="S32" s="1" t="s">
        <v>60</v>
      </c>
      <c r="T32" s="1" t="s">
        <v>60</v>
      </c>
      <c r="U32" s="1" t="s">
        <v>60</v>
      </c>
      <c r="V32" s="1" t="s">
        <v>60</v>
      </c>
      <c r="W32" s="1" t="s">
        <v>60</v>
      </c>
      <c r="X32" s="1" t="s">
        <v>60</v>
      </c>
      <c r="Y32" s="1" t="s">
        <v>60</v>
      </c>
      <c r="Z32" s="1" t="s">
        <v>60</v>
      </c>
      <c r="AA32" s="1" t="s">
        <v>60</v>
      </c>
      <c r="AB32" s="1" t="s">
        <v>60</v>
      </c>
      <c r="AC32" s="1" t="s">
        <v>60</v>
      </c>
      <c r="AD32" s="1" t="s">
        <v>60</v>
      </c>
      <c r="AE32" s="1" t="s">
        <v>60</v>
      </c>
      <c r="AF32" s="1" t="s">
        <v>60</v>
      </c>
      <c r="AG32" s="1" t="s">
        <v>60</v>
      </c>
      <c r="AH32" s="1" t="s">
        <v>60</v>
      </c>
      <c r="AI32" s="1" t="s">
        <v>60</v>
      </c>
      <c r="AJ32" s="1" t="s">
        <v>60</v>
      </c>
      <c r="AK32" s="1" t="s">
        <v>60</v>
      </c>
      <c r="AL32" s="1" t="s">
        <v>60</v>
      </c>
      <c r="AM32" s="1">
        <v>87.5</v>
      </c>
      <c r="AN32" s="2">
        <v>5</v>
      </c>
      <c r="AO32" s="1">
        <v>100</v>
      </c>
      <c r="AP32" s="2">
        <v>0</v>
      </c>
      <c r="AQ32" s="1">
        <v>66.6666666666666</v>
      </c>
      <c r="AR32" s="2">
        <v>13.33333333333333</v>
      </c>
      <c r="AS32" s="1">
        <v>80</v>
      </c>
      <c r="AT32" s="2">
        <v>12</v>
      </c>
      <c r="AU32" s="1">
        <v>62.5</v>
      </c>
      <c r="AV32" s="2">
        <v>0</v>
      </c>
      <c r="AW32" s="1">
        <v>0</v>
      </c>
      <c r="AX32" s="2">
        <v>0</v>
      </c>
      <c r="AY32" s="1">
        <v>0</v>
      </c>
      <c r="AZ32" s="2">
        <v>0</v>
      </c>
      <c r="BA32" s="1">
        <v>0</v>
      </c>
      <c r="BB32" s="2">
        <v>0</v>
      </c>
    </row>
    <row r="33" spans="1:54" x14ac:dyDescent="0.2">
      <c r="A33" s="3"/>
      <c r="B33" s="1" t="s">
        <v>39</v>
      </c>
      <c r="C33" s="1">
        <v>84.113865932047702</v>
      </c>
      <c r="D33" s="2">
        <v>2.9173945362835112</v>
      </c>
      <c r="E33" s="1">
        <v>81.9397993311036</v>
      </c>
      <c r="F33" s="2">
        <v>4.0562669752723792</v>
      </c>
      <c r="G33" s="1">
        <v>67.307692307692307</v>
      </c>
      <c r="H33" s="2">
        <v>6.0013483168848989</v>
      </c>
      <c r="I33" s="1">
        <v>73.906485671191504</v>
      </c>
      <c r="J33" s="2">
        <v>5.2628953940622916</v>
      </c>
      <c r="K33" s="1" t="s">
        <v>60</v>
      </c>
      <c r="L33" s="1" t="s">
        <v>60</v>
      </c>
      <c r="M33" s="1" t="s">
        <v>60</v>
      </c>
      <c r="N33" s="1" t="s">
        <v>60</v>
      </c>
      <c r="O33" s="1">
        <v>100</v>
      </c>
      <c r="P33" s="1">
        <v>100</v>
      </c>
      <c r="Q33" s="1">
        <v>100</v>
      </c>
      <c r="R33" s="1">
        <v>100</v>
      </c>
      <c r="S33" s="1" t="s">
        <v>60</v>
      </c>
      <c r="T33" s="1" t="s">
        <v>60</v>
      </c>
      <c r="U33" s="1" t="s">
        <v>60</v>
      </c>
      <c r="V33" s="1" t="s">
        <v>60</v>
      </c>
      <c r="W33" s="1" t="s">
        <v>60</v>
      </c>
      <c r="X33" s="1" t="s">
        <v>60</v>
      </c>
      <c r="Y33" s="1" t="s">
        <v>60</v>
      </c>
      <c r="Z33" s="1" t="s">
        <v>60</v>
      </c>
      <c r="AA33" s="1" t="s">
        <v>60</v>
      </c>
      <c r="AB33" s="1" t="s">
        <v>60</v>
      </c>
      <c r="AC33" s="1" t="s">
        <v>60</v>
      </c>
      <c r="AD33" s="1" t="s">
        <v>60</v>
      </c>
      <c r="AE33" s="1" t="s">
        <v>60</v>
      </c>
      <c r="AF33" s="1" t="s">
        <v>60</v>
      </c>
      <c r="AG33" s="1" t="s">
        <v>60</v>
      </c>
      <c r="AH33" s="1" t="s">
        <v>60</v>
      </c>
      <c r="AI33" s="1" t="s">
        <v>60</v>
      </c>
      <c r="AJ33" s="1" t="s">
        <v>60</v>
      </c>
      <c r="AK33" s="1" t="s">
        <v>60</v>
      </c>
      <c r="AL33" s="1" t="s">
        <v>60</v>
      </c>
      <c r="AM33" s="1">
        <v>77.564102564102498</v>
      </c>
      <c r="AN33" s="2">
        <v>5.0045263897739316</v>
      </c>
      <c r="AO33" s="1">
        <v>75.319148936170194</v>
      </c>
      <c r="AP33" s="2">
        <v>8.3773835447028819</v>
      </c>
      <c r="AQ33" s="1">
        <v>48.626373626373599</v>
      </c>
      <c r="AR33" s="2">
        <v>11.22467093200059</v>
      </c>
      <c r="AS33" s="1">
        <v>59.098497495826301</v>
      </c>
      <c r="AT33" s="2">
        <v>10.684053566776649</v>
      </c>
      <c r="AU33" s="1">
        <v>67.948717948717899</v>
      </c>
      <c r="AV33" s="2">
        <v>3.66300366300365E-2</v>
      </c>
      <c r="AW33" s="1">
        <v>100</v>
      </c>
      <c r="AX33" s="2">
        <v>0</v>
      </c>
      <c r="AY33" s="1">
        <v>3.84615384615384</v>
      </c>
      <c r="AZ33" s="2">
        <v>0.10989010989010981</v>
      </c>
      <c r="BA33" s="1">
        <v>7.4074074074074003</v>
      </c>
      <c r="BB33" s="2">
        <v>0.20326394996579669</v>
      </c>
    </row>
    <row r="34" spans="1:54" x14ac:dyDescent="0.2">
      <c r="A34" s="3"/>
      <c r="B34" s="1" t="s">
        <v>40</v>
      </c>
      <c r="C34" s="1">
        <v>89.958158995815893</v>
      </c>
      <c r="D34" s="2">
        <v>1.662913089069888</v>
      </c>
      <c r="E34" s="1">
        <v>87.782805429864197</v>
      </c>
      <c r="F34" s="2">
        <v>2.209069689739096</v>
      </c>
      <c r="G34" s="1">
        <v>81.171548117154799</v>
      </c>
      <c r="H34" s="2">
        <v>3.0973649411417128</v>
      </c>
      <c r="I34" s="1">
        <v>84.347826086956502</v>
      </c>
      <c r="J34" s="2">
        <v>2.6883359278333989</v>
      </c>
      <c r="K34" s="1" t="s">
        <v>60</v>
      </c>
      <c r="L34" s="1" t="s">
        <v>60</v>
      </c>
      <c r="M34" s="1" t="s">
        <v>60</v>
      </c>
      <c r="N34" s="1" t="s">
        <v>60</v>
      </c>
      <c r="O34" s="1">
        <v>66.6666666666666</v>
      </c>
      <c r="P34" s="1">
        <v>0</v>
      </c>
      <c r="Q34" s="1">
        <v>0</v>
      </c>
      <c r="R34" s="1">
        <v>0</v>
      </c>
      <c r="S34" s="1" t="s">
        <v>60</v>
      </c>
      <c r="T34" s="1" t="s">
        <v>60</v>
      </c>
      <c r="U34" s="1" t="s">
        <v>60</v>
      </c>
      <c r="V34" s="1" t="s">
        <v>60</v>
      </c>
      <c r="W34" s="1" t="s">
        <v>60</v>
      </c>
      <c r="X34" s="1" t="s">
        <v>60</v>
      </c>
      <c r="Y34" s="1" t="s">
        <v>60</v>
      </c>
      <c r="Z34" s="1" t="s">
        <v>60</v>
      </c>
      <c r="AA34" s="1" t="s">
        <v>60</v>
      </c>
      <c r="AB34" s="1" t="s">
        <v>60</v>
      </c>
      <c r="AC34" s="1" t="s">
        <v>60</v>
      </c>
      <c r="AD34" s="1" t="s">
        <v>60</v>
      </c>
      <c r="AE34" s="1" t="s">
        <v>60</v>
      </c>
      <c r="AF34" s="1" t="s">
        <v>60</v>
      </c>
      <c r="AG34" s="1" t="s">
        <v>60</v>
      </c>
      <c r="AH34" s="1" t="s">
        <v>60</v>
      </c>
      <c r="AI34" s="1" t="s">
        <v>60</v>
      </c>
      <c r="AJ34" s="1" t="s">
        <v>60</v>
      </c>
      <c r="AK34" s="1" t="s">
        <v>60</v>
      </c>
      <c r="AL34" s="1" t="s">
        <v>60</v>
      </c>
      <c r="AM34" s="1">
        <v>83.403068340306802</v>
      </c>
      <c r="AN34" s="2">
        <v>2.2199841284319719</v>
      </c>
      <c r="AO34" s="1">
        <v>90</v>
      </c>
      <c r="AP34" s="2">
        <v>2.1705908086202168</v>
      </c>
      <c r="AQ34" s="1">
        <v>56.485355648535503</v>
      </c>
      <c r="AR34" s="2">
        <v>5.8241715954160034</v>
      </c>
      <c r="AS34" s="1">
        <v>69.408740359897095</v>
      </c>
      <c r="AT34" s="2">
        <v>5.0532228741131657</v>
      </c>
      <c r="AU34" s="1">
        <v>70.711297071129707</v>
      </c>
      <c r="AV34" s="2">
        <v>8.820858187359519E-2</v>
      </c>
      <c r="AW34" s="1">
        <v>93.939393939393895</v>
      </c>
      <c r="AX34" s="2">
        <v>1.802529584989736</v>
      </c>
      <c r="AY34" s="1">
        <v>12.9707112970711</v>
      </c>
      <c r="AZ34" s="2">
        <v>0</v>
      </c>
      <c r="BA34" s="1">
        <v>22.794117647058801</v>
      </c>
      <c r="BB34" s="2">
        <v>5.3001908531281658E-2</v>
      </c>
    </row>
    <row r="35" spans="1:54" x14ac:dyDescent="0.2">
      <c r="A35" s="3"/>
      <c r="B35" s="1" t="s">
        <v>41</v>
      </c>
      <c r="C35" s="1">
        <v>92.568841946435299</v>
      </c>
      <c r="D35" s="2">
        <v>1.2539472624889529</v>
      </c>
      <c r="E35" s="1">
        <v>92.279411764705799</v>
      </c>
      <c r="F35" s="2">
        <v>1.4060953649705481</v>
      </c>
      <c r="G35" s="1">
        <v>84.892897406989803</v>
      </c>
      <c r="H35" s="2">
        <v>2.5623400623849801</v>
      </c>
      <c r="I35" s="1">
        <v>88.432178508514298</v>
      </c>
      <c r="J35" s="2">
        <v>2.0357511082822182</v>
      </c>
      <c r="K35" s="1" t="s">
        <v>60</v>
      </c>
      <c r="L35" s="1" t="s">
        <v>60</v>
      </c>
      <c r="M35" s="1" t="s">
        <v>60</v>
      </c>
      <c r="N35" s="1" t="s">
        <v>60</v>
      </c>
      <c r="O35" s="1">
        <v>95.075187969924798</v>
      </c>
      <c r="P35" s="1">
        <v>99.868073878627897</v>
      </c>
      <c r="Q35" s="1">
        <v>85.343855693348303</v>
      </c>
      <c r="R35" s="1">
        <v>92.036474164133693</v>
      </c>
      <c r="S35" s="1" t="s">
        <v>60</v>
      </c>
      <c r="T35" s="1" t="s">
        <v>60</v>
      </c>
      <c r="U35" s="1" t="s">
        <v>60</v>
      </c>
      <c r="V35" s="1" t="s">
        <v>60</v>
      </c>
      <c r="W35" s="1" t="s">
        <v>60</v>
      </c>
      <c r="X35" s="1" t="s">
        <v>60</v>
      </c>
      <c r="Y35" s="1" t="s">
        <v>60</v>
      </c>
      <c r="Z35" s="1" t="s">
        <v>60</v>
      </c>
      <c r="AA35" s="1" t="s">
        <v>60</v>
      </c>
      <c r="AB35" s="1" t="s">
        <v>60</v>
      </c>
      <c r="AC35" s="1" t="s">
        <v>60</v>
      </c>
      <c r="AD35" s="1" t="s">
        <v>60</v>
      </c>
      <c r="AE35" s="1" t="s">
        <v>60</v>
      </c>
      <c r="AF35" s="1" t="s">
        <v>60</v>
      </c>
      <c r="AG35" s="1" t="s">
        <v>60</v>
      </c>
      <c r="AH35" s="1" t="s">
        <v>60</v>
      </c>
      <c r="AI35" s="1" t="s">
        <v>60</v>
      </c>
      <c r="AJ35" s="1" t="s">
        <v>60</v>
      </c>
      <c r="AK35" s="1" t="s">
        <v>60</v>
      </c>
      <c r="AL35" s="1" t="s">
        <v>60</v>
      </c>
      <c r="AM35" s="1">
        <v>81.466165413533801</v>
      </c>
      <c r="AN35" s="2">
        <v>3.5980409365429762</v>
      </c>
      <c r="AO35" s="1">
        <v>89.243027888446207</v>
      </c>
      <c r="AP35" s="2">
        <v>4.0223129036767347</v>
      </c>
      <c r="AQ35" s="1">
        <v>50.5073280721533</v>
      </c>
      <c r="AR35" s="2">
        <v>10.00919161337228</v>
      </c>
      <c r="AS35" s="1">
        <v>64.506839452843707</v>
      </c>
      <c r="AT35" s="2">
        <v>9.7242627361981295</v>
      </c>
      <c r="AU35" s="1">
        <v>71.804511278195406</v>
      </c>
      <c r="AV35" s="2">
        <v>0.4614116087989853</v>
      </c>
      <c r="AW35" s="1">
        <v>93.6305732484076</v>
      </c>
      <c r="AX35" s="2">
        <v>0.81824378894506011</v>
      </c>
      <c r="AY35" s="1">
        <v>16.572717023675299</v>
      </c>
      <c r="AZ35" s="2">
        <v>1.317847954561665</v>
      </c>
      <c r="BA35" s="1">
        <v>28.160919540229798</v>
      </c>
      <c r="BB35" s="2">
        <v>1.9286388747466789</v>
      </c>
    </row>
    <row r="36" spans="1:54" x14ac:dyDescent="0.2">
      <c r="A36" s="3"/>
      <c r="B36" s="1" t="s">
        <v>42</v>
      </c>
      <c r="C36" s="1">
        <v>90.721649484536002</v>
      </c>
      <c r="D36" s="2">
        <v>1.610360757918899</v>
      </c>
      <c r="E36" s="1">
        <v>91.549295774647803</v>
      </c>
      <c r="F36" s="2">
        <v>1.3592323659184311</v>
      </c>
      <c r="G36" s="1">
        <v>95.588235294117595</v>
      </c>
      <c r="H36" s="2">
        <v>0.85749292571254621</v>
      </c>
      <c r="I36" s="1">
        <v>93.525179856115102</v>
      </c>
      <c r="J36" s="2">
        <v>1.1048898730400041</v>
      </c>
      <c r="K36" s="1">
        <v>75</v>
      </c>
      <c r="L36" s="1">
        <v>84.552845528455293</v>
      </c>
      <c r="M36" s="1">
        <v>76.470588235294116</v>
      </c>
      <c r="N36" s="1">
        <v>80.308880308880305</v>
      </c>
      <c r="O36" s="1">
        <v>98.529411764705799</v>
      </c>
      <c r="P36" s="1">
        <v>97.841726618704996</v>
      </c>
      <c r="Q36" s="1">
        <v>100</v>
      </c>
      <c r="R36" s="1">
        <v>98.909090909090907</v>
      </c>
      <c r="S36" s="1" t="s">
        <v>60</v>
      </c>
      <c r="T36" s="1" t="s">
        <v>60</v>
      </c>
      <c r="U36" s="1" t="s">
        <v>60</v>
      </c>
      <c r="V36" s="1" t="s">
        <v>60</v>
      </c>
      <c r="W36" s="1" t="s">
        <v>60</v>
      </c>
      <c r="X36" s="1" t="s">
        <v>60</v>
      </c>
      <c r="Y36" s="1" t="s">
        <v>60</v>
      </c>
      <c r="Z36" s="1" t="s">
        <v>60</v>
      </c>
      <c r="AA36" s="1" t="s">
        <v>60</v>
      </c>
      <c r="AB36" s="1" t="s">
        <v>60</v>
      </c>
      <c r="AC36" s="1" t="s">
        <v>60</v>
      </c>
      <c r="AD36" s="1" t="s">
        <v>60</v>
      </c>
      <c r="AE36" s="1" t="s">
        <v>60</v>
      </c>
      <c r="AF36" s="1" t="s">
        <v>60</v>
      </c>
      <c r="AG36" s="1" t="s">
        <v>60</v>
      </c>
      <c r="AH36" s="1" t="s">
        <v>60</v>
      </c>
      <c r="AI36" s="1" t="s">
        <v>60</v>
      </c>
      <c r="AJ36" s="1" t="s">
        <v>60</v>
      </c>
      <c r="AK36" s="1" t="s">
        <v>60</v>
      </c>
      <c r="AL36" s="1" t="s">
        <v>60</v>
      </c>
      <c r="AM36" s="1">
        <v>77.450980392156794</v>
      </c>
      <c r="AN36" s="2">
        <v>3.0534140200779292</v>
      </c>
      <c r="AO36" s="1">
        <v>78.125</v>
      </c>
      <c r="AP36" s="2">
        <v>2.547573620289953</v>
      </c>
      <c r="AQ36" s="1">
        <v>91.911764705882305</v>
      </c>
      <c r="AR36" s="2">
        <v>1.03986291350963</v>
      </c>
      <c r="AS36" s="1">
        <v>84.459459459459396</v>
      </c>
      <c r="AT36" s="2">
        <v>1.926285261559384</v>
      </c>
      <c r="AU36" s="1">
        <v>51.470588235294102</v>
      </c>
      <c r="AV36" s="2">
        <v>3.4187442694436641</v>
      </c>
      <c r="AW36" s="1">
        <v>87.755102040816297</v>
      </c>
      <c r="AX36" s="2">
        <v>2.771912828765561</v>
      </c>
      <c r="AY36" s="1">
        <v>31.617647058823501</v>
      </c>
      <c r="AZ36" s="2">
        <v>4.6130550415759179</v>
      </c>
      <c r="BA36" s="1">
        <v>46.486486486486399</v>
      </c>
      <c r="BB36" s="2">
        <v>5.2813655658525098</v>
      </c>
    </row>
    <row r="37" spans="1:54" x14ac:dyDescent="0.2">
      <c r="A37" s="3"/>
      <c r="B37" s="1" t="s">
        <v>17</v>
      </c>
      <c r="C37" s="1">
        <f>AVERAGE(C31:C36)</f>
        <v>88.381145100396211</v>
      </c>
      <c r="D37" s="1">
        <f>AVERAGE(D31:D36)</f>
        <v>2.5021398189750998</v>
      </c>
      <c r="E37" s="1">
        <f t="shared" ref="E37:G37" si="35">AVERAGE(E31:E36)</f>
        <v>89.373936665438166</v>
      </c>
      <c r="F37" s="1">
        <f>AVERAGE(F31:F36)</f>
        <v>2.1019875293556205</v>
      </c>
      <c r="G37" s="1">
        <f t="shared" si="35"/>
        <v>77.816293004110889</v>
      </c>
      <c r="H37" s="1">
        <f>AVERAGE(H31:H36)</f>
        <v>5.1473425477169954</v>
      </c>
      <c r="I37" s="1">
        <f>(2*E37*G37)/(E37+G37)</f>
        <v>83.195632379172196</v>
      </c>
      <c r="J37" s="1">
        <f>AVERAGE(J31:J36)</f>
        <v>4.5886487956488429</v>
      </c>
      <c r="K37" s="1">
        <f>AVERAGE(K31:K36)</f>
        <v>91.666666666666671</v>
      </c>
      <c r="L37" s="1">
        <f t="shared" ref="L37:M37" si="36">AVERAGE(L31:L36)</f>
        <v>94.850948509485093</v>
      </c>
      <c r="M37" s="1">
        <f t="shared" si="36"/>
        <v>92.156862745098053</v>
      </c>
      <c r="N37" s="1">
        <f>(2*L37*M37)/(L37+M37)</f>
        <v>93.484499758474698</v>
      </c>
      <c r="O37" s="1">
        <f>AVERAGE(O31:O36)</f>
        <v>90.067816600324292</v>
      </c>
      <c r="P37" s="1">
        <f t="shared" ref="P37:Q37" si="37">AVERAGE(P31:P36)</f>
        <v>74.427450124333234</v>
      </c>
      <c r="Q37" s="1">
        <f t="shared" si="37"/>
        <v>71.335963923337076</v>
      </c>
      <c r="R37" s="1">
        <f>(2*P37*Q37)/(P37+Q37)</f>
        <v>72.848923464965495</v>
      </c>
      <c r="S37" s="1" t="s">
        <v>60</v>
      </c>
      <c r="T37" s="1" t="s">
        <v>60</v>
      </c>
      <c r="U37" s="1" t="s">
        <v>60</v>
      </c>
      <c r="V37" s="1" t="s">
        <v>60</v>
      </c>
      <c r="W37" s="1" t="s">
        <v>60</v>
      </c>
      <c r="X37" s="1" t="s">
        <v>60</v>
      </c>
      <c r="Y37" s="1" t="s">
        <v>60</v>
      </c>
      <c r="Z37" s="1" t="s">
        <v>60</v>
      </c>
      <c r="AA37" s="1" t="s">
        <v>60</v>
      </c>
      <c r="AB37" s="1" t="s">
        <v>60</v>
      </c>
      <c r="AC37" s="1" t="s">
        <v>60</v>
      </c>
      <c r="AD37" s="1" t="s">
        <v>60</v>
      </c>
      <c r="AE37" s="1" t="s">
        <v>60</v>
      </c>
      <c r="AF37" s="1" t="s">
        <v>60</v>
      </c>
      <c r="AG37" s="1" t="s">
        <v>60</v>
      </c>
      <c r="AH37" s="1" t="s">
        <v>60</v>
      </c>
      <c r="AI37" s="1" t="s">
        <v>60</v>
      </c>
      <c r="AJ37" s="1" t="s">
        <v>60</v>
      </c>
      <c r="AK37" s="1" t="s">
        <v>60</v>
      </c>
      <c r="AL37" s="1" t="s">
        <v>60</v>
      </c>
      <c r="AM37" s="1">
        <f>AVERAGE(AM31:AM36)</f>
        <v>80.850117855612098</v>
      </c>
      <c r="AN37" s="1">
        <f>AVERAGE(AN31:AN36)</f>
        <v>4.6323290230097776</v>
      </c>
      <c r="AO37" s="1">
        <f t="shared" ref="AO37:AQ37" si="38">AVERAGE(AO31:AO36)</f>
        <v>83.534282557189144</v>
      </c>
      <c r="AP37" s="1">
        <f>AVERAGE(AP31:AP36)</f>
        <v>6.9002336546314345</v>
      </c>
      <c r="AQ37" s="1">
        <f t="shared" si="38"/>
        <v>62.587242595073342</v>
      </c>
      <c r="AR37" s="1">
        <f>AVERAGE(AR31:AR36)</f>
        <v>10.191556302718656</v>
      </c>
      <c r="AS37" s="1">
        <f>(2*AO37*AQ37)/(AO37+AQ37)</f>
        <v>71.55934626283566</v>
      </c>
      <c r="AT37" s="1">
        <f>AVERAGE(AT31:AT36)</f>
        <v>10.1070808174356</v>
      </c>
      <c r="AU37" s="1">
        <f t="shared" ref="AU37:AY37" si="39">AVERAGE(AU31:AU36)</f>
        <v>65.183630200000621</v>
      </c>
      <c r="AV37" s="1">
        <f>AVERAGE(AV31:AV36)</f>
        <v>0.66749908279104686</v>
      </c>
      <c r="AW37" s="1">
        <f t="shared" si="39"/>
        <v>62.55417820476962</v>
      </c>
      <c r="AX37" s="1">
        <f>AVERAGE(AX31:AX36)</f>
        <v>0.89878103378339291</v>
      </c>
      <c r="AY37" s="1">
        <f t="shared" si="39"/>
        <v>10.83453820428729</v>
      </c>
      <c r="AZ37" s="1">
        <f>AVERAGE(AZ31:AZ36)</f>
        <v>1.0067988510046153</v>
      </c>
      <c r="BA37" s="1">
        <f>(2*AW37*AY37)/(AW37+AY37)</f>
        <v>18.470022825299914</v>
      </c>
      <c r="BB37" s="1">
        <f>AVERAGE(BB31:BB36)</f>
        <v>1.2443783831827113</v>
      </c>
    </row>
    <row r="38" spans="1:54" x14ac:dyDescent="0.2">
      <c r="A38" s="3" t="s">
        <v>43</v>
      </c>
      <c r="B38" s="1" t="s">
        <v>17</v>
      </c>
      <c r="C38" s="1">
        <f>AVERAGE(C3:C9,C11:C19,C21:C24,C26:C29,C31:C36)</f>
        <v>90.036849900734538</v>
      </c>
      <c r="D38" s="1">
        <f>AVERAGE(D3:D9,D11:D19,D21:D24,D26:D29,D31:D36)</f>
        <v>1.8880149421042121</v>
      </c>
      <c r="E38" s="1">
        <f t="shared" ref="E38:G38" si="40">AVERAGE(E3:E9,E11:E19,E21:E24,E26:E29,E31:E36)</f>
        <v>87.916886162468785</v>
      </c>
      <c r="F38" s="1">
        <f>AVERAGE(F3:F9,F11:F19,F21:F24,F26:F29,F31:F36)</f>
        <v>2.2791516115407915</v>
      </c>
      <c r="G38" s="1">
        <f t="shared" si="40"/>
        <v>83.411147615032391</v>
      </c>
      <c r="H38" s="1">
        <f>AVERAGE(H3:H9,H11:H19,H21:H24,H26:H29,H31:H36)</f>
        <v>3.1702281069137412</v>
      </c>
      <c r="I38" s="1">
        <f>(2*E38*G38)/(E38+G38)</f>
        <v>85.604768908690829</v>
      </c>
      <c r="J38" s="1">
        <f>AVERAGE(J3:J9,J11:J19,J21:J24,J26:J29,J31:J36)</f>
        <v>2.9920669211626816</v>
      </c>
      <c r="K38" s="1">
        <f>AVERAGE(K3:K9,K11:K19,K21:K24,K26:K29,K31:K36)</f>
        <v>85.174014960902127</v>
      </c>
      <c r="L38" s="1">
        <f t="shared" ref="L38:M38" si="41">AVERAGE(L3:L9,L11:L19,L21:L24,L26:L29,L31:L36)</f>
        <v>96.426196596599979</v>
      </c>
      <c r="M38" s="1">
        <f t="shared" si="41"/>
        <v>60.773384521862646</v>
      </c>
      <c r="N38" s="1">
        <f>(2*L38*M38)/(L38+M38)</f>
        <v>74.556767671407457</v>
      </c>
      <c r="O38" s="1">
        <f>AVERAGE(O3:O9,O11:O19,O21:O24,O26:O29,O31:O36)</f>
        <v>89.568056571640184</v>
      </c>
      <c r="P38" s="1">
        <f t="shared" ref="P38:Q38" si="42">AVERAGE(P3:P9,P11:P19,P21:P24,P26:P29,P31:P36)</f>
        <v>86.243862934723836</v>
      </c>
      <c r="Q38" s="1">
        <f t="shared" si="42"/>
        <v>72.556268457962972</v>
      </c>
      <c r="R38" s="1">
        <f>(2*P38*Q38)/(P38+Q38)</f>
        <v>78.810172473594832</v>
      </c>
      <c r="S38" s="1">
        <f>AVERAGE(S3:S9,S11:S19,S21:S24,S26:S29,S31:S36)</f>
        <v>78.749520779034668</v>
      </c>
      <c r="T38" s="1">
        <f t="shared" ref="T38:U38" si="43">AVERAGE(T3:T9,T11:T19,T21:T24,T26:T29,T31:T36)</f>
        <v>71.695993469011441</v>
      </c>
      <c r="U38" s="1">
        <f t="shared" si="43"/>
        <v>70.621330347849934</v>
      </c>
      <c r="V38" s="1">
        <f>(2*T38*U38)/(T38+U38)</f>
        <v>71.154604423392996</v>
      </c>
      <c r="W38" s="1">
        <f>AVERAGE(W3:W9,W11:W19,W21:W24,W26:W29,W31:W36)</f>
        <v>66.382273065588535</v>
      </c>
      <c r="X38" s="1">
        <f t="shared" ref="X38:Y38" si="44">AVERAGE(X3:X9,X11:X19,X21:X24,X26:X29,X31:X36)</f>
        <v>52.427587221224506</v>
      </c>
      <c r="Y38" s="1">
        <f t="shared" si="44"/>
        <v>45.676107854334639</v>
      </c>
      <c r="Z38" s="1">
        <f>(2*X38*Y38)/(X38+Y38)</f>
        <v>48.819529715263137</v>
      </c>
      <c r="AA38" s="1">
        <f>AVERAGE(AA3:AA9,AA11:AA19,AA21:AA24,AA26:AA29,AA31:AA36)</f>
        <v>50.487522596848088</v>
      </c>
      <c r="AB38" s="1">
        <f t="shared" ref="AB38:AC38" si="45">AVERAGE(AB3:AB9,AB11:AB19,AB21:AB24,AB26:AB29,AB31:AB36)</f>
        <v>22.438304480428624</v>
      </c>
      <c r="AC38" s="1">
        <f t="shared" si="45"/>
        <v>12.406321578967157</v>
      </c>
      <c r="AD38" s="1">
        <f>(2*AB38*AC38)/(AB38+AC38)</f>
        <v>15.978178132631351</v>
      </c>
      <c r="AE38" s="1">
        <f>AVERAGE(AE3:AE9,AE11:AE19,AE21:AE24,AE26:AE29,AE31:AE36)</f>
        <v>79.944659511744447</v>
      </c>
      <c r="AF38" s="1">
        <f t="shared" ref="AF38:AG38" si="46">AVERAGE(AF3:AF9,AF11:AF19,AF21:AF24,AF26:AF29,AF31:AF36)</f>
        <v>88.259998740273588</v>
      </c>
      <c r="AG38" s="1">
        <f t="shared" si="46"/>
        <v>42.72191461651451</v>
      </c>
      <c r="AH38" s="1">
        <f>(2*AF38*AG38)/(AF38+AG38)</f>
        <v>57.574912957098512</v>
      </c>
      <c r="AI38" s="1">
        <f>AVERAGE(AI3:AI9,AI11:AI19,AI21:AI24,AI26:AI29,AI31:AI36)</f>
        <v>66.916662221449698</v>
      </c>
      <c r="AJ38" s="1">
        <f t="shared" ref="AJ38:AK38" si="47">AVERAGE(AJ3:AJ9,AJ11:AJ19,AJ21:AJ24,AJ26:AJ29,AJ31:AJ36)</f>
        <v>40.211504995558151</v>
      </c>
      <c r="AK38" s="1">
        <f t="shared" si="47"/>
        <v>13.939232957125283</v>
      </c>
      <c r="AL38" s="1">
        <f>(2*AJ38*AK38)/(AJ38+AK38)</f>
        <v>20.702119929721682</v>
      </c>
      <c r="AM38" s="1">
        <f>AVERAGE(AM3:AM9,AM11:AM19,AM21:AM24,AM26:AM29,AM31:AM36)</f>
        <v>81.843026227524263</v>
      </c>
      <c r="AN38" s="1">
        <f t="shared" ref="AN38" si="48">AVERAGE(AN3:AN9,AN11:AN19,AN21:AN24,AN26:AN29,AN31:AN36)</f>
        <v>3.9159474154593683</v>
      </c>
      <c r="AO38" s="1">
        <f t="shared" ref="AO38:AY38" si="49">AVERAGE(AO3:AO9,AO11:AO19,AO21:AO24,AO26:AO29,AO31:AO36)</f>
        <v>79.347642421922075</v>
      </c>
      <c r="AP38" s="1">
        <f t="shared" si="49"/>
        <v>6.0693588219062056</v>
      </c>
      <c r="AQ38" s="1">
        <f t="shared" si="49"/>
        <v>66.822705921899157</v>
      </c>
      <c r="AR38" s="1">
        <f t="shared" si="49"/>
        <v>8.1610083021266924</v>
      </c>
      <c r="AS38" s="1">
        <f>(2*AO38*AQ38)/(AO38+AQ38)</f>
        <v>72.548560432848419</v>
      </c>
      <c r="AT38" s="1">
        <f>AVERAGE(AT3:AT9,AT11:AT19,AT21:AT24,AT26:AT29,AT31:AT36)</f>
        <v>7.9951325617220741</v>
      </c>
      <c r="AU38" s="1">
        <f t="shared" si="49"/>
        <v>70.063963948238083</v>
      </c>
      <c r="AV38" s="1">
        <f>AVERAGE(AV3:AV9,AV11:AV19,AV21:AV24,AV26:AV29,AV31:AV36)</f>
        <v>0.85757004460716324</v>
      </c>
      <c r="AW38" s="1">
        <f t="shared" si="49"/>
        <v>66.116438469898199</v>
      </c>
      <c r="AX38" s="1">
        <f>AVERAGE(AX3:AX9,AX11:AX19,AX21:AX24,AX26:AX29,AX31:AX36)</f>
        <v>1.3370284548227565</v>
      </c>
      <c r="AY38" s="1">
        <f t="shared" si="49"/>
        <v>16.104105341760114</v>
      </c>
      <c r="AZ38" s="1">
        <f>AVERAGE(AZ3:AZ9,AZ11:AZ19,AZ21:AZ24,AZ26:AZ29,AZ31:AZ36)</f>
        <v>1.442881354316683</v>
      </c>
      <c r="BA38" s="1">
        <f>(2*AW38*AY38)/(AW38+AY38)</f>
        <v>25.899757909172759</v>
      </c>
      <c r="BB38" s="1">
        <f>AVERAGE(BB3:BB9,BB11:BB19,BB21:BB24,BB26:BB29,BB31:BB36)</f>
        <v>1.5488683597866637</v>
      </c>
    </row>
    <row r="39" spans="1:54" x14ac:dyDescent="0.2">
      <c r="A39" s="3"/>
      <c r="B39" s="1" t="s">
        <v>44</v>
      </c>
      <c r="C39" s="3" t="s">
        <v>45</v>
      </c>
      <c r="D39" s="3"/>
      <c r="E39" s="3"/>
      <c r="F39" s="3"/>
      <c r="G39" s="3"/>
      <c r="H39" s="3"/>
      <c r="I39" s="3"/>
      <c r="J39" s="3"/>
      <c r="K39" s="3" t="s">
        <v>45</v>
      </c>
      <c r="L39" s="3"/>
      <c r="M39" s="3"/>
      <c r="N39" s="3"/>
      <c r="O39" s="3" t="s">
        <v>55</v>
      </c>
      <c r="P39" s="3"/>
      <c r="Q39" s="3"/>
      <c r="R39" s="3"/>
      <c r="S39" s="3" t="s">
        <v>59</v>
      </c>
      <c r="T39" s="3"/>
      <c r="U39" s="3"/>
      <c r="V39" s="3"/>
      <c r="W39" s="3" t="s">
        <v>56</v>
      </c>
      <c r="X39" s="3"/>
      <c r="Y39" s="3"/>
      <c r="Z39" s="3"/>
      <c r="AA39" s="3" t="s">
        <v>57</v>
      </c>
      <c r="AB39" s="3"/>
      <c r="AC39" s="3"/>
      <c r="AD39" s="3"/>
      <c r="AE39" s="3" t="s">
        <v>58</v>
      </c>
      <c r="AF39" s="3"/>
      <c r="AG39" s="3"/>
      <c r="AH39" s="3"/>
      <c r="AI39" s="3" t="s">
        <v>61</v>
      </c>
      <c r="AJ39" s="3"/>
      <c r="AK39" s="3"/>
      <c r="AL39" s="3"/>
      <c r="AM39" s="3" t="s">
        <v>45</v>
      </c>
      <c r="AN39" s="3"/>
      <c r="AO39" s="3"/>
      <c r="AP39" s="3"/>
      <c r="AQ39" s="3"/>
      <c r="AR39" s="3"/>
      <c r="AS39" s="3"/>
      <c r="AT39" s="3"/>
      <c r="AU39" s="3" t="s">
        <v>45</v>
      </c>
      <c r="AV39" s="3"/>
      <c r="AW39" s="3"/>
      <c r="AX39" s="3"/>
      <c r="AY39" s="3"/>
      <c r="AZ39" s="3"/>
      <c r="BA39" s="3"/>
      <c r="BB39" s="3"/>
    </row>
  </sheetData>
  <mergeCells count="28">
    <mergeCell ref="A1:A2"/>
    <mergeCell ref="B1:B2"/>
    <mergeCell ref="K1:N1"/>
    <mergeCell ref="O1:R1"/>
    <mergeCell ref="S1:V1"/>
    <mergeCell ref="C1:J1"/>
    <mergeCell ref="AM1:AT1"/>
    <mergeCell ref="AU1:BB1"/>
    <mergeCell ref="A38:A39"/>
    <mergeCell ref="W1:Z1"/>
    <mergeCell ref="AA1:AD1"/>
    <mergeCell ref="AE1:AH1"/>
    <mergeCell ref="AI1:AL1"/>
    <mergeCell ref="A3:A10"/>
    <mergeCell ref="A11:A20"/>
    <mergeCell ref="A21:A25"/>
    <mergeCell ref="A26:A30"/>
    <mergeCell ref="A31:A37"/>
    <mergeCell ref="AE39:AH39"/>
    <mergeCell ref="AI39:AL39"/>
    <mergeCell ref="C39:J39"/>
    <mergeCell ref="K39:N39"/>
    <mergeCell ref="O39:R39"/>
    <mergeCell ref="S39:V39"/>
    <mergeCell ref="W39:Z39"/>
    <mergeCell ref="AA39:AD39"/>
    <mergeCell ref="AM39:AT39"/>
    <mergeCell ref="AU39:BB39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AVG</vt:lpstr>
      <vt:lpstr>NAVG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李兆轩</dc:creator>
  <cp:lastModifiedBy>李兆轩</cp:lastModifiedBy>
  <dcterms:created xsi:type="dcterms:W3CDTF">2022-07-10T09:05:24Z</dcterms:created>
  <dcterms:modified xsi:type="dcterms:W3CDTF">2023-01-17T11:37:02Z</dcterms:modified>
</cp:coreProperties>
</file>