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792" activeTab="14"/>
  </bookViews>
  <sheets>
    <sheet name="Л1" sheetId="1" r:id="rId1"/>
    <sheet name="Л2" sheetId="2" r:id="rId2"/>
    <sheet name="Л3" sheetId="4" r:id="rId3"/>
    <sheet name="Л4" sheetId="5" r:id="rId4"/>
    <sheet name="Л5" sheetId="6" r:id="rId5"/>
    <sheet name="T1" sheetId="9" r:id="rId6"/>
    <sheet name="Т2" sheetId="12" r:id="rId7"/>
    <sheet name="Т3" sheetId="13" r:id="rId8"/>
    <sheet name="Т4" sheetId="14" r:id="rId9"/>
    <sheet name="Т5" sheetId="15" r:id="rId10"/>
    <sheet name="Д1" sheetId="21" r:id="rId11"/>
    <sheet name="Д2" sheetId="24" r:id="rId12"/>
    <sheet name="Д3" sheetId="22" r:id="rId13"/>
    <sheet name="Д4" sheetId="26" r:id="rId14"/>
    <sheet name="Д5" sheetId="28" r:id="rId15"/>
  </sheets>
  <definedNames>
    <definedName name="_xlnm._FilterDatabase" localSheetId="3" hidden="1">Л4!$A$1:$I$37</definedName>
    <definedName name="_xlnm._FilterDatabase" localSheetId="4" hidden="1">Л5!$A$1:$I$37</definedName>
  </definedNames>
  <calcPr calcId="152511"/>
  <pivotCaches>
    <pivotCache cacheId="9" r:id="rId16"/>
    <pivotCache cacheId="10" r:id="rId17"/>
    <pivotCache cacheId="11" r:id="rId18"/>
    <pivotCache cacheId="12" r:id="rId19"/>
    <pivotCache cacheId="13" r:id="rId20"/>
  </pivotCaches>
</workbook>
</file>

<file path=xl/calcChain.xml><?xml version="1.0" encoding="utf-8"?>
<calcChain xmlns="http://schemas.openxmlformats.org/spreadsheetml/2006/main">
  <c r="G37" i="1" l="1"/>
  <c r="H37" i="1" s="1"/>
  <c r="G21" i="1"/>
  <c r="H21" i="1" s="1"/>
  <c r="G27" i="1"/>
  <c r="H27" i="1" s="1"/>
  <c r="G19" i="1"/>
  <c r="H19" i="1" s="1"/>
  <c r="G23" i="1"/>
  <c r="H23" i="1" s="1"/>
  <c r="G22" i="1"/>
  <c r="H22" i="1" s="1"/>
  <c r="G35" i="1"/>
  <c r="H35" i="1" s="1"/>
  <c r="G33" i="1"/>
  <c r="H33" i="1" s="1"/>
  <c r="G6" i="1"/>
  <c r="H6" i="1" s="1"/>
  <c r="G31" i="1"/>
  <c r="H31" i="1" s="1"/>
  <c r="G13" i="1"/>
  <c r="H13" i="1" s="1"/>
  <c r="G5" i="1"/>
  <c r="H5" i="1" s="1"/>
  <c r="G20" i="1"/>
  <c r="H20" i="1" s="1"/>
  <c r="G10" i="1"/>
  <c r="H10" i="1" s="1"/>
  <c r="G17" i="1"/>
  <c r="H17" i="1" s="1"/>
  <c r="G29" i="1"/>
  <c r="H29" i="1" s="1"/>
  <c r="G3" i="1"/>
  <c r="H3" i="1" s="1"/>
  <c r="G15" i="1"/>
  <c r="H15" i="1" s="1"/>
  <c r="G12" i="1"/>
  <c r="H12" i="1" s="1"/>
  <c r="G16" i="1"/>
  <c r="H16" i="1" s="1"/>
  <c r="G9" i="1"/>
  <c r="H9" i="1" s="1"/>
  <c r="G26" i="1"/>
  <c r="H26" i="1" s="1"/>
  <c r="G34" i="1"/>
  <c r="H34" i="1" s="1"/>
  <c r="G11" i="1"/>
  <c r="H11" i="1" s="1"/>
  <c r="G32" i="1"/>
  <c r="H32" i="1" s="1"/>
  <c r="G7" i="1"/>
  <c r="H7" i="1" s="1"/>
  <c r="G24" i="1"/>
  <c r="H24" i="1" s="1"/>
  <c r="G30" i="1"/>
  <c r="H30" i="1" s="1"/>
  <c r="G8" i="1"/>
  <c r="H8" i="1" s="1"/>
  <c r="G2" i="1"/>
  <c r="H2" i="1" s="1"/>
  <c r="G18" i="1"/>
  <c r="H18" i="1" s="1"/>
  <c r="G28" i="1"/>
  <c r="H28" i="1" s="1"/>
  <c r="G36" i="1"/>
  <c r="H36" i="1" s="1"/>
  <c r="G4" i="1"/>
  <c r="H4" i="1" s="1"/>
  <c r="G25" i="1"/>
  <c r="H25" i="1" s="1"/>
  <c r="G14" i="1"/>
  <c r="H14" i="1" s="1"/>
  <c r="H41" i="4" l="1"/>
  <c r="G41" i="4"/>
  <c r="E41" i="4"/>
  <c r="H40" i="4"/>
  <c r="G40" i="4"/>
  <c r="E40" i="4"/>
  <c r="H27" i="4"/>
  <c r="G27" i="4"/>
  <c r="E27" i="4"/>
  <c r="H14" i="4"/>
  <c r="G14" i="4"/>
  <c r="E14" i="4"/>
</calcChain>
</file>

<file path=xl/sharedStrings.xml><?xml version="1.0" encoding="utf-8"?>
<sst xmlns="http://schemas.openxmlformats.org/spreadsheetml/2006/main" count="504" uniqueCount="63">
  <si>
    <t>Арсенал</t>
  </si>
  <si>
    <t>Pentium 200</t>
  </si>
  <si>
    <t>Pentium 233</t>
  </si>
  <si>
    <t>Мастер</t>
  </si>
  <si>
    <t>Pentium 300</t>
  </si>
  <si>
    <t>ВИСТ</t>
  </si>
  <si>
    <t>Принтер HP 6P</t>
  </si>
  <si>
    <t>Принтер HP 6L</t>
  </si>
  <si>
    <t>Номер</t>
  </si>
  <si>
    <t>Дата заказа</t>
  </si>
  <si>
    <t>Фирма</t>
  </si>
  <si>
    <t>Товар</t>
  </si>
  <si>
    <t>Кол-во</t>
  </si>
  <si>
    <t>Цена</t>
  </si>
  <si>
    <t>Сумма</t>
  </si>
  <si>
    <t>Налог</t>
  </si>
  <si>
    <t>Дата поставки</t>
  </si>
  <si>
    <t>Общий итог</t>
  </si>
  <si>
    <t>Названия строк</t>
  </si>
  <si>
    <t>Сумма по полю Сумма</t>
  </si>
  <si>
    <t>Т1. Продажи товаров (количество) по фирмам</t>
  </si>
  <si>
    <t>Арсенал Итог</t>
  </si>
  <si>
    <t>Мастер Итог</t>
  </si>
  <si>
    <t>ВИСТ Итог</t>
  </si>
  <si>
    <t xml:space="preserve"> </t>
  </si>
  <si>
    <t>1998</t>
  </si>
  <si>
    <t>Кв-л1</t>
  </si>
  <si>
    <t>Кв-л2</t>
  </si>
  <si>
    <t>Кв-л3</t>
  </si>
  <si>
    <t>Кв-л4</t>
  </si>
  <si>
    <t>Кварталы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</si>
  <si>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</si>
  <si>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</si>
  <si>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</si>
  <si>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</si>
  <si>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</si>
  <si>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</si>
  <si>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</si>
  <si>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</si>
  <si>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</si>
  <si>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</si>
  <si>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</si>
  <si>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</si>
  <si>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Кв-л1 Итог</t>
  </si>
  <si>
    <t>Кв-л2 Итог</t>
  </si>
  <si>
    <t>Кв-л3 Итог</t>
  </si>
  <si>
    <t>Кв-л4 Итог</t>
  </si>
  <si>
    <t>1998 Итог</t>
  </si>
  <si>
    <t>Т2. Суммы продаж по месяцам, кварталам и годам в разрезе фирм.</t>
  </si>
  <si>
    <t>Всего</t>
  </si>
  <si>
    <t>Сумма по полю Налог</t>
  </si>
  <si>
    <t>Т4. Налоги фирм по кварталам за 1998 год</t>
  </si>
  <si>
    <t>0-999</t>
  </si>
  <si>
    <t>1000-1999</t>
  </si>
  <si>
    <t>2000-2999</t>
  </si>
  <si>
    <t>3000-3999</t>
  </si>
  <si>
    <t>4000-5000</t>
  </si>
  <si>
    <t>Т5. Распределение (число заказов) по суммам заказов.</t>
  </si>
  <si>
    <t>Т3. Продажи (количество) фирме по выбору в области "страницы"</t>
  </si>
  <si>
    <t>1999</t>
  </si>
  <si>
    <t>1999 Итог</t>
  </si>
  <si>
    <t>Годы</t>
  </si>
  <si>
    <t>Количество значений по полю Фирма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</si>
</sst>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Cyr"/>
      <family val="2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pivotButton="1" applyBorder="1" applyAlignment="1">
      <alignment horizontal="center" vertical="center" wrapText="1"/>
    </xf>
  </cellXfs>
  <cellStyles count="1">
    <cellStyle name="Обычный" xfId="0" builtinId="0"/>
  </cellStyles>
  <dxfs count="52"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СУММЫ</a:t>
            </a:r>
            <a:r>
              <a:rPr lang="ru-RU" sz="1600" baseline="0"/>
              <a:t>  ПРОДАЖ ПО ФИРМАМ В 1998 г.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930098938533546"/>
          <c:y val="0.10913428816679711"/>
          <c:w val="0.77126591764485153"/>
          <c:h val="0.60738354068576494"/>
        </c:manualLayout>
      </c:layout>
      <c:barChart>
        <c:barDir val="col"/>
        <c:grouping val="stacked"/>
        <c:varyColors val="0"/>
        <c:ser>
          <c:idx val="0"/>
          <c:order val="0"/>
          <c:tx>
            <c:v>Кв-л1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6750</c:v>
              </c:pt>
              <c:pt idx="1">
                <c:v>4800</c:v>
              </c:pt>
              <c:pt idx="2">
                <c:v>16100</c:v>
              </c:pt>
            </c:numLit>
          </c:val>
        </c:ser>
        <c:ser>
          <c:idx val="1"/>
          <c:order val="1"/>
          <c:tx>
            <c:v>Кв-л2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3150</c:v>
              </c:pt>
              <c:pt idx="1">
                <c:v>4800</c:v>
              </c:pt>
              <c:pt idx="2">
                <c:v>1200</c:v>
              </c:pt>
            </c:numLit>
          </c:val>
        </c:ser>
        <c:ser>
          <c:idx val="2"/>
          <c:order val="2"/>
          <c:tx>
            <c:v>Кв-л3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7650</c:v>
              </c:pt>
              <c:pt idx="1">
                <c:v>7700</c:v>
              </c:pt>
              <c:pt idx="2">
                <c:v>3250</c:v>
              </c:pt>
            </c:numLit>
          </c:val>
        </c:ser>
        <c:ser>
          <c:idx val="3"/>
          <c:order val="3"/>
          <c:tx>
            <c:v>Кв-л4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4400</c:v>
              </c:pt>
              <c:pt idx="1">
                <c:v>2000</c:v>
              </c:pt>
              <c:pt idx="2">
                <c:v>600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3868912"/>
        <c:axId val="383861464"/>
      </c:barChart>
      <c:catAx>
        <c:axId val="3838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Фирмы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61464"/>
        <c:crosses val="autoZero"/>
        <c:auto val="1"/>
        <c:lblAlgn val="ctr"/>
        <c:lblOffset val="100"/>
        <c:noMultiLvlLbl val="0"/>
      </c:catAx>
      <c:valAx>
        <c:axId val="3838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Сумма</a:t>
                </a:r>
              </a:p>
            </c:rich>
          </c:tx>
          <c:layout>
            <c:manualLayout>
              <c:xMode val="edge"/>
              <c:yMode val="edge"/>
              <c:x val="1.4445129055073284E-2"/>
              <c:y val="0.30771051477226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451145485871654E-2"/>
          <c:y val="0.84420116848177196"/>
          <c:w val="0.81182132479248736"/>
          <c:h val="0.14148455946558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НАЛОГИ ФИРМ</a:t>
            </a:r>
            <a:endParaRPr lang="en-US"/>
          </a:p>
        </c:rich>
      </c:tx>
      <c:layout>
        <c:manualLayout>
          <c:xMode val="edge"/>
          <c:yMode val="edge"/>
          <c:x val="0.40374242155654588"/>
          <c:y val="6.7322410165002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0.14355489938757654"/>
              <c:y val="-5.665281423155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3.9055118110236223E-2"/>
              <c:y val="-3.2404855643044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890638670166227E-2"/>
              <c:y val="-7.7445683872849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9890638670166227E-2"/>
              <c:y val="-7.7445683872849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0.14355489938757654"/>
              <c:y val="-5.665281423155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3.9055118110236223E-2"/>
              <c:y val="-3.2404855643044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56626756818282"/>
          <c:y val="0.18480001590293152"/>
          <c:w val="0.68892167844730368"/>
          <c:h val="0.593959536505274"/>
        </c:manualLayout>
      </c:layout>
      <c:pie3DChart>
        <c:varyColors val="1"/>
        <c:ser>
          <c:idx val="0"/>
          <c:order val="0"/>
          <c:tx>
            <c:v>Итог</c:v>
          </c:tx>
          <c:dPt>
            <c:idx val="0"/>
            <c:bubble3D val="0"/>
            <c:explosion val="29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explosion val="13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explosion val="1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3.9890638670166227E-2"/>
                  <c:y val="-7.744568387284922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355489938757654"/>
                  <c:y val="-5.66528142315543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055118110236223E-2"/>
                  <c:y val="-3.2404855643044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4390</c:v>
              </c:pt>
              <c:pt idx="1">
                <c:v>3860</c:v>
              </c:pt>
              <c:pt idx="2">
                <c:v>4230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25594548700929"/>
          <c:y val="0.7771673660485664"/>
          <c:w val="0.41341540494264994"/>
          <c:h val="0.14112754622942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[2,15.xlsx]T1!СводнаяТаблица5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проданных товаров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44649459896658"/>
          <c:y val="9.8248594126646702E-2"/>
          <c:w val="0.75585895483238996"/>
          <c:h val="0.645444377782221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'T1'!$B$3:$B$4</c:f>
              <c:strCache>
                <c:ptCount val="1"/>
                <c:pt idx="0">
                  <c:v>Арсенал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'T1'!$A$5:$A$10</c:f>
              <c:strCache>
                <c:ptCount val="5"/>
                <c:pt idx="0">
                  <c:v>Pentium 200</c:v>
                </c:pt>
                <c:pt idx="1">
                  <c:v>Pentium 233</c:v>
                </c:pt>
                <c:pt idx="2">
                  <c:v>Pentium 300</c:v>
                </c:pt>
                <c:pt idx="3">
                  <c:v>Принтер HP 6L</c:v>
                </c:pt>
                <c:pt idx="4">
                  <c:v>Принтер HP 6P</c:v>
                </c:pt>
              </c:strCache>
            </c:strRef>
          </c:cat>
          <c:val>
            <c:numRef>
              <c:f>'T1'!$B$5:$B$10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'T1'!$C$3:$C$4</c:f>
              <c:strCache>
                <c:ptCount val="1"/>
                <c:pt idx="0">
                  <c:v>ВИСТ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'T1'!$A$5:$A$10</c:f>
              <c:strCache>
                <c:ptCount val="5"/>
                <c:pt idx="0">
                  <c:v>Pentium 200</c:v>
                </c:pt>
                <c:pt idx="1">
                  <c:v>Pentium 233</c:v>
                </c:pt>
                <c:pt idx="2">
                  <c:v>Pentium 300</c:v>
                </c:pt>
                <c:pt idx="3">
                  <c:v>Принтер HP 6L</c:v>
                </c:pt>
                <c:pt idx="4">
                  <c:v>Принтер HP 6P</c:v>
                </c:pt>
              </c:strCache>
            </c:strRef>
          </c:cat>
          <c:val>
            <c:numRef>
              <c:f>'T1'!$C$5:$C$10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'T1'!$D$3:$D$4</c:f>
              <c:strCache>
                <c:ptCount val="1"/>
                <c:pt idx="0">
                  <c:v>Мастер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'T1'!$A$5:$A$10</c:f>
              <c:strCache>
                <c:ptCount val="5"/>
                <c:pt idx="0">
                  <c:v>Pentium 200</c:v>
                </c:pt>
                <c:pt idx="1">
                  <c:v>Pentium 233</c:v>
                </c:pt>
                <c:pt idx="2">
                  <c:v>Pentium 300</c:v>
                </c:pt>
                <c:pt idx="3">
                  <c:v>Принтер HP 6L</c:v>
                </c:pt>
                <c:pt idx="4">
                  <c:v>Принтер HP 6P</c:v>
                </c:pt>
              </c:strCache>
            </c:strRef>
          </c:cat>
          <c:val>
            <c:numRef>
              <c:f>'T1'!$D$5:$D$10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868520"/>
        <c:axId val="383864600"/>
      </c:barChart>
      <c:catAx>
        <c:axId val="38386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64600"/>
        <c:crosses val="autoZero"/>
        <c:auto val="1"/>
        <c:lblAlgn val="ctr"/>
        <c:lblOffset val="100"/>
        <c:noMultiLvlLbl val="0"/>
      </c:catAx>
      <c:valAx>
        <c:axId val="3838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6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55553115122826"/>
          <c:y val="0.8694645048354801"/>
          <c:w val="0.58809498890092626"/>
          <c:h val="9.722923821539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товаров по месяцам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01274867751841E-2"/>
          <c:y val="0.12269587361816565"/>
          <c:w val="0.91358234178404962"/>
          <c:h val="0.77280807307850641"/>
        </c:manualLayout>
      </c:layout>
      <c:barChart>
        <c:barDir val="col"/>
        <c:grouping val="stacked"/>
        <c:varyColors val="0"/>
        <c:ser>
          <c:idx val="0"/>
          <c:order val="0"/>
          <c:tx>
            <c:v>Арсенал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11</c:v>
              </c:pt>
              <c:pt idx="1">
                <c:v>0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  <c:pt idx="7">
                <c:v>4</c:v>
              </c:pt>
              <c:pt idx="8">
                <c:v>3</c:v>
              </c:pt>
              <c:pt idx="9">
                <c:v>4</c:v>
              </c:pt>
              <c:pt idx="10">
                <c:v>0</c:v>
              </c:pt>
              <c:pt idx="11">
                <c:v>2</c:v>
              </c:pt>
            </c:numLit>
          </c:val>
        </c:ser>
        <c:ser>
          <c:idx val="1"/>
          <c:order val="1"/>
          <c:tx>
            <c:v>ВИСТ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3</c:v>
              </c:pt>
              <c:pt idx="5">
                <c:v>4</c:v>
              </c:pt>
              <c:pt idx="6">
                <c:v>8</c:v>
              </c:pt>
              <c:pt idx="7">
                <c:v>2</c:v>
              </c:pt>
              <c:pt idx="8">
                <c:v>4</c:v>
              </c:pt>
              <c:pt idx="9">
                <c:v>0</c:v>
              </c:pt>
              <c:pt idx="10">
                <c:v>6</c:v>
              </c:pt>
              <c:pt idx="11">
                <c:v>0</c:v>
              </c:pt>
            </c:numLit>
          </c:val>
        </c:ser>
        <c:ser>
          <c:idx val="2"/>
          <c:order val="2"/>
          <c:tx>
            <c:v>Мастер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4</c:v>
              </c:pt>
              <c:pt idx="2">
                <c:v>12</c:v>
              </c:pt>
              <c:pt idx="3">
                <c:v>1</c:v>
              </c:pt>
              <c:pt idx="4">
                <c:v>0</c:v>
              </c:pt>
              <c:pt idx="5">
                <c:v>3</c:v>
              </c:pt>
              <c:pt idx="6">
                <c:v>5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453608"/>
        <c:axId val="385452432"/>
      </c:barChart>
      <c:catAx>
        <c:axId val="38545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52432"/>
        <c:crosses val="autoZero"/>
        <c:auto val="1"/>
        <c:lblAlgn val="ctr"/>
        <c:lblOffset val="100"/>
        <c:noMultiLvlLbl val="0"/>
      </c:catAx>
      <c:valAx>
        <c:axId val="385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5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47874091264028"/>
          <c:y val="0.11586781256123341"/>
          <c:w val="0.14930798902706849"/>
          <c:h val="0.2168724820211071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Количество проданных товаров 1998</a:t>
            </a:r>
            <a:endParaRPr lang="en-US" sz="2000"/>
          </a:p>
        </c:rich>
      </c:tx>
      <c:layout>
        <c:manualLayout>
          <c:xMode val="edge"/>
          <c:yMode val="edge"/>
          <c:x val="0.2111953961366535"/>
          <c:y val="6.9520551694561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218913727738056E-2"/>
              <c:y val="5.1305045202683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7.824780523124264E-2"/>
              <c:y val="-9.3363954505686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977524361178053E-3"/>
              <c:y val="-0.15846347331583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977524361178053E-3"/>
              <c:y val="-0.15846347331583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218913727738056E-2"/>
              <c:y val="5.1305045202683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7.824780523124264E-2"/>
              <c:y val="-9.3363954505686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166876874920572"/>
          <c:y val="0.1845243061441218"/>
          <c:w val="0.70347203755578414"/>
          <c:h val="0.74193265246104267"/>
        </c:manualLayout>
      </c:layout>
      <c:pie3DChart>
        <c:varyColors val="1"/>
        <c:ser>
          <c:idx val="0"/>
          <c:order val="0"/>
          <c:tx>
            <c:v>Ряд1</c:v>
          </c:tx>
          <c:explosion val="1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-3.4977524361178053E-3"/>
                  <c:y val="-0.158463473315835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18913727738056E-2"/>
                  <c:y val="5.13050452026830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824780523124264E-2"/>
                  <c:y val="-9.33639545056867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Арсенал</c:v>
              </c:pt>
              <c:pt idx="1">
                <c:v>ВИСТ</c:v>
              </c:pt>
              <c:pt idx="2">
                <c:v>Мастер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32</c:v>
              </c:pt>
              <c:pt idx="2">
                <c:v>20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967182830868568E-2"/>
          <c:y val="0.78802460834994126"/>
          <c:w val="0.83400674070224334"/>
          <c:h val="0.18945955322759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1.1811023622047245" right="1.1811023622047245" top="1.1811023622047245" bottom="1.1811023622047245" header="0" footer="0"/>
  <pageSetup paperSize="9" orientation="landscape" horizontalDpi="360" verticalDpi="36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1.1811023622047243" right="1.1811023622047243" top="1.1811023622047243" bottom="1.1811023622047243" header="0" footer="0"/>
  <pageSetup paperSize="9" orientation="landscape" horizontalDpi="360" verticalDpi="36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1.1811023622047243" right="1.1811023622047243" top="1.1811023622047243" bottom="1.1811023622047243" header="0" footer="0"/>
  <pageSetup paperSize="9" orientation="landscape" horizontalDpi="360" verticalDpi="36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1.1811023622047243" right="1.1811023622047243" top="1.1811023622047243" bottom="1.1811023622047243" header="0" footer="0"/>
  <pageSetup paperSize="9" orientation="landscape" horizontalDpi="360" verticalDpi="36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1.1811023622047243" right="1.1811023622047243" top="1.1811023622047243" bottom="1.1811023622047243" header="0" footer="0"/>
  <pageSetup paperSize="9" orientation="landscape" horizontalDpi="360" verticalDpi="36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416636" cy="528204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416636" cy="528204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416636" cy="528204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416636" cy="528204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427357" cy="529771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2%20(&#1040;&#1074;&#1090;&#1086;&#1089;&#1086;&#1093;&#1088;&#1072;&#1085;&#1077;&#1085;&#1085;&#1099;&#1081;)%20(version%201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2%20(&#1040;&#1074;&#1090;&#1086;&#1089;&#1086;&#1093;&#1088;&#1072;&#1085;&#1077;&#1085;&#1085;&#1099;&#1081;)%20(version%201).xlsb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2%20(&#1040;&#1074;&#1090;&#1086;&#1089;&#1086;&#1093;&#1088;&#1072;&#1085;&#1077;&#1085;&#1085;&#1099;&#1081;)%20(version%201).xlsb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2%20(&#1040;&#1074;&#1090;&#1086;&#1089;&#1086;&#1093;&#1088;&#1072;&#1085;&#1077;&#1085;&#1085;&#1099;&#1081;)%20(version%201).xlsb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557.522836689815" createdVersion="5" refreshedVersion="5" minRefreshableVersion="3" recordCount="36">
  <cacheSource type="worksheet">
    <worksheetSource ref="A1:I37" sheet="Л1" r:id="rId2"/>
  </cacheSource>
  <cacheFields count="9">
    <cacheField name="Номер" numFmtId="0">
      <sharedItems containsSemiMixedTypes="0" containsString="0" containsNumber="1" containsInteger="1" minValue="1" maxValue="36"/>
    </cacheField>
    <cacheField name="Дата заказа" numFmtId="14">
      <sharedItems containsSemiMixedTypes="0" containsNonDate="0" containsDate="1" containsString="0" minDate="1998-01-04T00:00:00" maxDate="1999-03-08T00:00:00"/>
    </cacheField>
    <cacheField name="Фирма" numFmtId="0">
      <sharedItems count="3">
        <s v="Арсенал"/>
        <s v="Мастер"/>
        <s v="ВИСТ"/>
      </sharedItems>
    </cacheField>
    <cacheField name="Товар" numFmtId="0">
      <sharedItems count="5">
        <s v="Pentium 200"/>
        <s v="Pentium 233"/>
        <s v="Pentium 300"/>
        <s v="Принтер HP 6P"/>
        <s v="Принтер HP 6L"/>
      </sharedItems>
    </cacheField>
    <cacheField name="Кол-во" numFmtId="0">
      <sharedItems containsSemiMixedTypes="0" containsString="0" containsNumber="1" containsInteger="1" minValue="1" maxValue="5"/>
    </cacheField>
    <cacheField name="Цена" numFmtId="0">
      <sharedItems containsSemiMixedTypes="0" containsString="0" containsNumber="1" containsInteger="1" minValue="300" maxValue="900"/>
    </cacheField>
    <cacheField name="Сумма" numFmtId="0">
      <sharedItems containsSemiMixedTypes="0" containsString="0" containsNumber="1" containsInteger="1" minValue="300" maxValue="4500"/>
    </cacheField>
    <cacheField name="Налог" numFmtId="0">
      <sharedItems containsSemiMixedTypes="0" containsString="0" containsNumber="1" containsInteger="1" minValue="60" maxValue="900"/>
    </cacheField>
    <cacheField name="Дата поставки" numFmtId="14">
      <sharedItems containsNonDate="0" containsDate="1" containsString="0" containsBlank="1" minDate="1996-03-24T00:00:00" maxDate="1999-03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3563.790948958333" createdVersion="5" refreshedVersion="5" minRefreshableVersion="3" recordCount="36">
  <cacheSource type="worksheet">
    <worksheetSource ref="A1:I37" sheet="Л1" r:id="rId2"/>
  </cacheSource>
  <cacheFields count="11">
    <cacheField name="Номер" numFmtId="0">
      <sharedItems containsSemiMixedTypes="0" containsString="0" containsNumber="1" containsInteger="1" minValue="1" maxValue="36"/>
    </cacheField>
    <cacheField name="Дата заказа" numFmtId="14">
      <sharedItems containsSemiMixedTypes="0" containsNonDate="0" containsDate="1" containsString="0" minDate="1998-01-04T00:00:00" maxDate="1999-03-08T00:00:00" count="34">
        <d v="1998-05-01T00:00:00"/>
        <d v="1998-08-23T00:00:00"/>
        <d v="1998-01-11T00:00:00"/>
        <d v="1999-03-04T00:00:00"/>
        <d v="1998-09-25T00:00:00"/>
        <d v="1998-07-06T00:00:00"/>
        <d v="1998-01-04T00:00:00"/>
        <d v="1998-02-15T00:00:00"/>
        <d v="1998-10-28T00:00:00"/>
        <d v="1998-08-09T00:00:00"/>
        <d v="1998-02-06T00:00:00"/>
        <d v="1998-11-30T00:00:00"/>
        <d v="1998-03-22T00:00:00"/>
        <d v="1999-01-02T00:00:00"/>
        <d v="1998-09-13T00:00:00"/>
        <d v="1998-03-11T00:00:00"/>
        <d v="1998-06-05T00:00:00"/>
        <d v="1998-04-13T00:00:00"/>
        <d v="1998-05-16T00:00:00"/>
        <d v="1998-01-08T00:00:00"/>
        <d v="1998-10-18T00:00:00"/>
        <d v="1998-06-18T00:00:00"/>
        <d v="1998-03-23T00:00:00"/>
        <d v="1998-07-21T00:00:00"/>
        <d v="1998-01-15T00:00:00"/>
        <d v="1998-04-26T00:00:00"/>
        <d v="1998-11-22T00:00:00"/>
        <d v="1998-01-18T00:00:00"/>
        <d v="1998-12-27T00:00:00"/>
        <d v="1998-07-22T00:00:00"/>
        <d v="1998-07-26T00:00:00"/>
        <d v="1998-07-11T00:00:00"/>
        <d v="1998-09-21T00:00:00"/>
        <d v="1999-03-07T00:00:00"/>
      </sharedItems>
      <fieldGroup par="10" base="1">
        <rangePr groupBy="months" startDate="1998-01-04T00:00:00" endDate="1999-03-08T00:00:00"/>
        <groupItems count="14">
          <s v="&lt;04.01.199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8.03.1999"/>
        </groupItems>
      </fieldGroup>
    </cacheField>
    <cacheField name="Фирма" numFmtId="0">
      <sharedItems count="3">
        <s v="Арсенал"/>
        <s v="Мастер"/>
        <s v="ВИСТ"/>
      </sharedItems>
    </cacheField>
    <cacheField name="Товар" numFmtId="0">
      <sharedItems/>
    </cacheField>
    <cacheField name="Кол-во" numFmtId="0">
      <sharedItems containsSemiMixedTypes="0" containsString="0" containsNumber="1" containsInteger="1" minValue="1" maxValue="5"/>
    </cacheField>
    <cacheField name="Цена" numFmtId="0">
      <sharedItems containsSemiMixedTypes="0" containsString="0" containsNumber="1" containsInteger="1" minValue="300" maxValue="900"/>
    </cacheField>
    <cacheField name="Сумма" numFmtId="0">
      <sharedItems containsSemiMixedTypes="0" containsString="0" containsNumber="1" containsInteger="1" minValue="300" maxValue="4500"/>
    </cacheField>
    <cacheField name="Налог" numFmtId="0">
      <sharedItems containsSemiMixedTypes="0" containsString="0" containsNumber="1" containsInteger="1" minValue="60" maxValue="900"/>
    </cacheField>
    <cacheField name="Дата поставки" numFmtId="14">
      <sharedItems containsNonDate="0" containsDate="1" containsString="0" containsBlank="1" minDate="1996-03-24T00:00:00" maxDate="1999-03-14T00:00:00"/>
    </cacheField>
    <cacheField name="Кварталы" numFmtId="0" databaseField="0">
      <fieldGroup base="1">
        <rangePr groupBy="quarters" startDate="1998-01-04T00:00:00" endDate="1999-03-08T00:00:00"/>
        <groupItems count="6">
          <s v="&lt;04.01.1998"/>
          <s v="Кв-л1"/>
          <s v="Кв-л2"/>
          <s v="Кв-л3"/>
          <s v="Кв-л4"/>
          <s v="&gt;08.03.1999"/>
        </groupItems>
      </fieldGroup>
    </cacheField>
    <cacheField name="Годы" numFmtId="0" databaseField="0">
      <fieldGroup base="1">
        <rangePr groupBy="years" startDate="1998-01-04T00:00:00" endDate="1999-03-08T00:00:00"/>
        <groupItems count="4">
          <s v="&lt;04.01.1998"/>
          <s v="1998"/>
          <s v="1999"/>
          <s v="&gt;08.03.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3563.843847337965" createdVersion="5" refreshedVersion="5" minRefreshableVersion="3" recordCount="36">
  <cacheSource type="worksheet">
    <worksheetSource ref="A1:I37" sheet="Л1" r:id="rId2"/>
  </cacheSource>
  <cacheFields count="9">
    <cacheField name="Номер" numFmtId="0">
      <sharedItems containsSemiMixedTypes="0" containsString="0" containsNumber="1" containsInteger="1" minValue="1" maxValue="36"/>
    </cacheField>
    <cacheField name="Дата заказа" numFmtId="14">
      <sharedItems containsSemiMixedTypes="0" containsNonDate="0" containsDate="1" containsString="0" minDate="1998-01-04T00:00:00" maxDate="1999-03-08T00:00:00"/>
    </cacheField>
    <cacheField name="Фирма" numFmtId="0">
      <sharedItems count="3">
        <s v="Арсенал"/>
        <s v="Мастер"/>
        <s v="ВИСТ"/>
      </sharedItems>
    </cacheField>
    <cacheField name="Товар" numFmtId="0">
      <sharedItems count="5">
        <s v="Pentium 200"/>
        <s v="Pentium 233"/>
        <s v="Pentium 300"/>
        <s v="Принтер HP 6P"/>
        <s v="Принтер HP 6L"/>
      </sharedItems>
    </cacheField>
    <cacheField name="Кол-во" numFmtId="0">
      <sharedItems containsSemiMixedTypes="0" containsString="0" containsNumber="1" containsInteger="1" minValue="1" maxValue="5" count="5">
        <n v="2"/>
        <n v="4"/>
        <n v="1"/>
        <n v="3"/>
        <n v="5"/>
      </sharedItems>
    </cacheField>
    <cacheField name="Цена" numFmtId="0">
      <sharedItems containsSemiMixedTypes="0" containsString="0" containsNumber="1" containsInteger="1" minValue="300" maxValue="900"/>
    </cacheField>
    <cacheField name="Сумма" numFmtId="0">
      <sharedItems containsSemiMixedTypes="0" containsString="0" containsNumber="1" containsInteger="1" minValue="300" maxValue="4500"/>
    </cacheField>
    <cacheField name="Налог" numFmtId="0">
      <sharedItems containsSemiMixedTypes="0" containsString="0" containsNumber="1" containsInteger="1" minValue="60" maxValue="900"/>
    </cacheField>
    <cacheField name="Дата поставки" numFmtId="14">
      <sharedItems containsNonDate="0" containsDate="1" containsString="0" containsBlank="1" minDate="1996-03-24T00:00:00" maxDate="1999-03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втор" refreshedDate="43563.848227314818" createdVersion="5" refreshedVersion="5" minRefreshableVersion="3" recordCount="36">
  <cacheSource type="worksheet">
    <worksheetSource ref="A1:I37" sheet="Л1" r:id="rId2"/>
  </cacheSource>
  <cacheFields count="10">
    <cacheField name="Номер" numFmtId="0">
      <sharedItems containsSemiMixedTypes="0" containsString="0" containsNumber="1" containsInteger="1" minValue="1" maxValue="36"/>
    </cacheField>
    <cacheField name="Дата заказа" numFmtId="14">
      <sharedItems containsSemiMixedTypes="0" containsNonDate="0" containsDate="1" containsString="0" minDate="1998-01-04T00:00:00" maxDate="1999-03-08T00:00:00" count="34">
        <d v="1998-05-01T00:00:00"/>
        <d v="1998-08-23T00:00:00"/>
        <d v="1998-01-11T00:00:00"/>
        <d v="1999-03-04T00:00:00"/>
        <d v="1998-09-25T00:00:00"/>
        <d v="1998-07-06T00:00:00"/>
        <d v="1998-01-04T00:00:00"/>
        <d v="1998-02-15T00:00:00"/>
        <d v="1998-10-28T00:00:00"/>
        <d v="1998-08-09T00:00:00"/>
        <d v="1998-02-06T00:00:00"/>
        <d v="1998-11-30T00:00:00"/>
        <d v="1998-03-22T00:00:00"/>
        <d v="1999-01-02T00:00:00"/>
        <d v="1998-09-13T00:00:00"/>
        <d v="1998-03-11T00:00:00"/>
        <d v="1998-06-05T00:00:00"/>
        <d v="1998-04-13T00:00:00"/>
        <d v="1998-05-16T00:00:00"/>
        <d v="1998-01-08T00:00:00"/>
        <d v="1998-10-18T00:00:00"/>
        <d v="1998-06-18T00:00:00"/>
        <d v="1998-03-23T00:00:00"/>
        <d v="1998-07-21T00:00:00"/>
        <d v="1998-01-15T00:00:00"/>
        <d v="1998-04-26T00:00:00"/>
        <d v="1998-11-22T00:00:00"/>
        <d v="1998-01-18T00:00:00"/>
        <d v="1998-12-27T00:00:00"/>
        <d v="1998-07-22T00:00:00"/>
        <d v="1998-07-26T00:00:00"/>
        <d v="1998-07-11T00:00:00"/>
        <d v="1998-09-21T00:00:00"/>
        <d v="1999-03-07T00:00:00"/>
      </sharedItems>
      <fieldGroup par="9" base="1">
        <rangePr groupBy="quarters" startDate="1998-01-04T00:00:00" endDate="1999-03-08T00:00:00"/>
        <groupItems count="6">
          <s v="&lt;04.01.1998"/>
          <s v="Кв-л1"/>
          <s v="Кв-л2"/>
          <s v="Кв-л3"/>
          <s v="Кв-л4"/>
          <s v="&gt;08.03.1999"/>
        </groupItems>
      </fieldGroup>
    </cacheField>
    <cacheField name="Фирма" numFmtId="0">
      <sharedItems count="3">
        <s v="Арсенал"/>
        <s v="Мастер"/>
        <s v="ВИСТ"/>
      </sharedItems>
    </cacheField>
    <cacheField name="Товар" numFmtId="0">
      <sharedItems/>
    </cacheField>
    <cacheField name="Кол-во" numFmtId="0">
      <sharedItems containsSemiMixedTypes="0" containsString="0" containsNumber="1" containsInteger="1" minValue="1" maxValue="5"/>
    </cacheField>
    <cacheField name="Цена" numFmtId="0">
      <sharedItems containsSemiMixedTypes="0" containsString="0" containsNumber="1" containsInteger="1" minValue="300" maxValue="900"/>
    </cacheField>
    <cacheField name="Сумма" numFmtId="0">
      <sharedItems containsSemiMixedTypes="0" containsString="0" containsNumber="1" containsInteger="1" minValue="300" maxValue="4500"/>
    </cacheField>
    <cacheField name="Налог" numFmtId="0">
      <sharedItems containsSemiMixedTypes="0" containsString="0" containsNumber="1" containsInteger="1" minValue="60" maxValue="900"/>
    </cacheField>
    <cacheField name="Дата поставки" numFmtId="14">
      <sharedItems containsNonDate="0" containsDate="1" containsString="0" containsBlank="1" minDate="1996-03-24T00:00:00" maxDate="1999-03-14T00:00:00"/>
    </cacheField>
    <cacheField name="Годы" numFmtId="0" databaseField="0">
      <fieldGroup base="1">
        <rangePr groupBy="years" startDate="1998-01-04T00:00:00" endDate="1999-03-08T00:00:00"/>
        <groupItems count="4">
          <s v="&lt;04.01.1998"/>
          <s v="1998"/>
          <s v="1999"/>
          <s v="&gt;08.03.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втор" refreshedDate="43563.855830555556" createdVersion="5" refreshedVersion="5" minRefreshableVersion="3" recordCount="36">
  <cacheSource type="worksheet">
    <worksheetSource ref="A1:I37" sheet="Л1" r:id="rId2"/>
  </cacheSource>
  <cacheFields count="9">
    <cacheField name="Номер" numFmtId="0">
      <sharedItems containsSemiMixedTypes="0" containsString="0" containsNumber="1" containsInteger="1" minValue="1" maxValue="36"/>
    </cacheField>
    <cacheField name="Дата заказа" numFmtId="14">
      <sharedItems containsSemiMixedTypes="0" containsNonDate="0" containsDate="1" containsString="0" minDate="1998-01-04T00:00:00" maxDate="1999-03-08T00:00:00"/>
    </cacheField>
    <cacheField name="Фирма" numFmtId="0">
      <sharedItems count="3">
        <s v="Арсенал"/>
        <s v="Мастер"/>
        <s v="ВИСТ"/>
      </sharedItems>
    </cacheField>
    <cacheField name="Товар" numFmtId="0">
      <sharedItems/>
    </cacheField>
    <cacheField name="Кол-во" numFmtId="0">
      <sharedItems containsSemiMixedTypes="0" containsString="0" containsNumber="1" containsInteger="1" minValue="1" maxValue="5"/>
    </cacheField>
    <cacheField name="Цена" numFmtId="0">
      <sharedItems containsSemiMixedTypes="0" containsString="0" containsNumber="1" containsInteger="1" minValue="300" maxValue="900"/>
    </cacheField>
    <cacheField name="Сумма" numFmtId="0">
      <sharedItems containsSemiMixedTypes="0" containsString="0" containsNumber="1" containsInteger="1" minValue="300" maxValue="4500" count="14">
        <n v="1200"/>
        <n v="2600"/>
        <n v="600"/>
        <n v="2700"/>
        <n v="2400"/>
        <n v="800"/>
        <n v="1950"/>
        <n v="3600"/>
        <n v="1800"/>
        <n v="900"/>
        <n v="300"/>
        <n v="1300"/>
        <n v="650"/>
        <n v="4500"/>
      </sharedItems>
      <fieldGroup base="6">
        <rangePr autoStart="0" autoEnd="0" startNum="0" endNum="5000" groupInterval="1000"/>
        <groupItems count="7">
          <s v="&lt;0"/>
          <s v="0-999"/>
          <s v="1000-1999"/>
          <s v="2000-2999"/>
          <s v="3000-3999"/>
          <s v="4000-5000"/>
          <s v="&gt;5000"/>
        </groupItems>
      </fieldGroup>
    </cacheField>
    <cacheField name="Налог" numFmtId="0">
      <sharedItems containsSemiMixedTypes="0" containsString="0" containsNumber="1" containsInteger="1" minValue="60" maxValue="900"/>
    </cacheField>
    <cacheField name="Дата поставки" numFmtId="14">
      <sharedItems containsNonDate="0" containsDate="1" containsString="0" containsBlank="1" minDate="1996-03-24T00:00:00" maxDate="1999-03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1998-05-01T00:00:00"/>
    <x v="0"/>
    <x v="0"/>
    <n v="2"/>
    <n v="600"/>
    <n v="1200"/>
    <n v="240"/>
    <d v="1998-06-06T00:00:00"/>
  </r>
  <r>
    <n v="2"/>
    <d v="1998-08-23T00:00:00"/>
    <x v="0"/>
    <x v="1"/>
    <n v="4"/>
    <n v="650"/>
    <n v="2600"/>
    <n v="520"/>
    <m/>
  </r>
  <r>
    <n v="3"/>
    <d v="1998-01-11T00:00:00"/>
    <x v="1"/>
    <x v="0"/>
    <n v="1"/>
    <n v="600"/>
    <n v="600"/>
    <n v="120"/>
    <d v="1998-01-17T00:00:00"/>
  </r>
  <r>
    <n v="4"/>
    <d v="1999-03-04T00:00:00"/>
    <x v="1"/>
    <x v="2"/>
    <n v="3"/>
    <n v="900"/>
    <n v="2700"/>
    <n v="540"/>
    <d v="1999-03-13T00:00:00"/>
  </r>
  <r>
    <n v="5"/>
    <d v="1998-09-25T00:00:00"/>
    <x v="2"/>
    <x v="0"/>
    <n v="4"/>
    <n v="600"/>
    <n v="2400"/>
    <n v="480"/>
    <m/>
  </r>
  <r>
    <n v="6"/>
    <d v="1998-07-06T00:00:00"/>
    <x v="2"/>
    <x v="3"/>
    <n v="2"/>
    <n v="400"/>
    <n v="800"/>
    <n v="160"/>
    <d v="1998-07-12T00:00:00"/>
  </r>
  <r>
    <n v="7"/>
    <d v="1998-01-04T00:00:00"/>
    <x v="0"/>
    <x v="1"/>
    <n v="3"/>
    <n v="650"/>
    <n v="1950"/>
    <n v="390"/>
    <d v="1998-01-20T00:00:00"/>
  </r>
  <r>
    <n v="8"/>
    <d v="1998-02-15T00:00:00"/>
    <x v="1"/>
    <x v="0"/>
    <n v="1"/>
    <n v="600"/>
    <n v="600"/>
    <n v="120"/>
    <m/>
  </r>
  <r>
    <n v="9"/>
    <d v="1998-10-28T00:00:00"/>
    <x v="0"/>
    <x v="2"/>
    <n v="4"/>
    <n v="900"/>
    <n v="3600"/>
    <n v="720"/>
    <d v="1998-11-13T00:00:00"/>
  </r>
  <r>
    <n v="10"/>
    <d v="1998-08-09T00:00:00"/>
    <x v="2"/>
    <x v="4"/>
    <n v="2"/>
    <n v="300"/>
    <n v="600"/>
    <n v="120"/>
    <d v="1998-08-15T00:00:00"/>
  </r>
  <r>
    <n v="11"/>
    <d v="1998-02-06T00:00:00"/>
    <x v="1"/>
    <x v="2"/>
    <n v="3"/>
    <n v="900"/>
    <n v="2700"/>
    <n v="540"/>
    <m/>
  </r>
  <r>
    <n v="12"/>
    <d v="1998-11-30T00:00:00"/>
    <x v="2"/>
    <x v="4"/>
    <n v="4"/>
    <n v="300"/>
    <n v="1200"/>
    <n v="240"/>
    <d v="1998-12-12T00:00:00"/>
  </r>
  <r>
    <n v="13"/>
    <d v="1998-03-22T00:00:00"/>
    <x v="2"/>
    <x v="0"/>
    <n v="1"/>
    <n v="600"/>
    <n v="600"/>
    <n v="120"/>
    <d v="1998-03-28T00:00:00"/>
  </r>
  <r>
    <n v="14"/>
    <d v="1999-01-02T00:00:00"/>
    <x v="1"/>
    <x v="0"/>
    <n v="4"/>
    <n v="600"/>
    <n v="2400"/>
    <n v="480"/>
    <m/>
  </r>
  <r>
    <n v="15"/>
    <d v="1998-09-13T00:00:00"/>
    <x v="0"/>
    <x v="2"/>
    <n v="2"/>
    <n v="900"/>
    <n v="1800"/>
    <n v="360"/>
    <d v="1998-09-29T00:00:00"/>
  </r>
  <r>
    <n v="16"/>
    <d v="1998-03-11T00:00:00"/>
    <x v="0"/>
    <x v="3"/>
    <n v="3"/>
    <n v="400"/>
    <n v="1200"/>
    <n v="240"/>
    <m/>
  </r>
  <r>
    <n v="17"/>
    <d v="1998-06-05T00:00:00"/>
    <x v="2"/>
    <x v="2"/>
    <n v="4"/>
    <n v="900"/>
    <n v="3600"/>
    <n v="720"/>
    <d v="1998-06-11T00:00:00"/>
  </r>
  <r>
    <n v="18"/>
    <d v="1998-04-13T00:00:00"/>
    <x v="0"/>
    <x v="1"/>
    <n v="3"/>
    <n v="650"/>
    <n v="1950"/>
    <n v="390"/>
    <m/>
  </r>
  <r>
    <n v="19"/>
    <d v="1998-05-16T00:00:00"/>
    <x v="2"/>
    <x v="3"/>
    <n v="3"/>
    <n v="400"/>
    <n v="1200"/>
    <n v="240"/>
    <d v="1998-05-28T00:00:00"/>
  </r>
  <r>
    <n v="20"/>
    <d v="1998-01-08T00:00:00"/>
    <x v="0"/>
    <x v="4"/>
    <n v="4"/>
    <n v="300"/>
    <n v="1200"/>
    <n v="240"/>
    <m/>
  </r>
  <r>
    <n v="21"/>
    <d v="1998-10-18T00:00:00"/>
    <x v="1"/>
    <x v="4"/>
    <n v="2"/>
    <n v="300"/>
    <n v="600"/>
    <n v="120"/>
    <d v="1998-11-03T00:00:00"/>
  </r>
  <r>
    <n v="22"/>
    <d v="1998-06-18T00:00:00"/>
    <x v="1"/>
    <x v="4"/>
    <n v="3"/>
    <n v="300"/>
    <n v="900"/>
    <n v="180"/>
    <m/>
  </r>
  <r>
    <n v="23"/>
    <d v="1998-03-23T00:00:00"/>
    <x v="1"/>
    <x v="1"/>
    <n v="4"/>
    <n v="650"/>
    <n v="2600"/>
    <n v="520"/>
    <d v="1996-03-24T00:00:00"/>
  </r>
  <r>
    <n v="24"/>
    <d v="1998-07-21T00:00:00"/>
    <x v="2"/>
    <x v="1"/>
    <n v="3"/>
    <n v="650"/>
    <n v="1950"/>
    <n v="390"/>
    <m/>
  </r>
  <r>
    <n v="25"/>
    <d v="1998-01-15T00:00:00"/>
    <x v="2"/>
    <x v="2"/>
    <n v="4"/>
    <n v="900"/>
    <n v="3600"/>
    <n v="720"/>
    <m/>
  </r>
  <r>
    <n v="26"/>
    <d v="1998-04-26T00:00:00"/>
    <x v="1"/>
    <x v="4"/>
    <n v="1"/>
    <n v="300"/>
    <n v="300"/>
    <n v="60"/>
    <d v="1998-05-02T00:00:00"/>
  </r>
  <r>
    <n v="27"/>
    <d v="1998-11-22T00:00:00"/>
    <x v="2"/>
    <x v="3"/>
    <n v="2"/>
    <n v="400"/>
    <n v="800"/>
    <n v="160"/>
    <m/>
  </r>
  <r>
    <n v="28"/>
    <d v="1998-01-18T00:00:00"/>
    <x v="0"/>
    <x v="0"/>
    <n v="4"/>
    <n v="600"/>
    <n v="2400"/>
    <n v="480"/>
    <d v="1998-01-28T00:00:00"/>
  </r>
  <r>
    <n v="29"/>
    <d v="1998-12-27T00:00:00"/>
    <x v="0"/>
    <x v="3"/>
    <n v="2"/>
    <n v="400"/>
    <n v="800"/>
    <n v="160"/>
    <m/>
  </r>
  <r>
    <n v="30"/>
    <d v="1999-01-02T00:00:00"/>
    <x v="2"/>
    <x v="4"/>
    <n v="2"/>
    <n v="300"/>
    <n v="600"/>
    <n v="120"/>
    <d v="1999-02-16T00:00:00"/>
  </r>
  <r>
    <n v="31"/>
    <d v="1998-07-22T00:00:00"/>
    <x v="2"/>
    <x v="1"/>
    <n v="3"/>
    <n v="650"/>
    <n v="1950"/>
    <n v="390"/>
    <m/>
  </r>
  <r>
    <n v="32"/>
    <d v="1998-07-26T00:00:00"/>
    <x v="1"/>
    <x v="1"/>
    <n v="2"/>
    <n v="650"/>
    <n v="1300"/>
    <n v="260"/>
    <m/>
  </r>
  <r>
    <n v="33"/>
    <d v="1998-07-11T00:00:00"/>
    <x v="0"/>
    <x v="1"/>
    <n v="4"/>
    <n v="650"/>
    <n v="2600"/>
    <n v="520"/>
    <d v="1998-07-15T00:00:00"/>
  </r>
  <r>
    <n v="34"/>
    <d v="1998-09-21T00:00:00"/>
    <x v="0"/>
    <x v="1"/>
    <n v="1"/>
    <n v="650"/>
    <n v="650"/>
    <n v="130"/>
    <m/>
  </r>
  <r>
    <n v="35"/>
    <d v="1998-07-21T00:00:00"/>
    <x v="1"/>
    <x v="1"/>
    <n v="3"/>
    <n v="650"/>
    <n v="1950"/>
    <n v="390"/>
    <d v="1998-08-12T00:00:00"/>
  </r>
  <r>
    <n v="36"/>
    <d v="1999-03-07T00:00:00"/>
    <x v="1"/>
    <x v="2"/>
    <n v="5"/>
    <n v="900"/>
    <n v="4500"/>
    <n v="900"/>
    <d v="1999-03-1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n v="1"/>
    <x v="0"/>
    <x v="0"/>
    <s v="Pentium 200"/>
    <n v="2"/>
    <n v="600"/>
    <n v="1200"/>
    <n v="240"/>
    <d v="1998-06-06T00:00:00"/>
  </r>
  <r>
    <n v="2"/>
    <x v="1"/>
    <x v="0"/>
    <s v="Pentium 233"/>
    <n v="4"/>
    <n v="650"/>
    <n v="2600"/>
    <n v="520"/>
    <m/>
  </r>
  <r>
    <n v="3"/>
    <x v="2"/>
    <x v="1"/>
    <s v="Pentium 200"/>
    <n v="1"/>
    <n v="600"/>
    <n v="600"/>
    <n v="120"/>
    <d v="1998-01-17T00:00:00"/>
  </r>
  <r>
    <n v="4"/>
    <x v="3"/>
    <x v="1"/>
    <s v="Pentium 300"/>
    <n v="3"/>
    <n v="900"/>
    <n v="2700"/>
    <n v="540"/>
    <d v="1999-03-13T00:00:00"/>
  </r>
  <r>
    <n v="5"/>
    <x v="4"/>
    <x v="2"/>
    <s v="Pentium 200"/>
    <n v="4"/>
    <n v="600"/>
    <n v="2400"/>
    <n v="480"/>
    <m/>
  </r>
  <r>
    <n v="6"/>
    <x v="5"/>
    <x v="2"/>
    <s v="Принтер HP 6P"/>
    <n v="2"/>
    <n v="400"/>
    <n v="800"/>
    <n v="160"/>
    <d v="1998-07-12T00:00:00"/>
  </r>
  <r>
    <n v="7"/>
    <x v="6"/>
    <x v="0"/>
    <s v="Pentium 233"/>
    <n v="3"/>
    <n v="650"/>
    <n v="1950"/>
    <n v="390"/>
    <d v="1998-01-20T00:00:00"/>
  </r>
  <r>
    <n v="8"/>
    <x v="7"/>
    <x v="1"/>
    <s v="Pentium 200"/>
    <n v="1"/>
    <n v="600"/>
    <n v="600"/>
    <n v="120"/>
    <m/>
  </r>
  <r>
    <n v="9"/>
    <x v="8"/>
    <x v="0"/>
    <s v="Pentium 300"/>
    <n v="4"/>
    <n v="900"/>
    <n v="3600"/>
    <n v="720"/>
    <d v="1998-11-13T00:00:00"/>
  </r>
  <r>
    <n v="10"/>
    <x v="9"/>
    <x v="2"/>
    <s v="Принтер HP 6L"/>
    <n v="2"/>
    <n v="300"/>
    <n v="600"/>
    <n v="120"/>
    <d v="1998-08-15T00:00:00"/>
  </r>
  <r>
    <n v="11"/>
    <x v="10"/>
    <x v="1"/>
    <s v="Pentium 300"/>
    <n v="3"/>
    <n v="900"/>
    <n v="2700"/>
    <n v="540"/>
    <m/>
  </r>
  <r>
    <n v="12"/>
    <x v="11"/>
    <x v="2"/>
    <s v="Принтер HP 6L"/>
    <n v="4"/>
    <n v="300"/>
    <n v="1200"/>
    <n v="240"/>
    <d v="1998-12-12T00:00:00"/>
  </r>
  <r>
    <n v="13"/>
    <x v="12"/>
    <x v="2"/>
    <s v="Pentium 200"/>
    <n v="1"/>
    <n v="600"/>
    <n v="600"/>
    <n v="120"/>
    <d v="1998-03-28T00:00:00"/>
  </r>
  <r>
    <n v="14"/>
    <x v="13"/>
    <x v="1"/>
    <s v="Pentium 200"/>
    <n v="4"/>
    <n v="600"/>
    <n v="2400"/>
    <n v="480"/>
    <m/>
  </r>
  <r>
    <n v="15"/>
    <x v="14"/>
    <x v="0"/>
    <s v="Pentium 300"/>
    <n v="2"/>
    <n v="900"/>
    <n v="1800"/>
    <n v="360"/>
    <d v="1998-09-29T00:00:00"/>
  </r>
  <r>
    <n v="16"/>
    <x v="15"/>
    <x v="0"/>
    <s v="Принтер HP 6P"/>
    <n v="3"/>
    <n v="400"/>
    <n v="1200"/>
    <n v="240"/>
    <m/>
  </r>
  <r>
    <n v="17"/>
    <x v="16"/>
    <x v="2"/>
    <s v="Pentium 300"/>
    <n v="4"/>
    <n v="900"/>
    <n v="3600"/>
    <n v="720"/>
    <d v="1998-06-11T00:00:00"/>
  </r>
  <r>
    <n v="18"/>
    <x v="17"/>
    <x v="0"/>
    <s v="Pentium 233"/>
    <n v="3"/>
    <n v="650"/>
    <n v="1950"/>
    <n v="390"/>
    <m/>
  </r>
  <r>
    <n v="19"/>
    <x v="18"/>
    <x v="2"/>
    <s v="Принтер HP 6P"/>
    <n v="3"/>
    <n v="400"/>
    <n v="1200"/>
    <n v="240"/>
    <d v="1998-05-28T00:00:00"/>
  </r>
  <r>
    <n v="20"/>
    <x v="19"/>
    <x v="0"/>
    <s v="Принтер HP 6L"/>
    <n v="4"/>
    <n v="300"/>
    <n v="1200"/>
    <n v="240"/>
    <m/>
  </r>
  <r>
    <n v="21"/>
    <x v="20"/>
    <x v="1"/>
    <s v="Принтер HP 6L"/>
    <n v="2"/>
    <n v="300"/>
    <n v="600"/>
    <n v="120"/>
    <d v="1998-11-03T00:00:00"/>
  </r>
  <r>
    <n v="22"/>
    <x v="21"/>
    <x v="1"/>
    <s v="Принтер HP 6L"/>
    <n v="3"/>
    <n v="300"/>
    <n v="900"/>
    <n v="180"/>
    <m/>
  </r>
  <r>
    <n v="23"/>
    <x v="22"/>
    <x v="1"/>
    <s v="Pentium 233"/>
    <n v="4"/>
    <n v="650"/>
    <n v="2600"/>
    <n v="520"/>
    <d v="1996-03-24T00:00:00"/>
  </r>
  <r>
    <n v="24"/>
    <x v="23"/>
    <x v="2"/>
    <s v="Pentium 233"/>
    <n v="3"/>
    <n v="650"/>
    <n v="1950"/>
    <n v="390"/>
    <m/>
  </r>
  <r>
    <n v="25"/>
    <x v="24"/>
    <x v="2"/>
    <s v="Pentium 300"/>
    <n v="4"/>
    <n v="900"/>
    <n v="3600"/>
    <n v="720"/>
    <m/>
  </r>
  <r>
    <n v="26"/>
    <x v="25"/>
    <x v="1"/>
    <s v="Принтер HP 6L"/>
    <n v="1"/>
    <n v="300"/>
    <n v="300"/>
    <n v="60"/>
    <d v="1998-05-02T00:00:00"/>
  </r>
  <r>
    <n v="27"/>
    <x v="26"/>
    <x v="2"/>
    <s v="Принтер HP 6P"/>
    <n v="2"/>
    <n v="400"/>
    <n v="800"/>
    <n v="160"/>
    <m/>
  </r>
  <r>
    <n v="28"/>
    <x v="27"/>
    <x v="0"/>
    <s v="Pentium 200"/>
    <n v="4"/>
    <n v="600"/>
    <n v="2400"/>
    <n v="480"/>
    <d v="1998-01-28T00:00:00"/>
  </r>
  <r>
    <n v="29"/>
    <x v="28"/>
    <x v="0"/>
    <s v="Принтер HP 6P"/>
    <n v="2"/>
    <n v="400"/>
    <n v="800"/>
    <n v="160"/>
    <m/>
  </r>
  <r>
    <n v="30"/>
    <x v="13"/>
    <x v="2"/>
    <s v="Принтер HP 6L"/>
    <n v="2"/>
    <n v="300"/>
    <n v="600"/>
    <n v="120"/>
    <d v="1999-02-16T00:00:00"/>
  </r>
  <r>
    <n v="31"/>
    <x v="29"/>
    <x v="2"/>
    <s v="Pentium 233"/>
    <n v="3"/>
    <n v="650"/>
    <n v="1950"/>
    <n v="390"/>
    <m/>
  </r>
  <r>
    <n v="32"/>
    <x v="30"/>
    <x v="1"/>
    <s v="Pentium 233"/>
    <n v="2"/>
    <n v="650"/>
    <n v="1300"/>
    <n v="260"/>
    <m/>
  </r>
  <r>
    <n v="33"/>
    <x v="31"/>
    <x v="0"/>
    <s v="Pentium 233"/>
    <n v="4"/>
    <n v="650"/>
    <n v="2600"/>
    <n v="520"/>
    <d v="1998-07-15T00:00:00"/>
  </r>
  <r>
    <n v="34"/>
    <x v="32"/>
    <x v="0"/>
    <s v="Pentium 233"/>
    <n v="1"/>
    <n v="650"/>
    <n v="650"/>
    <n v="130"/>
    <m/>
  </r>
  <r>
    <n v="35"/>
    <x v="23"/>
    <x v="1"/>
    <s v="Pentium 233"/>
    <n v="3"/>
    <n v="650"/>
    <n v="1950"/>
    <n v="390"/>
    <d v="1998-08-12T00:00:00"/>
  </r>
  <r>
    <n v="36"/>
    <x v="33"/>
    <x v="1"/>
    <s v="Pentium 300"/>
    <n v="5"/>
    <n v="900"/>
    <n v="4500"/>
    <n v="900"/>
    <d v="1999-03-1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n v="1"/>
    <d v="1998-05-01T00:00:00"/>
    <x v="0"/>
    <x v="0"/>
    <x v="0"/>
    <n v="600"/>
    <n v="1200"/>
    <n v="240"/>
    <d v="1998-06-06T00:00:00"/>
  </r>
  <r>
    <n v="2"/>
    <d v="1998-08-23T00:00:00"/>
    <x v="0"/>
    <x v="1"/>
    <x v="1"/>
    <n v="650"/>
    <n v="2600"/>
    <n v="520"/>
    <m/>
  </r>
  <r>
    <n v="3"/>
    <d v="1998-01-11T00:00:00"/>
    <x v="1"/>
    <x v="0"/>
    <x v="2"/>
    <n v="600"/>
    <n v="600"/>
    <n v="120"/>
    <d v="1998-01-17T00:00:00"/>
  </r>
  <r>
    <n v="4"/>
    <d v="1999-03-04T00:00:00"/>
    <x v="1"/>
    <x v="2"/>
    <x v="3"/>
    <n v="900"/>
    <n v="2700"/>
    <n v="540"/>
    <d v="1999-03-13T00:00:00"/>
  </r>
  <r>
    <n v="5"/>
    <d v="1998-09-25T00:00:00"/>
    <x v="2"/>
    <x v="0"/>
    <x v="1"/>
    <n v="600"/>
    <n v="2400"/>
    <n v="480"/>
    <m/>
  </r>
  <r>
    <n v="6"/>
    <d v="1998-07-06T00:00:00"/>
    <x v="2"/>
    <x v="3"/>
    <x v="0"/>
    <n v="400"/>
    <n v="800"/>
    <n v="160"/>
    <d v="1998-07-12T00:00:00"/>
  </r>
  <r>
    <n v="7"/>
    <d v="1998-01-04T00:00:00"/>
    <x v="0"/>
    <x v="1"/>
    <x v="3"/>
    <n v="650"/>
    <n v="1950"/>
    <n v="390"/>
    <d v="1998-01-20T00:00:00"/>
  </r>
  <r>
    <n v="8"/>
    <d v="1998-02-15T00:00:00"/>
    <x v="1"/>
    <x v="0"/>
    <x v="2"/>
    <n v="600"/>
    <n v="600"/>
    <n v="120"/>
    <m/>
  </r>
  <r>
    <n v="9"/>
    <d v="1998-10-28T00:00:00"/>
    <x v="0"/>
    <x v="2"/>
    <x v="1"/>
    <n v="900"/>
    <n v="3600"/>
    <n v="720"/>
    <d v="1998-11-13T00:00:00"/>
  </r>
  <r>
    <n v="10"/>
    <d v="1998-08-09T00:00:00"/>
    <x v="2"/>
    <x v="4"/>
    <x v="0"/>
    <n v="300"/>
    <n v="600"/>
    <n v="120"/>
    <d v="1998-08-15T00:00:00"/>
  </r>
  <r>
    <n v="11"/>
    <d v="1998-02-06T00:00:00"/>
    <x v="1"/>
    <x v="2"/>
    <x v="3"/>
    <n v="900"/>
    <n v="2700"/>
    <n v="540"/>
    <m/>
  </r>
  <r>
    <n v="12"/>
    <d v="1998-11-30T00:00:00"/>
    <x v="2"/>
    <x v="4"/>
    <x v="1"/>
    <n v="300"/>
    <n v="1200"/>
    <n v="240"/>
    <d v="1998-12-12T00:00:00"/>
  </r>
  <r>
    <n v="13"/>
    <d v="1998-03-22T00:00:00"/>
    <x v="2"/>
    <x v="0"/>
    <x v="2"/>
    <n v="600"/>
    <n v="600"/>
    <n v="120"/>
    <d v="1998-03-28T00:00:00"/>
  </r>
  <r>
    <n v="14"/>
    <d v="1999-01-02T00:00:00"/>
    <x v="1"/>
    <x v="0"/>
    <x v="1"/>
    <n v="600"/>
    <n v="2400"/>
    <n v="480"/>
    <m/>
  </r>
  <r>
    <n v="15"/>
    <d v="1998-09-13T00:00:00"/>
    <x v="0"/>
    <x v="2"/>
    <x v="0"/>
    <n v="900"/>
    <n v="1800"/>
    <n v="360"/>
    <d v="1998-09-29T00:00:00"/>
  </r>
  <r>
    <n v="16"/>
    <d v="1998-03-11T00:00:00"/>
    <x v="0"/>
    <x v="3"/>
    <x v="3"/>
    <n v="400"/>
    <n v="1200"/>
    <n v="240"/>
    <m/>
  </r>
  <r>
    <n v="17"/>
    <d v="1998-06-05T00:00:00"/>
    <x v="2"/>
    <x v="2"/>
    <x v="1"/>
    <n v="900"/>
    <n v="3600"/>
    <n v="720"/>
    <d v="1998-06-11T00:00:00"/>
  </r>
  <r>
    <n v="18"/>
    <d v="1998-04-13T00:00:00"/>
    <x v="0"/>
    <x v="1"/>
    <x v="3"/>
    <n v="650"/>
    <n v="1950"/>
    <n v="390"/>
    <m/>
  </r>
  <r>
    <n v="19"/>
    <d v="1998-05-16T00:00:00"/>
    <x v="2"/>
    <x v="3"/>
    <x v="3"/>
    <n v="400"/>
    <n v="1200"/>
    <n v="240"/>
    <d v="1998-05-28T00:00:00"/>
  </r>
  <r>
    <n v="20"/>
    <d v="1998-01-08T00:00:00"/>
    <x v="0"/>
    <x v="4"/>
    <x v="1"/>
    <n v="300"/>
    <n v="1200"/>
    <n v="240"/>
    <m/>
  </r>
  <r>
    <n v="21"/>
    <d v="1998-10-18T00:00:00"/>
    <x v="1"/>
    <x v="4"/>
    <x v="0"/>
    <n v="300"/>
    <n v="600"/>
    <n v="120"/>
    <d v="1998-11-03T00:00:00"/>
  </r>
  <r>
    <n v="22"/>
    <d v="1998-06-18T00:00:00"/>
    <x v="1"/>
    <x v="4"/>
    <x v="3"/>
    <n v="300"/>
    <n v="900"/>
    <n v="180"/>
    <m/>
  </r>
  <r>
    <n v="23"/>
    <d v="1998-03-23T00:00:00"/>
    <x v="1"/>
    <x v="1"/>
    <x v="1"/>
    <n v="650"/>
    <n v="2600"/>
    <n v="520"/>
    <d v="1996-03-24T00:00:00"/>
  </r>
  <r>
    <n v="24"/>
    <d v="1998-07-21T00:00:00"/>
    <x v="2"/>
    <x v="1"/>
    <x v="3"/>
    <n v="650"/>
    <n v="1950"/>
    <n v="390"/>
    <m/>
  </r>
  <r>
    <n v="25"/>
    <d v="1998-01-15T00:00:00"/>
    <x v="2"/>
    <x v="2"/>
    <x v="1"/>
    <n v="900"/>
    <n v="3600"/>
    <n v="720"/>
    <m/>
  </r>
  <r>
    <n v="26"/>
    <d v="1998-04-26T00:00:00"/>
    <x v="1"/>
    <x v="4"/>
    <x v="2"/>
    <n v="300"/>
    <n v="300"/>
    <n v="60"/>
    <d v="1998-05-02T00:00:00"/>
  </r>
  <r>
    <n v="27"/>
    <d v="1998-11-22T00:00:00"/>
    <x v="2"/>
    <x v="3"/>
    <x v="0"/>
    <n v="400"/>
    <n v="800"/>
    <n v="160"/>
    <m/>
  </r>
  <r>
    <n v="28"/>
    <d v="1998-01-18T00:00:00"/>
    <x v="0"/>
    <x v="0"/>
    <x v="1"/>
    <n v="600"/>
    <n v="2400"/>
    <n v="480"/>
    <d v="1998-01-28T00:00:00"/>
  </r>
  <r>
    <n v="29"/>
    <d v="1998-12-27T00:00:00"/>
    <x v="0"/>
    <x v="3"/>
    <x v="0"/>
    <n v="400"/>
    <n v="800"/>
    <n v="160"/>
    <m/>
  </r>
  <r>
    <n v="30"/>
    <d v="1999-01-02T00:00:00"/>
    <x v="2"/>
    <x v="4"/>
    <x v="0"/>
    <n v="300"/>
    <n v="600"/>
    <n v="120"/>
    <d v="1999-02-16T00:00:00"/>
  </r>
  <r>
    <n v="31"/>
    <d v="1998-07-22T00:00:00"/>
    <x v="2"/>
    <x v="1"/>
    <x v="3"/>
    <n v="650"/>
    <n v="1950"/>
    <n v="390"/>
    <m/>
  </r>
  <r>
    <n v="32"/>
    <d v="1998-07-26T00:00:00"/>
    <x v="1"/>
    <x v="1"/>
    <x v="0"/>
    <n v="650"/>
    <n v="1300"/>
    <n v="260"/>
    <m/>
  </r>
  <r>
    <n v="33"/>
    <d v="1998-07-11T00:00:00"/>
    <x v="0"/>
    <x v="1"/>
    <x v="1"/>
    <n v="650"/>
    <n v="2600"/>
    <n v="520"/>
    <d v="1998-07-15T00:00:00"/>
  </r>
  <r>
    <n v="34"/>
    <d v="1998-09-21T00:00:00"/>
    <x v="0"/>
    <x v="1"/>
    <x v="2"/>
    <n v="650"/>
    <n v="650"/>
    <n v="130"/>
    <m/>
  </r>
  <r>
    <n v="35"/>
    <d v="1998-07-21T00:00:00"/>
    <x v="1"/>
    <x v="1"/>
    <x v="3"/>
    <n v="650"/>
    <n v="1950"/>
    <n v="390"/>
    <d v="1998-08-12T00:00:00"/>
  </r>
  <r>
    <n v="36"/>
    <d v="1999-03-07T00:00:00"/>
    <x v="1"/>
    <x v="2"/>
    <x v="4"/>
    <n v="900"/>
    <n v="4500"/>
    <n v="900"/>
    <d v="1999-03-13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n v="1"/>
    <x v="0"/>
    <x v="0"/>
    <s v="Pentium 200"/>
    <n v="2"/>
    <n v="600"/>
    <n v="1200"/>
    <n v="240"/>
    <d v="1998-06-06T00:00:00"/>
  </r>
  <r>
    <n v="2"/>
    <x v="1"/>
    <x v="0"/>
    <s v="Pentium 233"/>
    <n v="4"/>
    <n v="650"/>
    <n v="2600"/>
    <n v="520"/>
    <m/>
  </r>
  <r>
    <n v="3"/>
    <x v="2"/>
    <x v="1"/>
    <s v="Pentium 200"/>
    <n v="1"/>
    <n v="600"/>
    <n v="600"/>
    <n v="120"/>
    <d v="1998-01-17T00:00:00"/>
  </r>
  <r>
    <n v="4"/>
    <x v="3"/>
    <x v="1"/>
    <s v="Pentium 300"/>
    <n v="3"/>
    <n v="900"/>
    <n v="2700"/>
    <n v="540"/>
    <d v="1999-03-13T00:00:00"/>
  </r>
  <r>
    <n v="5"/>
    <x v="4"/>
    <x v="2"/>
    <s v="Pentium 200"/>
    <n v="4"/>
    <n v="600"/>
    <n v="2400"/>
    <n v="480"/>
    <m/>
  </r>
  <r>
    <n v="6"/>
    <x v="5"/>
    <x v="2"/>
    <s v="Принтер HP 6P"/>
    <n v="2"/>
    <n v="400"/>
    <n v="800"/>
    <n v="160"/>
    <d v="1998-07-12T00:00:00"/>
  </r>
  <r>
    <n v="7"/>
    <x v="6"/>
    <x v="0"/>
    <s v="Pentium 233"/>
    <n v="3"/>
    <n v="650"/>
    <n v="1950"/>
    <n v="390"/>
    <d v="1998-01-20T00:00:00"/>
  </r>
  <r>
    <n v="8"/>
    <x v="7"/>
    <x v="1"/>
    <s v="Pentium 200"/>
    <n v="1"/>
    <n v="600"/>
    <n v="600"/>
    <n v="120"/>
    <m/>
  </r>
  <r>
    <n v="9"/>
    <x v="8"/>
    <x v="0"/>
    <s v="Pentium 300"/>
    <n v="4"/>
    <n v="900"/>
    <n v="3600"/>
    <n v="720"/>
    <d v="1998-11-13T00:00:00"/>
  </r>
  <r>
    <n v="10"/>
    <x v="9"/>
    <x v="2"/>
    <s v="Принтер HP 6L"/>
    <n v="2"/>
    <n v="300"/>
    <n v="600"/>
    <n v="120"/>
    <d v="1998-08-15T00:00:00"/>
  </r>
  <r>
    <n v="11"/>
    <x v="10"/>
    <x v="1"/>
    <s v="Pentium 300"/>
    <n v="3"/>
    <n v="900"/>
    <n v="2700"/>
    <n v="540"/>
    <m/>
  </r>
  <r>
    <n v="12"/>
    <x v="11"/>
    <x v="2"/>
    <s v="Принтер HP 6L"/>
    <n v="4"/>
    <n v="300"/>
    <n v="1200"/>
    <n v="240"/>
    <d v="1998-12-12T00:00:00"/>
  </r>
  <r>
    <n v="13"/>
    <x v="12"/>
    <x v="2"/>
    <s v="Pentium 200"/>
    <n v="1"/>
    <n v="600"/>
    <n v="600"/>
    <n v="120"/>
    <d v="1998-03-28T00:00:00"/>
  </r>
  <r>
    <n v="14"/>
    <x v="13"/>
    <x v="1"/>
    <s v="Pentium 200"/>
    <n v="4"/>
    <n v="600"/>
    <n v="2400"/>
    <n v="480"/>
    <m/>
  </r>
  <r>
    <n v="15"/>
    <x v="14"/>
    <x v="0"/>
    <s v="Pentium 300"/>
    <n v="2"/>
    <n v="900"/>
    <n v="1800"/>
    <n v="360"/>
    <d v="1998-09-29T00:00:00"/>
  </r>
  <r>
    <n v="16"/>
    <x v="15"/>
    <x v="0"/>
    <s v="Принтер HP 6P"/>
    <n v="3"/>
    <n v="400"/>
    <n v="1200"/>
    <n v="240"/>
    <m/>
  </r>
  <r>
    <n v="17"/>
    <x v="16"/>
    <x v="2"/>
    <s v="Pentium 300"/>
    <n v="4"/>
    <n v="900"/>
    <n v="3600"/>
    <n v="720"/>
    <d v="1998-06-11T00:00:00"/>
  </r>
  <r>
    <n v="18"/>
    <x v="17"/>
    <x v="0"/>
    <s v="Pentium 233"/>
    <n v="3"/>
    <n v="650"/>
    <n v="1950"/>
    <n v="390"/>
    <m/>
  </r>
  <r>
    <n v="19"/>
    <x v="18"/>
    <x v="2"/>
    <s v="Принтер HP 6P"/>
    <n v="3"/>
    <n v="400"/>
    <n v="1200"/>
    <n v="240"/>
    <d v="1998-05-28T00:00:00"/>
  </r>
  <r>
    <n v="20"/>
    <x v="19"/>
    <x v="0"/>
    <s v="Принтер HP 6L"/>
    <n v="4"/>
    <n v="300"/>
    <n v="1200"/>
    <n v="240"/>
    <m/>
  </r>
  <r>
    <n v="21"/>
    <x v="20"/>
    <x v="1"/>
    <s v="Принтер HP 6L"/>
    <n v="2"/>
    <n v="300"/>
    <n v="600"/>
    <n v="120"/>
    <d v="1998-11-03T00:00:00"/>
  </r>
  <r>
    <n v="22"/>
    <x v="21"/>
    <x v="1"/>
    <s v="Принтер HP 6L"/>
    <n v="3"/>
    <n v="300"/>
    <n v="900"/>
    <n v="180"/>
    <m/>
  </r>
  <r>
    <n v="23"/>
    <x v="22"/>
    <x v="1"/>
    <s v="Pentium 233"/>
    <n v="4"/>
    <n v="650"/>
    <n v="2600"/>
    <n v="520"/>
    <d v="1996-03-24T00:00:00"/>
  </r>
  <r>
    <n v="24"/>
    <x v="23"/>
    <x v="2"/>
    <s v="Pentium 233"/>
    <n v="3"/>
    <n v="650"/>
    <n v="1950"/>
    <n v="390"/>
    <m/>
  </r>
  <r>
    <n v="25"/>
    <x v="24"/>
    <x v="2"/>
    <s v="Pentium 300"/>
    <n v="4"/>
    <n v="900"/>
    <n v="3600"/>
    <n v="720"/>
    <m/>
  </r>
  <r>
    <n v="26"/>
    <x v="25"/>
    <x v="1"/>
    <s v="Принтер HP 6L"/>
    <n v="1"/>
    <n v="300"/>
    <n v="300"/>
    <n v="60"/>
    <d v="1998-05-02T00:00:00"/>
  </r>
  <r>
    <n v="27"/>
    <x v="26"/>
    <x v="2"/>
    <s v="Принтер HP 6P"/>
    <n v="2"/>
    <n v="400"/>
    <n v="800"/>
    <n v="160"/>
    <m/>
  </r>
  <r>
    <n v="28"/>
    <x v="27"/>
    <x v="0"/>
    <s v="Pentium 200"/>
    <n v="4"/>
    <n v="600"/>
    <n v="2400"/>
    <n v="480"/>
    <d v="1998-01-28T00:00:00"/>
  </r>
  <r>
    <n v="29"/>
    <x v="28"/>
    <x v="0"/>
    <s v="Принтер HP 6P"/>
    <n v="2"/>
    <n v="400"/>
    <n v="800"/>
    <n v="160"/>
    <m/>
  </r>
  <r>
    <n v="30"/>
    <x v="13"/>
    <x v="2"/>
    <s v="Принтер HP 6L"/>
    <n v="2"/>
    <n v="300"/>
    <n v="600"/>
    <n v="120"/>
    <d v="1999-02-16T00:00:00"/>
  </r>
  <r>
    <n v="31"/>
    <x v="29"/>
    <x v="2"/>
    <s v="Pentium 233"/>
    <n v="3"/>
    <n v="650"/>
    <n v="1950"/>
    <n v="390"/>
    <m/>
  </r>
  <r>
    <n v="32"/>
    <x v="30"/>
    <x v="1"/>
    <s v="Pentium 233"/>
    <n v="2"/>
    <n v="650"/>
    <n v="1300"/>
    <n v="260"/>
    <m/>
  </r>
  <r>
    <n v="33"/>
    <x v="31"/>
    <x v="0"/>
    <s v="Pentium 233"/>
    <n v="4"/>
    <n v="650"/>
    <n v="2600"/>
    <n v="520"/>
    <d v="1998-07-15T00:00:00"/>
  </r>
  <r>
    <n v="34"/>
    <x v="32"/>
    <x v="0"/>
    <s v="Pentium 233"/>
    <n v="1"/>
    <n v="650"/>
    <n v="650"/>
    <n v="130"/>
    <m/>
  </r>
  <r>
    <n v="35"/>
    <x v="23"/>
    <x v="1"/>
    <s v="Pentium 233"/>
    <n v="3"/>
    <n v="650"/>
    <n v="1950"/>
    <n v="390"/>
    <d v="1998-08-12T00:00:00"/>
  </r>
  <r>
    <n v="36"/>
    <x v="33"/>
    <x v="1"/>
    <s v="Pentium 300"/>
    <n v="5"/>
    <n v="900"/>
    <n v="4500"/>
    <n v="900"/>
    <d v="1999-03-13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">
  <r>
    <n v="1"/>
    <d v="1998-05-01T00:00:00"/>
    <x v="0"/>
    <s v="Pentium 200"/>
    <n v="2"/>
    <n v="600"/>
    <x v="0"/>
    <n v="240"/>
    <d v="1998-06-06T00:00:00"/>
  </r>
  <r>
    <n v="2"/>
    <d v="1998-08-23T00:00:00"/>
    <x v="0"/>
    <s v="Pentium 233"/>
    <n v="4"/>
    <n v="650"/>
    <x v="1"/>
    <n v="520"/>
    <m/>
  </r>
  <r>
    <n v="3"/>
    <d v="1998-01-11T00:00:00"/>
    <x v="1"/>
    <s v="Pentium 200"/>
    <n v="1"/>
    <n v="600"/>
    <x v="2"/>
    <n v="120"/>
    <d v="1998-01-17T00:00:00"/>
  </r>
  <r>
    <n v="4"/>
    <d v="1999-03-04T00:00:00"/>
    <x v="1"/>
    <s v="Pentium 300"/>
    <n v="3"/>
    <n v="900"/>
    <x v="3"/>
    <n v="540"/>
    <d v="1999-03-13T00:00:00"/>
  </r>
  <r>
    <n v="5"/>
    <d v="1998-09-25T00:00:00"/>
    <x v="2"/>
    <s v="Pentium 200"/>
    <n v="4"/>
    <n v="600"/>
    <x v="4"/>
    <n v="480"/>
    <m/>
  </r>
  <r>
    <n v="6"/>
    <d v="1998-07-06T00:00:00"/>
    <x v="2"/>
    <s v="Принтер HP 6P"/>
    <n v="2"/>
    <n v="400"/>
    <x v="5"/>
    <n v="160"/>
    <d v="1998-07-12T00:00:00"/>
  </r>
  <r>
    <n v="7"/>
    <d v="1998-01-04T00:00:00"/>
    <x v="0"/>
    <s v="Pentium 233"/>
    <n v="3"/>
    <n v="650"/>
    <x v="6"/>
    <n v="390"/>
    <d v="1998-01-20T00:00:00"/>
  </r>
  <r>
    <n v="8"/>
    <d v="1998-02-15T00:00:00"/>
    <x v="1"/>
    <s v="Pentium 200"/>
    <n v="1"/>
    <n v="600"/>
    <x v="2"/>
    <n v="120"/>
    <m/>
  </r>
  <r>
    <n v="9"/>
    <d v="1998-10-28T00:00:00"/>
    <x v="0"/>
    <s v="Pentium 300"/>
    <n v="4"/>
    <n v="900"/>
    <x v="7"/>
    <n v="720"/>
    <d v="1998-11-13T00:00:00"/>
  </r>
  <r>
    <n v="10"/>
    <d v="1998-08-09T00:00:00"/>
    <x v="2"/>
    <s v="Принтер HP 6L"/>
    <n v="2"/>
    <n v="300"/>
    <x v="2"/>
    <n v="120"/>
    <d v="1998-08-15T00:00:00"/>
  </r>
  <r>
    <n v="11"/>
    <d v="1998-02-06T00:00:00"/>
    <x v="1"/>
    <s v="Pentium 300"/>
    <n v="3"/>
    <n v="900"/>
    <x v="3"/>
    <n v="540"/>
    <m/>
  </r>
  <r>
    <n v="12"/>
    <d v="1998-11-30T00:00:00"/>
    <x v="2"/>
    <s v="Принтер HP 6L"/>
    <n v="4"/>
    <n v="300"/>
    <x v="0"/>
    <n v="240"/>
    <d v="1998-12-12T00:00:00"/>
  </r>
  <r>
    <n v="13"/>
    <d v="1998-03-22T00:00:00"/>
    <x v="2"/>
    <s v="Pentium 200"/>
    <n v="1"/>
    <n v="600"/>
    <x v="2"/>
    <n v="120"/>
    <d v="1998-03-28T00:00:00"/>
  </r>
  <r>
    <n v="14"/>
    <d v="1999-01-02T00:00:00"/>
    <x v="1"/>
    <s v="Pentium 200"/>
    <n v="4"/>
    <n v="600"/>
    <x v="4"/>
    <n v="480"/>
    <m/>
  </r>
  <r>
    <n v="15"/>
    <d v="1998-09-13T00:00:00"/>
    <x v="0"/>
    <s v="Pentium 300"/>
    <n v="2"/>
    <n v="900"/>
    <x v="8"/>
    <n v="360"/>
    <d v="1998-09-29T00:00:00"/>
  </r>
  <r>
    <n v="16"/>
    <d v="1998-03-11T00:00:00"/>
    <x v="0"/>
    <s v="Принтер HP 6P"/>
    <n v="3"/>
    <n v="400"/>
    <x v="0"/>
    <n v="240"/>
    <m/>
  </r>
  <r>
    <n v="17"/>
    <d v="1998-06-05T00:00:00"/>
    <x v="2"/>
    <s v="Pentium 300"/>
    <n v="4"/>
    <n v="900"/>
    <x v="7"/>
    <n v="720"/>
    <d v="1998-06-11T00:00:00"/>
  </r>
  <r>
    <n v="18"/>
    <d v="1998-04-13T00:00:00"/>
    <x v="0"/>
    <s v="Pentium 233"/>
    <n v="3"/>
    <n v="650"/>
    <x v="6"/>
    <n v="390"/>
    <m/>
  </r>
  <r>
    <n v="19"/>
    <d v="1998-05-16T00:00:00"/>
    <x v="2"/>
    <s v="Принтер HP 6P"/>
    <n v="3"/>
    <n v="400"/>
    <x v="0"/>
    <n v="240"/>
    <d v="1998-05-28T00:00:00"/>
  </r>
  <r>
    <n v="20"/>
    <d v="1998-01-08T00:00:00"/>
    <x v="0"/>
    <s v="Принтер HP 6L"/>
    <n v="4"/>
    <n v="300"/>
    <x v="0"/>
    <n v="240"/>
    <m/>
  </r>
  <r>
    <n v="21"/>
    <d v="1998-10-18T00:00:00"/>
    <x v="1"/>
    <s v="Принтер HP 6L"/>
    <n v="2"/>
    <n v="300"/>
    <x v="2"/>
    <n v="120"/>
    <d v="1998-11-03T00:00:00"/>
  </r>
  <r>
    <n v="22"/>
    <d v="1998-06-18T00:00:00"/>
    <x v="1"/>
    <s v="Принтер HP 6L"/>
    <n v="3"/>
    <n v="300"/>
    <x v="9"/>
    <n v="180"/>
    <m/>
  </r>
  <r>
    <n v="23"/>
    <d v="1998-03-23T00:00:00"/>
    <x v="1"/>
    <s v="Pentium 233"/>
    <n v="4"/>
    <n v="650"/>
    <x v="1"/>
    <n v="520"/>
    <d v="1996-03-24T00:00:00"/>
  </r>
  <r>
    <n v="24"/>
    <d v="1998-07-21T00:00:00"/>
    <x v="2"/>
    <s v="Pentium 233"/>
    <n v="3"/>
    <n v="650"/>
    <x v="6"/>
    <n v="390"/>
    <m/>
  </r>
  <r>
    <n v="25"/>
    <d v="1998-01-15T00:00:00"/>
    <x v="2"/>
    <s v="Pentium 300"/>
    <n v="4"/>
    <n v="900"/>
    <x v="7"/>
    <n v="720"/>
    <m/>
  </r>
  <r>
    <n v="26"/>
    <d v="1998-04-26T00:00:00"/>
    <x v="1"/>
    <s v="Принтер HP 6L"/>
    <n v="1"/>
    <n v="300"/>
    <x v="10"/>
    <n v="60"/>
    <d v="1998-05-02T00:00:00"/>
  </r>
  <r>
    <n v="27"/>
    <d v="1998-11-22T00:00:00"/>
    <x v="2"/>
    <s v="Принтер HP 6P"/>
    <n v="2"/>
    <n v="400"/>
    <x v="5"/>
    <n v="160"/>
    <m/>
  </r>
  <r>
    <n v="28"/>
    <d v="1998-01-18T00:00:00"/>
    <x v="0"/>
    <s v="Pentium 200"/>
    <n v="4"/>
    <n v="600"/>
    <x v="4"/>
    <n v="480"/>
    <d v="1998-01-28T00:00:00"/>
  </r>
  <r>
    <n v="29"/>
    <d v="1998-12-27T00:00:00"/>
    <x v="0"/>
    <s v="Принтер HP 6P"/>
    <n v="2"/>
    <n v="400"/>
    <x v="5"/>
    <n v="160"/>
    <m/>
  </r>
  <r>
    <n v="30"/>
    <d v="1999-01-02T00:00:00"/>
    <x v="2"/>
    <s v="Принтер HP 6L"/>
    <n v="2"/>
    <n v="300"/>
    <x v="2"/>
    <n v="120"/>
    <d v="1999-02-16T00:00:00"/>
  </r>
  <r>
    <n v="31"/>
    <d v="1998-07-22T00:00:00"/>
    <x v="2"/>
    <s v="Pentium 233"/>
    <n v="3"/>
    <n v="650"/>
    <x v="6"/>
    <n v="390"/>
    <m/>
  </r>
  <r>
    <n v="32"/>
    <d v="1998-07-26T00:00:00"/>
    <x v="1"/>
    <s v="Pentium 233"/>
    <n v="2"/>
    <n v="650"/>
    <x v="11"/>
    <n v="260"/>
    <m/>
  </r>
  <r>
    <n v="33"/>
    <d v="1998-07-11T00:00:00"/>
    <x v="0"/>
    <s v="Pentium 233"/>
    <n v="4"/>
    <n v="650"/>
    <x v="1"/>
    <n v="520"/>
    <d v="1998-07-15T00:00:00"/>
  </r>
  <r>
    <n v="34"/>
    <d v="1998-09-21T00:00:00"/>
    <x v="0"/>
    <s v="Pentium 233"/>
    <n v="1"/>
    <n v="650"/>
    <x v="12"/>
    <n v="130"/>
    <m/>
  </r>
  <r>
    <n v="35"/>
    <d v="1998-07-21T00:00:00"/>
    <x v="1"/>
    <s v="Pentium 233"/>
    <n v="3"/>
    <n v="650"/>
    <x v="6"/>
    <n v="390"/>
    <d v="1998-08-12T00:00:00"/>
  </r>
  <r>
    <n v="36"/>
    <d v="1999-03-07T00:00:00"/>
    <x v="1"/>
    <s v="Pentium 300"/>
    <n v="5"/>
    <n v="900"/>
    <x v="13"/>
    <n v="900"/>
    <d v="1999-03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5" cacheId="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8" rowHeaderCaption="Товар" colHeaderCaption="Фирма">
  <location ref="A3:E10" firstHeaderRow="1" firstDataRow="2" firstDataCol="1"/>
  <pivotFields count="9">
    <pivotField showAll="0"/>
    <pivotField numFmtId="14" showAll="0"/>
    <pivotField axis="axisCol" showAll="0">
      <items count="4">
        <item x="0"/>
        <item x="2"/>
        <item x="1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 " fld="4" baseField="0" baseItem="0"/>
  </dataFields>
  <formats count="21"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Col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Col="1" outline="0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Col="1" outline="0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Col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field="2" type="button" dataOnly="0" labelOnly="1" outline="0" axis="axisCol" fieldPosition="0"/>
    </format>
    <format dxfId="32">
      <pivotArea field="2" type="button" dataOnly="0" labelOnly="1" outline="0" axis="axisCol" fieldPosition="0"/>
    </format>
    <format dxfId="31">
      <pivotArea type="topRight" dataOnly="0" labelOnly="1" outline="0" fieldPosition="0"/>
    </format>
  </formats>
  <chartFormats count="3"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6" rowHeaderCaption="Годы" colHeaderCaption="Фирма" customListSort="0">
  <location ref="A3:G33" firstHeaderRow="1" firstDataRow="2" firstDataCol="3"/>
  <pivotFields count="11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compact="0" subtotalTop="0" showAll="0">
      <items count="7">
        <item x="0"/>
        <item x="1"/>
        <item x="2"/>
        <item x="3"/>
        <item x="4"/>
        <item x="5"/>
        <item t="default"/>
      </items>
    </pivotField>
    <pivotField axis="axisRow" compact="0" subtotalTop="0" showAll="0">
      <items count="5">
        <item x="0"/>
        <item x="1"/>
        <item x="2"/>
        <item x="3"/>
        <item t="default"/>
      </items>
    </pivotField>
  </pivotFields>
  <rowFields count="3">
    <field x="10"/>
    <field x="9"/>
    <field x="1"/>
  </rowFields>
  <rowItems count="29">
    <i>
      <x v="1"/>
    </i>
    <i r="1">
      <x v="1"/>
    </i>
    <i r="2">
      <x v="1"/>
    </i>
    <i r="2">
      <x v="2"/>
    </i>
    <i r="2">
      <x v="3"/>
    </i>
    <i t="default" r="1">
      <x v="1"/>
    </i>
    <i r="1">
      <x v="2"/>
    </i>
    <i r="2">
      <x v="4"/>
    </i>
    <i r="2">
      <x v="5"/>
    </i>
    <i r="2">
      <x v="6"/>
    </i>
    <i t="default" r="1">
      <x v="2"/>
    </i>
    <i r="1">
      <x v="3"/>
    </i>
    <i r="2">
      <x v="7"/>
    </i>
    <i r="2">
      <x v="8"/>
    </i>
    <i r="2">
      <x v="9"/>
    </i>
    <i t="default" r="1">
      <x v="3"/>
    </i>
    <i r="1">
      <x v="4"/>
    </i>
    <i r="2">
      <x v="10"/>
    </i>
    <i r="2">
      <x v="11"/>
    </i>
    <i r="2">
      <x v="12"/>
    </i>
    <i t="default" r="1">
      <x v="4"/>
    </i>
    <i t="default">
      <x v="1"/>
    </i>
    <i>
      <x v="2"/>
    </i>
    <i r="1">
      <x v="1"/>
    </i>
    <i r="2">
      <x v="1"/>
    </i>
    <i r="2">
      <x v="3"/>
    </i>
    <i t="default" r="1">
      <x v="1"/>
    </i>
    <i t="default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полю Сумма" fld="6" baseField="0" baseItem="0"/>
  </dataFields>
  <formats count="8">
    <format dxfId="4">
      <pivotArea type="all" dataOnly="0" outline="0" fieldPosition="0"/>
    </format>
    <format dxfId="5">
      <pivotArea outline="0" collapsedLevelsAreSubtotals="1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grandRow="1" outline="0" collapsedLevelsAreSubtotals="1" fieldPosition="0"/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Товар">
  <location ref="A4:B10" firstHeaderRow="1" firstDataRow="1" firstDataCol="1" rowPageCount="1" colPageCount="1"/>
  <pivotFields count="9">
    <pivotField showAll="0"/>
    <pivotField numFmtId="14" showAll="0"/>
    <pivotField axis="axisPage" showAll="0">
      <items count="4">
        <item x="0"/>
        <item x="2"/>
        <item x="1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Всего" fld="4" baseField="3" baseItem="0"/>
  </dataFields>
  <formats count="2">
    <format dxfId="30">
      <pivotArea collapsedLevelsAreSubtotals="1" fieldPosition="0">
        <references count="1">
          <reference field="3" count="0"/>
        </references>
      </pivotArea>
    </format>
    <format dxfId="29">
      <pivotArea dataOnly="0" labelOnly="1" fieldPosition="0">
        <references count="1">
          <reference field="3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3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olHeaderCaption="Фирма">
  <location ref="A2:F11" firstHeaderRow="1" firstDataRow="2" firstDataCol="2"/>
  <pivotFields count="10">
    <pivotField showAll="0"/>
    <pivotField axis="axisRow" compact="0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compact="0" showAll="0" defaultSubtotal="0">
      <items count="4">
        <item x="0"/>
        <item x="1"/>
        <item x="2"/>
        <item x="3"/>
      </items>
    </pivotField>
  </pivotFields>
  <rowFields count="2">
    <field x="9"/>
    <field x="1"/>
  </rowFields>
  <rowItems count="8">
    <i>
      <x v="1"/>
    </i>
    <i r="1">
      <x v="1"/>
    </i>
    <i r="1">
      <x v="2"/>
    </i>
    <i r="1">
      <x v="3"/>
    </i>
    <i r="1">
      <x v="4"/>
    </i>
    <i>
      <x v="2"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полю Налог" fld="7" baseField="0" baseItem="0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9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9" count="1">
            <x v="1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2">
          <reference field="1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21">
      <pivotArea type="origin" dataOnly="0" labelOnly="1" outline="0" offset="B1" fieldPosition="0"/>
    </format>
    <format dxfId="20">
      <pivotArea type="origin" dataOnly="0" labelOnly="1" outline="0" offset="B1" fieldPosition="0"/>
    </format>
    <format dxfId="19">
      <pivotArea type="origin" dataOnly="0" labelOnly="1" outline="0" offset="B1" fieldPosition="0"/>
    </format>
    <format dxfId="18">
      <pivotArea type="origin" dataOnly="0" labelOnly="1" outline="0" offset="B1" fieldPosition="0"/>
    </format>
    <format dxfId="3">
      <pivotArea type="origin" dataOnly="0" labelOnly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4" cacheId="1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Фирма" colHeaderCaption="Сумма">
  <location ref="A3:G8" firstHeaderRow="1" firstDataRow="2" firstDataCol="1"/>
  <pivotFields count="9">
    <pivotField showAll="0"/>
    <pivotField numFmtId="14"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значений по полю Фирма" fld="2" subtotal="count" baseField="0" baseItem="0"/>
  </dataFields>
  <formats count="9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5">
            <x v="1"/>
            <x v="2"/>
            <x v="3"/>
            <x v="4"/>
            <x v="5"/>
          </reference>
        </references>
      </pivotArea>
    </format>
    <format dxfId="12">
      <pivotArea dataOnly="0" labelOnly="1" grandCol="1" outline="0" fieldPosition="0"/>
    </format>
    <format dxfId="2">
      <pivotArea type="origin" dataOnly="0" labelOnly="1" outline="0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13" sqref="D13"/>
    </sheetView>
  </sheetViews>
  <sheetFormatPr defaultRowHeight="15" x14ac:dyDescent="0.25"/>
  <cols>
    <col min="1" max="1" width="9.140625" style="4"/>
    <col min="2" max="2" width="10.140625" style="1" bestFit="1" customWidth="1"/>
    <col min="3" max="3" width="8.7109375" style="9" bestFit="1" customWidth="1"/>
    <col min="4" max="4" width="14.42578125" style="9" bestFit="1" customWidth="1"/>
    <col min="9" max="9" width="10.140625" style="1" bestFit="1" customWidth="1"/>
  </cols>
  <sheetData>
    <row r="1" spans="1:9" ht="30" x14ac:dyDescent="0.25">
      <c r="A1" s="3" t="s">
        <v>8</v>
      </c>
      <c r="B1" s="5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9" x14ac:dyDescent="0.25">
      <c r="A2" s="2">
        <v>7</v>
      </c>
      <c r="B2" s="6">
        <v>35799</v>
      </c>
      <c r="C2" s="2" t="s">
        <v>0</v>
      </c>
      <c r="D2" s="2" t="s">
        <v>2</v>
      </c>
      <c r="E2" s="2">
        <v>3</v>
      </c>
      <c r="F2" s="2">
        <v>650</v>
      </c>
      <c r="G2" s="2">
        <f>E2*F2</f>
        <v>1950</v>
      </c>
      <c r="H2" s="2">
        <f>G2*20%</f>
        <v>390</v>
      </c>
      <c r="I2" s="6">
        <v>35815</v>
      </c>
    </row>
    <row r="3" spans="1:9" x14ac:dyDescent="0.25">
      <c r="A3" s="2">
        <v>20</v>
      </c>
      <c r="B3" s="6">
        <v>35803</v>
      </c>
      <c r="C3" s="2" t="s">
        <v>0</v>
      </c>
      <c r="D3" s="2" t="s">
        <v>7</v>
      </c>
      <c r="E3" s="2">
        <v>4</v>
      </c>
      <c r="F3" s="2">
        <v>300</v>
      </c>
      <c r="G3" s="2">
        <f>E3*F3</f>
        <v>1200</v>
      </c>
      <c r="H3" s="2">
        <f>G3*20%</f>
        <v>240</v>
      </c>
      <c r="I3" s="2"/>
    </row>
    <row r="4" spans="1:9" x14ac:dyDescent="0.25">
      <c r="A4" s="2">
        <v>3</v>
      </c>
      <c r="B4" s="6">
        <v>35806</v>
      </c>
      <c r="C4" s="2" t="s">
        <v>3</v>
      </c>
      <c r="D4" s="2" t="s">
        <v>1</v>
      </c>
      <c r="E4" s="2">
        <v>1</v>
      </c>
      <c r="F4" s="2">
        <v>600</v>
      </c>
      <c r="G4" s="2">
        <f>E4*F4</f>
        <v>600</v>
      </c>
      <c r="H4" s="2">
        <f>G4*20%</f>
        <v>120</v>
      </c>
      <c r="I4" s="6">
        <v>35812</v>
      </c>
    </row>
    <row r="5" spans="1:9" x14ac:dyDescent="0.25">
      <c r="A5" s="2">
        <v>25</v>
      </c>
      <c r="B5" s="6">
        <v>35810</v>
      </c>
      <c r="C5" s="2" t="s">
        <v>5</v>
      </c>
      <c r="D5" s="2" t="s">
        <v>4</v>
      </c>
      <c r="E5" s="2">
        <v>4</v>
      </c>
      <c r="F5" s="2">
        <v>900</v>
      </c>
      <c r="G5" s="2">
        <f>E5*F5</f>
        <v>3600</v>
      </c>
      <c r="H5" s="2">
        <f>G5*20%</f>
        <v>720</v>
      </c>
      <c r="I5" s="2"/>
    </row>
    <row r="6" spans="1:9" x14ac:dyDescent="0.25">
      <c r="A6" s="2">
        <v>28</v>
      </c>
      <c r="B6" s="6">
        <v>35813</v>
      </c>
      <c r="C6" s="2" t="s">
        <v>0</v>
      </c>
      <c r="D6" s="2" t="s">
        <v>1</v>
      </c>
      <c r="E6" s="2">
        <v>4</v>
      </c>
      <c r="F6" s="2">
        <v>600</v>
      </c>
      <c r="G6" s="2">
        <f>E6*F6</f>
        <v>2400</v>
      </c>
      <c r="H6" s="2">
        <f>G6*20%</f>
        <v>480</v>
      </c>
      <c r="I6" s="6">
        <v>35823</v>
      </c>
    </row>
    <row r="7" spans="1:9" x14ac:dyDescent="0.25">
      <c r="A7" s="2">
        <v>11</v>
      </c>
      <c r="B7" s="6">
        <v>35832</v>
      </c>
      <c r="C7" s="2" t="s">
        <v>3</v>
      </c>
      <c r="D7" s="2" t="s">
        <v>4</v>
      </c>
      <c r="E7" s="2">
        <v>3</v>
      </c>
      <c r="F7" s="2">
        <v>900</v>
      </c>
      <c r="G7" s="2">
        <f>E7*F7</f>
        <v>2700</v>
      </c>
      <c r="H7" s="2">
        <f>G7*20%</f>
        <v>540</v>
      </c>
      <c r="I7" s="2"/>
    </row>
    <row r="8" spans="1:9" x14ac:dyDescent="0.25">
      <c r="A8" s="2">
        <v>8</v>
      </c>
      <c r="B8" s="6">
        <v>35841</v>
      </c>
      <c r="C8" s="2" t="s">
        <v>3</v>
      </c>
      <c r="D8" s="2" t="s">
        <v>1</v>
      </c>
      <c r="E8" s="2">
        <v>1</v>
      </c>
      <c r="F8" s="2">
        <v>600</v>
      </c>
      <c r="G8" s="2">
        <f>E8*F8</f>
        <v>600</v>
      </c>
      <c r="H8" s="2">
        <f>G8*20%</f>
        <v>120</v>
      </c>
      <c r="I8" s="2"/>
    </row>
    <row r="9" spans="1:9" x14ac:dyDescent="0.25">
      <c r="A9" s="2">
        <v>16</v>
      </c>
      <c r="B9" s="6">
        <v>35865</v>
      </c>
      <c r="C9" s="2" t="s">
        <v>0</v>
      </c>
      <c r="D9" s="2" t="s">
        <v>6</v>
      </c>
      <c r="E9" s="2">
        <v>3</v>
      </c>
      <c r="F9" s="2">
        <v>400</v>
      </c>
      <c r="G9" s="2">
        <f>E9*F9</f>
        <v>1200</v>
      </c>
      <c r="H9" s="2">
        <f>G9*20%</f>
        <v>240</v>
      </c>
      <c r="I9" s="2"/>
    </row>
    <row r="10" spans="1:9" x14ac:dyDescent="0.25">
      <c r="A10" s="2">
        <v>23</v>
      </c>
      <c r="B10" s="6">
        <v>35866</v>
      </c>
      <c r="C10" s="2" t="s">
        <v>3</v>
      </c>
      <c r="D10" s="2" t="s">
        <v>2</v>
      </c>
      <c r="E10" s="2">
        <v>4</v>
      </c>
      <c r="F10" s="2">
        <v>650</v>
      </c>
      <c r="G10" s="2">
        <f>E10*F10</f>
        <v>2600</v>
      </c>
      <c r="H10" s="2">
        <f>G10*20%</f>
        <v>520</v>
      </c>
      <c r="I10" s="6">
        <v>35148</v>
      </c>
    </row>
    <row r="11" spans="1:9" x14ac:dyDescent="0.25">
      <c r="A11" s="2">
        <v>13</v>
      </c>
      <c r="B11" s="6">
        <v>35876</v>
      </c>
      <c r="C11" s="2" t="s">
        <v>5</v>
      </c>
      <c r="D11" s="2" t="s">
        <v>1</v>
      </c>
      <c r="E11" s="2">
        <v>1</v>
      </c>
      <c r="F11" s="2">
        <v>600</v>
      </c>
      <c r="G11" s="2">
        <f>E11*F11</f>
        <v>600</v>
      </c>
      <c r="H11" s="2">
        <f>G11*20%</f>
        <v>120</v>
      </c>
      <c r="I11" s="6">
        <v>35882</v>
      </c>
    </row>
    <row r="12" spans="1:9" x14ac:dyDescent="0.25">
      <c r="A12" s="2">
        <v>18</v>
      </c>
      <c r="B12" s="6">
        <v>35898</v>
      </c>
      <c r="C12" s="2" t="s">
        <v>0</v>
      </c>
      <c r="D12" s="2" t="s">
        <v>2</v>
      </c>
      <c r="E12" s="2">
        <v>3</v>
      </c>
      <c r="F12" s="2">
        <v>650</v>
      </c>
      <c r="G12" s="2">
        <f>E12*F12</f>
        <v>1950</v>
      </c>
      <c r="H12" s="2">
        <f>G12*20%</f>
        <v>390</v>
      </c>
      <c r="I12" s="2"/>
    </row>
    <row r="13" spans="1:9" x14ac:dyDescent="0.25">
      <c r="A13" s="2">
        <v>26</v>
      </c>
      <c r="B13" s="6">
        <v>35911</v>
      </c>
      <c r="C13" s="2" t="s">
        <v>3</v>
      </c>
      <c r="D13" s="2" t="s">
        <v>7</v>
      </c>
      <c r="E13" s="2">
        <v>1</v>
      </c>
      <c r="F13" s="2">
        <v>300</v>
      </c>
      <c r="G13" s="2">
        <f>E13*F13</f>
        <v>300</v>
      </c>
      <c r="H13" s="2">
        <f>G13*20%</f>
        <v>60</v>
      </c>
      <c r="I13" s="6">
        <v>35917</v>
      </c>
    </row>
    <row r="14" spans="1:9" x14ac:dyDescent="0.25">
      <c r="A14" s="2">
        <v>1</v>
      </c>
      <c r="B14" s="6">
        <v>35916</v>
      </c>
      <c r="C14" s="2" t="s">
        <v>0</v>
      </c>
      <c r="D14" s="2" t="s">
        <v>1</v>
      </c>
      <c r="E14" s="2">
        <v>2</v>
      </c>
      <c r="F14" s="2">
        <v>600</v>
      </c>
      <c r="G14" s="2">
        <f>E14*F14</f>
        <v>1200</v>
      </c>
      <c r="H14" s="2">
        <f>G14*20%</f>
        <v>240</v>
      </c>
      <c r="I14" s="6">
        <v>35952</v>
      </c>
    </row>
    <row r="15" spans="1:9" x14ac:dyDescent="0.25">
      <c r="A15" s="2">
        <v>19</v>
      </c>
      <c r="B15" s="6">
        <v>35931</v>
      </c>
      <c r="C15" s="2" t="s">
        <v>5</v>
      </c>
      <c r="D15" s="2" t="s">
        <v>6</v>
      </c>
      <c r="E15" s="2">
        <v>3</v>
      </c>
      <c r="F15" s="2">
        <v>400</v>
      </c>
      <c r="G15" s="2">
        <f>E15*F15</f>
        <v>1200</v>
      </c>
      <c r="H15" s="2">
        <f>G15*20%</f>
        <v>240</v>
      </c>
      <c r="I15" s="6">
        <v>35943</v>
      </c>
    </row>
    <row r="16" spans="1:9" x14ac:dyDescent="0.25">
      <c r="A16" s="2">
        <v>17</v>
      </c>
      <c r="B16" s="6">
        <v>35951</v>
      </c>
      <c r="C16" s="2" t="s">
        <v>5</v>
      </c>
      <c r="D16" s="2" t="s">
        <v>4</v>
      </c>
      <c r="E16" s="2">
        <v>4</v>
      </c>
      <c r="F16" s="2">
        <v>900</v>
      </c>
      <c r="G16" s="2">
        <f>E16*F16</f>
        <v>3600</v>
      </c>
      <c r="H16" s="2">
        <f>G16*20%</f>
        <v>720</v>
      </c>
      <c r="I16" s="6">
        <v>35957</v>
      </c>
    </row>
    <row r="17" spans="1:9" x14ac:dyDescent="0.25">
      <c r="A17" s="2">
        <v>22</v>
      </c>
      <c r="B17" s="6">
        <v>35968</v>
      </c>
      <c r="C17" s="2" t="s">
        <v>3</v>
      </c>
      <c r="D17" s="2" t="s">
        <v>7</v>
      </c>
      <c r="E17" s="2">
        <v>3</v>
      </c>
      <c r="F17" s="2">
        <v>300</v>
      </c>
      <c r="G17" s="2">
        <f>E17*F17</f>
        <v>900</v>
      </c>
      <c r="H17" s="2">
        <f>G17*20%</f>
        <v>180</v>
      </c>
      <c r="I17" s="2"/>
    </row>
    <row r="18" spans="1:9" x14ac:dyDescent="0.25">
      <c r="A18" s="2">
        <v>6</v>
      </c>
      <c r="B18" s="6">
        <v>35982</v>
      </c>
      <c r="C18" s="2" t="s">
        <v>5</v>
      </c>
      <c r="D18" s="2" t="s">
        <v>6</v>
      </c>
      <c r="E18" s="2">
        <v>2</v>
      </c>
      <c r="F18" s="2">
        <v>400</v>
      </c>
      <c r="G18" s="2">
        <f>E18*F18</f>
        <v>800</v>
      </c>
      <c r="H18" s="2">
        <f>G18*20%</f>
        <v>160</v>
      </c>
      <c r="I18" s="6">
        <v>35988</v>
      </c>
    </row>
    <row r="19" spans="1:9" x14ac:dyDescent="0.25">
      <c r="A19" s="2">
        <v>33</v>
      </c>
      <c r="B19" s="6">
        <v>35987</v>
      </c>
      <c r="C19" s="2" t="s">
        <v>0</v>
      </c>
      <c r="D19" s="2" t="s">
        <v>2</v>
      </c>
      <c r="E19" s="2">
        <v>4</v>
      </c>
      <c r="F19" s="2">
        <v>650</v>
      </c>
      <c r="G19" s="2">
        <f>E19*F19</f>
        <v>2600</v>
      </c>
      <c r="H19" s="2">
        <f>G19*20%</f>
        <v>520</v>
      </c>
      <c r="I19" s="6">
        <v>35991</v>
      </c>
    </row>
    <row r="20" spans="1:9" x14ac:dyDescent="0.25">
      <c r="A20" s="2">
        <v>24</v>
      </c>
      <c r="B20" s="6">
        <v>35997</v>
      </c>
      <c r="C20" s="2" t="s">
        <v>5</v>
      </c>
      <c r="D20" s="2" t="s">
        <v>2</v>
      </c>
      <c r="E20" s="2">
        <v>3</v>
      </c>
      <c r="F20" s="2">
        <v>650</v>
      </c>
      <c r="G20" s="2">
        <f>E20*F20</f>
        <v>1950</v>
      </c>
      <c r="H20" s="2">
        <f>G20*20%</f>
        <v>390</v>
      </c>
      <c r="I20" s="2"/>
    </row>
    <row r="21" spans="1:9" x14ac:dyDescent="0.25">
      <c r="A21" s="2">
        <v>35</v>
      </c>
      <c r="B21" s="6">
        <v>35997</v>
      </c>
      <c r="C21" s="2" t="s">
        <v>3</v>
      </c>
      <c r="D21" s="2" t="s">
        <v>2</v>
      </c>
      <c r="E21" s="2">
        <v>3</v>
      </c>
      <c r="F21" s="2">
        <v>650</v>
      </c>
      <c r="G21" s="2">
        <f>E21*F21</f>
        <v>1950</v>
      </c>
      <c r="H21" s="2">
        <f>G21*20%</f>
        <v>390</v>
      </c>
      <c r="I21" s="6">
        <v>36019</v>
      </c>
    </row>
    <row r="22" spans="1:9" x14ac:dyDescent="0.25">
      <c r="A22" s="2">
        <v>31</v>
      </c>
      <c r="B22" s="6">
        <v>35998</v>
      </c>
      <c r="C22" s="2" t="s">
        <v>5</v>
      </c>
      <c r="D22" s="2" t="s">
        <v>2</v>
      </c>
      <c r="E22" s="2">
        <v>3</v>
      </c>
      <c r="F22" s="2">
        <v>650</v>
      </c>
      <c r="G22" s="2">
        <f>E22*F22</f>
        <v>1950</v>
      </c>
      <c r="H22" s="2">
        <f>G22*20%</f>
        <v>390</v>
      </c>
      <c r="I22" s="2"/>
    </row>
    <row r="23" spans="1:9" x14ac:dyDescent="0.25">
      <c r="A23" s="2">
        <v>32</v>
      </c>
      <c r="B23" s="6">
        <v>36002</v>
      </c>
      <c r="C23" s="2" t="s">
        <v>3</v>
      </c>
      <c r="D23" s="2" t="s">
        <v>2</v>
      </c>
      <c r="E23" s="2">
        <v>2</v>
      </c>
      <c r="F23" s="2">
        <v>650</v>
      </c>
      <c r="G23" s="2">
        <f>E23*F23</f>
        <v>1300</v>
      </c>
      <c r="H23" s="2">
        <f>G23*20%</f>
        <v>260</v>
      </c>
      <c r="I23" s="2"/>
    </row>
    <row r="24" spans="1:9" x14ac:dyDescent="0.25">
      <c r="A24" s="2">
        <v>10</v>
      </c>
      <c r="B24" s="6">
        <v>36016</v>
      </c>
      <c r="C24" s="2" t="s">
        <v>5</v>
      </c>
      <c r="D24" s="2" t="s">
        <v>7</v>
      </c>
      <c r="E24" s="2">
        <v>2</v>
      </c>
      <c r="F24" s="2">
        <v>300</v>
      </c>
      <c r="G24" s="2">
        <f>E24*F24</f>
        <v>600</v>
      </c>
      <c r="H24" s="2">
        <f>G24*20%</f>
        <v>120</v>
      </c>
      <c r="I24" s="6">
        <v>36022</v>
      </c>
    </row>
    <row r="25" spans="1:9" x14ac:dyDescent="0.25">
      <c r="A25" s="2">
        <v>2</v>
      </c>
      <c r="B25" s="6">
        <v>36030</v>
      </c>
      <c r="C25" s="2" t="s">
        <v>0</v>
      </c>
      <c r="D25" s="2" t="s">
        <v>2</v>
      </c>
      <c r="E25" s="2">
        <v>4</v>
      </c>
      <c r="F25" s="2">
        <v>650</v>
      </c>
      <c r="G25" s="2">
        <f>E25*F25</f>
        <v>2600</v>
      </c>
      <c r="H25" s="2">
        <f>G25*20%</f>
        <v>520</v>
      </c>
      <c r="I25" s="2"/>
    </row>
    <row r="26" spans="1:9" x14ac:dyDescent="0.25">
      <c r="A26" s="2">
        <v>15</v>
      </c>
      <c r="B26" s="6">
        <v>36051</v>
      </c>
      <c r="C26" s="2" t="s">
        <v>0</v>
      </c>
      <c r="D26" s="2" t="s">
        <v>4</v>
      </c>
      <c r="E26" s="2">
        <v>2</v>
      </c>
      <c r="F26" s="2">
        <v>900</v>
      </c>
      <c r="G26" s="2">
        <f>E26*F26</f>
        <v>1800</v>
      </c>
      <c r="H26" s="2">
        <f>G26*20%</f>
        <v>360</v>
      </c>
      <c r="I26" s="6">
        <v>36067</v>
      </c>
    </row>
    <row r="27" spans="1:9" x14ac:dyDescent="0.25">
      <c r="A27" s="2">
        <v>34</v>
      </c>
      <c r="B27" s="6">
        <v>36059</v>
      </c>
      <c r="C27" s="2" t="s">
        <v>0</v>
      </c>
      <c r="D27" s="2" t="s">
        <v>2</v>
      </c>
      <c r="E27" s="2">
        <v>1</v>
      </c>
      <c r="F27" s="2">
        <v>650</v>
      </c>
      <c r="G27" s="2">
        <f>E27*F27</f>
        <v>650</v>
      </c>
      <c r="H27" s="2">
        <f>G27*20%</f>
        <v>130</v>
      </c>
      <c r="I27" s="2"/>
    </row>
    <row r="28" spans="1:9" x14ac:dyDescent="0.25">
      <c r="A28" s="2">
        <v>5</v>
      </c>
      <c r="B28" s="6">
        <v>36063</v>
      </c>
      <c r="C28" s="2" t="s">
        <v>5</v>
      </c>
      <c r="D28" s="2" t="s">
        <v>1</v>
      </c>
      <c r="E28" s="2">
        <v>4</v>
      </c>
      <c r="F28" s="2">
        <v>600</v>
      </c>
      <c r="G28" s="2">
        <f>E28*F28</f>
        <v>2400</v>
      </c>
      <c r="H28" s="2">
        <f>G28*20%</f>
        <v>480</v>
      </c>
      <c r="I28" s="2"/>
    </row>
    <row r="29" spans="1:9" x14ac:dyDescent="0.25">
      <c r="A29" s="2">
        <v>21</v>
      </c>
      <c r="B29" s="6">
        <v>36086</v>
      </c>
      <c r="C29" s="2" t="s">
        <v>3</v>
      </c>
      <c r="D29" s="2" t="s">
        <v>7</v>
      </c>
      <c r="E29" s="2">
        <v>2</v>
      </c>
      <c r="F29" s="2">
        <v>300</v>
      </c>
      <c r="G29" s="2">
        <f>E29*F29</f>
        <v>600</v>
      </c>
      <c r="H29" s="2">
        <f>G29*20%</f>
        <v>120</v>
      </c>
      <c r="I29" s="6">
        <v>36102</v>
      </c>
    </row>
    <row r="30" spans="1:9" x14ac:dyDescent="0.25">
      <c r="A30" s="2">
        <v>9</v>
      </c>
      <c r="B30" s="6">
        <v>36096</v>
      </c>
      <c r="C30" s="2" t="s">
        <v>0</v>
      </c>
      <c r="D30" s="2" t="s">
        <v>4</v>
      </c>
      <c r="E30" s="2">
        <v>4</v>
      </c>
      <c r="F30" s="2">
        <v>900</v>
      </c>
      <c r="G30" s="2">
        <f>E30*F30</f>
        <v>3600</v>
      </c>
      <c r="H30" s="2">
        <f>G30*20%</f>
        <v>720</v>
      </c>
      <c r="I30" s="6">
        <v>36112</v>
      </c>
    </row>
    <row r="31" spans="1:9" x14ac:dyDescent="0.25">
      <c r="A31" s="2">
        <v>27</v>
      </c>
      <c r="B31" s="6">
        <v>36121</v>
      </c>
      <c r="C31" s="2" t="s">
        <v>5</v>
      </c>
      <c r="D31" s="2" t="s">
        <v>6</v>
      </c>
      <c r="E31" s="2">
        <v>2</v>
      </c>
      <c r="F31" s="2">
        <v>400</v>
      </c>
      <c r="G31" s="2">
        <f>E31*F31</f>
        <v>800</v>
      </c>
      <c r="H31" s="2">
        <f>G31*20%</f>
        <v>160</v>
      </c>
      <c r="I31" s="2"/>
    </row>
    <row r="32" spans="1:9" x14ac:dyDescent="0.25">
      <c r="A32" s="2">
        <v>12</v>
      </c>
      <c r="B32" s="6">
        <v>36129</v>
      </c>
      <c r="C32" s="2" t="s">
        <v>5</v>
      </c>
      <c r="D32" s="2" t="s">
        <v>7</v>
      </c>
      <c r="E32" s="2">
        <v>4</v>
      </c>
      <c r="F32" s="2">
        <v>300</v>
      </c>
      <c r="G32" s="2">
        <f>E32*F32</f>
        <v>1200</v>
      </c>
      <c r="H32" s="2">
        <f>G32*20%</f>
        <v>240</v>
      </c>
      <c r="I32" s="6">
        <v>36141</v>
      </c>
    </row>
    <row r="33" spans="1:9" x14ac:dyDescent="0.25">
      <c r="A33" s="2">
        <v>29</v>
      </c>
      <c r="B33" s="6">
        <v>36156</v>
      </c>
      <c r="C33" s="2" t="s">
        <v>0</v>
      </c>
      <c r="D33" s="2" t="s">
        <v>6</v>
      </c>
      <c r="E33" s="2">
        <v>2</v>
      </c>
      <c r="F33" s="2">
        <v>400</v>
      </c>
      <c r="G33" s="2">
        <f>E33*F33</f>
        <v>800</v>
      </c>
      <c r="H33" s="2">
        <f>G33*20%</f>
        <v>160</v>
      </c>
      <c r="I33" s="2"/>
    </row>
    <row r="34" spans="1:9" x14ac:dyDescent="0.25">
      <c r="A34" s="2">
        <v>14</v>
      </c>
      <c r="B34" s="6">
        <v>36162</v>
      </c>
      <c r="C34" s="2" t="s">
        <v>3</v>
      </c>
      <c r="D34" s="2" t="s">
        <v>1</v>
      </c>
      <c r="E34" s="2">
        <v>4</v>
      </c>
      <c r="F34" s="2">
        <v>600</v>
      </c>
      <c r="G34" s="2">
        <f>E34*F34</f>
        <v>2400</v>
      </c>
      <c r="H34" s="2">
        <f>G34*20%</f>
        <v>480</v>
      </c>
      <c r="I34" s="2"/>
    </row>
    <row r="35" spans="1:9" x14ac:dyDescent="0.25">
      <c r="A35" s="2">
        <v>30</v>
      </c>
      <c r="B35" s="6">
        <v>36162</v>
      </c>
      <c r="C35" s="2" t="s">
        <v>5</v>
      </c>
      <c r="D35" s="2" t="s">
        <v>7</v>
      </c>
      <c r="E35" s="2">
        <v>2</v>
      </c>
      <c r="F35" s="2">
        <v>300</v>
      </c>
      <c r="G35" s="2">
        <f>E35*F35</f>
        <v>600</v>
      </c>
      <c r="H35" s="2">
        <f>G35*20%</f>
        <v>120</v>
      </c>
      <c r="I35" s="6">
        <v>36207</v>
      </c>
    </row>
    <row r="36" spans="1:9" x14ac:dyDescent="0.25">
      <c r="A36" s="2">
        <v>4</v>
      </c>
      <c r="B36" s="6">
        <v>36223</v>
      </c>
      <c r="C36" s="2" t="s">
        <v>3</v>
      </c>
      <c r="D36" s="2" t="s">
        <v>4</v>
      </c>
      <c r="E36" s="2">
        <v>3</v>
      </c>
      <c r="F36" s="2">
        <v>900</v>
      </c>
      <c r="G36" s="2">
        <f>E36*F36</f>
        <v>2700</v>
      </c>
      <c r="H36" s="2">
        <f>G36*20%</f>
        <v>540</v>
      </c>
      <c r="I36" s="6">
        <v>36232</v>
      </c>
    </row>
    <row r="37" spans="1:9" x14ac:dyDescent="0.25">
      <c r="A37" s="2">
        <v>36</v>
      </c>
      <c r="B37" s="6">
        <v>36226</v>
      </c>
      <c r="C37" s="2" t="s">
        <v>3</v>
      </c>
      <c r="D37" s="2" t="s">
        <v>4</v>
      </c>
      <c r="E37" s="2">
        <v>5</v>
      </c>
      <c r="F37" s="2">
        <v>900</v>
      </c>
      <c r="G37" s="2">
        <f>E37*F37</f>
        <v>4500</v>
      </c>
      <c r="H37" s="2">
        <f>G37*20%</f>
        <v>900</v>
      </c>
      <c r="I37" s="6">
        <v>36232</v>
      </c>
    </row>
  </sheetData>
  <sortState ref="A2:I37">
    <sortCondition ref="B2:B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2" sqref="C12"/>
    </sheetView>
  </sheetViews>
  <sheetFormatPr defaultRowHeight="15" x14ac:dyDescent="0.25"/>
  <cols>
    <col min="1" max="1" width="14" customWidth="1"/>
    <col min="2" max="2" width="20.85546875" customWidth="1"/>
    <col min="3" max="6" width="9.7109375" customWidth="1"/>
    <col min="7" max="7" width="11.7109375" customWidth="1"/>
    <col min="8" max="15" width="5" customWidth="1"/>
    <col min="16" max="16" width="11.85546875" bestFit="1" customWidth="1"/>
  </cols>
  <sheetData>
    <row r="1" spans="1:7" x14ac:dyDescent="0.25">
      <c r="A1" s="35" t="s">
        <v>57</v>
      </c>
      <c r="B1" s="35"/>
      <c r="C1" s="35"/>
      <c r="D1" s="35"/>
      <c r="E1" s="35"/>
      <c r="F1" s="35"/>
      <c r="G1" s="35"/>
    </row>
    <row r="3" spans="1:7" ht="66" customHeight="1" x14ac:dyDescent="0.25">
      <c r="A3" s="43" t="s">
        <v>62</v>
      </c>
      <c r="B3" s="23" t="s">
        <v>14</v>
      </c>
      <c r="C3" s="24"/>
      <c r="D3" s="24"/>
      <c r="E3" s="24"/>
      <c r="F3" s="24"/>
      <c r="G3" s="24"/>
    </row>
    <row r="4" spans="1:7" x14ac:dyDescent="0.25">
      <c r="A4" s="23" t="s">
        <v>10</v>
      </c>
      <c r="B4" s="24" t="s">
        <v>52</v>
      </c>
      <c r="C4" s="24" t="s">
        <v>53</v>
      </c>
      <c r="D4" s="24" t="s">
        <v>54</v>
      </c>
      <c r="E4" s="24" t="s">
        <v>55</v>
      </c>
      <c r="F4" s="24" t="s">
        <v>56</v>
      </c>
      <c r="G4" s="24" t="s">
        <v>17</v>
      </c>
    </row>
    <row r="5" spans="1:7" x14ac:dyDescent="0.25">
      <c r="A5" s="16" t="s">
        <v>0</v>
      </c>
      <c r="B5" s="17">
        <v>2</v>
      </c>
      <c r="C5" s="17">
        <v>6</v>
      </c>
      <c r="D5" s="17">
        <v>3</v>
      </c>
      <c r="E5" s="17">
        <v>1</v>
      </c>
      <c r="F5" s="17"/>
      <c r="G5" s="17">
        <v>12</v>
      </c>
    </row>
    <row r="6" spans="1:7" x14ac:dyDescent="0.25">
      <c r="A6" s="16" t="s">
        <v>5</v>
      </c>
      <c r="B6" s="17">
        <v>5</v>
      </c>
      <c r="C6" s="17">
        <v>4</v>
      </c>
      <c r="D6" s="17">
        <v>1</v>
      </c>
      <c r="E6" s="17">
        <v>2</v>
      </c>
      <c r="F6" s="17"/>
      <c r="G6" s="17">
        <v>12</v>
      </c>
    </row>
    <row r="7" spans="1:7" x14ac:dyDescent="0.25">
      <c r="A7" s="16" t="s">
        <v>3</v>
      </c>
      <c r="B7" s="17">
        <v>5</v>
      </c>
      <c r="C7" s="17">
        <v>2</v>
      </c>
      <c r="D7" s="17">
        <v>4</v>
      </c>
      <c r="E7" s="17"/>
      <c r="F7" s="17">
        <v>1</v>
      </c>
      <c r="G7" s="17">
        <v>12</v>
      </c>
    </row>
    <row r="8" spans="1:7" x14ac:dyDescent="0.25">
      <c r="A8" s="16" t="s">
        <v>17</v>
      </c>
      <c r="B8" s="17">
        <v>12</v>
      </c>
      <c r="C8" s="17">
        <v>12</v>
      </c>
      <c r="D8" s="17">
        <v>8</v>
      </c>
      <c r="E8" s="17">
        <v>3</v>
      </c>
      <c r="F8" s="17">
        <v>1</v>
      </c>
      <c r="G8" s="17">
        <v>36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2" sqref="A2:I37"/>
    </sheetView>
  </sheetViews>
  <sheetFormatPr defaultRowHeight="15" x14ac:dyDescent="0.25"/>
  <cols>
    <col min="1" max="1" width="9.140625" style="4"/>
    <col min="2" max="2" width="10.140625" style="1" bestFit="1" customWidth="1"/>
    <col min="3" max="3" width="8.7109375" style="9" bestFit="1" customWidth="1"/>
    <col min="4" max="4" width="14.42578125" style="9" bestFit="1" customWidth="1"/>
    <col min="9" max="9" width="10.140625" style="1" bestFit="1" customWidth="1"/>
  </cols>
  <sheetData>
    <row r="1" spans="1:9" ht="30" x14ac:dyDescent="0.25">
      <c r="A1" s="3" t="s">
        <v>8</v>
      </c>
      <c r="B1" s="5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9" x14ac:dyDescent="0.25">
      <c r="A2" s="4">
        <v>28</v>
      </c>
      <c r="B2" s="6">
        <v>35813</v>
      </c>
      <c r="C2" s="10" t="s">
        <v>0</v>
      </c>
      <c r="D2" s="10" t="s">
        <v>1</v>
      </c>
      <c r="E2" s="2">
        <v>4</v>
      </c>
      <c r="F2" s="2">
        <v>600</v>
      </c>
      <c r="G2" s="2">
        <v>2400</v>
      </c>
      <c r="H2" s="2">
        <v>480</v>
      </c>
      <c r="I2" s="6">
        <v>35823</v>
      </c>
    </row>
    <row r="3" spans="1:9" x14ac:dyDescent="0.25">
      <c r="A3" s="4">
        <v>1</v>
      </c>
      <c r="B3" s="6">
        <v>35916</v>
      </c>
      <c r="C3" s="10" t="s">
        <v>0</v>
      </c>
      <c r="D3" s="10" t="s">
        <v>1</v>
      </c>
      <c r="E3" s="2">
        <v>2</v>
      </c>
      <c r="F3" s="2">
        <v>600</v>
      </c>
      <c r="G3" s="2">
        <v>1200</v>
      </c>
      <c r="H3" s="2">
        <v>240</v>
      </c>
      <c r="I3" s="6">
        <v>35952</v>
      </c>
    </row>
    <row r="4" spans="1:9" x14ac:dyDescent="0.25">
      <c r="A4" s="4">
        <v>5</v>
      </c>
      <c r="B4" s="6">
        <v>36063</v>
      </c>
      <c r="C4" s="10" t="s">
        <v>5</v>
      </c>
      <c r="D4" s="10" t="s">
        <v>1</v>
      </c>
      <c r="E4" s="2">
        <v>4</v>
      </c>
      <c r="F4" s="2">
        <v>600</v>
      </c>
      <c r="G4" s="2">
        <v>2400</v>
      </c>
      <c r="H4" s="2">
        <v>480</v>
      </c>
      <c r="I4" s="6"/>
    </row>
    <row r="5" spans="1:9" x14ac:dyDescent="0.25">
      <c r="A5" s="4">
        <v>13</v>
      </c>
      <c r="B5" s="6">
        <v>35876</v>
      </c>
      <c r="C5" s="10" t="s">
        <v>5</v>
      </c>
      <c r="D5" s="10" t="s">
        <v>1</v>
      </c>
      <c r="E5" s="2">
        <v>1</v>
      </c>
      <c r="F5" s="2">
        <v>600</v>
      </c>
      <c r="G5" s="2">
        <v>600</v>
      </c>
      <c r="H5" s="2">
        <v>120</v>
      </c>
      <c r="I5" s="6">
        <v>35882</v>
      </c>
    </row>
    <row r="6" spans="1:9" x14ac:dyDescent="0.25">
      <c r="A6" s="4">
        <v>14</v>
      </c>
      <c r="B6" s="6">
        <v>36162</v>
      </c>
      <c r="C6" s="10" t="s">
        <v>3</v>
      </c>
      <c r="D6" s="10" t="s">
        <v>1</v>
      </c>
      <c r="E6" s="2">
        <v>4</v>
      </c>
      <c r="F6" s="2">
        <v>600</v>
      </c>
      <c r="G6" s="2">
        <v>2400</v>
      </c>
      <c r="H6" s="2">
        <v>480</v>
      </c>
      <c r="I6" s="6"/>
    </row>
    <row r="7" spans="1:9" x14ac:dyDescent="0.25">
      <c r="A7" s="4">
        <v>3</v>
      </c>
      <c r="B7" s="6">
        <v>35806</v>
      </c>
      <c r="C7" s="10" t="s">
        <v>3</v>
      </c>
      <c r="D7" s="10" t="s">
        <v>1</v>
      </c>
      <c r="E7" s="2">
        <v>1</v>
      </c>
      <c r="F7" s="2">
        <v>600</v>
      </c>
      <c r="G7" s="2">
        <v>600</v>
      </c>
      <c r="H7" s="2">
        <v>120</v>
      </c>
      <c r="I7" s="6">
        <v>35812</v>
      </c>
    </row>
    <row r="8" spans="1:9" x14ac:dyDescent="0.25">
      <c r="A8" s="4">
        <v>8</v>
      </c>
      <c r="B8" s="6">
        <v>35841</v>
      </c>
      <c r="C8" s="10" t="s">
        <v>3</v>
      </c>
      <c r="D8" s="10" t="s">
        <v>1</v>
      </c>
      <c r="E8" s="2">
        <v>1</v>
      </c>
      <c r="F8" s="2">
        <v>600</v>
      </c>
      <c r="G8" s="2">
        <v>600</v>
      </c>
      <c r="H8" s="2">
        <v>120</v>
      </c>
      <c r="I8" s="6"/>
    </row>
    <row r="9" spans="1:9" x14ac:dyDescent="0.25">
      <c r="A9" s="4">
        <v>2</v>
      </c>
      <c r="B9" s="6">
        <v>36030</v>
      </c>
      <c r="C9" s="10" t="s">
        <v>0</v>
      </c>
      <c r="D9" s="10" t="s">
        <v>2</v>
      </c>
      <c r="E9" s="2">
        <v>4</v>
      </c>
      <c r="F9" s="2">
        <v>650</v>
      </c>
      <c r="G9" s="2">
        <v>2600</v>
      </c>
      <c r="H9" s="2">
        <v>520</v>
      </c>
      <c r="I9" s="6"/>
    </row>
    <row r="10" spans="1:9" x14ac:dyDescent="0.25">
      <c r="A10" s="4">
        <v>33</v>
      </c>
      <c r="B10" s="6">
        <v>35987</v>
      </c>
      <c r="C10" s="10" t="s">
        <v>0</v>
      </c>
      <c r="D10" s="10" t="s">
        <v>2</v>
      </c>
      <c r="E10" s="2">
        <v>4</v>
      </c>
      <c r="F10" s="2">
        <v>650</v>
      </c>
      <c r="G10" s="2">
        <v>2600</v>
      </c>
      <c r="H10" s="2">
        <v>520</v>
      </c>
      <c r="I10" s="6">
        <v>35991</v>
      </c>
    </row>
    <row r="11" spans="1:9" x14ac:dyDescent="0.25">
      <c r="A11" s="4">
        <v>7</v>
      </c>
      <c r="B11" s="6">
        <v>35799</v>
      </c>
      <c r="C11" s="10" t="s">
        <v>0</v>
      </c>
      <c r="D11" s="10" t="s">
        <v>2</v>
      </c>
      <c r="E11" s="2">
        <v>3</v>
      </c>
      <c r="F11" s="2">
        <v>650</v>
      </c>
      <c r="G11" s="2">
        <v>1950</v>
      </c>
      <c r="H11" s="2">
        <v>390</v>
      </c>
      <c r="I11" s="6">
        <v>35815</v>
      </c>
    </row>
    <row r="12" spans="1:9" x14ac:dyDescent="0.25">
      <c r="A12" s="4">
        <v>18</v>
      </c>
      <c r="B12" s="6">
        <v>35898</v>
      </c>
      <c r="C12" s="10" t="s">
        <v>0</v>
      </c>
      <c r="D12" s="10" t="s">
        <v>2</v>
      </c>
      <c r="E12" s="2">
        <v>3</v>
      </c>
      <c r="F12" s="2">
        <v>650</v>
      </c>
      <c r="G12" s="2">
        <v>1950</v>
      </c>
      <c r="H12" s="2">
        <v>390</v>
      </c>
      <c r="I12" s="6"/>
    </row>
    <row r="13" spans="1:9" x14ac:dyDescent="0.25">
      <c r="A13" s="4">
        <v>34</v>
      </c>
      <c r="B13" s="6">
        <v>36059</v>
      </c>
      <c r="C13" s="10" t="s">
        <v>0</v>
      </c>
      <c r="D13" s="10" t="s">
        <v>2</v>
      </c>
      <c r="E13" s="2">
        <v>1</v>
      </c>
      <c r="F13" s="2">
        <v>650</v>
      </c>
      <c r="G13" s="2">
        <v>650</v>
      </c>
      <c r="H13" s="2">
        <v>130</v>
      </c>
      <c r="I13" s="6"/>
    </row>
    <row r="14" spans="1:9" x14ac:dyDescent="0.25">
      <c r="A14" s="4">
        <v>24</v>
      </c>
      <c r="B14" s="6">
        <v>35997</v>
      </c>
      <c r="C14" s="10" t="s">
        <v>5</v>
      </c>
      <c r="D14" s="10" t="s">
        <v>2</v>
      </c>
      <c r="E14" s="2">
        <v>3</v>
      </c>
      <c r="F14" s="2">
        <v>650</v>
      </c>
      <c r="G14" s="2">
        <v>1950</v>
      </c>
      <c r="H14" s="2">
        <v>390</v>
      </c>
      <c r="I14" s="6"/>
    </row>
    <row r="15" spans="1:9" x14ac:dyDescent="0.25">
      <c r="A15" s="4">
        <v>31</v>
      </c>
      <c r="B15" s="6">
        <v>35998</v>
      </c>
      <c r="C15" s="10" t="s">
        <v>5</v>
      </c>
      <c r="D15" s="10" t="s">
        <v>2</v>
      </c>
      <c r="E15" s="2">
        <v>3</v>
      </c>
      <c r="F15" s="2">
        <v>650</v>
      </c>
      <c r="G15" s="2">
        <v>1950</v>
      </c>
      <c r="H15" s="2">
        <v>390</v>
      </c>
      <c r="I15" s="6"/>
    </row>
    <row r="16" spans="1:9" x14ac:dyDescent="0.25">
      <c r="A16" s="4">
        <v>23</v>
      </c>
      <c r="B16" s="6">
        <v>35877</v>
      </c>
      <c r="C16" s="10" t="s">
        <v>3</v>
      </c>
      <c r="D16" s="10" t="s">
        <v>2</v>
      </c>
      <c r="E16" s="2">
        <v>4</v>
      </c>
      <c r="F16" s="2">
        <v>650</v>
      </c>
      <c r="G16" s="2">
        <v>2600</v>
      </c>
      <c r="H16" s="2">
        <v>520</v>
      </c>
      <c r="I16" s="6">
        <v>35148</v>
      </c>
    </row>
    <row r="17" spans="1:9" x14ac:dyDescent="0.25">
      <c r="A17" s="4">
        <v>35</v>
      </c>
      <c r="B17" s="6">
        <v>35997</v>
      </c>
      <c r="C17" s="10" t="s">
        <v>3</v>
      </c>
      <c r="D17" s="10" t="s">
        <v>2</v>
      </c>
      <c r="E17" s="2">
        <v>3</v>
      </c>
      <c r="F17" s="2">
        <v>650</v>
      </c>
      <c r="G17" s="2">
        <v>1950</v>
      </c>
      <c r="H17" s="2">
        <v>390</v>
      </c>
      <c r="I17" s="6">
        <v>36019</v>
      </c>
    </row>
    <row r="18" spans="1:9" x14ac:dyDescent="0.25">
      <c r="A18" s="4">
        <v>32</v>
      </c>
      <c r="B18" s="6">
        <v>36002</v>
      </c>
      <c r="C18" s="10" t="s">
        <v>3</v>
      </c>
      <c r="D18" s="10" t="s">
        <v>2</v>
      </c>
      <c r="E18" s="2">
        <v>2</v>
      </c>
      <c r="F18" s="2">
        <v>650</v>
      </c>
      <c r="G18" s="2">
        <v>1300</v>
      </c>
      <c r="H18" s="2">
        <v>260</v>
      </c>
      <c r="I18" s="6"/>
    </row>
    <row r="19" spans="1:9" x14ac:dyDescent="0.25">
      <c r="A19" s="4">
        <v>9</v>
      </c>
      <c r="B19" s="6">
        <v>36096</v>
      </c>
      <c r="C19" s="10" t="s">
        <v>0</v>
      </c>
      <c r="D19" s="10" t="s">
        <v>4</v>
      </c>
      <c r="E19" s="2">
        <v>4</v>
      </c>
      <c r="F19" s="2">
        <v>900</v>
      </c>
      <c r="G19" s="2">
        <v>3600</v>
      </c>
      <c r="H19" s="2">
        <v>720</v>
      </c>
      <c r="I19" s="6">
        <v>36112</v>
      </c>
    </row>
    <row r="20" spans="1:9" x14ac:dyDescent="0.25">
      <c r="A20" s="4">
        <v>15</v>
      </c>
      <c r="B20" s="6">
        <v>36051</v>
      </c>
      <c r="C20" s="10" t="s">
        <v>0</v>
      </c>
      <c r="D20" s="10" t="s">
        <v>4</v>
      </c>
      <c r="E20" s="2">
        <v>2</v>
      </c>
      <c r="F20" s="2">
        <v>900</v>
      </c>
      <c r="G20" s="2">
        <v>1800</v>
      </c>
      <c r="H20" s="2">
        <v>360</v>
      </c>
      <c r="I20" s="6">
        <v>36067</v>
      </c>
    </row>
    <row r="21" spans="1:9" x14ac:dyDescent="0.25">
      <c r="A21" s="4">
        <v>17</v>
      </c>
      <c r="B21" s="6">
        <v>35951</v>
      </c>
      <c r="C21" s="10" t="s">
        <v>5</v>
      </c>
      <c r="D21" s="10" t="s">
        <v>4</v>
      </c>
      <c r="E21" s="2">
        <v>4</v>
      </c>
      <c r="F21" s="2">
        <v>900</v>
      </c>
      <c r="G21" s="2">
        <v>3600</v>
      </c>
      <c r="H21" s="2">
        <v>720</v>
      </c>
      <c r="I21" s="6">
        <v>35957</v>
      </c>
    </row>
    <row r="22" spans="1:9" x14ac:dyDescent="0.25">
      <c r="A22" s="4">
        <v>25</v>
      </c>
      <c r="B22" s="6">
        <v>35810</v>
      </c>
      <c r="C22" s="10" t="s">
        <v>5</v>
      </c>
      <c r="D22" s="10" t="s">
        <v>4</v>
      </c>
      <c r="E22" s="2">
        <v>4</v>
      </c>
      <c r="F22" s="2">
        <v>900</v>
      </c>
      <c r="G22" s="2">
        <v>3600</v>
      </c>
      <c r="H22" s="2">
        <v>720</v>
      </c>
      <c r="I22" s="6"/>
    </row>
    <row r="23" spans="1:9" x14ac:dyDescent="0.25">
      <c r="A23" s="4">
        <v>36</v>
      </c>
      <c r="B23" s="6">
        <v>36226</v>
      </c>
      <c r="C23" s="10" t="s">
        <v>3</v>
      </c>
      <c r="D23" s="10" t="s">
        <v>4</v>
      </c>
      <c r="E23" s="2">
        <v>5</v>
      </c>
      <c r="F23" s="2">
        <v>900</v>
      </c>
      <c r="G23" s="2">
        <v>4500</v>
      </c>
      <c r="H23" s="2">
        <v>900</v>
      </c>
      <c r="I23" s="6">
        <v>36232</v>
      </c>
    </row>
    <row r="24" spans="1:9" x14ac:dyDescent="0.25">
      <c r="A24" s="4">
        <v>4</v>
      </c>
      <c r="B24" s="6">
        <v>36223</v>
      </c>
      <c r="C24" s="10" t="s">
        <v>3</v>
      </c>
      <c r="D24" s="10" t="s">
        <v>4</v>
      </c>
      <c r="E24" s="2">
        <v>3</v>
      </c>
      <c r="F24" s="2">
        <v>900</v>
      </c>
      <c r="G24" s="2">
        <v>2700</v>
      </c>
      <c r="H24" s="2">
        <v>540</v>
      </c>
      <c r="I24" s="6">
        <v>36232</v>
      </c>
    </row>
    <row r="25" spans="1:9" x14ac:dyDescent="0.25">
      <c r="A25" s="4">
        <v>11</v>
      </c>
      <c r="B25" s="6">
        <v>35832</v>
      </c>
      <c r="C25" s="10" t="s">
        <v>3</v>
      </c>
      <c r="D25" s="10" t="s">
        <v>4</v>
      </c>
      <c r="E25" s="2">
        <v>3</v>
      </c>
      <c r="F25" s="2">
        <v>900</v>
      </c>
      <c r="G25" s="2">
        <v>2700</v>
      </c>
      <c r="H25" s="2">
        <v>540</v>
      </c>
      <c r="I25" s="6"/>
    </row>
    <row r="26" spans="1:9" x14ac:dyDescent="0.25">
      <c r="A26" s="4">
        <v>20</v>
      </c>
      <c r="B26" s="6">
        <v>35803</v>
      </c>
      <c r="C26" s="10" t="s">
        <v>0</v>
      </c>
      <c r="D26" s="10" t="s">
        <v>7</v>
      </c>
      <c r="E26" s="2">
        <v>4</v>
      </c>
      <c r="F26" s="2">
        <v>300</v>
      </c>
      <c r="G26" s="2">
        <v>1200</v>
      </c>
      <c r="H26" s="2">
        <v>240</v>
      </c>
      <c r="I26" s="6"/>
    </row>
    <row r="27" spans="1:9" x14ac:dyDescent="0.25">
      <c r="A27" s="4">
        <v>12</v>
      </c>
      <c r="B27" s="6">
        <v>36129</v>
      </c>
      <c r="C27" s="10" t="s">
        <v>5</v>
      </c>
      <c r="D27" s="10" t="s">
        <v>7</v>
      </c>
      <c r="E27" s="2">
        <v>4</v>
      </c>
      <c r="F27" s="2">
        <v>300</v>
      </c>
      <c r="G27" s="2">
        <v>1200</v>
      </c>
      <c r="H27" s="2">
        <v>240</v>
      </c>
      <c r="I27" s="6">
        <v>36141</v>
      </c>
    </row>
    <row r="28" spans="1:9" x14ac:dyDescent="0.25">
      <c r="A28" s="4">
        <v>10</v>
      </c>
      <c r="B28" s="6">
        <v>36016</v>
      </c>
      <c r="C28" s="10" t="s">
        <v>5</v>
      </c>
      <c r="D28" s="10" t="s">
        <v>7</v>
      </c>
      <c r="E28" s="2">
        <v>2</v>
      </c>
      <c r="F28" s="2">
        <v>300</v>
      </c>
      <c r="G28" s="2">
        <v>600</v>
      </c>
      <c r="H28" s="2">
        <v>120</v>
      </c>
      <c r="I28" s="6">
        <v>36022</v>
      </c>
    </row>
    <row r="29" spans="1:9" x14ac:dyDescent="0.25">
      <c r="A29" s="4">
        <v>30</v>
      </c>
      <c r="B29" s="6">
        <v>36162</v>
      </c>
      <c r="C29" s="10" t="s">
        <v>5</v>
      </c>
      <c r="D29" s="10" t="s">
        <v>7</v>
      </c>
      <c r="E29" s="2">
        <v>2</v>
      </c>
      <c r="F29" s="2">
        <v>300</v>
      </c>
      <c r="G29" s="2">
        <v>600</v>
      </c>
      <c r="H29" s="2">
        <v>120</v>
      </c>
      <c r="I29" s="6">
        <v>36207</v>
      </c>
    </row>
    <row r="30" spans="1:9" x14ac:dyDescent="0.25">
      <c r="A30" s="4">
        <v>22</v>
      </c>
      <c r="B30" s="6">
        <v>35964</v>
      </c>
      <c r="C30" s="10" t="s">
        <v>3</v>
      </c>
      <c r="D30" s="10" t="s">
        <v>7</v>
      </c>
      <c r="E30" s="2">
        <v>3</v>
      </c>
      <c r="F30" s="2">
        <v>300</v>
      </c>
      <c r="G30" s="2">
        <v>900</v>
      </c>
      <c r="H30" s="2">
        <v>180</v>
      </c>
      <c r="I30" s="6"/>
    </row>
    <row r="31" spans="1:9" x14ac:dyDescent="0.25">
      <c r="A31" s="4">
        <v>21</v>
      </c>
      <c r="B31" s="6">
        <v>36086</v>
      </c>
      <c r="C31" s="10" t="s">
        <v>3</v>
      </c>
      <c r="D31" s="10" t="s">
        <v>7</v>
      </c>
      <c r="E31" s="2">
        <v>2</v>
      </c>
      <c r="F31" s="2">
        <v>300</v>
      </c>
      <c r="G31" s="2">
        <v>600</v>
      </c>
      <c r="H31" s="2">
        <v>120</v>
      </c>
      <c r="I31" s="6">
        <v>36102</v>
      </c>
    </row>
    <row r="32" spans="1:9" x14ac:dyDescent="0.25">
      <c r="A32" s="4">
        <v>26</v>
      </c>
      <c r="B32" s="6">
        <v>35911</v>
      </c>
      <c r="C32" s="10" t="s">
        <v>3</v>
      </c>
      <c r="D32" s="10" t="s">
        <v>7</v>
      </c>
      <c r="E32" s="2">
        <v>1</v>
      </c>
      <c r="F32" s="2">
        <v>300</v>
      </c>
      <c r="G32" s="2">
        <v>300</v>
      </c>
      <c r="H32" s="2">
        <v>60</v>
      </c>
      <c r="I32" s="6">
        <v>35917</v>
      </c>
    </row>
    <row r="33" spans="1:9" x14ac:dyDescent="0.25">
      <c r="A33" s="4">
        <v>16</v>
      </c>
      <c r="B33" s="6">
        <v>35865</v>
      </c>
      <c r="C33" s="10" t="s">
        <v>0</v>
      </c>
      <c r="D33" s="10" t="s">
        <v>6</v>
      </c>
      <c r="E33" s="2">
        <v>3</v>
      </c>
      <c r="F33" s="2">
        <v>400</v>
      </c>
      <c r="G33" s="2">
        <v>1200</v>
      </c>
      <c r="H33" s="2">
        <v>240</v>
      </c>
      <c r="I33" s="6"/>
    </row>
    <row r="34" spans="1:9" x14ac:dyDescent="0.25">
      <c r="A34" s="4">
        <v>29</v>
      </c>
      <c r="B34" s="6">
        <v>36156</v>
      </c>
      <c r="C34" s="10" t="s">
        <v>0</v>
      </c>
      <c r="D34" s="10" t="s">
        <v>6</v>
      </c>
      <c r="E34" s="2">
        <v>2</v>
      </c>
      <c r="F34" s="2">
        <v>400</v>
      </c>
      <c r="G34" s="2">
        <v>800</v>
      </c>
      <c r="H34" s="2">
        <v>160</v>
      </c>
      <c r="I34" s="6"/>
    </row>
    <row r="35" spans="1:9" x14ac:dyDescent="0.25">
      <c r="A35" s="4">
        <v>19</v>
      </c>
      <c r="B35" s="6">
        <v>35931</v>
      </c>
      <c r="C35" s="10" t="s">
        <v>5</v>
      </c>
      <c r="D35" s="10" t="s">
        <v>6</v>
      </c>
      <c r="E35" s="2">
        <v>3</v>
      </c>
      <c r="F35" s="2">
        <v>400</v>
      </c>
      <c r="G35" s="2">
        <v>1200</v>
      </c>
      <c r="H35" s="2">
        <v>240</v>
      </c>
      <c r="I35" s="6">
        <v>35943</v>
      </c>
    </row>
    <row r="36" spans="1:9" x14ac:dyDescent="0.25">
      <c r="A36" s="4">
        <v>6</v>
      </c>
      <c r="B36" s="6">
        <v>35982</v>
      </c>
      <c r="C36" s="10" t="s">
        <v>5</v>
      </c>
      <c r="D36" s="10" t="s">
        <v>6</v>
      </c>
      <c r="E36" s="2">
        <v>2</v>
      </c>
      <c r="F36" s="2">
        <v>400</v>
      </c>
      <c r="G36" s="2">
        <v>800</v>
      </c>
      <c r="H36" s="2">
        <v>160</v>
      </c>
      <c r="I36" s="6">
        <v>35988</v>
      </c>
    </row>
    <row r="37" spans="1:9" x14ac:dyDescent="0.25">
      <c r="A37" s="4">
        <v>27</v>
      </c>
      <c r="B37" s="6">
        <v>36121</v>
      </c>
      <c r="C37" s="10" t="s">
        <v>5</v>
      </c>
      <c r="D37" s="10" t="s">
        <v>6</v>
      </c>
      <c r="E37" s="2">
        <v>2</v>
      </c>
      <c r="F37" s="2">
        <v>400</v>
      </c>
      <c r="G37" s="2">
        <v>800</v>
      </c>
      <c r="H37" s="2">
        <v>160</v>
      </c>
      <c r="I37" s="6"/>
    </row>
  </sheetData>
  <sortState ref="A2:I37">
    <sortCondition ref="D2:D37"/>
    <sortCondition ref="C2:C37"/>
    <sortCondition descending="1" ref="E2:E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zoomScaleNormal="100" workbookViewId="0">
      <selection activeCell="C41" sqref="C41:D41"/>
    </sheetView>
  </sheetViews>
  <sheetFormatPr defaultRowHeight="15" outlineLevelRow="2" x14ac:dyDescent="0.25"/>
  <cols>
    <col min="1" max="1" width="9.140625" style="4"/>
    <col min="2" max="2" width="10.140625" style="1" bestFit="1" customWidth="1"/>
    <col min="3" max="3" width="8.7109375" style="9" bestFit="1" customWidth="1"/>
    <col min="4" max="4" width="14.42578125" style="9" bestFit="1" customWidth="1"/>
    <col min="9" max="9" width="10.140625" style="1" bestFit="1" customWidth="1"/>
    <col min="11" max="11" width="9" customWidth="1"/>
    <col min="12" max="12" width="14.42578125" bestFit="1" customWidth="1"/>
    <col min="16" max="16" width="11.7109375" bestFit="1" customWidth="1"/>
  </cols>
  <sheetData>
    <row r="1" spans="1:17" ht="30" x14ac:dyDescent="0.25">
      <c r="A1" s="3" t="s">
        <v>8</v>
      </c>
      <c r="B1" s="5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17" outlineLevel="2" x14ac:dyDescent="0.25">
      <c r="A2" s="4">
        <v>1</v>
      </c>
      <c r="B2" s="6">
        <v>35916</v>
      </c>
      <c r="C2" s="10" t="s">
        <v>0</v>
      </c>
      <c r="D2" s="10" t="s">
        <v>1</v>
      </c>
      <c r="E2" s="2">
        <v>2</v>
      </c>
      <c r="F2" s="2">
        <v>600</v>
      </c>
      <c r="G2" s="2">
        <v>1200</v>
      </c>
      <c r="H2" s="2">
        <v>240</v>
      </c>
      <c r="I2" s="6">
        <v>35952</v>
      </c>
    </row>
    <row r="3" spans="1:17" outlineLevel="2" x14ac:dyDescent="0.25">
      <c r="A3" s="4">
        <v>28</v>
      </c>
      <c r="B3" s="6">
        <v>35813</v>
      </c>
      <c r="C3" s="10" t="s">
        <v>0</v>
      </c>
      <c r="D3" s="10" t="s">
        <v>1</v>
      </c>
      <c r="E3" s="2">
        <v>4</v>
      </c>
      <c r="F3" s="2">
        <v>600</v>
      </c>
      <c r="G3" s="2">
        <v>2400</v>
      </c>
      <c r="H3" s="2">
        <v>480</v>
      </c>
      <c r="I3" s="6">
        <v>35823</v>
      </c>
    </row>
    <row r="4" spans="1:17" outlineLevel="2" x14ac:dyDescent="0.25">
      <c r="A4" s="4">
        <v>34</v>
      </c>
      <c r="B4" s="6">
        <v>36059</v>
      </c>
      <c r="C4" s="10" t="s">
        <v>0</v>
      </c>
      <c r="D4" s="10" t="s">
        <v>2</v>
      </c>
      <c r="E4" s="2">
        <v>1</v>
      </c>
      <c r="F4" s="2">
        <v>650</v>
      </c>
      <c r="G4" s="2">
        <v>650</v>
      </c>
      <c r="H4" s="2">
        <v>130</v>
      </c>
      <c r="I4" s="6"/>
    </row>
    <row r="5" spans="1:17" outlineLevel="2" x14ac:dyDescent="0.25">
      <c r="A5" s="4">
        <v>7</v>
      </c>
      <c r="B5" s="6">
        <v>35799</v>
      </c>
      <c r="C5" s="10" t="s">
        <v>0</v>
      </c>
      <c r="D5" s="10" t="s">
        <v>2</v>
      </c>
      <c r="E5" s="2">
        <v>3</v>
      </c>
      <c r="F5" s="2">
        <v>650</v>
      </c>
      <c r="G5" s="2">
        <v>1950</v>
      </c>
      <c r="H5" s="2">
        <v>390</v>
      </c>
      <c r="I5" s="6">
        <v>35815</v>
      </c>
      <c r="K5" s="11"/>
      <c r="L5" s="11"/>
      <c r="M5" s="11"/>
      <c r="N5" s="11"/>
      <c r="O5" s="11"/>
      <c r="P5" s="11"/>
      <c r="Q5" s="11"/>
    </row>
    <row r="6" spans="1:17" outlineLevel="2" x14ac:dyDescent="0.25">
      <c r="A6" s="4">
        <v>18</v>
      </c>
      <c r="B6" s="6">
        <v>35898</v>
      </c>
      <c r="C6" s="10" t="s">
        <v>0</v>
      </c>
      <c r="D6" s="10" t="s">
        <v>2</v>
      </c>
      <c r="E6" s="2">
        <v>3</v>
      </c>
      <c r="F6" s="2">
        <v>650</v>
      </c>
      <c r="G6" s="2">
        <v>1950</v>
      </c>
      <c r="H6" s="2">
        <v>390</v>
      </c>
      <c r="I6" s="6"/>
      <c r="K6" s="11"/>
      <c r="L6" s="28"/>
      <c r="M6" s="28"/>
      <c r="N6" s="28"/>
      <c r="O6" s="28"/>
      <c r="P6" s="28"/>
      <c r="Q6" s="11"/>
    </row>
    <row r="7" spans="1:17" outlineLevel="2" x14ac:dyDescent="0.25">
      <c r="A7" s="4">
        <v>2</v>
      </c>
      <c r="B7" s="6">
        <v>36030</v>
      </c>
      <c r="C7" s="10" t="s">
        <v>0</v>
      </c>
      <c r="D7" s="10" t="s">
        <v>2</v>
      </c>
      <c r="E7" s="2">
        <v>4</v>
      </c>
      <c r="F7" s="2">
        <v>650</v>
      </c>
      <c r="G7" s="2">
        <v>2600</v>
      </c>
      <c r="H7" s="2">
        <v>520</v>
      </c>
      <c r="I7" s="6"/>
      <c r="K7" s="11"/>
      <c r="L7" s="11"/>
      <c r="M7" s="27"/>
      <c r="N7" s="27"/>
      <c r="O7" s="27"/>
      <c r="P7" s="27"/>
      <c r="Q7" s="11"/>
    </row>
    <row r="8" spans="1:17" outlineLevel="2" x14ac:dyDescent="0.25">
      <c r="A8" s="4">
        <v>33</v>
      </c>
      <c r="B8" s="6">
        <v>35987</v>
      </c>
      <c r="C8" s="10" t="s">
        <v>0</v>
      </c>
      <c r="D8" s="10" t="s">
        <v>2</v>
      </c>
      <c r="E8" s="2">
        <v>4</v>
      </c>
      <c r="F8" s="2">
        <v>650</v>
      </c>
      <c r="G8" s="2">
        <v>2600</v>
      </c>
      <c r="H8" s="2">
        <v>520</v>
      </c>
      <c r="I8" s="6">
        <v>35991</v>
      </c>
      <c r="K8" s="11"/>
      <c r="L8" s="12"/>
      <c r="M8" s="12"/>
      <c r="N8" s="12"/>
      <c r="O8" s="12"/>
      <c r="P8" s="13"/>
      <c r="Q8" s="11"/>
    </row>
    <row r="9" spans="1:17" outlineLevel="2" x14ac:dyDescent="0.25">
      <c r="A9" s="4">
        <v>15</v>
      </c>
      <c r="B9" s="6">
        <v>36051</v>
      </c>
      <c r="C9" s="10" t="s">
        <v>0</v>
      </c>
      <c r="D9" s="10" t="s">
        <v>4</v>
      </c>
      <c r="E9" s="2">
        <v>2</v>
      </c>
      <c r="F9" s="2">
        <v>900</v>
      </c>
      <c r="G9" s="2">
        <v>1800</v>
      </c>
      <c r="H9" s="2">
        <v>360</v>
      </c>
      <c r="I9" s="6">
        <v>36067</v>
      </c>
      <c r="K9" s="11"/>
      <c r="L9" s="14"/>
      <c r="M9" s="15"/>
      <c r="N9" s="15"/>
      <c r="O9" s="15"/>
      <c r="P9" s="15"/>
      <c r="Q9" s="11"/>
    </row>
    <row r="10" spans="1:17" outlineLevel="2" x14ac:dyDescent="0.25">
      <c r="A10" s="4">
        <v>9</v>
      </c>
      <c r="B10" s="6">
        <v>36096</v>
      </c>
      <c r="C10" s="10" t="s">
        <v>0</v>
      </c>
      <c r="D10" s="10" t="s">
        <v>4</v>
      </c>
      <c r="E10" s="2">
        <v>4</v>
      </c>
      <c r="F10" s="2">
        <v>900</v>
      </c>
      <c r="G10" s="2">
        <v>3600</v>
      </c>
      <c r="H10" s="2">
        <v>720</v>
      </c>
      <c r="I10" s="6">
        <v>36112</v>
      </c>
      <c r="K10" s="11"/>
      <c r="L10" s="14"/>
      <c r="M10" s="15"/>
      <c r="N10" s="15"/>
      <c r="O10" s="15"/>
      <c r="P10" s="15"/>
      <c r="Q10" s="11"/>
    </row>
    <row r="11" spans="1:17" outlineLevel="2" x14ac:dyDescent="0.25">
      <c r="A11" s="4">
        <v>20</v>
      </c>
      <c r="B11" s="6">
        <v>35803</v>
      </c>
      <c r="C11" s="10" t="s">
        <v>0</v>
      </c>
      <c r="D11" s="10" t="s">
        <v>7</v>
      </c>
      <c r="E11" s="2">
        <v>4</v>
      </c>
      <c r="F11" s="2">
        <v>300</v>
      </c>
      <c r="G11" s="2">
        <v>1200</v>
      </c>
      <c r="H11" s="2">
        <v>240</v>
      </c>
      <c r="I11" s="6"/>
      <c r="K11" s="11"/>
      <c r="L11" s="14"/>
      <c r="M11" s="15"/>
      <c r="N11" s="15"/>
      <c r="O11" s="15"/>
      <c r="P11" s="15"/>
      <c r="Q11" s="11"/>
    </row>
    <row r="12" spans="1:17" outlineLevel="2" x14ac:dyDescent="0.25">
      <c r="A12" s="4">
        <v>29</v>
      </c>
      <c r="B12" s="6">
        <v>36156</v>
      </c>
      <c r="C12" s="10" t="s">
        <v>0</v>
      </c>
      <c r="D12" s="10" t="s">
        <v>6</v>
      </c>
      <c r="E12" s="2">
        <v>2</v>
      </c>
      <c r="F12" s="2">
        <v>400</v>
      </c>
      <c r="G12" s="2">
        <v>800</v>
      </c>
      <c r="H12" s="2">
        <v>160</v>
      </c>
      <c r="I12" s="6"/>
      <c r="K12" s="11"/>
      <c r="L12" s="14"/>
      <c r="M12" s="15"/>
      <c r="N12" s="15"/>
      <c r="O12" s="15"/>
      <c r="P12" s="15"/>
      <c r="Q12" s="11"/>
    </row>
    <row r="13" spans="1:17" outlineLevel="2" x14ac:dyDescent="0.25">
      <c r="A13" s="4">
        <v>16</v>
      </c>
      <c r="B13" s="6">
        <v>35865</v>
      </c>
      <c r="C13" s="10" t="s">
        <v>0</v>
      </c>
      <c r="D13" s="10" t="s">
        <v>6</v>
      </c>
      <c r="E13" s="2">
        <v>3</v>
      </c>
      <c r="F13" s="2">
        <v>400</v>
      </c>
      <c r="G13" s="2">
        <v>1200</v>
      </c>
      <c r="H13" s="2">
        <v>240</v>
      </c>
      <c r="I13" s="6"/>
      <c r="K13" s="11"/>
      <c r="L13" s="14"/>
      <c r="M13" s="15"/>
      <c r="N13" s="15"/>
      <c r="O13" s="15"/>
      <c r="P13" s="15"/>
      <c r="Q13" s="11"/>
    </row>
    <row r="14" spans="1:17" outlineLevel="1" x14ac:dyDescent="0.25">
      <c r="B14" s="6"/>
      <c r="C14" s="36" t="s">
        <v>21</v>
      </c>
      <c r="D14" s="36"/>
      <c r="E14" s="2">
        <f>SUBTOTAL(9,E2:E13)</f>
        <v>36</v>
      </c>
      <c r="F14" s="2"/>
      <c r="G14" s="2">
        <f>SUBTOTAL(9,G2:G13)</f>
        <v>21950</v>
      </c>
      <c r="H14" s="2">
        <f>SUBTOTAL(9,H2:H13)</f>
        <v>4390</v>
      </c>
      <c r="I14" s="6"/>
      <c r="K14" s="11"/>
      <c r="L14" s="14"/>
      <c r="M14" s="15"/>
      <c r="N14" s="15"/>
      <c r="O14" s="15"/>
      <c r="P14" s="15"/>
      <c r="Q14" s="11"/>
    </row>
    <row r="15" spans="1:17" outlineLevel="2" x14ac:dyDescent="0.25">
      <c r="A15" s="4">
        <v>13</v>
      </c>
      <c r="B15" s="6">
        <v>35876</v>
      </c>
      <c r="C15" s="10" t="s">
        <v>5</v>
      </c>
      <c r="D15" s="10" t="s">
        <v>1</v>
      </c>
      <c r="E15" s="2">
        <v>1</v>
      </c>
      <c r="F15" s="2">
        <v>600</v>
      </c>
      <c r="G15" s="2">
        <v>600</v>
      </c>
      <c r="H15" s="2">
        <v>120</v>
      </c>
      <c r="I15" s="6">
        <v>35882</v>
      </c>
      <c r="K15" s="11"/>
      <c r="L15" s="14"/>
      <c r="M15" s="15"/>
      <c r="N15" s="15"/>
      <c r="O15" s="15"/>
      <c r="P15" s="15"/>
      <c r="Q15" s="11"/>
    </row>
    <row r="16" spans="1:17" outlineLevel="2" x14ac:dyDescent="0.25">
      <c r="A16" s="4">
        <v>5</v>
      </c>
      <c r="B16" s="6">
        <v>36063</v>
      </c>
      <c r="C16" s="10" t="s">
        <v>5</v>
      </c>
      <c r="D16" s="10" t="s">
        <v>1</v>
      </c>
      <c r="E16" s="2">
        <v>4</v>
      </c>
      <c r="F16" s="2">
        <v>600</v>
      </c>
      <c r="G16" s="2">
        <v>2400</v>
      </c>
      <c r="H16" s="2">
        <v>480</v>
      </c>
      <c r="I16" s="6"/>
      <c r="K16" s="11"/>
      <c r="L16" s="11"/>
      <c r="M16" s="11"/>
      <c r="N16" s="11"/>
      <c r="O16" s="11"/>
      <c r="P16" s="11"/>
      <c r="Q16" s="11"/>
    </row>
    <row r="17" spans="1:9" outlineLevel="2" x14ac:dyDescent="0.25">
      <c r="A17" s="4">
        <v>24</v>
      </c>
      <c r="B17" s="6">
        <v>35997</v>
      </c>
      <c r="C17" s="10" t="s">
        <v>5</v>
      </c>
      <c r="D17" s="10" t="s">
        <v>2</v>
      </c>
      <c r="E17" s="2">
        <v>3</v>
      </c>
      <c r="F17" s="2">
        <v>650</v>
      </c>
      <c r="G17" s="2">
        <v>1950</v>
      </c>
      <c r="H17" s="2">
        <v>390</v>
      </c>
      <c r="I17" s="6"/>
    </row>
    <row r="18" spans="1:9" outlineLevel="2" x14ac:dyDescent="0.25">
      <c r="A18" s="4">
        <v>31</v>
      </c>
      <c r="B18" s="6">
        <v>35998</v>
      </c>
      <c r="C18" s="10" t="s">
        <v>5</v>
      </c>
      <c r="D18" s="10" t="s">
        <v>2</v>
      </c>
      <c r="E18" s="2">
        <v>3</v>
      </c>
      <c r="F18" s="2">
        <v>650</v>
      </c>
      <c r="G18" s="2">
        <v>1950</v>
      </c>
      <c r="H18" s="2">
        <v>390</v>
      </c>
      <c r="I18" s="6"/>
    </row>
    <row r="19" spans="1:9" outlineLevel="2" x14ac:dyDescent="0.25">
      <c r="A19" s="4">
        <v>17</v>
      </c>
      <c r="B19" s="6">
        <v>35951</v>
      </c>
      <c r="C19" s="10" t="s">
        <v>5</v>
      </c>
      <c r="D19" s="10" t="s">
        <v>4</v>
      </c>
      <c r="E19" s="2">
        <v>4</v>
      </c>
      <c r="F19" s="2">
        <v>900</v>
      </c>
      <c r="G19" s="2">
        <v>3600</v>
      </c>
      <c r="H19" s="2">
        <v>720</v>
      </c>
      <c r="I19" s="6">
        <v>35957</v>
      </c>
    </row>
    <row r="20" spans="1:9" outlineLevel="2" x14ac:dyDescent="0.25">
      <c r="A20" s="4">
        <v>25</v>
      </c>
      <c r="B20" s="6">
        <v>35810</v>
      </c>
      <c r="C20" s="10" t="s">
        <v>5</v>
      </c>
      <c r="D20" s="10" t="s">
        <v>4</v>
      </c>
      <c r="E20" s="2">
        <v>4</v>
      </c>
      <c r="F20" s="2">
        <v>900</v>
      </c>
      <c r="G20" s="2">
        <v>3600</v>
      </c>
      <c r="H20" s="2">
        <v>720</v>
      </c>
      <c r="I20" s="6"/>
    </row>
    <row r="21" spans="1:9" outlineLevel="2" x14ac:dyDescent="0.25">
      <c r="A21" s="4">
        <v>10</v>
      </c>
      <c r="B21" s="6">
        <v>36016</v>
      </c>
      <c r="C21" s="10" t="s">
        <v>5</v>
      </c>
      <c r="D21" s="10" t="s">
        <v>7</v>
      </c>
      <c r="E21" s="2">
        <v>2</v>
      </c>
      <c r="F21" s="2">
        <v>300</v>
      </c>
      <c r="G21" s="2">
        <v>600</v>
      </c>
      <c r="H21" s="2">
        <v>120</v>
      </c>
      <c r="I21" s="6">
        <v>36022</v>
      </c>
    </row>
    <row r="22" spans="1:9" outlineLevel="2" x14ac:dyDescent="0.25">
      <c r="A22" s="4">
        <v>30</v>
      </c>
      <c r="B22" s="6">
        <v>36162</v>
      </c>
      <c r="C22" s="10" t="s">
        <v>5</v>
      </c>
      <c r="D22" s="10" t="s">
        <v>7</v>
      </c>
      <c r="E22" s="2">
        <v>2</v>
      </c>
      <c r="F22" s="2">
        <v>300</v>
      </c>
      <c r="G22" s="2">
        <v>600</v>
      </c>
      <c r="H22" s="2">
        <v>120</v>
      </c>
      <c r="I22" s="6">
        <v>36207</v>
      </c>
    </row>
    <row r="23" spans="1:9" outlineLevel="2" x14ac:dyDescent="0.25">
      <c r="A23" s="4">
        <v>12</v>
      </c>
      <c r="B23" s="6">
        <v>36129</v>
      </c>
      <c r="C23" s="10" t="s">
        <v>5</v>
      </c>
      <c r="D23" s="10" t="s">
        <v>7</v>
      </c>
      <c r="E23" s="2">
        <v>4</v>
      </c>
      <c r="F23" s="2">
        <v>300</v>
      </c>
      <c r="G23" s="2">
        <v>1200</v>
      </c>
      <c r="H23" s="2">
        <v>240</v>
      </c>
      <c r="I23" s="6">
        <v>36141</v>
      </c>
    </row>
    <row r="24" spans="1:9" outlineLevel="2" x14ac:dyDescent="0.25">
      <c r="A24" s="4">
        <v>6</v>
      </c>
      <c r="B24" s="6">
        <v>35982</v>
      </c>
      <c r="C24" s="10" t="s">
        <v>5</v>
      </c>
      <c r="D24" s="10" t="s">
        <v>6</v>
      </c>
      <c r="E24" s="2">
        <v>2</v>
      </c>
      <c r="F24" s="2">
        <v>400</v>
      </c>
      <c r="G24" s="2">
        <v>800</v>
      </c>
      <c r="H24" s="2">
        <v>160</v>
      </c>
      <c r="I24" s="6">
        <v>35988</v>
      </c>
    </row>
    <row r="25" spans="1:9" outlineLevel="2" x14ac:dyDescent="0.25">
      <c r="A25" s="4">
        <v>27</v>
      </c>
      <c r="B25" s="6">
        <v>36121</v>
      </c>
      <c r="C25" s="10" t="s">
        <v>5</v>
      </c>
      <c r="D25" s="10" t="s">
        <v>6</v>
      </c>
      <c r="E25" s="2">
        <v>2</v>
      </c>
      <c r="F25" s="2">
        <v>400</v>
      </c>
      <c r="G25" s="2">
        <v>800</v>
      </c>
      <c r="H25" s="2">
        <v>160</v>
      </c>
      <c r="I25" s="6"/>
    </row>
    <row r="26" spans="1:9" outlineLevel="2" x14ac:dyDescent="0.25">
      <c r="A26" s="4">
        <v>19</v>
      </c>
      <c r="B26" s="6">
        <v>35931</v>
      </c>
      <c r="C26" s="10" t="s">
        <v>5</v>
      </c>
      <c r="D26" s="10" t="s">
        <v>6</v>
      </c>
      <c r="E26" s="2">
        <v>3</v>
      </c>
      <c r="F26" s="2">
        <v>400</v>
      </c>
      <c r="G26" s="2">
        <v>1200</v>
      </c>
      <c r="H26" s="2">
        <v>240</v>
      </c>
      <c r="I26" s="6">
        <v>35943</v>
      </c>
    </row>
    <row r="27" spans="1:9" outlineLevel="1" x14ac:dyDescent="0.25">
      <c r="B27" s="6"/>
      <c r="C27" s="36" t="s">
        <v>23</v>
      </c>
      <c r="D27" s="36"/>
      <c r="E27" s="2">
        <f>SUBTOTAL(9,E15:E26)</f>
        <v>34</v>
      </c>
      <c r="F27" s="2"/>
      <c r="G27" s="2">
        <f>SUBTOTAL(9,G15:G26)</f>
        <v>19300</v>
      </c>
      <c r="H27" s="2">
        <f>SUBTOTAL(9,H15:H26)</f>
        <v>3860</v>
      </c>
      <c r="I27" s="6"/>
    </row>
    <row r="28" spans="1:9" outlineLevel="2" x14ac:dyDescent="0.25">
      <c r="A28" s="4">
        <v>3</v>
      </c>
      <c r="B28" s="6">
        <v>35806</v>
      </c>
      <c r="C28" s="10" t="s">
        <v>3</v>
      </c>
      <c r="D28" s="10" t="s">
        <v>1</v>
      </c>
      <c r="E28" s="2">
        <v>1</v>
      </c>
      <c r="F28" s="2">
        <v>600</v>
      </c>
      <c r="G28" s="2">
        <v>600</v>
      </c>
      <c r="H28" s="2">
        <v>120</v>
      </c>
      <c r="I28" s="6">
        <v>35812</v>
      </c>
    </row>
    <row r="29" spans="1:9" outlineLevel="2" x14ac:dyDescent="0.25">
      <c r="A29" s="4">
        <v>8</v>
      </c>
      <c r="B29" s="6">
        <v>35841</v>
      </c>
      <c r="C29" s="10" t="s">
        <v>3</v>
      </c>
      <c r="D29" s="10" t="s">
        <v>1</v>
      </c>
      <c r="E29" s="2">
        <v>1</v>
      </c>
      <c r="F29" s="2">
        <v>600</v>
      </c>
      <c r="G29" s="2">
        <v>600</v>
      </c>
      <c r="H29" s="2">
        <v>120</v>
      </c>
      <c r="I29" s="6"/>
    </row>
    <row r="30" spans="1:9" outlineLevel="2" x14ac:dyDescent="0.25">
      <c r="A30" s="4">
        <v>14</v>
      </c>
      <c r="B30" s="6">
        <v>36162</v>
      </c>
      <c r="C30" s="10" t="s">
        <v>3</v>
      </c>
      <c r="D30" s="10" t="s">
        <v>1</v>
      </c>
      <c r="E30" s="2">
        <v>4</v>
      </c>
      <c r="F30" s="2">
        <v>600</v>
      </c>
      <c r="G30" s="2">
        <v>2400</v>
      </c>
      <c r="H30" s="2">
        <v>480</v>
      </c>
      <c r="I30" s="6"/>
    </row>
    <row r="31" spans="1:9" outlineLevel="2" x14ac:dyDescent="0.25">
      <c r="A31" s="4">
        <v>32</v>
      </c>
      <c r="B31" s="6">
        <v>36002</v>
      </c>
      <c r="C31" s="10" t="s">
        <v>3</v>
      </c>
      <c r="D31" s="10" t="s">
        <v>2</v>
      </c>
      <c r="E31" s="2">
        <v>2</v>
      </c>
      <c r="F31" s="2">
        <v>650</v>
      </c>
      <c r="G31" s="2">
        <v>1300</v>
      </c>
      <c r="H31" s="2">
        <v>260</v>
      </c>
      <c r="I31" s="6"/>
    </row>
    <row r="32" spans="1:9" outlineLevel="2" x14ac:dyDescent="0.25">
      <c r="A32" s="4">
        <v>35</v>
      </c>
      <c r="B32" s="6">
        <v>35997</v>
      </c>
      <c r="C32" s="10" t="s">
        <v>3</v>
      </c>
      <c r="D32" s="10" t="s">
        <v>2</v>
      </c>
      <c r="E32" s="2">
        <v>3</v>
      </c>
      <c r="F32" s="2">
        <v>650</v>
      </c>
      <c r="G32" s="2">
        <v>1950</v>
      </c>
      <c r="H32" s="2">
        <v>390</v>
      </c>
      <c r="I32" s="6">
        <v>36019</v>
      </c>
    </row>
    <row r="33" spans="1:9" outlineLevel="2" x14ac:dyDescent="0.25">
      <c r="A33" s="4">
        <v>23</v>
      </c>
      <c r="B33" s="6">
        <v>35877</v>
      </c>
      <c r="C33" s="10" t="s">
        <v>3</v>
      </c>
      <c r="D33" s="10" t="s">
        <v>2</v>
      </c>
      <c r="E33" s="2">
        <v>4</v>
      </c>
      <c r="F33" s="2">
        <v>650</v>
      </c>
      <c r="G33" s="2">
        <v>2600</v>
      </c>
      <c r="H33" s="2">
        <v>520</v>
      </c>
      <c r="I33" s="6">
        <v>35148</v>
      </c>
    </row>
    <row r="34" spans="1:9" outlineLevel="2" x14ac:dyDescent="0.25">
      <c r="A34" s="4">
        <v>4</v>
      </c>
      <c r="B34" s="6">
        <v>36223</v>
      </c>
      <c r="C34" s="10" t="s">
        <v>3</v>
      </c>
      <c r="D34" s="10" t="s">
        <v>4</v>
      </c>
      <c r="E34" s="2">
        <v>3</v>
      </c>
      <c r="F34" s="2">
        <v>900</v>
      </c>
      <c r="G34" s="2">
        <v>2700</v>
      </c>
      <c r="H34" s="2">
        <v>540</v>
      </c>
      <c r="I34" s="6">
        <v>36232</v>
      </c>
    </row>
    <row r="35" spans="1:9" outlineLevel="2" x14ac:dyDescent="0.25">
      <c r="A35" s="4">
        <v>11</v>
      </c>
      <c r="B35" s="6">
        <v>35832</v>
      </c>
      <c r="C35" s="10" t="s">
        <v>3</v>
      </c>
      <c r="D35" s="10" t="s">
        <v>4</v>
      </c>
      <c r="E35" s="2">
        <v>3</v>
      </c>
      <c r="F35" s="2">
        <v>900</v>
      </c>
      <c r="G35" s="2">
        <v>2700</v>
      </c>
      <c r="H35" s="2">
        <v>540</v>
      </c>
      <c r="I35" s="6"/>
    </row>
    <row r="36" spans="1:9" outlineLevel="2" x14ac:dyDescent="0.25">
      <c r="A36" s="4">
        <v>36</v>
      </c>
      <c r="B36" s="6">
        <v>36226</v>
      </c>
      <c r="C36" s="10" t="s">
        <v>3</v>
      </c>
      <c r="D36" s="10" t="s">
        <v>4</v>
      </c>
      <c r="E36" s="2">
        <v>5</v>
      </c>
      <c r="F36" s="2">
        <v>900</v>
      </c>
      <c r="G36" s="2">
        <v>4500</v>
      </c>
      <c r="H36" s="2">
        <v>900</v>
      </c>
      <c r="I36" s="6">
        <v>36232</v>
      </c>
    </row>
    <row r="37" spans="1:9" outlineLevel="2" x14ac:dyDescent="0.25">
      <c r="A37" s="4">
        <v>26</v>
      </c>
      <c r="B37" s="6">
        <v>35911</v>
      </c>
      <c r="C37" s="10" t="s">
        <v>3</v>
      </c>
      <c r="D37" s="10" t="s">
        <v>7</v>
      </c>
      <c r="E37" s="2">
        <v>1</v>
      </c>
      <c r="F37" s="2">
        <v>300</v>
      </c>
      <c r="G37" s="2">
        <v>300</v>
      </c>
      <c r="H37" s="2">
        <v>60</v>
      </c>
      <c r="I37" s="6">
        <v>35917</v>
      </c>
    </row>
    <row r="38" spans="1:9" outlineLevel="2" x14ac:dyDescent="0.25">
      <c r="A38" s="4">
        <v>21</v>
      </c>
      <c r="B38" s="6">
        <v>36086</v>
      </c>
      <c r="C38" s="10" t="s">
        <v>3</v>
      </c>
      <c r="D38" s="10" t="s">
        <v>7</v>
      </c>
      <c r="E38" s="2">
        <v>2</v>
      </c>
      <c r="F38" s="2">
        <v>300</v>
      </c>
      <c r="G38" s="2">
        <v>600</v>
      </c>
      <c r="H38" s="2">
        <v>120</v>
      </c>
      <c r="I38" s="6">
        <v>36102</v>
      </c>
    </row>
    <row r="39" spans="1:9" outlineLevel="2" x14ac:dyDescent="0.25">
      <c r="A39" s="4">
        <v>22</v>
      </c>
      <c r="B39" s="6">
        <v>35964</v>
      </c>
      <c r="C39" s="10" t="s">
        <v>3</v>
      </c>
      <c r="D39" s="10" t="s">
        <v>7</v>
      </c>
      <c r="E39" s="2">
        <v>3</v>
      </c>
      <c r="F39" s="2">
        <v>300</v>
      </c>
      <c r="G39" s="2">
        <v>900</v>
      </c>
      <c r="H39" s="2">
        <v>180</v>
      </c>
      <c r="I39" s="6"/>
    </row>
    <row r="40" spans="1:9" outlineLevel="1" x14ac:dyDescent="0.25">
      <c r="B40" s="6"/>
      <c r="C40" s="36" t="s">
        <v>22</v>
      </c>
      <c r="D40" s="36"/>
      <c r="E40" s="2">
        <f>SUBTOTAL(9,E28:E39)</f>
        <v>32</v>
      </c>
      <c r="F40" s="2"/>
      <c r="G40" s="2">
        <f>SUBTOTAL(9,G28:G39)</f>
        <v>21150</v>
      </c>
      <c r="H40" s="2">
        <f>SUBTOTAL(9,H28:H39)</f>
        <v>4230</v>
      </c>
      <c r="I40" s="6"/>
    </row>
    <row r="41" spans="1:9" x14ac:dyDescent="0.25">
      <c r="B41" s="6"/>
      <c r="C41" s="37" t="s">
        <v>17</v>
      </c>
      <c r="D41" s="37"/>
      <c r="E41" s="2">
        <f>SUBTOTAL(9,E2:E39)</f>
        <v>102</v>
      </c>
      <c r="F41" s="2"/>
      <c r="G41" s="2">
        <f>SUBTOTAL(9,G2:G39)</f>
        <v>62400</v>
      </c>
      <c r="H41" s="2">
        <f>SUBTOTAL(9,H2:H39)</f>
        <v>12480</v>
      </c>
      <c r="I41" s="6"/>
    </row>
  </sheetData>
  <sortState ref="A2:I37">
    <sortCondition ref="C2:C37"/>
    <sortCondition ref="D2:D37"/>
  </sortState>
  <mergeCells count="6">
    <mergeCell ref="C41:D41"/>
    <mergeCell ref="M7:P7"/>
    <mergeCell ref="L6:P6"/>
    <mergeCell ref="C14:D14"/>
    <mergeCell ref="C27:D27"/>
    <mergeCell ref="C40:D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I1" sqref="I1"/>
    </sheetView>
  </sheetViews>
  <sheetFormatPr defaultRowHeight="15" x14ac:dyDescent="0.25"/>
  <cols>
    <col min="1" max="1" width="9.140625" style="4"/>
    <col min="2" max="2" width="10.140625" style="1" bestFit="1" customWidth="1"/>
    <col min="3" max="3" width="8.7109375" style="9" bestFit="1" customWidth="1"/>
    <col min="4" max="4" width="14.42578125" style="9" bestFit="1" customWidth="1"/>
    <col min="9" max="9" width="10.140625" style="1" bestFit="1" customWidth="1"/>
  </cols>
  <sheetData>
    <row r="1" spans="1:9" ht="30" x14ac:dyDescent="0.25">
      <c r="A1" s="3" t="s">
        <v>8</v>
      </c>
      <c r="B1" s="5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9" x14ac:dyDescent="0.25">
      <c r="A2" s="4">
        <v>9</v>
      </c>
      <c r="B2" s="6">
        <v>36096</v>
      </c>
      <c r="C2" s="10" t="s">
        <v>0</v>
      </c>
      <c r="D2" s="10" t="s">
        <v>4</v>
      </c>
      <c r="E2" s="2">
        <v>4</v>
      </c>
      <c r="F2" s="2">
        <v>900</v>
      </c>
      <c r="G2" s="2">
        <v>3600</v>
      </c>
      <c r="H2" s="2">
        <v>720</v>
      </c>
      <c r="I2" s="6">
        <v>36112</v>
      </c>
    </row>
    <row r="3" spans="1:9" hidden="1" x14ac:dyDescent="0.25">
      <c r="A3" s="4">
        <v>2</v>
      </c>
      <c r="B3" s="6">
        <v>36030</v>
      </c>
      <c r="C3" s="10" t="s">
        <v>0</v>
      </c>
      <c r="D3" s="10" t="s">
        <v>2</v>
      </c>
      <c r="E3" s="2">
        <v>4</v>
      </c>
      <c r="F3" s="2">
        <v>650</v>
      </c>
      <c r="G3" s="2">
        <v>2600</v>
      </c>
      <c r="H3" s="2">
        <v>520</v>
      </c>
      <c r="I3" s="6"/>
    </row>
    <row r="4" spans="1:9" x14ac:dyDescent="0.25">
      <c r="A4" s="4">
        <v>15</v>
      </c>
      <c r="B4" s="6">
        <v>36051</v>
      </c>
      <c r="C4" s="10" t="s">
        <v>0</v>
      </c>
      <c r="D4" s="10" t="s">
        <v>4</v>
      </c>
      <c r="E4" s="2">
        <v>2</v>
      </c>
      <c r="F4" s="2">
        <v>900</v>
      </c>
      <c r="G4" s="2">
        <v>1800</v>
      </c>
      <c r="H4" s="2">
        <v>360</v>
      </c>
      <c r="I4" s="6">
        <v>36067</v>
      </c>
    </row>
    <row r="5" spans="1:9" x14ac:dyDescent="0.25">
      <c r="A5" s="4">
        <v>33</v>
      </c>
      <c r="B5" s="6">
        <v>35987</v>
      </c>
      <c r="C5" s="10" t="s">
        <v>0</v>
      </c>
      <c r="D5" s="10" t="s">
        <v>2</v>
      </c>
      <c r="E5" s="2">
        <v>4</v>
      </c>
      <c r="F5" s="2">
        <v>650</v>
      </c>
      <c r="G5" s="2">
        <v>2600</v>
      </c>
      <c r="H5" s="2">
        <v>520</v>
      </c>
      <c r="I5" s="6">
        <v>35991</v>
      </c>
    </row>
    <row r="6" spans="1:9" hidden="1" x14ac:dyDescent="0.25">
      <c r="A6" s="4">
        <v>5</v>
      </c>
      <c r="B6" s="6">
        <v>36063</v>
      </c>
      <c r="C6" s="10" t="s">
        <v>5</v>
      </c>
      <c r="D6" s="10" t="s">
        <v>1</v>
      </c>
      <c r="E6" s="2">
        <v>4</v>
      </c>
      <c r="F6" s="2">
        <v>600</v>
      </c>
      <c r="G6" s="2">
        <v>2400</v>
      </c>
      <c r="H6" s="2">
        <v>480</v>
      </c>
      <c r="I6" s="6"/>
    </row>
    <row r="7" spans="1:9" x14ac:dyDescent="0.25">
      <c r="A7" s="4">
        <v>1</v>
      </c>
      <c r="B7" s="6">
        <v>35916</v>
      </c>
      <c r="C7" s="10" t="s">
        <v>0</v>
      </c>
      <c r="D7" s="10" t="s">
        <v>1</v>
      </c>
      <c r="E7" s="2">
        <v>2</v>
      </c>
      <c r="F7" s="2">
        <v>600</v>
      </c>
      <c r="G7" s="2">
        <v>1200</v>
      </c>
      <c r="H7" s="2">
        <v>240</v>
      </c>
      <c r="I7" s="6">
        <v>35952</v>
      </c>
    </row>
    <row r="8" spans="1:9" x14ac:dyDescent="0.25">
      <c r="A8" s="4">
        <v>28</v>
      </c>
      <c r="B8" s="6">
        <v>35813</v>
      </c>
      <c r="C8" s="10" t="s">
        <v>0</v>
      </c>
      <c r="D8" s="10" t="s">
        <v>1</v>
      </c>
      <c r="E8" s="2">
        <v>4</v>
      </c>
      <c r="F8" s="2">
        <v>600</v>
      </c>
      <c r="G8" s="2">
        <v>2400</v>
      </c>
      <c r="H8" s="2">
        <v>480</v>
      </c>
      <c r="I8" s="6">
        <v>35823</v>
      </c>
    </row>
    <row r="9" spans="1:9" hidden="1" x14ac:dyDescent="0.25">
      <c r="A9" s="4">
        <v>8</v>
      </c>
      <c r="B9" s="6">
        <v>35841</v>
      </c>
      <c r="C9" s="10" t="s">
        <v>3</v>
      </c>
      <c r="D9" s="10" t="s">
        <v>1</v>
      </c>
      <c r="E9" s="2">
        <v>1</v>
      </c>
      <c r="F9" s="2">
        <v>600</v>
      </c>
      <c r="G9" s="2">
        <v>600</v>
      </c>
      <c r="H9" s="2">
        <v>120</v>
      </c>
      <c r="I9" s="6"/>
    </row>
    <row r="10" spans="1:9" x14ac:dyDescent="0.25">
      <c r="A10" s="4">
        <v>7</v>
      </c>
      <c r="B10" s="6">
        <v>35799</v>
      </c>
      <c r="C10" s="10" t="s">
        <v>0</v>
      </c>
      <c r="D10" s="10" t="s">
        <v>2</v>
      </c>
      <c r="E10" s="2">
        <v>3</v>
      </c>
      <c r="F10" s="2">
        <v>650</v>
      </c>
      <c r="G10" s="2">
        <v>1950</v>
      </c>
      <c r="H10" s="2">
        <v>390</v>
      </c>
      <c r="I10" s="6">
        <v>35815</v>
      </c>
    </row>
    <row r="11" spans="1:9" x14ac:dyDescent="0.25">
      <c r="A11" s="4">
        <v>30</v>
      </c>
      <c r="B11" s="6">
        <v>36162</v>
      </c>
      <c r="C11" s="10" t="s">
        <v>5</v>
      </c>
      <c r="D11" s="10" t="s">
        <v>7</v>
      </c>
      <c r="E11" s="2">
        <v>2</v>
      </c>
      <c r="F11" s="2">
        <v>300</v>
      </c>
      <c r="G11" s="2">
        <v>600</v>
      </c>
      <c r="H11" s="2">
        <v>120</v>
      </c>
      <c r="I11" s="6">
        <v>36207</v>
      </c>
    </row>
    <row r="12" spans="1:9" hidden="1" x14ac:dyDescent="0.25">
      <c r="A12" s="4">
        <v>11</v>
      </c>
      <c r="B12" s="6">
        <v>35832</v>
      </c>
      <c r="C12" s="10" t="s">
        <v>3</v>
      </c>
      <c r="D12" s="10" t="s">
        <v>4</v>
      </c>
      <c r="E12" s="2">
        <v>3</v>
      </c>
      <c r="F12" s="2">
        <v>900</v>
      </c>
      <c r="G12" s="2">
        <v>2700</v>
      </c>
      <c r="H12" s="2">
        <v>540</v>
      </c>
      <c r="I12" s="6"/>
    </row>
    <row r="13" spans="1:9" x14ac:dyDescent="0.25">
      <c r="A13" s="4">
        <v>12</v>
      </c>
      <c r="B13" s="6">
        <v>36129</v>
      </c>
      <c r="C13" s="10" t="s">
        <v>5</v>
      </c>
      <c r="D13" s="10" t="s">
        <v>7</v>
      </c>
      <c r="E13" s="2">
        <v>4</v>
      </c>
      <c r="F13" s="2">
        <v>300</v>
      </c>
      <c r="G13" s="2">
        <v>1200</v>
      </c>
      <c r="H13" s="2">
        <v>240</v>
      </c>
      <c r="I13" s="6">
        <v>36141</v>
      </c>
    </row>
    <row r="14" spans="1:9" x14ac:dyDescent="0.25">
      <c r="A14" s="4">
        <v>10</v>
      </c>
      <c r="B14" s="6">
        <v>36016</v>
      </c>
      <c r="C14" s="10" t="s">
        <v>5</v>
      </c>
      <c r="D14" s="10" t="s">
        <v>7</v>
      </c>
      <c r="E14" s="2">
        <v>2</v>
      </c>
      <c r="F14" s="2">
        <v>300</v>
      </c>
      <c r="G14" s="2">
        <v>600</v>
      </c>
      <c r="H14" s="2">
        <v>120</v>
      </c>
      <c r="I14" s="6">
        <v>36022</v>
      </c>
    </row>
    <row r="15" spans="1:9" hidden="1" x14ac:dyDescent="0.25">
      <c r="A15" s="4">
        <v>14</v>
      </c>
      <c r="B15" s="6">
        <v>36162</v>
      </c>
      <c r="C15" s="10" t="s">
        <v>3</v>
      </c>
      <c r="D15" s="10" t="s">
        <v>1</v>
      </c>
      <c r="E15" s="2">
        <v>4</v>
      </c>
      <c r="F15" s="2">
        <v>600</v>
      </c>
      <c r="G15" s="2">
        <v>2400</v>
      </c>
      <c r="H15" s="2">
        <v>480</v>
      </c>
      <c r="I15" s="6"/>
    </row>
    <row r="16" spans="1:9" x14ac:dyDescent="0.25">
      <c r="A16" s="4">
        <v>6</v>
      </c>
      <c r="B16" s="6">
        <v>35982</v>
      </c>
      <c r="C16" s="10" t="s">
        <v>5</v>
      </c>
      <c r="D16" s="10" t="s">
        <v>6</v>
      </c>
      <c r="E16" s="2">
        <v>2</v>
      </c>
      <c r="F16" s="2">
        <v>400</v>
      </c>
      <c r="G16" s="2">
        <v>800</v>
      </c>
      <c r="H16" s="2">
        <v>160</v>
      </c>
      <c r="I16" s="6">
        <v>35988</v>
      </c>
    </row>
    <row r="17" spans="1:9" hidden="1" x14ac:dyDescent="0.25">
      <c r="A17" s="4">
        <v>16</v>
      </c>
      <c r="B17" s="6">
        <v>35865</v>
      </c>
      <c r="C17" s="10" t="s">
        <v>0</v>
      </c>
      <c r="D17" s="10" t="s">
        <v>6</v>
      </c>
      <c r="E17" s="2">
        <v>3</v>
      </c>
      <c r="F17" s="2">
        <v>400</v>
      </c>
      <c r="G17" s="2">
        <v>1200</v>
      </c>
      <c r="H17" s="2">
        <v>240</v>
      </c>
      <c r="I17" s="6"/>
    </row>
    <row r="18" spans="1:9" x14ac:dyDescent="0.25">
      <c r="A18" s="4">
        <v>17</v>
      </c>
      <c r="B18" s="6">
        <v>35951</v>
      </c>
      <c r="C18" s="10" t="s">
        <v>5</v>
      </c>
      <c r="D18" s="10" t="s">
        <v>4</v>
      </c>
      <c r="E18" s="2">
        <v>4</v>
      </c>
      <c r="F18" s="2">
        <v>900</v>
      </c>
      <c r="G18" s="2">
        <v>3600</v>
      </c>
      <c r="H18" s="2">
        <v>720</v>
      </c>
      <c r="I18" s="6">
        <v>35957</v>
      </c>
    </row>
    <row r="19" spans="1:9" hidden="1" x14ac:dyDescent="0.25">
      <c r="A19" s="4">
        <v>18</v>
      </c>
      <c r="B19" s="6">
        <v>35898</v>
      </c>
      <c r="C19" s="10" t="s">
        <v>0</v>
      </c>
      <c r="D19" s="10" t="s">
        <v>2</v>
      </c>
      <c r="E19" s="2">
        <v>3</v>
      </c>
      <c r="F19" s="2">
        <v>650</v>
      </c>
      <c r="G19" s="2">
        <v>1950</v>
      </c>
      <c r="H19" s="2">
        <v>390</v>
      </c>
      <c r="I19" s="6"/>
    </row>
    <row r="20" spans="1:9" x14ac:dyDescent="0.25">
      <c r="A20" s="4">
        <v>19</v>
      </c>
      <c r="B20" s="6">
        <v>35931</v>
      </c>
      <c r="C20" s="10" t="s">
        <v>5</v>
      </c>
      <c r="D20" s="10" t="s">
        <v>6</v>
      </c>
      <c r="E20" s="2">
        <v>3</v>
      </c>
      <c r="F20" s="2">
        <v>400</v>
      </c>
      <c r="G20" s="2">
        <v>1200</v>
      </c>
      <c r="H20" s="2">
        <v>240</v>
      </c>
      <c r="I20" s="6">
        <v>35943</v>
      </c>
    </row>
    <row r="21" spans="1:9" hidden="1" x14ac:dyDescent="0.25">
      <c r="A21" s="4">
        <v>20</v>
      </c>
      <c r="B21" s="6">
        <v>35803</v>
      </c>
      <c r="C21" s="10" t="s">
        <v>0</v>
      </c>
      <c r="D21" s="10" t="s">
        <v>7</v>
      </c>
      <c r="E21" s="2">
        <v>4</v>
      </c>
      <c r="F21" s="2">
        <v>300</v>
      </c>
      <c r="G21" s="2">
        <v>1200</v>
      </c>
      <c r="H21" s="2">
        <v>240</v>
      </c>
      <c r="I21" s="6"/>
    </row>
    <row r="22" spans="1:9" x14ac:dyDescent="0.25">
      <c r="A22" s="4">
        <v>13</v>
      </c>
      <c r="B22" s="6">
        <v>35876</v>
      </c>
      <c r="C22" s="10" t="s">
        <v>5</v>
      </c>
      <c r="D22" s="10" t="s">
        <v>1</v>
      </c>
      <c r="E22" s="2">
        <v>1</v>
      </c>
      <c r="F22" s="2">
        <v>600</v>
      </c>
      <c r="G22" s="2">
        <v>600</v>
      </c>
      <c r="H22" s="2">
        <v>120</v>
      </c>
      <c r="I22" s="6">
        <v>35882</v>
      </c>
    </row>
    <row r="23" spans="1:9" hidden="1" x14ac:dyDescent="0.25">
      <c r="A23" s="4">
        <v>22</v>
      </c>
      <c r="B23" s="6">
        <v>35964</v>
      </c>
      <c r="C23" s="10" t="s">
        <v>3</v>
      </c>
      <c r="D23" s="10" t="s">
        <v>7</v>
      </c>
      <c r="E23" s="2">
        <v>3</v>
      </c>
      <c r="F23" s="2">
        <v>300</v>
      </c>
      <c r="G23" s="2">
        <v>900</v>
      </c>
      <c r="H23" s="2">
        <v>180</v>
      </c>
      <c r="I23" s="6"/>
    </row>
    <row r="24" spans="1:9" x14ac:dyDescent="0.25">
      <c r="A24" s="4">
        <v>4</v>
      </c>
      <c r="B24" s="6">
        <v>36223</v>
      </c>
      <c r="C24" s="10" t="s">
        <v>3</v>
      </c>
      <c r="D24" s="10" t="s">
        <v>4</v>
      </c>
      <c r="E24" s="2">
        <v>3</v>
      </c>
      <c r="F24" s="2">
        <v>900</v>
      </c>
      <c r="G24" s="2">
        <v>2700</v>
      </c>
      <c r="H24" s="2">
        <v>540</v>
      </c>
      <c r="I24" s="6">
        <v>36232</v>
      </c>
    </row>
    <row r="25" spans="1:9" hidden="1" x14ac:dyDescent="0.25">
      <c r="A25" s="4">
        <v>24</v>
      </c>
      <c r="B25" s="6">
        <v>35997</v>
      </c>
      <c r="C25" s="10" t="s">
        <v>5</v>
      </c>
      <c r="D25" s="10" t="s">
        <v>2</v>
      </c>
      <c r="E25" s="2">
        <v>3</v>
      </c>
      <c r="F25" s="2">
        <v>650</v>
      </c>
      <c r="G25" s="2">
        <v>1950</v>
      </c>
      <c r="H25" s="2">
        <v>390</v>
      </c>
      <c r="I25" s="6"/>
    </row>
    <row r="26" spans="1:9" hidden="1" x14ac:dyDescent="0.25">
      <c r="A26" s="4">
        <v>25</v>
      </c>
      <c r="B26" s="6">
        <v>35810</v>
      </c>
      <c r="C26" s="10" t="s">
        <v>5</v>
      </c>
      <c r="D26" s="10" t="s">
        <v>4</v>
      </c>
      <c r="E26" s="2">
        <v>4</v>
      </c>
      <c r="F26" s="2">
        <v>900</v>
      </c>
      <c r="G26" s="2">
        <v>3600</v>
      </c>
      <c r="H26" s="2">
        <v>720</v>
      </c>
      <c r="I26" s="6"/>
    </row>
    <row r="27" spans="1:9" x14ac:dyDescent="0.25">
      <c r="A27" s="4">
        <v>36</v>
      </c>
      <c r="B27" s="6">
        <v>36226</v>
      </c>
      <c r="C27" s="10" t="s">
        <v>3</v>
      </c>
      <c r="D27" s="10" t="s">
        <v>4</v>
      </c>
      <c r="E27" s="2">
        <v>5</v>
      </c>
      <c r="F27" s="2">
        <v>900</v>
      </c>
      <c r="G27" s="2">
        <v>4500</v>
      </c>
      <c r="H27" s="2">
        <v>900</v>
      </c>
      <c r="I27" s="6">
        <v>36232</v>
      </c>
    </row>
    <row r="28" spans="1:9" hidden="1" x14ac:dyDescent="0.25">
      <c r="A28" s="4">
        <v>27</v>
      </c>
      <c r="B28" s="6">
        <v>36121</v>
      </c>
      <c r="C28" s="10" t="s">
        <v>5</v>
      </c>
      <c r="D28" s="10" t="s">
        <v>6</v>
      </c>
      <c r="E28" s="2">
        <v>2</v>
      </c>
      <c r="F28" s="2">
        <v>400</v>
      </c>
      <c r="G28" s="2">
        <v>800</v>
      </c>
      <c r="H28" s="2">
        <v>160</v>
      </c>
      <c r="I28" s="6"/>
    </row>
    <row r="29" spans="1:9" x14ac:dyDescent="0.25">
      <c r="A29" s="4">
        <v>21</v>
      </c>
      <c r="B29" s="6">
        <v>36086</v>
      </c>
      <c r="C29" s="10" t="s">
        <v>3</v>
      </c>
      <c r="D29" s="10" t="s">
        <v>7</v>
      </c>
      <c r="E29" s="2">
        <v>2</v>
      </c>
      <c r="F29" s="2">
        <v>300</v>
      </c>
      <c r="G29" s="2">
        <v>600</v>
      </c>
      <c r="H29" s="2">
        <v>120</v>
      </c>
      <c r="I29" s="6">
        <v>36102</v>
      </c>
    </row>
    <row r="30" spans="1:9" hidden="1" x14ac:dyDescent="0.25">
      <c r="A30" s="4">
        <v>29</v>
      </c>
      <c r="B30" s="6">
        <v>36156</v>
      </c>
      <c r="C30" s="10" t="s">
        <v>0</v>
      </c>
      <c r="D30" s="10" t="s">
        <v>6</v>
      </c>
      <c r="E30" s="2">
        <v>2</v>
      </c>
      <c r="F30" s="2">
        <v>400</v>
      </c>
      <c r="G30" s="2">
        <v>800</v>
      </c>
      <c r="H30" s="2">
        <v>160</v>
      </c>
      <c r="I30" s="6"/>
    </row>
    <row r="31" spans="1:9" x14ac:dyDescent="0.25">
      <c r="A31" s="4">
        <v>35</v>
      </c>
      <c r="B31" s="6">
        <v>35997</v>
      </c>
      <c r="C31" s="10" t="s">
        <v>3</v>
      </c>
      <c r="D31" s="10" t="s">
        <v>2</v>
      </c>
      <c r="E31" s="2">
        <v>3</v>
      </c>
      <c r="F31" s="2">
        <v>650</v>
      </c>
      <c r="G31" s="2">
        <v>1950</v>
      </c>
      <c r="H31" s="2">
        <v>390</v>
      </c>
      <c r="I31" s="6">
        <v>36019</v>
      </c>
    </row>
    <row r="32" spans="1:9" hidden="1" x14ac:dyDescent="0.25">
      <c r="A32" s="4">
        <v>31</v>
      </c>
      <c r="B32" s="6">
        <v>35998</v>
      </c>
      <c r="C32" s="10" t="s">
        <v>5</v>
      </c>
      <c r="D32" s="10" t="s">
        <v>2</v>
      </c>
      <c r="E32" s="2">
        <v>3</v>
      </c>
      <c r="F32" s="2">
        <v>650</v>
      </c>
      <c r="G32" s="2">
        <v>1950</v>
      </c>
      <c r="H32" s="2">
        <v>390</v>
      </c>
      <c r="I32" s="6"/>
    </row>
    <row r="33" spans="1:9" hidden="1" x14ac:dyDescent="0.25">
      <c r="A33" s="4">
        <v>32</v>
      </c>
      <c r="B33" s="6">
        <v>36002</v>
      </c>
      <c r="C33" s="10" t="s">
        <v>3</v>
      </c>
      <c r="D33" s="10" t="s">
        <v>2</v>
      </c>
      <c r="E33" s="2">
        <v>2</v>
      </c>
      <c r="F33" s="2">
        <v>650</v>
      </c>
      <c r="G33" s="2">
        <v>1300</v>
      </c>
      <c r="H33" s="2">
        <v>260</v>
      </c>
      <c r="I33" s="6"/>
    </row>
    <row r="34" spans="1:9" x14ac:dyDescent="0.25">
      <c r="A34" s="4">
        <v>26</v>
      </c>
      <c r="B34" s="6">
        <v>35911</v>
      </c>
      <c r="C34" s="10" t="s">
        <v>3</v>
      </c>
      <c r="D34" s="10" t="s">
        <v>7</v>
      </c>
      <c r="E34" s="2">
        <v>1</v>
      </c>
      <c r="F34" s="2">
        <v>300</v>
      </c>
      <c r="G34" s="2">
        <v>300</v>
      </c>
      <c r="H34" s="2">
        <v>60</v>
      </c>
      <c r="I34" s="6">
        <v>35917</v>
      </c>
    </row>
    <row r="35" spans="1:9" hidden="1" x14ac:dyDescent="0.25">
      <c r="A35" s="4">
        <v>34</v>
      </c>
      <c r="B35" s="6">
        <v>36059</v>
      </c>
      <c r="C35" s="10" t="s">
        <v>0</v>
      </c>
      <c r="D35" s="10" t="s">
        <v>2</v>
      </c>
      <c r="E35" s="2">
        <v>1</v>
      </c>
      <c r="F35" s="2">
        <v>650</v>
      </c>
      <c r="G35" s="2">
        <v>650</v>
      </c>
      <c r="H35" s="2">
        <v>130</v>
      </c>
      <c r="I35" s="6"/>
    </row>
    <row r="36" spans="1:9" x14ac:dyDescent="0.25">
      <c r="A36" s="4">
        <v>3</v>
      </c>
      <c r="B36" s="6">
        <v>35806</v>
      </c>
      <c r="C36" s="10" t="s">
        <v>3</v>
      </c>
      <c r="D36" s="10" t="s">
        <v>1</v>
      </c>
      <c r="E36" s="2">
        <v>1</v>
      </c>
      <c r="F36" s="2">
        <v>600</v>
      </c>
      <c r="G36" s="2">
        <v>600</v>
      </c>
      <c r="H36" s="2">
        <v>120</v>
      </c>
      <c r="I36" s="6">
        <v>35812</v>
      </c>
    </row>
    <row r="37" spans="1:9" x14ac:dyDescent="0.25">
      <c r="A37" s="4">
        <v>23</v>
      </c>
      <c r="B37" s="6">
        <v>35877</v>
      </c>
      <c r="C37" s="10" t="s">
        <v>3</v>
      </c>
      <c r="D37" s="10" t="s">
        <v>2</v>
      </c>
      <c r="E37" s="2">
        <v>4</v>
      </c>
      <c r="F37" s="2">
        <v>650</v>
      </c>
      <c r="G37" s="2">
        <v>2600</v>
      </c>
      <c r="H37" s="2">
        <v>520</v>
      </c>
      <c r="I37" s="6">
        <v>35148</v>
      </c>
    </row>
  </sheetData>
  <autoFilter ref="A1:I37">
    <filterColumn colId="8">
      <customFilters>
        <customFilter operator="notEqual" val=" "/>
      </customFilters>
    </filterColumn>
    <sortState ref="A2:I37">
      <sortCondition ref="C2:C37"/>
      <sortCondition descending="1" ref="I2:I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B2" sqref="B2"/>
    </sheetView>
  </sheetViews>
  <sheetFormatPr defaultRowHeight="15" x14ac:dyDescent="0.25"/>
  <cols>
    <col min="1" max="1" width="9.140625" style="4"/>
    <col min="2" max="2" width="10.140625" style="1" bestFit="1" customWidth="1"/>
    <col min="3" max="3" width="8.7109375" style="9" bestFit="1" customWidth="1"/>
    <col min="4" max="4" width="14.42578125" style="9" bestFit="1" customWidth="1"/>
    <col min="9" max="9" width="10.140625" style="1" bestFit="1" customWidth="1"/>
  </cols>
  <sheetData>
    <row r="1" spans="1:9" ht="30" x14ac:dyDescent="0.25">
      <c r="A1" s="3" t="s">
        <v>8</v>
      </c>
      <c r="B1" s="5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9" x14ac:dyDescent="0.25">
      <c r="A2" s="4">
        <v>1</v>
      </c>
      <c r="B2" s="6">
        <v>35916</v>
      </c>
      <c r="C2" s="10" t="s">
        <v>0</v>
      </c>
      <c r="D2" s="10" t="s">
        <v>1</v>
      </c>
      <c r="E2" s="2">
        <v>2</v>
      </c>
      <c r="F2" s="2">
        <v>600</v>
      </c>
      <c r="G2" s="2">
        <v>1200</v>
      </c>
      <c r="H2" s="2">
        <v>240</v>
      </c>
      <c r="I2" s="6">
        <v>35952</v>
      </c>
    </row>
    <row r="3" spans="1:9" hidden="1" x14ac:dyDescent="0.25">
      <c r="A3" s="4">
        <v>2</v>
      </c>
      <c r="B3" s="6">
        <v>36030</v>
      </c>
      <c r="C3" s="10" t="s">
        <v>0</v>
      </c>
      <c r="D3" s="10" t="s">
        <v>2</v>
      </c>
      <c r="E3" s="2">
        <v>4</v>
      </c>
      <c r="F3" s="2">
        <v>650</v>
      </c>
      <c r="G3" s="2">
        <v>2600</v>
      </c>
      <c r="H3" s="2">
        <v>520</v>
      </c>
      <c r="I3" s="6"/>
    </row>
    <row r="4" spans="1:9" hidden="1" x14ac:dyDescent="0.25">
      <c r="A4" s="4">
        <v>3</v>
      </c>
      <c r="B4" s="6">
        <v>35806</v>
      </c>
      <c r="C4" s="10" t="s">
        <v>3</v>
      </c>
      <c r="D4" s="10" t="s">
        <v>1</v>
      </c>
      <c r="E4" s="2">
        <v>1</v>
      </c>
      <c r="F4" s="2">
        <v>600</v>
      </c>
      <c r="G4" s="2">
        <v>600</v>
      </c>
      <c r="H4" s="2">
        <v>120</v>
      </c>
      <c r="I4" s="6">
        <v>35812</v>
      </c>
    </row>
    <row r="5" spans="1:9" hidden="1" x14ac:dyDescent="0.25">
      <c r="A5" s="4">
        <v>4</v>
      </c>
      <c r="B5" s="6">
        <v>36223</v>
      </c>
      <c r="C5" s="10" t="s">
        <v>3</v>
      </c>
      <c r="D5" s="10" t="s">
        <v>4</v>
      </c>
      <c r="E5" s="2">
        <v>3</v>
      </c>
      <c r="F5" s="2">
        <v>900</v>
      </c>
      <c r="G5" s="2">
        <v>2700</v>
      </c>
      <c r="H5" s="2">
        <v>540</v>
      </c>
      <c r="I5" s="6">
        <v>36232</v>
      </c>
    </row>
    <row r="6" spans="1:9" hidden="1" x14ac:dyDescent="0.25">
      <c r="A6" s="4">
        <v>5</v>
      </c>
      <c r="B6" s="6">
        <v>36063</v>
      </c>
      <c r="C6" s="10" t="s">
        <v>5</v>
      </c>
      <c r="D6" s="10" t="s">
        <v>1</v>
      </c>
      <c r="E6" s="2">
        <v>4</v>
      </c>
      <c r="F6" s="2">
        <v>600</v>
      </c>
      <c r="G6" s="2">
        <v>2400</v>
      </c>
      <c r="H6" s="2">
        <v>480</v>
      </c>
      <c r="I6" s="6"/>
    </row>
    <row r="7" spans="1:9" hidden="1" x14ac:dyDescent="0.25">
      <c r="A7" s="4">
        <v>6</v>
      </c>
      <c r="B7" s="6">
        <v>35982</v>
      </c>
      <c r="C7" s="10" t="s">
        <v>5</v>
      </c>
      <c r="D7" s="10" t="s">
        <v>6</v>
      </c>
      <c r="E7" s="2">
        <v>2</v>
      </c>
      <c r="F7" s="2">
        <v>400</v>
      </c>
      <c r="G7" s="2">
        <v>800</v>
      </c>
      <c r="H7" s="2">
        <v>160</v>
      </c>
      <c r="I7" s="6">
        <v>35988</v>
      </c>
    </row>
    <row r="8" spans="1:9" hidden="1" x14ac:dyDescent="0.25">
      <c r="A8" s="4">
        <v>7</v>
      </c>
      <c r="B8" s="6">
        <v>35799</v>
      </c>
      <c r="C8" s="10" t="s">
        <v>0</v>
      </c>
      <c r="D8" s="10" t="s">
        <v>2</v>
      </c>
      <c r="E8" s="2">
        <v>3</v>
      </c>
      <c r="F8" s="2">
        <v>650</v>
      </c>
      <c r="G8" s="2">
        <v>1950</v>
      </c>
      <c r="H8" s="2">
        <v>390</v>
      </c>
      <c r="I8" s="6">
        <v>35815</v>
      </c>
    </row>
    <row r="9" spans="1:9" hidden="1" x14ac:dyDescent="0.25">
      <c r="A9" s="4">
        <v>8</v>
      </c>
      <c r="B9" s="6">
        <v>35841</v>
      </c>
      <c r="C9" s="10" t="s">
        <v>3</v>
      </c>
      <c r="D9" s="10" t="s">
        <v>1</v>
      </c>
      <c r="E9" s="2">
        <v>1</v>
      </c>
      <c r="F9" s="2">
        <v>600</v>
      </c>
      <c r="G9" s="2">
        <v>600</v>
      </c>
      <c r="H9" s="2">
        <v>120</v>
      </c>
      <c r="I9" s="6"/>
    </row>
    <row r="10" spans="1:9" hidden="1" x14ac:dyDescent="0.25">
      <c r="A10" s="4">
        <v>9</v>
      </c>
      <c r="B10" s="6">
        <v>36096</v>
      </c>
      <c r="C10" s="10" t="s">
        <v>0</v>
      </c>
      <c r="D10" s="10" t="s">
        <v>4</v>
      </c>
      <c r="E10" s="2">
        <v>4</v>
      </c>
      <c r="F10" s="2">
        <v>900</v>
      </c>
      <c r="G10" s="2">
        <v>3600</v>
      </c>
      <c r="H10" s="2">
        <v>720</v>
      </c>
      <c r="I10" s="6">
        <v>36112</v>
      </c>
    </row>
    <row r="11" spans="1:9" hidden="1" x14ac:dyDescent="0.25">
      <c r="A11" s="4">
        <v>10</v>
      </c>
      <c r="B11" s="6">
        <v>36016</v>
      </c>
      <c r="C11" s="10" t="s">
        <v>5</v>
      </c>
      <c r="D11" s="10" t="s">
        <v>7</v>
      </c>
      <c r="E11" s="2">
        <v>2</v>
      </c>
      <c r="F11" s="2">
        <v>300</v>
      </c>
      <c r="G11" s="2">
        <v>600</v>
      </c>
      <c r="H11" s="2">
        <v>120</v>
      </c>
      <c r="I11" s="6">
        <v>36022</v>
      </c>
    </row>
    <row r="12" spans="1:9" hidden="1" x14ac:dyDescent="0.25">
      <c r="A12" s="4">
        <v>11</v>
      </c>
      <c r="B12" s="6">
        <v>35832</v>
      </c>
      <c r="C12" s="10" t="s">
        <v>3</v>
      </c>
      <c r="D12" s="10" t="s">
        <v>4</v>
      </c>
      <c r="E12" s="2">
        <v>3</v>
      </c>
      <c r="F12" s="2">
        <v>900</v>
      </c>
      <c r="G12" s="2">
        <v>2700</v>
      </c>
      <c r="H12" s="2">
        <v>540</v>
      </c>
      <c r="I12" s="6"/>
    </row>
    <row r="13" spans="1:9" hidden="1" x14ac:dyDescent="0.25">
      <c r="A13" s="4">
        <v>12</v>
      </c>
      <c r="B13" s="6">
        <v>36129</v>
      </c>
      <c r="C13" s="10" t="s">
        <v>5</v>
      </c>
      <c r="D13" s="10" t="s">
        <v>7</v>
      </c>
      <c r="E13" s="2">
        <v>4</v>
      </c>
      <c r="F13" s="2">
        <v>300</v>
      </c>
      <c r="G13" s="2">
        <v>1200</v>
      </c>
      <c r="H13" s="2">
        <v>240</v>
      </c>
      <c r="I13" s="6">
        <v>36141</v>
      </c>
    </row>
    <row r="14" spans="1:9" hidden="1" x14ac:dyDescent="0.25">
      <c r="A14" s="4">
        <v>13</v>
      </c>
      <c r="B14" s="6">
        <v>35876</v>
      </c>
      <c r="C14" s="10" t="s">
        <v>5</v>
      </c>
      <c r="D14" s="10" t="s">
        <v>1</v>
      </c>
      <c r="E14" s="2">
        <v>1</v>
      </c>
      <c r="F14" s="2">
        <v>600</v>
      </c>
      <c r="G14" s="2">
        <v>600</v>
      </c>
      <c r="H14" s="2">
        <v>120</v>
      </c>
      <c r="I14" s="6">
        <v>35882</v>
      </c>
    </row>
    <row r="15" spans="1:9" hidden="1" x14ac:dyDescent="0.25">
      <c r="A15" s="4">
        <v>14</v>
      </c>
      <c r="B15" s="6">
        <v>36162</v>
      </c>
      <c r="C15" s="10" t="s">
        <v>3</v>
      </c>
      <c r="D15" s="10" t="s">
        <v>1</v>
      </c>
      <c r="E15" s="2">
        <v>4</v>
      </c>
      <c r="F15" s="2">
        <v>600</v>
      </c>
      <c r="G15" s="2">
        <v>2400</v>
      </c>
      <c r="H15" s="2">
        <v>480</v>
      </c>
      <c r="I15" s="6"/>
    </row>
    <row r="16" spans="1:9" hidden="1" x14ac:dyDescent="0.25">
      <c r="A16" s="4">
        <v>15</v>
      </c>
      <c r="B16" s="6">
        <v>36051</v>
      </c>
      <c r="C16" s="10" t="s">
        <v>0</v>
      </c>
      <c r="D16" s="10" t="s">
        <v>4</v>
      </c>
      <c r="E16" s="2">
        <v>2</v>
      </c>
      <c r="F16" s="2">
        <v>900</v>
      </c>
      <c r="G16" s="2">
        <v>1800</v>
      </c>
      <c r="H16" s="2">
        <v>360</v>
      </c>
      <c r="I16" s="6">
        <v>36067</v>
      </c>
    </row>
    <row r="17" spans="1:9" hidden="1" x14ac:dyDescent="0.25">
      <c r="A17" s="4">
        <v>16</v>
      </c>
      <c r="B17" s="6">
        <v>35865</v>
      </c>
      <c r="C17" s="10" t="s">
        <v>0</v>
      </c>
      <c r="D17" s="10" t="s">
        <v>6</v>
      </c>
      <c r="E17" s="2">
        <v>3</v>
      </c>
      <c r="F17" s="2">
        <v>400</v>
      </c>
      <c r="G17" s="2">
        <v>1200</v>
      </c>
      <c r="H17" s="2">
        <v>240</v>
      </c>
      <c r="I17" s="6"/>
    </row>
    <row r="18" spans="1:9" x14ac:dyDescent="0.25">
      <c r="A18" s="4">
        <v>18</v>
      </c>
      <c r="B18" s="6">
        <v>35898</v>
      </c>
      <c r="C18" s="10" t="s">
        <v>0</v>
      </c>
      <c r="D18" s="10" t="s">
        <v>2</v>
      </c>
      <c r="E18" s="2">
        <v>3</v>
      </c>
      <c r="F18" s="2">
        <v>650</v>
      </c>
      <c r="G18" s="2">
        <v>1950</v>
      </c>
      <c r="H18" s="2">
        <v>390</v>
      </c>
      <c r="I18" s="6"/>
    </row>
    <row r="19" spans="1:9" x14ac:dyDescent="0.25">
      <c r="A19" s="4">
        <v>17</v>
      </c>
      <c r="B19" s="6">
        <v>35951</v>
      </c>
      <c r="C19" s="10" t="s">
        <v>5</v>
      </c>
      <c r="D19" s="10" t="s">
        <v>4</v>
      </c>
      <c r="E19" s="2">
        <v>4</v>
      </c>
      <c r="F19" s="2">
        <v>900</v>
      </c>
      <c r="G19" s="2">
        <v>3600</v>
      </c>
      <c r="H19" s="2">
        <v>720</v>
      </c>
      <c r="I19" s="6">
        <v>35957</v>
      </c>
    </row>
    <row r="20" spans="1:9" hidden="1" x14ac:dyDescent="0.25">
      <c r="A20" s="4">
        <v>19</v>
      </c>
      <c r="B20" s="6">
        <v>35931</v>
      </c>
      <c r="C20" s="10" t="s">
        <v>5</v>
      </c>
      <c r="D20" s="10" t="s">
        <v>6</v>
      </c>
      <c r="E20" s="2">
        <v>3</v>
      </c>
      <c r="F20" s="2">
        <v>400</v>
      </c>
      <c r="G20" s="2">
        <v>1200</v>
      </c>
      <c r="H20" s="2">
        <v>240</v>
      </c>
      <c r="I20" s="6">
        <v>35943</v>
      </c>
    </row>
    <row r="21" spans="1:9" hidden="1" x14ac:dyDescent="0.25">
      <c r="A21" s="4">
        <v>20</v>
      </c>
      <c r="B21" s="6">
        <v>35803</v>
      </c>
      <c r="C21" s="10" t="s">
        <v>0</v>
      </c>
      <c r="D21" s="10" t="s">
        <v>7</v>
      </c>
      <c r="E21" s="2">
        <v>4</v>
      </c>
      <c r="F21" s="2">
        <v>300</v>
      </c>
      <c r="G21" s="2">
        <v>1200</v>
      </c>
      <c r="H21" s="2">
        <v>240</v>
      </c>
      <c r="I21" s="6"/>
    </row>
    <row r="22" spans="1:9" hidden="1" x14ac:dyDescent="0.25">
      <c r="A22" s="4">
        <v>21</v>
      </c>
      <c r="B22" s="6">
        <v>36086</v>
      </c>
      <c r="C22" s="10" t="s">
        <v>3</v>
      </c>
      <c r="D22" s="10" t="s">
        <v>7</v>
      </c>
      <c r="E22" s="2">
        <v>2</v>
      </c>
      <c r="F22" s="2">
        <v>300</v>
      </c>
      <c r="G22" s="2">
        <v>600</v>
      </c>
      <c r="H22" s="2">
        <v>120</v>
      </c>
      <c r="I22" s="6">
        <v>36102</v>
      </c>
    </row>
    <row r="23" spans="1:9" hidden="1" x14ac:dyDescent="0.25">
      <c r="A23" s="4">
        <v>22</v>
      </c>
      <c r="B23" s="6">
        <v>35964</v>
      </c>
      <c r="C23" s="10" t="s">
        <v>3</v>
      </c>
      <c r="D23" s="10" t="s">
        <v>7</v>
      </c>
      <c r="E23" s="2">
        <v>3</v>
      </c>
      <c r="F23" s="2">
        <v>300</v>
      </c>
      <c r="G23" s="2">
        <v>900</v>
      </c>
      <c r="H23" s="2">
        <v>180</v>
      </c>
      <c r="I23" s="6"/>
    </row>
    <row r="24" spans="1:9" hidden="1" x14ac:dyDescent="0.25">
      <c r="A24" s="4">
        <v>23</v>
      </c>
      <c r="B24" s="6">
        <v>35877</v>
      </c>
      <c r="C24" s="10" t="s">
        <v>3</v>
      </c>
      <c r="D24" s="10" t="s">
        <v>2</v>
      </c>
      <c r="E24" s="2">
        <v>4</v>
      </c>
      <c r="F24" s="2">
        <v>650</v>
      </c>
      <c r="G24" s="2">
        <v>2600</v>
      </c>
      <c r="H24" s="2">
        <v>520</v>
      </c>
      <c r="I24" s="6">
        <v>35148</v>
      </c>
    </row>
    <row r="25" spans="1:9" hidden="1" x14ac:dyDescent="0.25">
      <c r="A25" s="4">
        <v>24</v>
      </c>
      <c r="B25" s="6">
        <v>35997</v>
      </c>
      <c r="C25" s="10" t="s">
        <v>5</v>
      </c>
      <c r="D25" s="10" t="s">
        <v>2</v>
      </c>
      <c r="E25" s="2">
        <v>3</v>
      </c>
      <c r="F25" s="2">
        <v>650</v>
      </c>
      <c r="G25" s="2">
        <v>1950</v>
      </c>
      <c r="H25" s="2">
        <v>390</v>
      </c>
      <c r="I25" s="6"/>
    </row>
    <row r="26" spans="1:9" hidden="1" x14ac:dyDescent="0.25">
      <c r="A26" s="4">
        <v>25</v>
      </c>
      <c r="B26" s="6">
        <v>35810</v>
      </c>
      <c r="C26" s="10" t="s">
        <v>5</v>
      </c>
      <c r="D26" s="10" t="s">
        <v>4</v>
      </c>
      <c r="E26" s="2">
        <v>4</v>
      </c>
      <c r="F26" s="2">
        <v>900</v>
      </c>
      <c r="G26" s="2">
        <v>3600</v>
      </c>
      <c r="H26" s="2">
        <v>720</v>
      </c>
      <c r="I26" s="6"/>
    </row>
    <row r="27" spans="1:9" hidden="1" x14ac:dyDescent="0.25">
      <c r="A27" s="4">
        <v>26</v>
      </c>
      <c r="B27" s="6">
        <v>35911</v>
      </c>
      <c r="C27" s="10" t="s">
        <v>3</v>
      </c>
      <c r="D27" s="10" t="s">
        <v>7</v>
      </c>
      <c r="E27" s="2">
        <v>1</v>
      </c>
      <c r="F27" s="2">
        <v>300</v>
      </c>
      <c r="G27" s="2">
        <v>300</v>
      </c>
      <c r="H27" s="2">
        <v>60</v>
      </c>
      <c r="I27" s="6">
        <v>35917</v>
      </c>
    </row>
    <row r="28" spans="1:9" hidden="1" x14ac:dyDescent="0.25">
      <c r="A28" s="4">
        <v>27</v>
      </c>
      <c r="B28" s="6">
        <v>36121</v>
      </c>
      <c r="C28" s="10" t="s">
        <v>5</v>
      </c>
      <c r="D28" s="10" t="s">
        <v>6</v>
      </c>
      <c r="E28" s="2">
        <v>2</v>
      </c>
      <c r="F28" s="2">
        <v>400</v>
      </c>
      <c r="G28" s="2">
        <v>800</v>
      </c>
      <c r="H28" s="2">
        <v>160</v>
      </c>
      <c r="I28" s="6"/>
    </row>
    <row r="29" spans="1:9" hidden="1" x14ac:dyDescent="0.25">
      <c r="A29" s="4">
        <v>28</v>
      </c>
      <c r="B29" s="6">
        <v>35813</v>
      </c>
      <c r="C29" s="10" t="s">
        <v>0</v>
      </c>
      <c r="D29" s="10" t="s">
        <v>1</v>
      </c>
      <c r="E29" s="2">
        <v>4</v>
      </c>
      <c r="F29" s="2">
        <v>600</v>
      </c>
      <c r="G29" s="2">
        <v>2400</v>
      </c>
      <c r="H29" s="2">
        <v>480</v>
      </c>
      <c r="I29" s="6">
        <v>35823</v>
      </c>
    </row>
    <row r="30" spans="1:9" hidden="1" x14ac:dyDescent="0.25">
      <c r="A30" s="4">
        <v>29</v>
      </c>
      <c r="B30" s="6">
        <v>36156</v>
      </c>
      <c r="C30" s="10" t="s">
        <v>0</v>
      </c>
      <c r="D30" s="10" t="s">
        <v>6</v>
      </c>
      <c r="E30" s="2">
        <v>2</v>
      </c>
      <c r="F30" s="2">
        <v>400</v>
      </c>
      <c r="G30" s="2">
        <v>800</v>
      </c>
      <c r="H30" s="2">
        <v>160</v>
      </c>
      <c r="I30" s="6"/>
    </row>
    <row r="31" spans="1:9" hidden="1" x14ac:dyDescent="0.25">
      <c r="A31" s="4">
        <v>30</v>
      </c>
      <c r="B31" s="6">
        <v>36162</v>
      </c>
      <c r="C31" s="10" t="s">
        <v>5</v>
      </c>
      <c r="D31" s="10" t="s">
        <v>7</v>
      </c>
      <c r="E31" s="2">
        <v>2</v>
      </c>
      <c r="F31" s="2">
        <v>300</v>
      </c>
      <c r="G31" s="2">
        <v>600</v>
      </c>
      <c r="H31" s="2">
        <v>120</v>
      </c>
      <c r="I31" s="6">
        <v>36207</v>
      </c>
    </row>
    <row r="32" spans="1:9" hidden="1" x14ac:dyDescent="0.25">
      <c r="A32" s="4">
        <v>31</v>
      </c>
      <c r="B32" s="6">
        <v>35998</v>
      </c>
      <c r="C32" s="10" t="s">
        <v>5</v>
      </c>
      <c r="D32" s="10" t="s">
        <v>2</v>
      </c>
      <c r="E32" s="2">
        <v>3</v>
      </c>
      <c r="F32" s="2">
        <v>650</v>
      </c>
      <c r="G32" s="2">
        <v>1950</v>
      </c>
      <c r="H32" s="2">
        <v>390</v>
      </c>
      <c r="I32" s="6"/>
    </row>
    <row r="33" spans="1:9" hidden="1" x14ac:dyDescent="0.25">
      <c r="A33" s="4">
        <v>32</v>
      </c>
      <c r="B33" s="6">
        <v>36002</v>
      </c>
      <c r="C33" s="10" t="s">
        <v>3</v>
      </c>
      <c r="D33" s="10" t="s">
        <v>2</v>
      </c>
      <c r="E33" s="2">
        <v>2</v>
      </c>
      <c r="F33" s="2">
        <v>650</v>
      </c>
      <c r="G33" s="2">
        <v>1300</v>
      </c>
      <c r="H33" s="2">
        <v>260</v>
      </c>
      <c r="I33" s="6"/>
    </row>
    <row r="34" spans="1:9" hidden="1" x14ac:dyDescent="0.25">
      <c r="A34" s="4">
        <v>33</v>
      </c>
      <c r="B34" s="6">
        <v>35987</v>
      </c>
      <c r="C34" s="10" t="s">
        <v>0</v>
      </c>
      <c r="D34" s="10" t="s">
        <v>2</v>
      </c>
      <c r="E34" s="2">
        <v>4</v>
      </c>
      <c r="F34" s="2">
        <v>650</v>
      </c>
      <c r="G34" s="2">
        <v>2600</v>
      </c>
      <c r="H34" s="2">
        <v>520</v>
      </c>
      <c r="I34" s="6">
        <v>35991</v>
      </c>
    </row>
    <row r="35" spans="1:9" hidden="1" x14ac:dyDescent="0.25">
      <c r="A35" s="4">
        <v>34</v>
      </c>
      <c r="B35" s="6">
        <v>36059</v>
      </c>
      <c r="C35" s="10" t="s">
        <v>0</v>
      </c>
      <c r="D35" s="10" t="s">
        <v>2</v>
      </c>
      <c r="E35" s="2">
        <v>1</v>
      </c>
      <c r="F35" s="2">
        <v>650</v>
      </c>
      <c r="G35" s="2">
        <v>650</v>
      </c>
      <c r="H35" s="2">
        <v>130</v>
      </c>
      <c r="I35" s="6"/>
    </row>
    <row r="36" spans="1:9" hidden="1" x14ac:dyDescent="0.25">
      <c r="A36" s="4">
        <v>35</v>
      </c>
      <c r="B36" s="6">
        <v>35997</v>
      </c>
      <c r="C36" s="10" t="s">
        <v>3</v>
      </c>
      <c r="D36" s="10" t="s">
        <v>2</v>
      </c>
      <c r="E36" s="2">
        <v>3</v>
      </c>
      <c r="F36" s="2">
        <v>650</v>
      </c>
      <c r="G36" s="2">
        <v>1950</v>
      </c>
      <c r="H36" s="2">
        <v>390</v>
      </c>
      <c r="I36" s="6">
        <v>36019</v>
      </c>
    </row>
    <row r="37" spans="1:9" hidden="1" x14ac:dyDescent="0.25">
      <c r="A37" s="4">
        <v>36</v>
      </c>
      <c r="B37" s="6">
        <v>36226</v>
      </c>
      <c r="C37" s="10" t="s">
        <v>3</v>
      </c>
      <c r="D37" s="10" t="s">
        <v>4</v>
      </c>
      <c r="E37" s="2">
        <v>5</v>
      </c>
      <c r="F37" s="2">
        <v>900</v>
      </c>
      <c r="G37" s="2">
        <v>4500</v>
      </c>
      <c r="H37" s="2">
        <v>900</v>
      </c>
      <c r="I37" s="6">
        <v>36232</v>
      </c>
    </row>
  </sheetData>
  <autoFilter ref="A1:I37">
    <filterColumn colId="1">
      <customFilters and="1">
        <customFilter operator="greaterThanOrEqual" val="35886"/>
        <customFilter operator="lessThan" val="35977"/>
      </customFilters>
    </filterColumn>
    <filterColumn colId="3">
      <customFilters>
        <customFilter val="Pentium*"/>
      </customFilters>
    </filterColumn>
    <sortState ref="A2:I19">
      <sortCondition ref="C1:C3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" x14ac:dyDescent="0.25"/>
  <cols>
    <col min="1" max="1" width="22.5703125" bestFit="1" customWidth="1"/>
    <col min="2" max="2" width="16.7109375" customWidth="1"/>
    <col min="3" max="3" width="10.42578125" customWidth="1"/>
    <col min="4" max="4" width="15.5703125" customWidth="1"/>
    <col min="5" max="5" width="7.7109375" customWidth="1"/>
  </cols>
  <sheetData>
    <row r="1" spans="1:5" x14ac:dyDescent="0.25">
      <c r="A1" s="30" t="s">
        <v>20</v>
      </c>
      <c r="B1" s="31"/>
      <c r="C1" s="31"/>
      <c r="D1" s="31"/>
      <c r="E1" s="31"/>
    </row>
    <row r="2" spans="1:5" x14ac:dyDescent="0.25">
      <c r="A2" s="22"/>
      <c r="B2" s="29"/>
      <c r="C2" s="29"/>
      <c r="D2" s="29"/>
      <c r="E2" s="29"/>
    </row>
    <row r="3" spans="1:5" x14ac:dyDescent="0.25">
      <c r="A3" s="21" t="s">
        <v>24</v>
      </c>
      <c r="B3" s="19" t="s">
        <v>10</v>
      </c>
      <c r="C3" s="20"/>
      <c r="D3" s="20"/>
      <c r="E3" s="20"/>
    </row>
    <row r="4" spans="1:5" ht="30" x14ac:dyDescent="0.25">
      <c r="A4" s="18" t="s">
        <v>11</v>
      </c>
      <c r="B4" s="18" t="s">
        <v>0</v>
      </c>
      <c r="C4" s="18" t="s">
        <v>5</v>
      </c>
      <c r="D4" s="18" t="s">
        <v>3</v>
      </c>
      <c r="E4" s="18" t="s">
        <v>17</v>
      </c>
    </row>
    <row r="5" spans="1:5" x14ac:dyDescent="0.25">
      <c r="A5" s="16" t="s">
        <v>1</v>
      </c>
      <c r="B5" s="17">
        <v>6</v>
      </c>
      <c r="C5" s="17">
        <v>5</v>
      </c>
      <c r="D5" s="17">
        <v>6</v>
      </c>
      <c r="E5" s="17">
        <v>17</v>
      </c>
    </row>
    <row r="6" spans="1:5" x14ac:dyDescent="0.25">
      <c r="A6" s="16" t="s">
        <v>2</v>
      </c>
      <c r="B6" s="17">
        <v>15</v>
      </c>
      <c r="C6" s="17">
        <v>6</v>
      </c>
      <c r="D6" s="17">
        <v>9</v>
      </c>
      <c r="E6" s="17">
        <v>30</v>
      </c>
    </row>
    <row r="7" spans="1:5" x14ac:dyDescent="0.25">
      <c r="A7" s="16" t="s">
        <v>4</v>
      </c>
      <c r="B7" s="17">
        <v>6</v>
      </c>
      <c r="C7" s="17">
        <v>8</v>
      </c>
      <c r="D7" s="17">
        <v>11</v>
      </c>
      <c r="E7" s="17">
        <v>25</v>
      </c>
    </row>
    <row r="8" spans="1:5" x14ac:dyDescent="0.25">
      <c r="A8" s="16" t="s">
        <v>7</v>
      </c>
      <c r="B8" s="17">
        <v>4</v>
      </c>
      <c r="C8" s="17">
        <v>8</v>
      </c>
      <c r="D8" s="17">
        <v>6</v>
      </c>
      <c r="E8" s="17">
        <v>18</v>
      </c>
    </row>
    <row r="9" spans="1:5" x14ac:dyDescent="0.25">
      <c r="A9" s="16" t="s">
        <v>6</v>
      </c>
      <c r="B9" s="17">
        <v>5</v>
      </c>
      <c r="C9" s="17">
        <v>7</v>
      </c>
      <c r="D9" s="17"/>
      <c r="E9" s="17">
        <v>12</v>
      </c>
    </row>
    <row r="10" spans="1:5" x14ac:dyDescent="0.25">
      <c r="A10" s="16" t="s">
        <v>17</v>
      </c>
      <c r="B10" s="17">
        <v>36</v>
      </c>
      <c r="C10" s="17">
        <v>34</v>
      </c>
      <c r="D10" s="17">
        <v>32</v>
      </c>
      <c r="E10" s="17">
        <v>102</v>
      </c>
    </row>
  </sheetData>
  <mergeCells count="2">
    <mergeCell ref="B2:E2"/>
    <mergeCell ref="A1:E1"/>
  </mergeCells>
  <pageMargins left="0.7" right="0.7" top="0.75" bottom="0.75" header="0.3" footer="0.3"/>
  <pageSetup paperSize="9" orientation="portrait" horizontalDpi="360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K4" sqref="K4"/>
    </sheetView>
  </sheetViews>
  <sheetFormatPr defaultRowHeight="15" x14ac:dyDescent="0.25"/>
  <cols>
    <col min="1" max="1" width="22" bestFit="1" customWidth="1"/>
    <col min="2" max="2" width="12" customWidth="1"/>
    <col min="3" max="3" width="13.7109375" customWidth="1"/>
    <col min="4" max="4" width="13.140625" customWidth="1"/>
    <col min="5" max="5" width="14" customWidth="1"/>
    <col min="6" max="6" width="15.28515625" customWidth="1"/>
    <col min="7" max="7" width="16.5703125" customWidth="1"/>
    <col min="8" max="8" width="5" customWidth="1"/>
    <col min="9" max="9" width="10.5703125" bestFit="1" customWidth="1"/>
    <col min="10" max="10" width="7.85546875" customWidth="1"/>
    <col min="11" max="12" width="5" customWidth="1"/>
    <col min="13" max="13" width="10.5703125" bestFit="1" customWidth="1"/>
    <col min="14" max="14" width="7.85546875" customWidth="1"/>
    <col min="15" max="15" width="5" customWidth="1"/>
    <col min="16" max="16" width="4.28515625" customWidth="1"/>
    <col min="17" max="17" width="10.5703125" bestFit="1" customWidth="1"/>
    <col min="18" max="18" width="9.5703125" bestFit="1" customWidth="1"/>
    <col min="19" max="19" width="11.7109375" bestFit="1" customWidth="1"/>
  </cols>
  <sheetData>
    <row r="1" spans="1:7" x14ac:dyDescent="0.25">
      <c r="A1" s="32" t="s">
        <v>48</v>
      </c>
      <c r="B1" s="33"/>
      <c r="C1" s="33"/>
      <c r="D1" s="33"/>
      <c r="E1" s="34"/>
    </row>
    <row r="2" spans="1:7" x14ac:dyDescent="0.25">
      <c r="A2" s="24"/>
      <c r="B2" s="24"/>
      <c r="C2" s="24"/>
      <c r="D2" s="24"/>
      <c r="E2" s="24"/>
    </row>
    <row r="3" spans="1:7" x14ac:dyDescent="0.25">
      <c r="A3" s="23" t="s">
        <v>19</v>
      </c>
      <c r="B3" s="24"/>
      <c r="C3" s="24"/>
      <c r="D3" s="23" t="s">
        <v>10</v>
      </c>
      <c r="E3" s="24"/>
      <c r="F3" s="24"/>
      <c r="G3" s="24"/>
    </row>
    <row r="4" spans="1:7" x14ac:dyDescent="0.25">
      <c r="A4" s="23" t="s">
        <v>61</v>
      </c>
      <c r="B4" s="23" t="s">
        <v>30</v>
      </c>
      <c r="C4" s="23" t="s">
        <v>9</v>
      </c>
      <c r="D4" s="24" t="s">
        <v>0</v>
      </c>
      <c r="E4" s="24" t="s">
        <v>5</v>
      </c>
      <c r="F4" s="24" t="s">
        <v>3</v>
      </c>
      <c r="G4" s="24" t="s">
        <v>17</v>
      </c>
    </row>
    <row r="5" spans="1:7" x14ac:dyDescent="0.25">
      <c r="A5" s="16" t="s">
        <v>25</v>
      </c>
      <c r="B5" s="24"/>
      <c r="C5" s="24"/>
      <c r="D5" s="17"/>
      <c r="E5" s="17"/>
      <c r="F5" s="17"/>
      <c r="G5" s="17"/>
    </row>
    <row r="6" spans="1:7" x14ac:dyDescent="0.25">
      <c r="A6" s="24"/>
      <c r="B6" s="16" t="s">
        <v>26</v>
      </c>
      <c r="C6" s="24"/>
      <c r="D6" s="17"/>
      <c r="E6" s="17"/>
      <c r="F6" s="17"/>
      <c r="G6" s="17"/>
    </row>
    <row r="7" spans="1:7" x14ac:dyDescent="0.25">
      <c r="A7" s="24"/>
      <c r="B7" s="24"/>
      <c r="C7" s="26" t="s">
        <v>31</v>
      </c>
      <c r="D7" s="17">
        <v>5550</v>
      </c>
      <c r="E7" s="17">
        <v>3600</v>
      </c>
      <c r="F7" s="17">
        <v>600</v>
      </c>
      <c r="G7" s="17">
        <v>9750</v>
      </c>
    </row>
    <row r="8" spans="1:7" x14ac:dyDescent="0.25">
      <c r="A8" s="24"/>
      <c r="B8" s="24"/>
      <c r="C8" s="26" t="s">
        <v>32</v>
      </c>
      <c r="D8" s="17"/>
      <c r="E8" s="17"/>
      <c r="F8" s="17">
        <v>3300</v>
      </c>
      <c r="G8" s="17">
        <v>3300</v>
      </c>
    </row>
    <row r="9" spans="1:7" x14ac:dyDescent="0.25">
      <c r="A9" s="24"/>
      <c r="B9" s="24"/>
      <c r="C9" s="26" t="s">
        <v>33</v>
      </c>
      <c r="D9" s="17">
        <v>1200</v>
      </c>
      <c r="E9" s="17">
        <v>600</v>
      </c>
      <c r="F9" s="17">
        <v>2600</v>
      </c>
      <c r="G9" s="17">
        <v>4400</v>
      </c>
    </row>
    <row r="10" spans="1:7" x14ac:dyDescent="0.25">
      <c r="A10" s="24"/>
      <c r="B10" s="16" t="s">
        <v>43</v>
      </c>
      <c r="C10" s="24"/>
      <c r="D10" s="17">
        <v>6750</v>
      </c>
      <c r="E10" s="17">
        <v>4200</v>
      </c>
      <c r="F10" s="17">
        <v>6500</v>
      </c>
      <c r="G10" s="17">
        <v>17450</v>
      </c>
    </row>
    <row r="11" spans="1:7" x14ac:dyDescent="0.25">
      <c r="A11" s="24"/>
      <c r="B11" s="16" t="s">
        <v>27</v>
      </c>
      <c r="C11" s="24"/>
      <c r="D11" s="17"/>
      <c r="E11" s="17"/>
      <c r="F11" s="17"/>
      <c r="G11" s="17"/>
    </row>
    <row r="12" spans="1:7" x14ac:dyDescent="0.25">
      <c r="A12" s="24"/>
      <c r="B12" s="24"/>
      <c r="C12" s="26" t="s">
        <v>34</v>
      </c>
      <c r="D12" s="17">
        <v>1950</v>
      </c>
      <c r="E12" s="17"/>
      <c r="F12" s="17">
        <v>300</v>
      </c>
      <c r="G12" s="17">
        <v>2250</v>
      </c>
    </row>
    <row r="13" spans="1:7" x14ac:dyDescent="0.25">
      <c r="A13" s="24"/>
      <c r="B13" s="24"/>
      <c r="C13" s="26" t="s">
        <v>35</v>
      </c>
      <c r="D13" s="17">
        <v>1200</v>
      </c>
      <c r="E13" s="17">
        <v>1200</v>
      </c>
      <c r="F13" s="17"/>
      <c r="G13" s="17">
        <v>2400</v>
      </c>
    </row>
    <row r="14" spans="1:7" x14ac:dyDescent="0.25">
      <c r="A14" s="24"/>
      <c r="B14" s="24"/>
      <c r="C14" s="26" t="s">
        <v>36</v>
      </c>
      <c r="D14" s="17"/>
      <c r="E14" s="17">
        <v>3600</v>
      </c>
      <c r="F14" s="17">
        <v>900</v>
      </c>
      <c r="G14" s="17">
        <v>4500</v>
      </c>
    </row>
    <row r="15" spans="1:7" x14ac:dyDescent="0.25">
      <c r="A15" s="24"/>
      <c r="B15" s="16" t="s">
        <v>44</v>
      </c>
      <c r="C15" s="24"/>
      <c r="D15" s="17">
        <v>3150</v>
      </c>
      <c r="E15" s="17">
        <v>4800</v>
      </c>
      <c r="F15" s="17">
        <v>1200</v>
      </c>
      <c r="G15" s="17">
        <v>9150</v>
      </c>
    </row>
    <row r="16" spans="1:7" x14ac:dyDescent="0.25">
      <c r="A16" s="24"/>
      <c r="B16" s="16" t="s">
        <v>28</v>
      </c>
      <c r="C16" s="24"/>
      <c r="D16" s="17"/>
      <c r="E16" s="17"/>
      <c r="F16" s="17"/>
      <c r="G16" s="17"/>
    </row>
    <row r="17" spans="1:7" x14ac:dyDescent="0.25">
      <c r="A17" s="24"/>
      <c r="B17" s="24"/>
      <c r="C17" s="26" t="s">
        <v>37</v>
      </c>
      <c r="D17" s="17">
        <v>2600</v>
      </c>
      <c r="E17" s="17">
        <v>4700</v>
      </c>
      <c r="F17" s="17">
        <v>3250</v>
      </c>
      <c r="G17" s="17">
        <v>10550</v>
      </c>
    </row>
    <row r="18" spans="1:7" x14ac:dyDescent="0.25">
      <c r="A18" s="24"/>
      <c r="B18" s="24"/>
      <c r="C18" s="26" t="s">
        <v>38</v>
      </c>
      <c r="D18" s="17">
        <v>2600</v>
      </c>
      <c r="E18" s="17">
        <v>600</v>
      </c>
      <c r="F18" s="17"/>
      <c r="G18" s="17">
        <v>3200</v>
      </c>
    </row>
    <row r="19" spans="1:7" x14ac:dyDescent="0.25">
      <c r="A19" s="24"/>
      <c r="B19" s="24"/>
      <c r="C19" s="26" t="s">
        <v>39</v>
      </c>
      <c r="D19" s="17">
        <v>2450</v>
      </c>
      <c r="E19" s="17">
        <v>2400</v>
      </c>
      <c r="F19" s="17"/>
      <c r="G19" s="17">
        <v>4850</v>
      </c>
    </row>
    <row r="20" spans="1:7" x14ac:dyDescent="0.25">
      <c r="A20" s="24"/>
      <c r="B20" s="16" t="s">
        <v>45</v>
      </c>
      <c r="C20" s="24"/>
      <c r="D20" s="17">
        <v>7650</v>
      </c>
      <c r="E20" s="17">
        <v>7700</v>
      </c>
      <c r="F20" s="17">
        <v>3250</v>
      </c>
      <c r="G20" s="17">
        <v>18600</v>
      </c>
    </row>
    <row r="21" spans="1:7" x14ac:dyDescent="0.25">
      <c r="A21" s="24"/>
      <c r="B21" s="16" t="s">
        <v>29</v>
      </c>
      <c r="C21" s="24"/>
      <c r="D21" s="17"/>
      <c r="E21" s="17"/>
      <c r="F21" s="17"/>
      <c r="G21" s="17"/>
    </row>
    <row r="22" spans="1:7" x14ac:dyDescent="0.25">
      <c r="A22" s="24"/>
      <c r="B22" s="24"/>
      <c r="C22" s="26" t="s">
        <v>40</v>
      </c>
      <c r="D22" s="17">
        <v>3600</v>
      </c>
      <c r="E22" s="17"/>
      <c r="F22" s="17">
        <v>600</v>
      </c>
      <c r="G22" s="17">
        <v>4200</v>
      </c>
    </row>
    <row r="23" spans="1:7" x14ac:dyDescent="0.25">
      <c r="A23" s="24"/>
      <c r="B23" s="24"/>
      <c r="C23" s="26" t="s">
        <v>41</v>
      </c>
      <c r="D23" s="17"/>
      <c r="E23" s="17">
        <v>2000</v>
      </c>
      <c r="F23" s="17"/>
      <c r="G23" s="17">
        <v>2000</v>
      </c>
    </row>
    <row r="24" spans="1:7" x14ac:dyDescent="0.25">
      <c r="A24" s="24"/>
      <c r="B24" s="24"/>
      <c r="C24" s="26" t="s">
        <v>42</v>
      </c>
      <c r="D24" s="17">
        <v>800</v>
      </c>
      <c r="E24" s="17"/>
      <c r="F24" s="17"/>
      <c r="G24" s="17">
        <v>800</v>
      </c>
    </row>
    <row r="25" spans="1:7" x14ac:dyDescent="0.25">
      <c r="A25" s="24"/>
      <c r="B25" s="16" t="s">
        <v>46</v>
      </c>
      <c r="C25" s="24"/>
      <c r="D25" s="17">
        <v>4400</v>
      </c>
      <c r="E25" s="17">
        <v>2000</v>
      </c>
      <c r="F25" s="17">
        <v>600</v>
      </c>
      <c r="G25" s="17">
        <v>7000</v>
      </c>
    </row>
    <row r="26" spans="1:7" x14ac:dyDescent="0.25">
      <c r="A26" s="16" t="s">
        <v>47</v>
      </c>
      <c r="B26" s="24"/>
      <c r="C26" s="24"/>
      <c r="D26" s="17">
        <v>21950</v>
      </c>
      <c r="E26" s="17">
        <v>18700</v>
      </c>
      <c r="F26" s="17">
        <v>11550</v>
      </c>
      <c r="G26" s="17">
        <v>52200</v>
      </c>
    </row>
    <row r="27" spans="1:7" ht="15" customHeight="1" x14ac:dyDescent="0.25">
      <c r="A27" s="16" t="s">
        <v>59</v>
      </c>
      <c r="B27" s="24"/>
      <c r="C27" s="24"/>
      <c r="D27" s="17"/>
      <c r="E27" s="17"/>
      <c r="F27" s="17"/>
      <c r="G27" s="17"/>
    </row>
    <row r="28" spans="1:7" x14ac:dyDescent="0.25">
      <c r="A28" s="24"/>
      <c r="B28" s="16" t="s">
        <v>26</v>
      </c>
      <c r="C28" s="24"/>
      <c r="D28" s="17"/>
      <c r="E28" s="17"/>
      <c r="F28" s="17"/>
      <c r="G28" s="17"/>
    </row>
    <row r="29" spans="1:7" x14ac:dyDescent="0.25">
      <c r="A29" s="24"/>
      <c r="B29" s="24"/>
      <c r="C29" s="26" t="s">
        <v>31</v>
      </c>
      <c r="D29" s="17"/>
      <c r="E29" s="17">
        <v>600</v>
      </c>
      <c r="F29" s="17">
        <v>2400</v>
      </c>
      <c r="G29" s="17">
        <v>3000</v>
      </c>
    </row>
    <row r="30" spans="1:7" x14ac:dyDescent="0.25">
      <c r="A30" s="24"/>
      <c r="B30" s="24"/>
      <c r="C30" s="26" t="s">
        <v>33</v>
      </c>
      <c r="D30" s="17"/>
      <c r="E30" s="17"/>
      <c r="F30" s="17">
        <v>7200</v>
      </c>
      <c r="G30" s="17">
        <v>7200</v>
      </c>
    </row>
    <row r="31" spans="1:7" x14ac:dyDescent="0.25">
      <c r="A31" s="24"/>
      <c r="B31" s="16" t="s">
        <v>43</v>
      </c>
      <c r="C31" s="24"/>
      <c r="D31" s="17"/>
      <c r="E31" s="17">
        <v>600</v>
      </c>
      <c r="F31" s="17">
        <v>9600</v>
      </c>
      <c r="G31" s="17">
        <v>10200</v>
      </c>
    </row>
    <row r="32" spans="1:7" x14ac:dyDescent="0.25">
      <c r="A32" s="16" t="s">
        <v>60</v>
      </c>
      <c r="B32" s="24"/>
      <c r="C32" s="24"/>
      <c r="D32" s="17"/>
      <c r="E32" s="17">
        <v>600</v>
      </c>
      <c r="F32" s="17">
        <v>9600</v>
      </c>
      <c r="G32" s="17">
        <v>10200</v>
      </c>
    </row>
    <row r="33" spans="1:7" ht="28.5" customHeight="1" x14ac:dyDescent="0.25">
      <c r="A33" s="38" t="s">
        <v>17</v>
      </c>
      <c r="B33" s="39"/>
      <c r="C33" s="39"/>
      <c r="D33" s="40">
        <v>21950</v>
      </c>
      <c r="E33" s="40">
        <v>19300</v>
      </c>
      <c r="F33" s="40">
        <v>21150</v>
      </c>
      <c r="G33" s="40">
        <v>62400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" sqref="C2"/>
    </sheetView>
  </sheetViews>
  <sheetFormatPr defaultRowHeight="15" x14ac:dyDescent="0.25"/>
  <cols>
    <col min="1" max="1" width="14.42578125" customWidth="1"/>
    <col min="2" max="2" width="11" customWidth="1"/>
    <col min="3" max="3" width="10.28515625" customWidth="1"/>
    <col min="4" max="4" width="6.7109375" customWidth="1"/>
    <col min="5" max="5" width="7.85546875" customWidth="1"/>
    <col min="6" max="6" width="7.28515625" customWidth="1"/>
    <col min="7" max="7" width="11.85546875" bestFit="1" customWidth="1"/>
  </cols>
  <sheetData>
    <row r="1" spans="1:7" x14ac:dyDescent="0.25">
      <c r="A1" s="35" t="s">
        <v>58</v>
      </c>
      <c r="B1" s="35"/>
      <c r="C1" s="35"/>
      <c r="D1" s="35"/>
      <c r="E1" s="35"/>
      <c r="F1" s="35"/>
      <c r="G1" s="35"/>
    </row>
    <row r="2" spans="1:7" x14ac:dyDescent="0.25">
      <c r="A2" s="8" t="s">
        <v>10</v>
      </c>
      <c r="B2" t="s">
        <v>0</v>
      </c>
    </row>
    <row r="4" spans="1:7" x14ac:dyDescent="0.25">
      <c r="A4" s="8" t="s">
        <v>11</v>
      </c>
      <c r="B4" t="s">
        <v>49</v>
      </c>
    </row>
    <row r="5" spans="1:7" x14ac:dyDescent="0.25">
      <c r="A5" s="16" t="s">
        <v>1</v>
      </c>
      <c r="B5" s="17">
        <v>6</v>
      </c>
    </row>
    <row r="6" spans="1:7" x14ac:dyDescent="0.25">
      <c r="A6" s="16" t="s">
        <v>2</v>
      </c>
      <c r="B6" s="17">
        <v>15</v>
      </c>
    </row>
    <row r="7" spans="1:7" x14ac:dyDescent="0.25">
      <c r="A7" s="16" t="s">
        <v>4</v>
      </c>
      <c r="B7" s="17">
        <v>6</v>
      </c>
    </row>
    <row r="8" spans="1:7" x14ac:dyDescent="0.25">
      <c r="A8" s="16" t="s">
        <v>7</v>
      </c>
      <c r="B8" s="17">
        <v>4</v>
      </c>
    </row>
    <row r="9" spans="1:7" x14ac:dyDescent="0.25">
      <c r="A9" s="16" t="s">
        <v>6</v>
      </c>
      <c r="B9" s="17">
        <v>5</v>
      </c>
    </row>
    <row r="10" spans="1:7" x14ac:dyDescent="0.25">
      <c r="A10" s="9" t="s">
        <v>17</v>
      </c>
      <c r="B10" s="7">
        <v>36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8" sqref="A8"/>
    </sheetView>
  </sheetViews>
  <sheetFormatPr defaultRowHeight="15" x14ac:dyDescent="0.25"/>
  <cols>
    <col min="1" max="1" width="21.140625" bestFit="1" customWidth="1"/>
    <col min="2" max="2" width="13.7109375" customWidth="1"/>
    <col min="3" max="3" width="9.42578125" customWidth="1"/>
    <col min="4" max="4" width="5.7109375" customWidth="1"/>
    <col min="5" max="5" width="7.7109375" customWidth="1"/>
    <col min="6" max="6" width="11.7109375" bestFit="1" customWidth="1"/>
  </cols>
  <sheetData>
    <row r="1" spans="1:6" x14ac:dyDescent="0.25">
      <c r="A1" s="35" t="s">
        <v>51</v>
      </c>
      <c r="B1" s="35"/>
      <c r="C1" s="35"/>
      <c r="D1" s="35"/>
      <c r="E1" s="35"/>
      <c r="F1" s="35"/>
    </row>
    <row r="2" spans="1:6" x14ac:dyDescent="0.25">
      <c r="A2" s="41" t="s">
        <v>50</v>
      </c>
      <c r="B2" s="42"/>
      <c r="C2" s="23" t="s">
        <v>10</v>
      </c>
      <c r="D2" s="24"/>
      <c r="E2" s="24"/>
      <c r="F2" s="24"/>
    </row>
    <row r="3" spans="1:6" x14ac:dyDescent="0.25">
      <c r="A3" s="23" t="s">
        <v>18</v>
      </c>
      <c r="B3" s="23" t="s">
        <v>9</v>
      </c>
      <c r="C3" s="24" t="s">
        <v>0</v>
      </c>
      <c r="D3" s="24" t="s">
        <v>5</v>
      </c>
      <c r="E3" s="24" t="s">
        <v>3</v>
      </c>
      <c r="F3" s="24" t="s">
        <v>17</v>
      </c>
    </row>
    <row r="4" spans="1:6" x14ac:dyDescent="0.25">
      <c r="A4" s="16" t="s">
        <v>25</v>
      </c>
      <c r="B4" s="24"/>
      <c r="C4" s="17"/>
      <c r="D4" s="17"/>
      <c r="E4" s="17"/>
      <c r="F4" s="17"/>
    </row>
    <row r="5" spans="1:6" x14ac:dyDescent="0.25">
      <c r="A5" s="24"/>
      <c r="B5" s="25" t="s">
        <v>26</v>
      </c>
      <c r="C5" s="17">
        <v>1350</v>
      </c>
      <c r="D5" s="17">
        <v>840</v>
      </c>
      <c r="E5" s="17">
        <v>1300</v>
      </c>
      <c r="F5" s="17">
        <v>3490</v>
      </c>
    </row>
    <row r="6" spans="1:6" x14ac:dyDescent="0.25">
      <c r="A6" s="24"/>
      <c r="B6" s="25" t="s">
        <v>27</v>
      </c>
      <c r="C6" s="17">
        <v>630</v>
      </c>
      <c r="D6" s="17">
        <v>960</v>
      </c>
      <c r="E6" s="17">
        <v>240</v>
      </c>
      <c r="F6" s="17">
        <v>1830</v>
      </c>
    </row>
    <row r="7" spans="1:6" x14ac:dyDescent="0.25">
      <c r="A7" s="24"/>
      <c r="B7" s="25" t="s">
        <v>28</v>
      </c>
      <c r="C7" s="17">
        <v>1530</v>
      </c>
      <c r="D7" s="17">
        <v>1540</v>
      </c>
      <c r="E7" s="17">
        <v>650</v>
      </c>
      <c r="F7" s="17">
        <v>3720</v>
      </c>
    </row>
    <row r="8" spans="1:6" x14ac:dyDescent="0.25">
      <c r="A8" s="24"/>
      <c r="B8" s="25" t="s">
        <v>29</v>
      </c>
      <c r="C8" s="17">
        <v>880</v>
      </c>
      <c r="D8" s="17">
        <v>400</v>
      </c>
      <c r="E8" s="17">
        <v>120</v>
      </c>
      <c r="F8" s="17">
        <v>1400</v>
      </c>
    </row>
    <row r="9" spans="1:6" x14ac:dyDescent="0.25">
      <c r="A9" s="16" t="s">
        <v>59</v>
      </c>
      <c r="B9" s="24"/>
      <c r="C9" s="17"/>
      <c r="D9" s="17"/>
      <c r="E9" s="17"/>
      <c r="F9" s="17"/>
    </row>
    <row r="10" spans="1:6" x14ac:dyDescent="0.25">
      <c r="A10" s="24"/>
      <c r="B10" s="25" t="s">
        <v>26</v>
      </c>
      <c r="C10" s="17"/>
      <c r="D10" s="17">
        <v>120</v>
      </c>
      <c r="E10" s="17">
        <v>1920</v>
      </c>
      <c r="F10" s="17">
        <v>2040</v>
      </c>
    </row>
    <row r="11" spans="1:6" x14ac:dyDescent="0.25">
      <c r="A11" s="16" t="s">
        <v>17</v>
      </c>
      <c r="B11" s="24"/>
      <c r="C11" s="17">
        <v>4390</v>
      </c>
      <c r="D11" s="17">
        <v>3860</v>
      </c>
      <c r="E11" s="17">
        <v>4230</v>
      </c>
      <c r="F11" s="17">
        <v>12480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Диаграммы</vt:lpstr>
      </vt:variant>
      <vt:variant>
        <vt:i4>5</vt:i4>
      </vt:variant>
    </vt:vector>
  </HeadingPairs>
  <TitlesOfParts>
    <vt:vector size="15" baseType="lpstr">
      <vt:lpstr>Л1</vt:lpstr>
      <vt:lpstr>Л2</vt:lpstr>
      <vt:lpstr>Л3</vt:lpstr>
      <vt:lpstr>Л4</vt:lpstr>
      <vt:lpstr>Л5</vt:lpstr>
      <vt:lpstr>T1</vt:lpstr>
      <vt:lpstr>Т2</vt:lpstr>
      <vt:lpstr>Т3</vt:lpstr>
      <vt:lpstr>Т4</vt:lpstr>
      <vt:lpstr>Т5</vt:lpstr>
      <vt:lpstr>Д1</vt:lpstr>
      <vt:lpstr>Д2</vt:lpstr>
      <vt:lpstr>Д3</vt:lpstr>
      <vt:lpstr>Д4</vt:lpstr>
      <vt:lpstr>Д5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2019-04-09T07:54:13Z</dcterms:modified>
</cp:coreProperties>
</file>