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23880" yWindow="-120" windowWidth="20730" windowHeight="11760"/>
  </bookViews>
  <sheets>
    <sheet name="Matriz_Riesgo" sheetId="1" r:id="rId1"/>
    <sheet name="Características" sheetId="2" state="hidden" r:id="rId2"/>
  </sheet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I11" i="1"/>
  <c r="I22" i="1"/>
  <c r="I21" i="1"/>
  <c r="I56" i="1"/>
  <c r="I54" i="1"/>
  <c r="I63" i="1"/>
  <c r="I62" i="1"/>
  <c r="I71" i="1"/>
  <c r="G11" i="1"/>
  <c r="G12" i="1"/>
  <c r="G15" i="1"/>
  <c r="G16" i="1"/>
  <c r="C70" i="1"/>
  <c r="G10" i="1"/>
  <c r="G51" i="1"/>
  <c r="I51" i="1"/>
  <c r="G20" i="1"/>
  <c r="I20" i="1"/>
  <c r="G32" i="1"/>
  <c r="I32" i="1"/>
  <c r="I10" i="1"/>
  <c r="I15" i="1"/>
  <c r="G25" i="1"/>
  <c r="I25" i="1"/>
  <c r="G38" i="1"/>
  <c r="I38" i="1"/>
  <c r="G43" i="1"/>
  <c r="I43" i="1"/>
  <c r="G48" i="1"/>
  <c r="I48" i="1"/>
  <c r="G54" i="1"/>
  <c r="G59" i="1"/>
  <c r="I59" i="1"/>
  <c r="G66" i="1"/>
  <c r="I66" i="1"/>
  <c r="G31" i="1"/>
  <c r="I31" i="1"/>
  <c r="I16" i="1"/>
  <c r="G17" i="1"/>
  <c r="I17" i="1"/>
  <c r="G21" i="1"/>
  <c r="G22" i="1"/>
  <c r="G26" i="1"/>
  <c r="I26" i="1"/>
  <c r="G27" i="1"/>
  <c r="I27" i="1"/>
  <c r="G28" i="1"/>
  <c r="I28" i="1"/>
  <c r="G33" i="1"/>
  <c r="I33" i="1"/>
  <c r="G34" i="1"/>
  <c r="I34" i="1"/>
  <c r="G35" i="1"/>
  <c r="I35" i="1"/>
  <c r="G39" i="1"/>
  <c r="I39" i="1"/>
  <c r="G40" i="1"/>
  <c r="I40" i="1"/>
  <c r="G44" i="1"/>
  <c r="I44" i="1"/>
  <c r="G45" i="1"/>
  <c r="I45" i="1"/>
  <c r="G49" i="1"/>
  <c r="I49" i="1"/>
  <c r="G50" i="1"/>
  <c r="I50" i="1"/>
  <c r="G55" i="1"/>
  <c r="I55" i="1"/>
  <c r="G56" i="1"/>
  <c r="G60" i="1"/>
  <c r="I60" i="1"/>
  <c r="G61" i="1"/>
  <c r="I61" i="1"/>
  <c r="G62" i="1"/>
  <c r="G63" i="1"/>
  <c r="G67" i="1"/>
  <c r="I67" i="1"/>
  <c r="G68" i="1"/>
  <c r="I68" i="1"/>
  <c r="G69" i="1"/>
  <c r="I69" i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<sst xmlns="http://schemas.openxmlformats.org/spreadsheetml/2006/main" count="120" uniqueCount="113">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</sst>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24" workbookViewId="0">
      <selection activeCell="D58" sqref="D58:I58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2">
      <c r="C10" s="32"/>
      <c r="D10" s="98" t="s">
        <v>23</v>
      </c>
      <c r="E10" s="99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>
        <v>0</v>
      </c>
      <c r="I11" s="11">
        <f>G11*H11</f>
        <v>0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>
        <v>0</v>
      </c>
      <c r="I21" s="11">
        <f>G21*H21</f>
        <v>0</v>
      </c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39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8" t="s">
        <v>53</v>
      </c>
      <c r="E34" s="99"/>
      <c r="F34" s="5">
        <v>0.5</v>
      </c>
      <c r="G34" s="6">
        <f>$C$30*F34</f>
        <v>6</v>
      </c>
      <c r="H34" s="10"/>
      <c r="I34" s="11">
        <f>G34*H34</f>
        <v>0</v>
      </c>
    </row>
    <row r="35" spans="3:9" ht="13.5" thickBot="1" x14ac:dyDescent="0.25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>
        <v>1</v>
      </c>
      <c r="I35" s="17">
        <f>G35*H35</f>
        <v>2.4000000000000004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101</v>
      </c>
      <c r="E43" s="99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8" t="s">
        <v>102</v>
      </c>
      <c r="E44" s="99"/>
      <c r="F44" s="5">
        <v>0.7</v>
      </c>
      <c r="G44" s="6">
        <f>$C$42*F44</f>
        <v>7</v>
      </c>
      <c r="H44" s="10">
        <v>1</v>
      </c>
      <c r="I44" s="11">
        <f>G44*H44</f>
        <v>7</v>
      </c>
    </row>
    <row r="45" spans="3:9" ht="13.5" thickBot="1" x14ac:dyDescent="0.25">
      <c r="C45" s="33"/>
      <c r="D45" s="101" t="s">
        <v>103</v>
      </c>
      <c r="E45" s="102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41</v>
      </c>
      <c r="E48" s="99"/>
      <c r="F48" s="5">
        <v>1</v>
      </c>
      <c r="G48" s="6">
        <f>$C$47*F48</f>
        <v>7</v>
      </c>
      <c r="H48" s="10"/>
      <c r="I48" s="11">
        <f>G48*H48</f>
        <v>0</v>
      </c>
    </row>
    <row r="49" spans="3:9" x14ac:dyDescent="0.2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>
        <v>1</v>
      </c>
      <c r="I49" s="11">
        <f>G49*H49</f>
        <v>5.6000000000000005</v>
      </c>
    </row>
    <row r="50" spans="3:9" x14ac:dyDescent="0.2">
      <c r="C50" s="32"/>
      <c r="D50" s="98" t="s">
        <v>43</v>
      </c>
      <c r="E50" s="99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104</v>
      </c>
      <c r="E54" s="99"/>
      <c r="F54" s="5">
        <v>1</v>
      </c>
      <c r="G54" s="6">
        <f>$C$53*F54</f>
        <v>4</v>
      </c>
      <c r="H54" s="10">
        <v>0</v>
      </c>
      <c r="I54" s="11">
        <f>G54*H54</f>
        <v>0</v>
      </c>
    </row>
    <row r="55" spans="3:9" x14ac:dyDescent="0.2">
      <c r="C55" s="32"/>
      <c r="D55" s="98" t="s">
        <v>105</v>
      </c>
      <c r="E55" s="99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32"/>
      <c r="D56" s="98" t="s">
        <v>106</v>
      </c>
      <c r="E56" s="99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x14ac:dyDescent="0.2">
      <c r="C59" s="32"/>
      <c r="D59" s="98" t="s">
        <v>45</v>
      </c>
      <c r="E59" s="99"/>
      <c r="F59" s="5">
        <v>1</v>
      </c>
      <c r="G59" s="6">
        <f>$C$58*F59</f>
        <v>17</v>
      </c>
      <c r="H59" s="10">
        <v>0</v>
      </c>
      <c r="I59" s="11">
        <f>G59*H59</f>
        <v>0</v>
      </c>
    </row>
    <row r="60" spans="3:9" x14ac:dyDescent="0.2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8" t="s">
        <v>47</v>
      </c>
      <c r="E61" s="99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>
        <v>0</v>
      </c>
      <c r="I62" s="11">
        <f>G62*H62</f>
        <v>0</v>
      </c>
    </row>
    <row r="63" spans="3:9" ht="13.5" thickBot="1" x14ac:dyDescent="0.25">
      <c r="C63" s="33"/>
      <c r="D63" s="101" t="s">
        <v>31</v>
      </c>
      <c r="E63" s="102"/>
      <c r="F63" s="8">
        <v>0</v>
      </c>
      <c r="G63" s="9">
        <f>$C$58*F63</f>
        <v>0</v>
      </c>
      <c r="H63" s="16">
        <v>1</v>
      </c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x14ac:dyDescent="0.2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34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39.400000000000006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6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NATALY CHICAIZA MOREIRA</dc:creator>
  <cp:lastModifiedBy>XAVIER SANTIAGO ALBAN NARVAEZ</cp:lastModifiedBy>
  <cp:lastPrinted>2019-04-16T14:44:43Z</cp:lastPrinted>
  <dcterms:created xsi:type="dcterms:W3CDTF">2004-07-21T14:53:19Z</dcterms:created>
  <dcterms:modified xsi:type="dcterms:W3CDTF">2019-07-09T19:04:32Z</dcterms:modified>
</cp:coreProperties>
</file>