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hmed\Desktop\onnx\Adversarial_Attack\Results\lenet\"/>
    </mc:Choice>
  </mc:AlternateContent>
  <xr:revisionPtr revIDLastSave="0" documentId="13_ncr:1_{C66C7820-9CE9-4F90-8540-D5DC2329EC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NET5_tf_onnx" sheetId="2" r:id="rId1"/>
    <sheet name="LeNet5_pytorch_onnx" sheetId="1" r:id="rId2"/>
    <sheet name="LeNet5_tf_coreml" sheetId="4" r:id="rId3"/>
    <sheet name="LeNet5_tf_pytorc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4" l="1"/>
  <c r="B12" i="4"/>
  <c r="B13" i="4" s="1"/>
  <c r="E13" i="4"/>
  <c r="F13" i="4"/>
  <c r="G13" i="4"/>
  <c r="H13" i="4"/>
  <c r="I13" i="4"/>
  <c r="D13" i="4"/>
  <c r="C13" i="4"/>
  <c r="C13" i="1"/>
  <c r="D13" i="1"/>
  <c r="E13" i="1"/>
  <c r="F13" i="1"/>
  <c r="G13" i="1"/>
  <c r="H13" i="1"/>
  <c r="I13" i="1"/>
  <c r="B13" i="1"/>
  <c r="C13" i="2"/>
  <c r="D13" i="2"/>
  <c r="E13" i="2"/>
  <c r="F13" i="2"/>
  <c r="G13" i="2"/>
  <c r="H13" i="2"/>
  <c r="I13" i="2"/>
  <c r="B13" i="2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G12" i="4"/>
  <c r="H12" i="4"/>
  <c r="I12" i="4"/>
  <c r="E12" i="4"/>
  <c r="D12" i="4"/>
  <c r="C12" i="4"/>
  <c r="C12" i="2"/>
  <c r="D12" i="2"/>
  <c r="E12" i="2"/>
  <c r="F12" i="2"/>
  <c r="G12" i="2"/>
  <c r="H12" i="2"/>
  <c r="I12" i="2"/>
  <c r="B12" i="2"/>
  <c r="H12" i="1"/>
  <c r="I12" i="1"/>
  <c r="F12" i="1"/>
  <c r="G12" i="1"/>
  <c r="E12" i="1"/>
  <c r="D12" i="1"/>
  <c r="C12" i="1"/>
  <c r="B12" i="1"/>
</calcChain>
</file>

<file path=xl/sharedStrings.xml><?xml version="1.0" encoding="utf-8"?>
<sst xmlns="http://schemas.openxmlformats.org/spreadsheetml/2006/main" count="40" uniqueCount="12">
  <si>
    <t>misclassification_before_conv_fgsm</t>
  </si>
  <si>
    <t>misclassification_after_conv_fgsm</t>
  </si>
  <si>
    <t>conversion_divergence_fgsm</t>
  </si>
  <si>
    <t>abs_err_fgsm</t>
  </si>
  <si>
    <t>misclassification_before_cov_boundary</t>
  </si>
  <si>
    <t>misclassification_after_cov_boundary</t>
  </si>
  <si>
    <t>conversion_divergence_boundary</t>
  </si>
  <si>
    <t>abs_err_boundary</t>
  </si>
  <si>
    <t>mean</t>
  </si>
  <si>
    <t>Main</t>
  </si>
  <si>
    <t>Std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</si>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</sst>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917D-4306-4567-AD79-3316369AFFC1}">
  <dimension ref="A1:I13"/>
  <sheetViews>
    <sheetView tabSelected="1" topLeftCell="C1" workbookViewId="0">
      <selection activeCell="E22" sqref="E22"/>
    </sheetView>
  </sheetViews>
  <sheetFormatPr defaultRowHeight="14.4" x14ac:dyDescent="0.3"/>
  <cols>
    <col min="1" max="1" width="5.88671875" bestFit="1" customWidth="1"/>
    <col min="2" max="2" width="31.88671875" bestFit="1" customWidth="1"/>
    <col min="3" max="3" width="30.33203125" bestFit="1" customWidth="1"/>
    <col min="4" max="4" width="26" bestFit="1" customWidth="1"/>
    <col min="5" max="5" width="12.33203125" bestFit="1" customWidth="1"/>
    <col min="6" max="6" width="35" bestFit="1" customWidth="1"/>
    <col min="7" max="7" width="33.33203125" bestFit="1" customWidth="1"/>
    <col min="8" max="8" width="30.21875" bestFit="1" customWidth="1"/>
    <col min="9" max="9" width="16.5546875" bestFit="1" customWidth="1"/>
  </cols>
  <sheetData>
    <row r="1" spans="1:9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3">
      <c r="A2" s="3">
        <v>0</v>
      </c>
      <c r="B2">
        <v>46.6</v>
      </c>
      <c r="C2">
        <v>46.6</v>
      </c>
      <c r="D2">
        <v>0</v>
      </c>
      <c r="E2" s="4">
        <v>2.2074299999999999E-8</v>
      </c>
      <c r="F2">
        <v>99.9</v>
      </c>
      <c r="G2">
        <v>99.9</v>
      </c>
      <c r="H2">
        <v>0</v>
      </c>
      <c r="I2" s="4">
        <v>1.2050900000000001E-7</v>
      </c>
    </row>
    <row r="3" spans="1:9" x14ac:dyDescent="0.3">
      <c r="A3" s="3">
        <v>1</v>
      </c>
      <c r="B3">
        <v>32</v>
      </c>
      <c r="C3">
        <v>32</v>
      </c>
      <c r="D3">
        <v>0</v>
      </c>
      <c r="E3" s="4">
        <v>2.1904299999999998E-8</v>
      </c>
      <c r="F3">
        <v>99.7</v>
      </c>
      <c r="G3">
        <v>99.7</v>
      </c>
      <c r="H3">
        <v>0</v>
      </c>
      <c r="I3" s="4">
        <v>1.3901700000000001E-7</v>
      </c>
    </row>
    <row r="4" spans="1:9" x14ac:dyDescent="0.3">
      <c r="A4" s="3">
        <v>2</v>
      </c>
      <c r="B4">
        <v>31.9</v>
      </c>
      <c r="C4">
        <v>31.9</v>
      </c>
      <c r="D4">
        <v>0</v>
      </c>
      <c r="E4" s="4">
        <v>2.37156E-8</v>
      </c>
      <c r="F4">
        <v>99.7</v>
      </c>
      <c r="G4">
        <v>99.7</v>
      </c>
      <c r="H4">
        <v>0</v>
      </c>
      <c r="I4" s="4">
        <v>1.2229099999999999E-7</v>
      </c>
    </row>
    <row r="5" spans="1:9" x14ac:dyDescent="0.3">
      <c r="A5" s="3">
        <v>3</v>
      </c>
      <c r="B5">
        <v>27.3</v>
      </c>
      <c r="C5">
        <v>27.3</v>
      </c>
      <c r="D5">
        <v>0</v>
      </c>
      <c r="E5" s="4">
        <v>1.7591900000000001E-8</v>
      </c>
      <c r="F5">
        <v>100</v>
      </c>
      <c r="G5">
        <v>100</v>
      </c>
      <c r="H5">
        <v>0</v>
      </c>
      <c r="I5" s="4">
        <v>1.2476199999999999E-7</v>
      </c>
    </row>
    <row r="6" spans="1:9" x14ac:dyDescent="0.3">
      <c r="A6" s="3">
        <v>4</v>
      </c>
      <c r="B6">
        <v>32.700000000000003</v>
      </c>
      <c r="C6">
        <v>32.700000000000003</v>
      </c>
      <c r="D6">
        <v>0</v>
      </c>
      <c r="E6" s="4">
        <v>1.91297E-8</v>
      </c>
      <c r="F6">
        <v>99.9</v>
      </c>
      <c r="G6">
        <v>99.9</v>
      </c>
      <c r="H6">
        <v>0</v>
      </c>
      <c r="I6" s="4">
        <v>1.2204700000000001E-7</v>
      </c>
    </row>
    <row r="7" spans="1:9" x14ac:dyDescent="0.3">
      <c r="A7" s="3">
        <v>5</v>
      </c>
      <c r="B7">
        <v>33.200000000000003</v>
      </c>
      <c r="C7">
        <v>33.200000000000003</v>
      </c>
      <c r="D7">
        <v>0</v>
      </c>
      <c r="E7" s="4">
        <v>2.32237E-8</v>
      </c>
      <c r="F7">
        <v>99.7</v>
      </c>
      <c r="G7">
        <v>99.7</v>
      </c>
      <c r="H7">
        <v>0</v>
      </c>
      <c r="I7" s="4">
        <v>1.3269600000000001E-7</v>
      </c>
    </row>
    <row r="8" spans="1:9" x14ac:dyDescent="0.3">
      <c r="A8" s="3">
        <v>6</v>
      </c>
      <c r="B8">
        <v>26.9</v>
      </c>
      <c r="C8">
        <v>26.9</v>
      </c>
      <c r="D8">
        <v>0</v>
      </c>
      <c r="E8" s="4">
        <v>1.57283E-8</v>
      </c>
      <c r="F8">
        <v>99.8</v>
      </c>
      <c r="G8">
        <v>99.8</v>
      </c>
      <c r="H8">
        <v>0</v>
      </c>
      <c r="I8" s="4">
        <v>1.1427399999999999E-7</v>
      </c>
    </row>
    <row r="9" spans="1:9" x14ac:dyDescent="0.3">
      <c r="A9" s="3">
        <v>7</v>
      </c>
      <c r="B9">
        <v>28.4</v>
      </c>
      <c r="C9">
        <v>28.4</v>
      </c>
      <c r="D9">
        <v>0</v>
      </c>
      <c r="E9" s="4">
        <v>1.9003300000000001E-8</v>
      </c>
      <c r="F9">
        <v>99.7</v>
      </c>
      <c r="G9">
        <v>99.7</v>
      </c>
      <c r="H9">
        <v>0</v>
      </c>
      <c r="I9" s="4">
        <v>1.22462E-7</v>
      </c>
    </row>
    <row r="10" spans="1:9" x14ac:dyDescent="0.3">
      <c r="A10" s="3">
        <v>8</v>
      </c>
      <c r="B10">
        <v>30.5</v>
      </c>
      <c r="C10">
        <v>30.5</v>
      </c>
      <c r="D10">
        <v>0</v>
      </c>
      <c r="E10" s="4">
        <v>2.01991E-8</v>
      </c>
      <c r="F10">
        <v>99.9</v>
      </c>
      <c r="G10">
        <v>99.9</v>
      </c>
      <c r="H10">
        <v>0</v>
      </c>
      <c r="I10" s="4">
        <v>1.2324899999999999E-7</v>
      </c>
    </row>
    <row r="11" spans="1:9" x14ac:dyDescent="0.3">
      <c r="A11" s="3">
        <v>9</v>
      </c>
      <c r="B11">
        <v>27.4</v>
      </c>
      <c r="C11">
        <v>27.4</v>
      </c>
      <c r="D11">
        <v>0</v>
      </c>
      <c r="E11" s="4">
        <v>2.0383999999999999E-8</v>
      </c>
      <c r="F11">
        <v>99.7</v>
      </c>
      <c r="G11">
        <v>99.7</v>
      </c>
      <c r="H11">
        <v>0</v>
      </c>
      <c r="I11" s="4">
        <v>1.16215E-7</v>
      </c>
    </row>
    <row r="12" spans="1:9" x14ac:dyDescent="0.3">
      <c r="A12" s="2" t="s">
        <v>8</v>
      </c>
      <c r="B12">
        <f>AVERAGE(B2:B11)</f>
        <v>31.689999999999998</v>
      </c>
      <c r="C12">
        <f t="shared" ref="C12:I12" si="0">AVERAGE(C2:C11)</f>
        <v>31.689999999999998</v>
      </c>
      <c r="D12">
        <f t="shared" si="0"/>
        <v>0</v>
      </c>
      <c r="E12">
        <f t="shared" si="0"/>
        <v>2.0295419999999999E-8</v>
      </c>
      <c r="F12">
        <f t="shared" si="0"/>
        <v>99.800000000000011</v>
      </c>
      <c r="G12">
        <f t="shared" si="0"/>
        <v>99.800000000000011</v>
      </c>
      <c r="H12">
        <f t="shared" si="0"/>
        <v>0</v>
      </c>
      <c r="I12">
        <f t="shared" si="0"/>
        <v>1.2375219999999999E-7</v>
      </c>
    </row>
    <row r="13" spans="1:9" x14ac:dyDescent="0.3">
      <c r="A13" s="2" t="s">
        <v>11</v>
      </c>
      <c r="B13">
        <f>STDEV(B2:B12)</f>
        <v>5.4645127870653045</v>
      </c>
      <c r="C13">
        <f t="shared" ref="C13:I13" si="1">STDEV(C2:C12)</f>
        <v>5.4645127870653045</v>
      </c>
      <c r="D13">
        <f t="shared" si="1"/>
        <v>0</v>
      </c>
      <c r="E13">
        <f t="shared" si="1"/>
        <v>2.3924583707141069E-9</v>
      </c>
      <c r="F13">
        <f t="shared" si="1"/>
        <v>0.10954451150103349</v>
      </c>
      <c r="G13">
        <f t="shared" si="1"/>
        <v>0.10954451150103349</v>
      </c>
      <c r="H13">
        <f t="shared" si="1"/>
        <v>0</v>
      </c>
      <c r="I13">
        <f t="shared" si="1"/>
        <v>6.9148392432507094E-9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C1" workbookViewId="0">
      <selection activeCell="I13" sqref="I13"/>
    </sheetView>
  </sheetViews>
  <sheetFormatPr defaultRowHeight="14.4" x14ac:dyDescent="0.3"/>
  <cols>
    <col min="1" max="1" width="5.77734375" bestFit="1" customWidth="1"/>
    <col min="2" max="2" width="31.88671875" bestFit="1" customWidth="1"/>
    <col min="3" max="3" width="30.33203125" bestFit="1" customWidth="1"/>
    <col min="4" max="4" width="26" bestFit="1" customWidth="1"/>
    <col min="5" max="5" width="12.33203125" bestFit="1" customWidth="1"/>
    <col min="6" max="6" width="35" bestFit="1" customWidth="1"/>
    <col min="7" max="7" width="33.33203125" bestFit="1" customWidth="1"/>
    <col min="8" max="8" width="30.21875" bestFit="1" customWidth="1"/>
    <col min="9" max="9" width="16.5546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71.5</v>
      </c>
      <c r="C2">
        <v>71.5</v>
      </c>
      <c r="D2">
        <v>0</v>
      </c>
      <c r="E2">
        <v>1.107562411561958E-6</v>
      </c>
      <c r="F2">
        <v>100</v>
      </c>
      <c r="G2">
        <v>100</v>
      </c>
      <c r="H2">
        <v>0</v>
      </c>
      <c r="I2">
        <v>8.600040359851846E-7</v>
      </c>
    </row>
    <row r="3" spans="1:9" x14ac:dyDescent="0.3">
      <c r="A3" s="1">
        <v>1</v>
      </c>
      <c r="B3">
        <v>68.600000000000009</v>
      </c>
      <c r="C3">
        <v>68.600000000000009</v>
      </c>
      <c r="D3">
        <v>0</v>
      </c>
      <c r="E3">
        <v>1.2565199085656791E-6</v>
      </c>
      <c r="F3">
        <v>100</v>
      </c>
      <c r="G3">
        <v>100</v>
      </c>
      <c r="H3">
        <v>0</v>
      </c>
      <c r="I3">
        <v>9.8362215794622898E-7</v>
      </c>
    </row>
    <row r="4" spans="1:9" x14ac:dyDescent="0.3">
      <c r="A4" s="1">
        <v>2</v>
      </c>
      <c r="B4">
        <v>81.100000000000009</v>
      </c>
      <c r="C4">
        <v>81.100000000000009</v>
      </c>
      <c r="D4">
        <v>0</v>
      </c>
      <c r="E4">
        <v>9.1910396804451011E-7</v>
      </c>
      <c r="F4">
        <v>100</v>
      </c>
      <c r="G4">
        <v>100</v>
      </c>
      <c r="H4">
        <v>0</v>
      </c>
      <c r="I4">
        <v>8.5279981476560351E-7</v>
      </c>
    </row>
    <row r="5" spans="1:9" x14ac:dyDescent="0.3">
      <c r="A5" s="1">
        <v>3</v>
      </c>
      <c r="B5">
        <v>69.699999999999989</v>
      </c>
      <c r="C5">
        <v>69.699999999999989</v>
      </c>
      <c r="D5">
        <v>0</v>
      </c>
      <c r="E5">
        <v>1.000202246359549E-6</v>
      </c>
      <c r="F5">
        <v>100</v>
      </c>
      <c r="G5">
        <v>100</v>
      </c>
      <c r="H5">
        <v>0</v>
      </c>
      <c r="I5">
        <v>1.2283467185625341E-6</v>
      </c>
    </row>
    <row r="6" spans="1:9" x14ac:dyDescent="0.3">
      <c r="A6" s="1">
        <v>4</v>
      </c>
      <c r="B6">
        <v>67.5</v>
      </c>
      <c r="C6">
        <v>67.5</v>
      </c>
      <c r="D6">
        <v>0</v>
      </c>
      <c r="E6">
        <v>1.0748316299213909E-6</v>
      </c>
      <c r="F6">
        <v>100</v>
      </c>
      <c r="G6">
        <v>100</v>
      </c>
      <c r="H6">
        <v>0</v>
      </c>
      <c r="I6">
        <v>8.0784542433320894E-7</v>
      </c>
    </row>
    <row r="7" spans="1:9" x14ac:dyDescent="0.3">
      <c r="A7" s="1">
        <v>5</v>
      </c>
      <c r="B7">
        <v>86.4</v>
      </c>
      <c r="C7">
        <v>86.4</v>
      </c>
      <c r="D7">
        <v>0</v>
      </c>
      <c r="E7">
        <v>1.2882753708254311E-6</v>
      </c>
      <c r="F7">
        <v>100</v>
      </c>
      <c r="G7">
        <v>100</v>
      </c>
      <c r="H7">
        <v>0</v>
      </c>
      <c r="I7">
        <v>1.033537046168931E-6</v>
      </c>
    </row>
    <row r="8" spans="1:9" x14ac:dyDescent="0.3">
      <c r="A8" s="1">
        <v>6</v>
      </c>
      <c r="B8">
        <v>66.900000000000006</v>
      </c>
      <c r="C8">
        <v>66.900000000000006</v>
      </c>
      <c r="D8">
        <v>0</v>
      </c>
      <c r="E8">
        <v>9.0751626657947781E-7</v>
      </c>
      <c r="F8">
        <v>100</v>
      </c>
      <c r="G8">
        <v>100</v>
      </c>
      <c r="H8">
        <v>0</v>
      </c>
      <c r="I8">
        <v>7.7867832715128316E-7</v>
      </c>
    </row>
    <row r="9" spans="1:9" x14ac:dyDescent="0.3">
      <c r="A9" s="1">
        <v>7</v>
      </c>
      <c r="B9">
        <v>82.1</v>
      </c>
      <c r="C9">
        <v>82.1</v>
      </c>
      <c r="D9">
        <v>0</v>
      </c>
      <c r="E9">
        <v>1.3072982483208759E-6</v>
      </c>
      <c r="F9">
        <v>100</v>
      </c>
      <c r="G9">
        <v>100</v>
      </c>
      <c r="H9">
        <v>0</v>
      </c>
      <c r="I9">
        <v>1.1793575822593989E-6</v>
      </c>
    </row>
    <row r="10" spans="1:9" x14ac:dyDescent="0.3">
      <c r="A10" s="1">
        <v>8</v>
      </c>
      <c r="B10">
        <v>81.8</v>
      </c>
      <c r="C10">
        <v>81.8</v>
      </c>
      <c r="D10">
        <v>0</v>
      </c>
      <c r="E10">
        <v>1.305154000874609E-6</v>
      </c>
      <c r="F10">
        <v>100</v>
      </c>
      <c r="G10">
        <v>100</v>
      </c>
      <c r="H10">
        <v>0</v>
      </c>
      <c r="I10">
        <v>1.1819407745861099E-6</v>
      </c>
    </row>
    <row r="11" spans="1:9" x14ac:dyDescent="0.3">
      <c r="A11" s="1">
        <v>9</v>
      </c>
      <c r="B11">
        <v>67.900000000000006</v>
      </c>
      <c r="C11">
        <v>67.900000000000006</v>
      </c>
      <c r="D11">
        <v>0</v>
      </c>
      <c r="E11">
        <v>9.0446303602220723E-7</v>
      </c>
      <c r="F11">
        <v>100</v>
      </c>
      <c r="G11">
        <v>100</v>
      </c>
      <c r="H11">
        <v>0</v>
      </c>
      <c r="I11">
        <v>8.712669909982651E-7</v>
      </c>
    </row>
    <row r="12" spans="1:9" x14ac:dyDescent="0.3">
      <c r="A12" s="2" t="s">
        <v>8</v>
      </c>
      <c r="B12">
        <f t="shared" ref="B12:I12" si="0">AVERAGE(B2:B11)</f>
        <v>74.349999999999994</v>
      </c>
      <c r="C12">
        <f t="shared" si="0"/>
        <v>74.349999999999994</v>
      </c>
      <c r="D12">
        <f t="shared" si="0"/>
        <v>0</v>
      </c>
      <c r="E12">
        <f t="shared" si="0"/>
        <v>1.1070927087075687E-6</v>
      </c>
      <c r="F12">
        <f t="shared" si="0"/>
        <v>100</v>
      </c>
      <c r="G12">
        <f t="shared" si="0"/>
        <v>100</v>
      </c>
      <c r="H12">
        <f t="shared" si="0"/>
        <v>0</v>
      </c>
      <c r="I12">
        <f t="shared" si="0"/>
        <v>9.7773988727567485E-7</v>
      </c>
    </row>
    <row r="13" spans="1:9" x14ac:dyDescent="0.3">
      <c r="A13" s="2" t="s">
        <v>11</v>
      </c>
      <c r="B13">
        <f>STDEV(B2:B12)</f>
        <v>7.1635535874313101</v>
      </c>
      <c r="C13">
        <f t="shared" ref="C13:I13" si="1">STDEV(C2:C12)</f>
        <v>7.1635535874313101</v>
      </c>
      <c r="D13">
        <f t="shared" si="1"/>
        <v>0</v>
      </c>
      <c r="E13">
        <f t="shared" si="1"/>
        <v>1.6222270326426072E-7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1.6049837025423168E-7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B7B0-471E-4E1D-9BFE-4FB60B3F1E32}">
  <dimension ref="A1:I13"/>
  <sheetViews>
    <sheetView topLeftCell="C1" workbookViewId="0">
      <selection activeCell="I13" sqref="I13"/>
    </sheetView>
  </sheetViews>
  <sheetFormatPr defaultRowHeight="14.4" x14ac:dyDescent="0.3"/>
  <cols>
    <col min="1" max="1" width="5.77734375" bestFit="1" customWidth="1"/>
    <col min="2" max="2" width="31.88671875" bestFit="1" customWidth="1"/>
    <col min="3" max="3" width="30.33203125" bestFit="1" customWidth="1"/>
    <col min="4" max="4" width="26" bestFit="1" customWidth="1"/>
    <col min="5" max="5" width="12.33203125" bestFit="1" customWidth="1"/>
    <col min="6" max="6" width="35" bestFit="1" customWidth="1"/>
    <col min="7" max="7" width="33.33203125" bestFit="1" customWidth="1"/>
    <col min="8" max="8" width="30.21875" bestFit="1" customWidth="1"/>
    <col min="9" max="9" width="16.5546875" bestFit="1" customWidth="1"/>
  </cols>
  <sheetData>
    <row r="1" spans="1:9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3">
      <c r="A2" s="5">
        <v>0</v>
      </c>
      <c r="B2">
        <v>47.3</v>
      </c>
      <c r="C2">
        <v>91.2</v>
      </c>
      <c r="D2">
        <v>905</v>
      </c>
      <c r="E2">
        <v>0.17259909212589261</v>
      </c>
      <c r="F2">
        <v>100</v>
      </c>
      <c r="G2">
        <v>91.3</v>
      </c>
      <c r="H2">
        <v>603</v>
      </c>
      <c r="I2">
        <v>0.15251010656356809</v>
      </c>
    </row>
    <row r="3" spans="1:9" x14ac:dyDescent="0.3">
      <c r="A3" s="5">
        <v>1</v>
      </c>
      <c r="B3">
        <v>52.8</v>
      </c>
      <c r="C3">
        <v>91</v>
      </c>
      <c r="D3">
        <v>882</v>
      </c>
      <c r="E3">
        <v>0.17060355842113489</v>
      </c>
      <c r="F3">
        <v>100</v>
      </c>
      <c r="G3">
        <v>91</v>
      </c>
      <c r="H3">
        <v>713</v>
      </c>
      <c r="I3">
        <v>0.15008790791034701</v>
      </c>
    </row>
    <row r="4" spans="1:9" x14ac:dyDescent="0.3">
      <c r="A4" s="5">
        <v>2</v>
      </c>
      <c r="B4">
        <v>50.5</v>
      </c>
      <c r="C4">
        <v>90.7</v>
      </c>
      <c r="D4">
        <v>940</v>
      </c>
      <c r="E4">
        <v>0.17207907140254969</v>
      </c>
      <c r="F4">
        <v>100</v>
      </c>
      <c r="G4">
        <v>90.8</v>
      </c>
      <c r="H4">
        <v>619</v>
      </c>
      <c r="I4">
        <v>0.15168265998363489</v>
      </c>
    </row>
    <row r="5" spans="1:9" x14ac:dyDescent="0.3">
      <c r="A5" s="5">
        <v>3</v>
      </c>
      <c r="B5">
        <v>40.700000000000003</v>
      </c>
      <c r="C5">
        <v>89.600000000000009</v>
      </c>
      <c r="D5">
        <v>933</v>
      </c>
      <c r="E5">
        <v>0.1732663959264755</v>
      </c>
      <c r="F5">
        <v>100</v>
      </c>
      <c r="G5">
        <v>89.7</v>
      </c>
      <c r="H5">
        <v>803</v>
      </c>
      <c r="I5">
        <v>0.1510139852762222</v>
      </c>
    </row>
    <row r="6" spans="1:9" x14ac:dyDescent="0.3">
      <c r="A6" s="5">
        <v>4</v>
      </c>
      <c r="B6">
        <v>54.900000000000013</v>
      </c>
      <c r="C6">
        <v>89.8</v>
      </c>
      <c r="D6">
        <v>914</v>
      </c>
      <c r="E6">
        <v>0.17054401338100431</v>
      </c>
      <c r="F6">
        <v>100</v>
      </c>
      <c r="G6">
        <v>89.8</v>
      </c>
      <c r="H6">
        <v>681</v>
      </c>
      <c r="I6">
        <v>0.1499590128660202</v>
      </c>
    </row>
    <row r="7" spans="1:9" x14ac:dyDescent="0.3">
      <c r="A7" s="5">
        <v>5</v>
      </c>
      <c r="B7">
        <v>43.3</v>
      </c>
      <c r="C7">
        <v>90.4</v>
      </c>
      <c r="D7">
        <v>929</v>
      </c>
      <c r="E7">
        <v>0.17195236682891851</v>
      </c>
      <c r="F7">
        <v>100</v>
      </c>
      <c r="G7">
        <v>90.4</v>
      </c>
      <c r="H7">
        <v>667</v>
      </c>
      <c r="I7">
        <v>0.14972460269927981</v>
      </c>
    </row>
    <row r="8" spans="1:9" x14ac:dyDescent="0.3">
      <c r="A8" s="5">
        <v>6</v>
      </c>
      <c r="B8">
        <v>38.9</v>
      </c>
      <c r="C8">
        <v>89.7</v>
      </c>
      <c r="D8">
        <v>937</v>
      </c>
      <c r="E8">
        <v>0.17394806444644931</v>
      </c>
      <c r="F8">
        <v>100</v>
      </c>
      <c r="G8">
        <v>89.8</v>
      </c>
      <c r="H8">
        <v>688</v>
      </c>
      <c r="I8">
        <v>0.15376606583595279</v>
      </c>
    </row>
    <row r="9" spans="1:9" x14ac:dyDescent="0.3">
      <c r="A9" s="5">
        <v>7</v>
      </c>
      <c r="B9">
        <v>44.1</v>
      </c>
      <c r="C9">
        <v>90.8</v>
      </c>
      <c r="D9">
        <v>937</v>
      </c>
      <c r="E9">
        <v>0.1708869785070419</v>
      </c>
      <c r="F9">
        <v>100</v>
      </c>
      <c r="G9">
        <v>90.9</v>
      </c>
      <c r="H9">
        <v>813</v>
      </c>
      <c r="I9">
        <v>0.15342658758163449</v>
      </c>
    </row>
    <row r="10" spans="1:9" x14ac:dyDescent="0.3">
      <c r="A10" s="5">
        <v>8</v>
      </c>
      <c r="B10">
        <v>47.5</v>
      </c>
      <c r="C10">
        <v>92</v>
      </c>
      <c r="D10">
        <v>906</v>
      </c>
      <c r="E10">
        <v>0.1709660142660141</v>
      </c>
      <c r="F10">
        <v>100</v>
      </c>
      <c r="G10">
        <v>92</v>
      </c>
      <c r="H10">
        <v>578</v>
      </c>
      <c r="I10">
        <v>0.14875075221061709</v>
      </c>
    </row>
    <row r="11" spans="1:9" x14ac:dyDescent="0.3">
      <c r="A11" s="5">
        <v>9</v>
      </c>
      <c r="B11">
        <v>41.099999999999987</v>
      </c>
      <c r="C11">
        <v>89.7</v>
      </c>
      <c r="D11">
        <v>944</v>
      </c>
      <c r="E11">
        <v>0.17296247184276581</v>
      </c>
      <c r="F11">
        <v>100</v>
      </c>
      <c r="G11">
        <v>89.7</v>
      </c>
      <c r="H11">
        <v>759</v>
      </c>
      <c r="I11">
        <v>0.15142154693603521</v>
      </c>
    </row>
    <row r="12" spans="1:9" x14ac:dyDescent="0.3">
      <c r="A12" s="2" t="s">
        <v>8</v>
      </c>
      <c r="B12">
        <f>AVERAGE(B2:B11)</f>
        <v>46.11</v>
      </c>
      <c r="C12">
        <f t="shared" ref="C12:I12" si="0">AVERAGE(C2:C11)</f>
        <v>90.490000000000009</v>
      </c>
      <c r="D12">
        <f t="shared" si="0"/>
        <v>922.7</v>
      </c>
      <c r="E12">
        <f t="shared" si="0"/>
        <v>0.17198080271482466</v>
      </c>
      <c r="F12">
        <f t="shared" si="0"/>
        <v>100</v>
      </c>
      <c r="G12">
        <f t="shared" si="0"/>
        <v>90.539999999999992</v>
      </c>
      <c r="H12">
        <f t="shared" si="0"/>
        <v>692.4</v>
      </c>
      <c r="I12">
        <f t="shared" si="0"/>
        <v>0.15123432278633117</v>
      </c>
    </row>
    <row r="13" spans="1:9" x14ac:dyDescent="0.3">
      <c r="A13" s="2" t="s">
        <v>11</v>
      </c>
      <c r="B13">
        <f>STDEV(B2:B12)</f>
        <v>5.1276602851593056</v>
      </c>
      <c r="C13">
        <f>STDEV(C2:C12)</f>
        <v>0.75557924799454246</v>
      </c>
      <c r="D13">
        <f>STDEV(D2:D12)</f>
        <v>19.058069157183791</v>
      </c>
      <c r="E13">
        <f t="shared" ref="E13:I13" si="1">STDEV(E2:E12)</f>
        <v>1.1430967789909723E-3</v>
      </c>
      <c r="F13">
        <f t="shared" si="1"/>
        <v>0</v>
      </c>
      <c r="G13">
        <f t="shared" si="1"/>
        <v>0.75126559883971766</v>
      </c>
      <c r="H13">
        <f t="shared" si="1"/>
        <v>76.745293015272523</v>
      </c>
      <c r="I13">
        <f t="shared" si="1"/>
        <v>1.5657598729656667E-3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6347-9654-4803-8E30-BED89821AD4D}">
  <dimension ref="A1:I13"/>
  <sheetViews>
    <sheetView workbookViewId="0">
      <selection activeCell="I13" sqref="I13"/>
    </sheetView>
  </sheetViews>
  <sheetFormatPr defaultRowHeight="14.4" x14ac:dyDescent="0.3"/>
  <cols>
    <col min="1" max="1" width="5.33203125" bestFit="1" customWidth="1"/>
    <col min="2" max="2" width="31.88671875" bestFit="1" customWidth="1"/>
    <col min="3" max="3" width="30.33203125" bestFit="1" customWidth="1"/>
    <col min="4" max="4" width="26" bestFit="1" customWidth="1"/>
    <col min="5" max="5" width="12.33203125" bestFit="1" customWidth="1"/>
    <col min="6" max="6" width="35" bestFit="1" customWidth="1"/>
    <col min="7" max="7" width="33.33203125" bestFit="1" customWidth="1"/>
    <col min="8" max="8" width="30.21875" bestFit="1" customWidth="1"/>
    <col min="9" max="9" width="16.5546875" bestFit="1" customWidth="1"/>
  </cols>
  <sheetData>
    <row r="1" spans="1:9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3">
      <c r="A2" s="5">
        <v>0</v>
      </c>
      <c r="B2">
        <v>72.599999999999994</v>
      </c>
      <c r="C2">
        <v>72.8</v>
      </c>
      <c r="D2">
        <v>1</v>
      </c>
      <c r="E2">
        <v>8.2059064880013466E-3</v>
      </c>
      <c r="F2">
        <v>100</v>
      </c>
      <c r="G2">
        <v>95.8</v>
      </c>
      <c r="H2">
        <v>21</v>
      </c>
      <c r="I2">
        <v>5.5421311408281326E-3</v>
      </c>
    </row>
    <row r="3" spans="1:9" x14ac:dyDescent="0.3">
      <c r="A3" s="5">
        <v>1</v>
      </c>
      <c r="B3">
        <v>68.8</v>
      </c>
      <c r="C3">
        <v>68.8</v>
      </c>
      <c r="D3">
        <v>0</v>
      </c>
      <c r="E3">
        <v>9.5971263945102692E-3</v>
      </c>
      <c r="F3">
        <v>100</v>
      </c>
      <c r="G3">
        <v>96.2</v>
      </c>
      <c r="H3">
        <v>19</v>
      </c>
      <c r="I3">
        <v>7.1544195525348186E-3</v>
      </c>
    </row>
    <row r="4" spans="1:9" x14ac:dyDescent="0.3">
      <c r="A4" s="5">
        <v>2</v>
      </c>
      <c r="B4">
        <v>79.600000000000009</v>
      </c>
      <c r="C4">
        <v>79.600000000000009</v>
      </c>
      <c r="D4">
        <v>0</v>
      </c>
      <c r="E4">
        <v>5.0954702310264111E-3</v>
      </c>
      <c r="F4">
        <v>100</v>
      </c>
      <c r="G4">
        <v>95.8</v>
      </c>
      <c r="H4">
        <v>21</v>
      </c>
      <c r="I4">
        <v>4.4088531285524368E-3</v>
      </c>
    </row>
    <row r="5" spans="1:9" x14ac:dyDescent="0.3">
      <c r="A5" s="5">
        <v>3</v>
      </c>
      <c r="B5">
        <v>69.199999999999989</v>
      </c>
      <c r="C5">
        <v>69.199999999999989</v>
      </c>
      <c r="D5">
        <v>0</v>
      </c>
      <c r="E5">
        <v>7.1286461316049099E-3</v>
      </c>
      <c r="F5">
        <v>100</v>
      </c>
      <c r="G5">
        <v>96.399999999999991</v>
      </c>
      <c r="H5">
        <v>18</v>
      </c>
      <c r="I5">
        <v>7.0211365818977356E-3</v>
      </c>
    </row>
    <row r="6" spans="1:9" x14ac:dyDescent="0.3">
      <c r="A6" s="5">
        <v>4</v>
      </c>
      <c r="B6">
        <v>68.8</v>
      </c>
      <c r="C6">
        <v>68.8</v>
      </c>
      <c r="D6">
        <v>0</v>
      </c>
      <c r="E6">
        <v>7.7439034357666969E-3</v>
      </c>
      <c r="F6">
        <v>100</v>
      </c>
      <c r="G6">
        <v>99.4</v>
      </c>
      <c r="H6">
        <v>3</v>
      </c>
      <c r="I6">
        <v>5.8295060880482197E-3</v>
      </c>
    </row>
    <row r="7" spans="1:9" x14ac:dyDescent="0.3">
      <c r="A7" s="5">
        <v>5</v>
      </c>
      <c r="B7">
        <v>87.8</v>
      </c>
      <c r="C7">
        <v>87.8</v>
      </c>
      <c r="D7">
        <v>0</v>
      </c>
      <c r="E7">
        <v>7.0528401993215084E-3</v>
      </c>
      <c r="F7">
        <v>100</v>
      </c>
      <c r="G7">
        <v>95</v>
      </c>
      <c r="H7">
        <v>25</v>
      </c>
      <c r="I7">
        <v>5.2461838349699974E-3</v>
      </c>
    </row>
    <row r="8" spans="1:9" x14ac:dyDescent="0.3">
      <c r="A8" s="5">
        <v>6</v>
      </c>
      <c r="B8">
        <v>68.8</v>
      </c>
      <c r="C8">
        <v>68.8</v>
      </c>
      <c r="D8">
        <v>0</v>
      </c>
      <c r="E8">
        <v>5.9091402217745781E-3</v>
      </c>
      <c r="F8">
        <v>100</v>
      </c>
      <c r="G8">
        <v>96.399999999999991</v>
      </c>
      <c r="H8">
        <v>18</v>
      </c>
      <c r="I8">
        <v>4.8118536360561848E-3</v>
      </c>
    </row>
    <row r="9" spans="1:9" x14ac:dyDescent="0.3">
      <c r="A9" s="5">
        <v>7</v>
      </c>
      <c r="B9">
        <v>83.399999999999991</v>
      </c>
      <c r="C9">
        <v>83.2</v>
      </c>
      <c r="D9">
        <v>1</v>
      </c>
      <c r="E9">
        <v>1.0605683550238609E-2</v>
      </c>
      <c r="F9">
        <v>100</v>
      </c>
      <c r="G9">
        <v>96.2</v>
      </c>
      <c r="H9">
        <v>19</v>
      </c>
      <c r="I9">
        <v>8.9029977098107338E-3</v>
      </c>
    </row>
    <row r="10" spans="1:9" x14ac:dyDescent="0.3">
      <c r="A10" s="5">
        <v>8</v>
      </c>
      <c r="B10">
        <v>81.399999999999991</v>
      </c>
      <c r="C10">
        <v>81.399999999999991</v>
      </c>
      <c r="D10">
        <v>0</v>
      </c>
      <c r="E10">
        <v>7.7045350335538387E-3</v>
      </c>
      <c r="F10">
        <v>100</v>
      </c>
      <c r="G10">
        <v>93.600000000000009</v>
      </c>
      <c r="H10">
        <v>32</v>
      </c>
      <c r="I10">
        <v>6.4221923239529133E-3</v>
      </c>
    </row>
    <row r="11" spans="1:9" x14ac:dyDescent="0.3">
      <c r="A11" s="5">
        <v>9</v>
      </c>
      <c r="B11">
        <v>68.400000000000006</v>
      </c>
      <c r="C11">
        <v>68.400000000000006</v>
      </c>
      <c r="D11">
        <v>0</v>
      </c>
      <c r="E11">
        <v>6.8901083432137966E-3</v>
      </c>
      <c r="F11">
        <v>100</v>
      </c>
      <c r="G11">
        <v>98.6</v>
      </c>
      <c r="H11">
        <v>7</v>
      </c>
      <c r="I11">
        <v>5.4129906930029392E-3</v>
      </c>
    </row>
    <row r="12" spans="1:9" x14ac:dyDescent="0.3">
      <c r="A12" s="2" t="s">
        <v>9</v>
      </c>
      <c r="B12">
        <f t="shared" ref="B12:I12" si="0">AVERAGE(B2:B11)</f>
        <v>74.88</v>
      </c>
      <c r="C12">
        <f t="shared" si="0"/>
        <v>74.88</v>
      </c>
      <c r="D12">
        <f t="shared" si="0"/>
        <v>0.2</v>
      </c>
      <c r="E12">
        <f t="shared" si="0"/>
        <v>7.5933360029011967E-3</v>
      </c>
      <c r="F12">
        <f t="shared" si="0"/>
        <v>100</v>
      </c>
      <c r="G12">
        <f t="shared" si="0"/>
        <v>96.34</v>
      </c>
      <c r="H12">
        <f t="shared" si="0"/>
        <v>18.3</v>
      </c>
      <c r="I12">
        <f t="shared" si="0"/>
        <v>6.0752264689654112E-3</v>
      </c>
    </row>
    <row r="13" spans="1:9" x14ac:dyDescent="0.3">
      <c r="A13" s="2" t="s">
        <v>10</v>
      </c>
      <c r="B13">
        <f>STDEV(B2:B11)</f>
        <v>7.4136210975324177</v>
      </c>
      <c r="C13">
        <f>STDEV(C2:C11)</f>
        <v>7.3817793699532004</v>
      </c>
      <c r="D13">
        <f>STDEV(D2:D11)</f>
        <v>0.4216370213557839</v>
      </c>
      <c r="E13">
        <f t="shared" ref="E13:H13" si="1">STDEV(E2:E11)</f>
        <v>1.6185776482221304E-3</v>
      </c>
      <c r="F13">
        <f t="shared" si="1"/>
        <v>0</v>
      </c>
      <c r="G13">
        <f t="shared" si="1"/>
        <v>1.6466801618880187</v>
      </c>
      <c r="H13">
        <f t="shared" si="1"/>
        <v>8.2334008094400986</v>
      </c>
      <c r="I13">
        <f>STDEV(I2:I11)</f>
        <v>1.3341425552453583E-3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LENET5_tf_onnx</vt:lpstr>
      <vt:lpstr>LeNet5_pytorch_onnx</vt:lpstr>
      <vt:lpstr>LeNet5_tf_coreml</vt:lpstr>
      <vt:lpstr>LeNet5_tf_pytorch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</cp:lastModifiedBy>
  <dcterms:created xsi:type="dcterms:W3CDTF">2022-02-22T22:53:18Z</dcterms:created>
  <dcterms:modified xsi:type="dcterms:W3CDTF">2022-04-12T05:03:00Z</dcterms:modified>
</cp:coreProperties>
</file>