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hmed\Desktop\onnx\Adversarial_Attack\Results\resnet\"/>
    </mc:Choice>
  </mc:AlternateContent>
  <xr:revisionPtr revIDLastSave="0" documentId="13_ncr:1_{2BCD3FDA-61DE-486A-9E0C-54C144BB1A0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sNet_tf_onnx" sheetId="1" r:id="rId1"/>
    <sheet name="ResNet_pytorch_onnx" sheetId="2" r:id="rId2"/>
    <sheet name="ResNet_tf_coreml" sheetId="4" r:id="rId3"/>
    <sheet name="ResNet_pytorch_corem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B13" i="2"/>
  <c r="C13" i="1"/>
  <c r="D13" i="1"/>
  <c r="E13" i="1"/>
  <c r="F13" i="1"/>
  <c r="G13" i="1"/>
  <c r="H13" i="1"/>
  <c r="I13" i="1"/>
  <c r="B13" i="1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C12" i="2"/>
  <c r="D12" i="2"/>
  <c r="E12" i="2"/>
  <c r="F12" i="2"/>
  <c r="G12" i="2"/>
  <c r="H12" i="2"/>
  <c r="I12" i="2"/>
  <c r="B12" i="2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<sst xmlns="http://schemas.openxmlformats.org/spreadsheetml/2006/main" count="40" uniqueCount="11">
  <si>
    <t>misclassification_before_conv_fgsm</t>
  </si>
  <si>
    <t>misclassification_after_conv_fgsm</t>
  </si>
  <si>
    <t>conversion_divergence_fgsm</t>
  </si>
  <si>
    <t>abs_err_fgsm</t>
  </si>
  <si>
    <t>misclassification_before_cov_boundary</t>
  </si>
  <si>
    <t>misclassification_after_cov_boundary</t>
  </si>
  <si>
    <t>conversion_divergence_boundary</t>
  </si>
  <si>
    <t>abs_err_boundary</t>
  </si>
  <si>
    <t>Mean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</si>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</sst>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C1" workbookViewId="0">
      <selection activeCell="I13" sqref="I13"/>
    </sheetView>
  </sheetViews>
  <sheetFormatPr defaultRowHeight="14.4" x14ac:dyDescent="0.3"/>
  <cols>
    <col min="1" max="1" width="5.886718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46.3</v>
      </c>
      <c r="C2">
        <v>46.3</v>
      </c>
      <c r="D2">
        <v>0</v>
      </c>
      <c r="E2">
        <v>9.1833612714253832E-7</v>
      </c>
      <c r="F2">
        <v>99.4</v>
      </c>
      <c r="G2">
        <v>99.6</v>
      </c>
      <c r="H2">
        <v>6</v>
      </c>
      <c r="I2">
        <v>1.529847168058041E-6</v>
      </c>
    </row>
    <row r="3" spans="1:9" x14ac:dyDescent="0.3">
      <c r="A3" s="1">
        <v>1</v>
      </c>
      <c r="B3">
        <v>43.4</v>
      </c>
      <c r="C3">
        <v>43.4</v>
      </c>
      <c r="D3">
        <v>0</v>
      </c>
      <c r="E3">
        <v>9.6909661806421354E-7</v>
      </c>
      <c r="F3">
        <v>99.9</v>
      </c>
      <c r="G3">
        <v>99.9</v>
      </c>
      <c r="H3">
        <v>2</v>
      </c>
      <c r="I3">
        <v>1.569462028783164E-6</v>
      </c>
    </row>
    <row r="4" spans="1:9" x14ac:dyDescent="0.3">
      <c r="A4" s="1">
        <v>2</v>
      </c>
      <c r="B4">
        <v>46.9</v>
      </c>
      <c r="C4">
        <v>46.9</v>
      </c>
      <c r="D4">
        <v>0</v>
      </c>
      <c r="E4">
        <v>8.6948926991681219E-7</v>
      </c>
      <c r="F4">
        <v>99.6</v>
      </c>
      <c r="G4">
        <v>99.9</v>
      </c>
      <c r="H4">
        <v>3</v>
      </c>
      <c r="I4">
        <v>1.6102193285405519E-6</v>
      </c>
    </row>
    <row r="5" spans="1:9" x14ac:dyDescent="0.3">
      <c r="A5" s="1">
        <v>3</v>
      </c>
      <c r="B5">
        <v>47.099999999999987</v>
      </c>
      <c r="C5">
        <v>47.099999999999987</v>
      </c>
      <c r="D5">
        <v>0</v>
      </c>
      <c r="E5">
        <v>9.1738326091217459E-7</v>
      </c>
      <c r="F5">
        <v>99.6</v>
      </c>
      <c r="G5">
        <v>99.8</v>
      </c>
      <c r="H5">
        <v>2</v>
      </c>
      <c r="I5">
        <v>1.5111013453861231E-6</v>
      </c>
    </row>
    <row r="6" spans="1:9" x14ac:dyDescent="0.3">
      <c r="A6" s="1">
        <v>4</v>
      </c>
      <c r="B6">
        <v>45</v>
      </c>
      <c r="C6">
        <v>45</v>
      </c>
      <c r="D6">
        <v>0</v>
      </c>
      <c r="E6">
        <v>8.3680134821406682E-7</v>
      </c>
      <c r="F6">
        <v>99.8</v>
      </c>
      <c r="G6">
        <v>99.8</v>
      </c>
      <c r="H6">
        <v>2</v>
      </c>
      <c r="I6">
        <v>1.5060511486808541E-6</v>
      </c>
    </row>
    <row r="7" spans="1:9" x14ac:dyDescent="0.3">
      <c r="A7" s="1">
        <v>5</v>
      </c>
      <c r="B7">
        <v>47.3</v>
      </c>
      <c r="C7">
        <v>47.3</v>
      </c>
      <c r="D7">
        <v>0</v>
      </c>
      <c r="E7">
        <v>9.4905561809355277E-7</v>
      </c>
      <c r="F7">
        <v>99.6</v>
      </c>
      <c r="G7">
        <v>99.6</v>
      </c>
      <c r="H7">
        <v>2</v>
      </c>
      <c r="I7">
        <v>1.5264843113982349E-6</v>
      </c>
    </row>
    <row r="8" spans="1:9" x14ac:dyDescent="0.3">
      <c r="A8" s="1">
        <v>6</v>
      </c>
      <c r="B8">
        <v>43.6</v>
      </c>
      <c r="C8">
        <v>43.6</v>
      </c>
      <c r="D8">
        <v>1</v>
      </c>
      <c r="E8">
        <v>9.3256130639929324E-7</v>
      </c>
      <c r="F8">
        <v>99.8</v>
      </c>
      <c r="G8">
        <v>99.8</v>
      </c>
      <c r="H8">
        <v>0</v>
      </c>
      <c r="I8">
        <v>1.4887726820234091E-6</v>
      </c>
    </row>
    <row r="9" spans="1:9" x14ac:dyDescent="0.3">
      <c r="A9" s="1">
        <v>7</v>
      </c>
      <c r="B9">
        <v>38.799999999999997</v>
      </c>
      <c r="C9">
        <v>38.799999999999997</v>
      </c>
      <c r="D9">
        <v>0</v>
      </c>
      <c r="E9">
        <v>9.2283005415083608E-7</v>
      </c>
      <c r="F9">
        <v>100</v>
      </c>
      <c r="G9">
        <v>99.9</v>
      </c>
      <c r="H9">
        <v>1</v>
      </c>
      <c r="I9">
        <v>1.5796462093931041E-6</v>
      </c>
    </row>
    <row r="10" spans="1:9" x14ac:dyDescent="0.3">
      <c r="A10" s="1">
        <v>8</v>
      </c>
      <c r="B10">
        <v>41.8</v>
      </c>
      <c r="C10">
        <v>41.8</v>
      </c>
      <c r="D10">
        <v>0</v>
      </c>
      <c r="E10">
        <v>8.9355745558350463E-7</v>
      </c>
      <c r="F10">
        <v>99.7</v>
      </c>
      <c r="G10">
        <v>99.8</v>
      </c>
      <c r="H10">
        <v>1</v>
      </c>
      <c r="I10">
        <v>1.525093580312387E-6</v>
      </c>
    </row>
    <row r="11" spans="1:9" ht="15" customHeight="1" x14ac:dyDescent="0.3">
      <c r="A11" s="1">
        <v>9</v>
      </c>
      <c r="B11">
        <v>41</v>
      </c>
      <c r="C11">
        <v>41</v>
      </c>
      <c r="D11">
        <v>0</v>
      </c>
      <c r="E11">
        <v>8.8129166897488176E-7</v>
      </c>
      <c r="F11">
        <v>99.3</v>
      </c>
      <c r="G11">
        <v>99.8</v>
      </c>
      <c r="H11">
        <v>5</v>
      </c>
      <c r="I11">
        <v>1.4815097983955641E-6</v>
      </c>
    </row>
    <row r="12" spans="1:9" x14ac:dyDescent="0.3">
      <c r="A12" s="2" t="s">
        <v>8</v>
      </c>
      <c r="B12">
        <f>AVERAGE(B2:B11)</f>
        <v>44.120000000000005</v>
      </c>
      <c r="C12">
        <f t="shared" ref="C12:I12" si="0">AVERAGE(C2:C11)</f>
        <v>44.120000000000005</v>
      </c>
      <c r="D12">
        <f t="shared" si="0"/>
        <v>0.1</v>
      </c>
      <c r="E12">
        <f t="shared" si="0"/>
        <v>9.0904027274518737E-7</v>
      </c>
      <c r="F12">
        <f t="shared" si="0"/>
        <v>99.669999999999987</v>
      </c>
      <c r="G12">
        <f t="shared" si="0"/>
        <v>99.789999999999992</v>
      </c>
      <c r="H12">
        <f t="shared" si="0"/>
        <v>2.4</v>
      </c>
      <c r="I12">
        <f t="shared" si="0"/>
        <v>1.5328187600971433E-6</v>
      </c>
    </row>
    <row r="13" spans="1:9" x14ac:dyDescent="0.3">
      <c r="A13" t="s">
        <v>10</v>
      </c>
      <c r="B13">
        <f>STDEV(B2:B11)</f>
        <v>2.9146373893009581</v>
      </c>
      <c r="C13">
        <f t="shared" ref="C13:I13" si="1">STDEV(C2:C11)</f>
        <v>2.9146373893009581</v>
      </c>
      <c r="D13">
        <f t="shared" si="1"/>
        <v>0.31622776601683794</v>
      </c>
      <c r="E13">
        <f t="shared" si="1"/>
        <v>3.9299214881807113E-8</v>
      </c>
      <c r="F13">
        <f t="shared" si="1"/>
        <v>0.21628170930011184</v>
      </c>
      <c r="G13">
        <f t="shared" si="1"/>
        <v>0.1100504934614651</v>
      </c>
      <c r="H13">
        <f t="shared" si="1"/>
        <v>1.837873166945363</v>
      </c>
      <c r="I13">
        <f t="shared" si="1"/>
        <v>4.1359989808230998E-8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9B2A-D3C9-4763-941B-9E08DB4E3B10}">
  <dimension ref="A1:I13"/>
  <sheetViews>
    <sheetView topLeftCell="C1" workbookViewId="0">
      <selection activeCell="I13" sqref="I13"/>
    </sheetView>
  </sheetViews>
  <sheetFormatPr defaultRowHeight="14.4" x14ac:dyDescent="0.3"/>
  <cols>
    <col min="1" max="1" width="5.664062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3">
      <c r="A2" s="3">
        <v>0</v>
      </c>
      <c r="B2">
        <v>78.2</v>
      </c>
      <c r="C2">
        <v>78.2</v>
      </c>
      <c r="D2">
        <v>0</v>
      </c>
      <c r="E2">
        <v>1.9763629097724329E-6</v>
      </c>
      <c r="F2">
        <v>89.1</v>
      </c>
      <c r="G2">
        <v>89.1</v>
      </c>
      <c r="H2">
        <v>0</v>
      </c>
      <c r="I2">
        <v>2.9457554774126041E-5</v>
      </c>
    </row>
    <row r="3" spans="1:9" x14ac:dyDescent="0.3">
      <c r="A3" s="3">
        <v>1</v>
      </c>
      <c r="B3">
        <v>76.400000000000006</v>
      </c>
      <c r="C3">
        <v>76.400000000000006</v>
      </c>
      <c r="D3">
        <v>0</v>
      </c>
      <c r="E3">
        <v>1.9682727270264881E-6</v>
      </c>
      <c r="F3">
        <v>90.100000000000009</v>
      </c>
      <c r="G3">
        <v>90.100000000000009</v>
      </c>
      <c r="H3">
        <v>0</v>
      </c>
      <c r="I3">
        <v>3.8416445022448897E-5</v>
      </c>
    </row>
    <row r="4" spans="1:9" x14ac:dyDescent="0.3">
      <c r="A4" s="3">
        <v>2</v>
      </c>
      <c r="B4">
        <v>78</v>
      </c>
      <c r="C4">
        <v>78</v>
      </c>
      <c r="D4">
        <v>0</v>
      </c>
      <c r="E4">
        <v>1.9538779270078521E-6</v>
      </c>
      <c r="F4">
        <v>90.8</v>
      </c>
      <c r="G4">
        <v>90.8</v>
      </c>
      <c r="H4">
        <v>0</v>
      </c>
      <c r="I4">
        <v>3.4848879295168438E-5</v>
      </c>
    </row>
    <row r="5" spans="1:9" x14ac:dyDescent="0.3">
      <c r="A5" s="3">
        <v>3</v>
      </c>
      <c r="B5">
        <v>78.2</v>
      </c>
      <c r="C5">
        <v>78.2</v>
      </c>
      <c r="D5">
        <v>0</v>
      </c>
      <c r="E5">
        <v>1.9418200736254221E-6</v>
      </c>
      <c r="F5">
        <v>89.5</v>
      </c>
      <c r="G5">
        <v>89.5</v>
      </c>
      <c r="H5">
        <v>0</v>
      </c>
      <c r="I5">
        <v>4.2762163502629853E-5</v>
      </c>
    </row>
    <row r="6" spans="1:9" x14ac:dyDescent="0.3">
      <c r="A6" s="3">
        <v>4</v>
      </c>
      <c r="B6">
        <v>78</v>
      </c>
      <c r="C6">
        <v>78</v>
      </c>
      <c r="D6">
        <v>0</v>
      </c>
      <c r="E6">
        <v>1.9673998394864611E-6</v>
      </c>
      <c r="F6">
        <v>100</v>
      </c>
      <c r="G6">
        <v>100</v>
      </c>
      <c r="H6">
        <v>0</v>
      </c>
      <c r="I6">
        <v>3.1770356144988909E-5</v>
      </c>
    </row>
    <row r="7" spans="1:9" x14ac:dyDescent="0.3">
      <c r="A7" s="3">
        <v>5</v>
      </c>
      <c r="B7">
        <v>78.7</v>
      </c>
      <c r="C7">
        <v>78.7</v>
      </c>
      <c r="D7">
        <v>0</v>
      </c>
      <c r="E7">
        <v>1.9719668671314139E-6</v>
      </c>
      <c r="F7">
        <v>91</v>
      </c>
      <c r="G7">
        <v>91</v>
      </c>
      <c r="H7">
        <v>0</v>
      </c>
      <c r="I7">
        <v>2.8117236070102081E-5</v>
      </c>
    </row>
    <row r="8" spans="1:9" x14ac:dyDescent="0.3">
      <c r="A8" s="3">
        <v>6</v>
      </c>
      <c r="B8">
        <v>77.400000000000006</v>
      </c>
      <c r="C8">
        <v>77.400000000000006</v>
      </c>
      <c r="D8">
        <v>0</v>
      </c>
      <c r="E8">
        <v>1.9929577774746581E-6</v>
      </c>
      <c r="F8">
        <v>89.1</v>
      </c>
      <c r="G8">
        <v>89.1</v>
      </c>
      <c r="H8">
        <v>0</v>
      </c>
      <c r="I8">
        <v>5.3552488679997623E-5</v>
      </c>
    </row>
    <row r="9" spans="1:9" x14ac:dyDescent="0.3">
      <c r="A9" s="3">
        <v>7</v>
      </c>
      <c r="B9">
        <v>76.8</v>
      </c>
      <c r="C9">
        <v>76.8</v>
      </c>
      <c r="D9">
        <v>0</v>
      </c>
      <c r="E9">
        <v>1.9478716239973441E-6</v>
      </c>
      <c r="F9">
        <v>91.100000000000009</v>
      </c>
      <c r="G9">
        <v>91.100000000000009</v>
      </c>
      <c r="H9">
        <v>0</v>
      </c>
      <c r="I9">
        <v>4.0989940316649147E-5</v>
      </c>
    </row>
    <row r="10" spans="1:9" x14ac:dyDescent="0.3">
      <c r="A10" s="3">
        <v>8</v>
      </c>
      <c r="B10">
        <v>79.3</v>
      </c>
      <c r="C10">
        <v>79.3</v>
      </c>
      <c r="D10">
        <v>0</v>
      </c>
      <c r="E10">
        <v>1.944129280673224E-6</v>
      </c>
      <c r="F10">
        <v>89.4</v>
      </c>
      <c r="G10">
        <v>89.4</v>
      </c>
      <c r="H10">
        <v>0</v>
      </c>
      <c r="I10">
        <v>3.2495361665496603E-5</v>
      </c>
    </row>
    <row r="11" spans="1:9" x14ac:dyDescent="0.3">
      <c r="A11" s="3">
        <v>9</v>
      </c>
      <c r="B11">
        <v>78.600000000000009</v>
      </c>
      <c r="C11">
        <v>78.600000000000009</v>
      </c>
      <c r="D11">
        <v>0</v>
      </c>
      <c r="E11">
        <v>1.9670774236146831E-6</v>
      </c>
      <c r="F11">
        <v>90.4</v>
      </c>
      <c r="G11">
        <v>90.4</v>
      </c>
      <c r="H11">
        <v>0</v>
      </c>
      <c r="I11">
        <v>3.4738866816041991E-5</v>
      </c>
    </row>
    <row r="12" spans="1:9" x14ac:dyDescent="0.3">
      <c r="A12" t="s">
        <v>8</v>
      </c>
      <c r="B12">
        <f>AVERAGE(B2:B11)</f>
        <v>77.959999999999994</v>
      </c>
      <c r="C12">
        <f t="shared" ref="C12:I12" si="0">AVERAGE(C2:C11)</f>
        <v>77.959999999999994</v>
      </c>
      <c r="D12">
        <f t="shared" si="0"/>
        <v>0</v>
      </c>
      <c r="E12">
        <f t="shared" si="0"/>
        <v>1.9631736449809978E-6</v>
      </c>
      <c r="F12">
        <f t="shared" si="0"/>
        <v>91.05</v>
      </c>
      <c r="G12">
        <f t="shared" si="0"/>
        <v>91.05</v>
      </c>
      <c r="H12">
        <f t="shared" si="0"/>
        <v>0</v>
      </c>
      <c r="I12">
        <f t="shared" si="0"/>
        <v>3.671492922876496E-5</v>
      </c>
    </row>
    <row r="13" spans="1:9" x14ac:dyDescent="0.3">
      <c r="A13" t="s">
        <v>10</v>
      </c>
      <c r="B13">
        <f>STDEV(B2:B11)</f>
        <v>0.87964639360243901</v>
      </c>
      <c r="C13">
        <f t="shared" ref="C13:I13" si="1">STDEV(C2:C11)</f>
        <v>0.87964639360243901</v>
      </c>
      <c r="D13">
        <f t="shared" si="1"/>
        <v>0</v>
      </c>
      <c r="E13">
        <f t="shared" si="1"/>
        <v>1.6113134378842927E-8</v>
      </c>
      <c r="F13">
        <f t="shared" si="1"/>
        <v>3.2356520895245278</v>
      </c>
      <c r="G13">
        <f t="shared" si="1"/>
        <v>3.2356520895245278</v>
      </c>
      <c r="H13">
        <f t="shared" si="1"/>
        <v>0</v>
      </c>
      <c r="I13">
        <f t="shared" si="1"/>
        <v>7.5826824370864558E-6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226A-11F9-4176-B3C2-8A1011555342}">
  <dimension ref="A1:I13"/>
  <sheetViews>
    <sheetView topLeftCell="C1" workbookViewId="0">
      <selection activeCell="I13" sqref="I13"/>
    </sheetView>
  </sheetViews>
  <sheetFormatPr defaultRowHeight="14.4" x14ac:dyDescent="0.3"/>
  <cols>
    <col min="1" max="1" width="5.777343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4">
        <v>0</v>
      </c>
      <c r="B2">
        <v>46.8</v>
      </c>
      <c r="C2">
        <v>96</v>
      </c>
      <c r="D2">
        <v>979</v>
      </c>
      <c r="E2">
        <v>0.15304948389530179</v>
      </c>
      <c r="F2">
        <v>99.9</v>
      </c>
      <c r="G2">
        <v>96.1</v>
      </c>
      <c r="H2">
        <v>961</v>
      </c>
      <c r="I2">
        <v>0.14692184329032901</v>
      </c>
    </row>
    <row r="3" spans="1:9" x14ac:dyDescent="0.3">
      <c r="A3" s="4">
        <v>1</v>
      </c>
      <c r="B3">
        <v>46.9</v>
      </c>
      <c r="C3">
        <v>94.3</v>
      </c>
      <c r="D3">
        <v>963</v>
      </c>
      <c r="E3">
        <v>0.1506568789482117</v>
      </c>
      <c r="F3">
        <v>100</v>
      </c>
      <c r="G3">
        <v>94.3</v>
      </c>
      <c r="H3">
        <v>965</v>
      </c>
      <c r="I3">
        <v>0.145433709025383</v>
      </c>
    </row>
    <row r="4" spans="1:9" x14ac:dyDescent="0.3">
      <c r="A4" s="4">
        <v>2</v>
      </c>
      <c r="B4">
        <v>44.7</v>
      </c>
      <c r="C4">
        <v>90.5</v>
      </c>
      <c r="D4">
        <v>907</v>
      </c>
      <c r="E4">
        <v>0.15136054158210749</v>
      </c>
      <c r="F4">
        <v>100</v>
      </c>
      <c r="G4">
        <v>90.5</v>
      </c>
      <c r="H4">
        <v>854</v>
      </c>
      <c r="I4">
        <v>0.14516870677471161</v>
      </c>
    </row>
    <row r="5" spans="1:9" x14ac:dyDescent="0.3">
      <c r="A5" s="4">
        <v>3</v>
      </c>
      <c r="B5">
        <v>47.3</v>
      </c>
      <c r="C5">
        <v>94.8</v>
      </c>
      <c r="D5">
        <v>958</v>
      </c>
      <c r="E5">
        <v>0.1519409716129303</v>
      </c>
      <c r="F5">
        <v>100</v>
      </c>
      <c r="G5">
        <v>94.8</v>
      </c>
      <c r="H5">
        <v>895</v>
      </c>
      <c r="I5">
        <v>0.14652648568153381</v>
      </c>
    </row>
    <row r="6" spans="1:9" x14ac:dyDescent="0.3">
      <c r="A6" s="4">
        <v>4</v>
      </c>
      <c r="B6">
        <v>43.4</v>
      </c>
      <c r="C6">
        <v>88.7</v>
      </c>
      <c r="D6">
        <v>881</v>
      </c>
      <c r="E6">
        <v>0.15230351686477661</v>
      </c>
      <c r="F6">
        <v>99.9</v>
      </c>
      <c r="G6">
        <v>88.8</v>
      </c>
      <c r="H6">
        <v>876</v>
      </c>
      <c r="I6">
        <v>0.1461545675992966</v>
      </c>
    </row>
    <row r="7" spans="1:9" x14ac:dyDescent="0.3">
      <c r="A7" s="4">
        <v>5</v>
      </c>
      <c r="B7">
        <v>38.5</v>
      </c>
      <c r="C7">
        <v>88.3</v>
      </c>
      <c r="D7">
        <v>852</v>
      </c>
      <c r="E7">
        <v>0.15363830327987671</v>
      </c>
      <c r="F7">
        <v>100</v>
      </c>
      <c r="G7">
        <v>88.3</v>
      </c>
      <c r="H7">
        <v>795</v>
      </c>
      <c r="I7">
        <v>0.1468356251716614</v>
      </c>
    </row>
    <row r="8" spans="1:9" x14ac:dyDescent="0.3">
      <c r="A8" s="4">
        <v>6</v>
      </c>
      <c r="B8">
        <v>41.6</v>
      </c>
      <c r="C8">
        <v>84.899999999999991</v>
      </c>
      <c r="D8">
        <v>828</v>
      </c>
      <c r="E8">
        <v>0.15206493437290189</v>
      </c>
      <c r="F8">
        <v>100</v>
      </c>
      <c r="G8">
        <v>85</v>
      </c>
      <c r="H8">
        <v>810</v>
      </c>
      <c r="I8">
        <v>0.14567600190639499</v>
      </c>
    </row>
    <row r="9" spans="1:9" x14ac:dyDescent="0.3">
      <c r="A9" s="4">
        <v>7</v>
      </c>
      <c r="B9">
        <v>40.9</v>
      </c>
      <c r="C9">
        <v>78</v>
      </c>
      <c r="D9">
        <v>753</v>
      </c>
      <c r="E9">
        <v>0.15322501957416529</v>
      </c>
      <c r="F9">
        <v>100</v>
      </c>
      <c r="G9">
        <v>77.900000000000006</v>
      </c>
      <c r="H9">
        <v>824</v>
      </c>
      <c r="I9">
        <v>0.14679846167564389</v>
      </c>
    </row>
    <row r="10" spans="1:9" x14ac:dyDescent="0.3">
      <c r="A10" s="4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s="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s="2" t="s">
        <v>9</v>
      </c>
      <c r="B12">
        <f>AVERAGE(B2:B9)</f>
        <v>43.762500000000003</v>
      </c>
      <c r="C12">
        <f t="shared" ref="C12:I12" si="0">AVERAGE(C2:C9)</f>
        <v>89.4375</v>
      </c>
      <c r="D12">
        <f t="shared" si="0"/>
        <v>890.125</v>
      </c>
      <c r="E12">
        <f t="shared" si="0"/>
        <v>0.15227995626628399</v>
      </c>
      <c r="F12">
        <f t="shared" si="0"/>
        <v>99.974999999999994</v>
      </c>
      <c r="G12">
        <f t="shared" si="0"/>
        <v>89.462499999999991</v>
      </c>
      <c r="H12">
        <f t="shared" si="0"/>
        <v>872.5</v>
      </c>
      <c r="I12">
        <f t="shared" si="0"/>
        <v>0.14618942514061928</v>
      </c>
    </row>
    <row r="13" spans="1:9" x14ac:dyDescent="0.3">
      <c r="A13" s="2" t="s">
        <v>10</v>
      </c>
      <c r="B13">
        <f>STDEV(B2:B9)</f>
        <v>3.2328393093378454</v>
      </c>
      <c r="C13">
        <f t="shared" ref="C13:I13" si="1">STDEV(C2:C9)</f>
        <v>5.9742154296610366</v>
      </c>
      <c r="D13">
        <f t="shared" si="1"/>
        <v>77.736620346250859</v>
      </c>
      <c r="E13">
        <f t="shared" si="1"/>
        <v>9.9798564909707411E-4</v>
      </c>
      <c r="F13">
        <f t="shared" si="1"/>
        <v>4.6291004988624943E-2</v>
      </c>
      <c r="G13">
        <f t="shared" si="1"/>
        <v>6.0049830498154941</v>
      </c>
      <c r="H13">
        <f t="shared" si="1"/>
        <v>64.93293243251621</v>
      </c>
      <c r="I13">
        <f t="shared" si="1"/>
        <v>6.8830406801654708E-4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1CE6-1550-4A7D-8CE6-9BBAAED5AECD}">
  <dimension ref="A1:I13"/>
  <sheetViews>
    <sheetView tabSelected="1" topLeftCell="C1" workbookViewId="0">
      <selection activeCell="E21" sqref="E21"/>
    </sheetView>
  </sheetViews>
  <sheetFormatPr defaultRowHeight="14.4" x14ac:dyDescent="0.3"/>
  <cols>
    <col min="1" max="1" width="5.77734375" bestFit="1" customWidth="1"/>
    <col min="2" max="2" width="31.88671875" bestFit="1" customWidth="1"/>
    <col min="3" max="3" width="30.33203125" bestFit="1" customWidth="1"/>
    <col min="4" max="4" width="26" bestFit="1" customWidth="1"/>
    <col min="5" max="5" width="12.33203125" bestFit="1" customWidth="1"/>
    <col min="6" max="6" width="35" bestFit="1" customWidth="1"/>
    <col min="7" max="7" width="33.33203125" bestFit="1" customWidth="1"/>
    <col min="8" max="8" width="30.21875" bestFit="1" customWidth="1"/>
    <col min="9" max="9" width="16.554687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4">
        <v>0</v>
      </c>
      <c r="B2">
        <v>80.2</v>
      </c>
      <c r="C2">
        <v>80.2</v>
      </c>
      <c r="D2">
        <v>0</v>
      </c>
      <c r="E2">
        <v>1.425141476829594E-6</v>
      </c>
      <c r="F2">
        <v>89</v>
      </c>
      <c r="G2">
        <v>89</v>
      </c>
      <c r="H2">
        <v>0</v>
      </c>
      <c r="I2">
        <v>1.613491440366488E-5</v>
      </c>
    </row>
    <row r="3" spans="1:9" x14ac:dyDescent="0.3">
      <c r="A3" s="4">
        <v>1</v>
      </c>
      <c r="B3">
        <v>78</v>
      </c>
      <c r="C3">
        <v>78</v>
      </c>
      <c r="D3">
        <v>0</v>
      </c>
      <c r="E3">
        <v>1.436309503333177E-6</v>
      </c>
      <c r="F3">
        <v>92.4</v>
      </c>
      <c r="G3">
        <v>92.4</v>
      </c>
      <c r="H3">
        <v>0</v>
      </c>
      <c r="I3">
        <v>2.339042657695245E-5</v>
      </c>
    </row>
    <row r="4" spans="1:9" x14ac:dyDescent="0.3">
      <c r="A4" s="4">
        <v>2</v>
      </c>
      <c r="B4">
        <v>78.8</v>
      </c>
      <c r="C4">
        <v>78.8</v>
      </c>
      <c r="D4">
        <v>0</v>
      </c>
      <c r="E4">
        <v>1.4667137975266089E-6</v>
      </c>
      <c r="F4">
        <v>90.600000000000009</v>
      </c>
      <c r="G4">
        <v>90.600000000000009</v>
      </c>
      <c r="H4">
        <v>0</v>
      </c>
      <c r="I4">
        <v>2.034943463513628E-5</v>
      </c>
    </row>
    <row r="5" spans="1:9" x14ac:dyDescent="0.3">
      <c r="A5" s="4">
        <v>3</v>
      </c>
      <c r="B5">
        <v>80.400000000000006</v>
      </c>
      <c r="C5">
        <v>80.400000000000006</v>
      </c>
      <c r="D5">
        <v>0</v>
      </c>
      <c r="E5">
        <v>1.452981678085052E-6</v>
      </c>
      <c r="F5">
        <v>89.2</v>
      </c>
      <c r="G5">
        <v>89.2</v>
      </c>
      <c r="H5">
        <v>0</v>
      </c>
      <c r="I5">
        <v>2.4164008209481839E-5</v>
      </c>
    </row>
    <row r="6" spans="1:9" x14ac:dyDescent="0.3">
      <c r="A6" s="4">
        <v>4</v>
      </c>
      <c r="B6">
        <v>79.600000000000009</v>
      </c>
      <c r="C6">
        <v>79.600000000000009</v>
      </c>
      <c r="D6">
        <v>0</v>
      </c>
      <c r="E6">
        <v>1.434078853890242E-6</v>
      </c>
      <c r="F6">
        <v>100</v>
      </c>
      <c r="G6">
        <v>100</v>
      </c>
      <c r="H6">
        <v>0</v>
      </c>
      <c r="I6">
        <v>1.7574991943547499E-5</v>
      </c>
    </row>
    <row r="7" spans="1:9" x14ac:dyDescent="0.3">
      <c r="A7" s="4">
        <v>5</v>
      </c>
      <c r="B7">
        <v>80.600000000000009</v>
      </c>
      <c r="C7">
        <v>80.600000000000009</v>
      </c>
      <c r="D7">
        <v>0</v>
      </c>
      <c r="E7">
        <v>1.383632366014353E-6</v>
      </c>
      <c r="F7">
        <v>90.4</v>
      </c>
      <c r="G7">
        <v>90.4</v>
      </c>
      <c r="H7">
        <v>0</v>
      </c>
      <c r="I7">
        <v>1.642832467041444E-5</v>
      </c>
    </row>
    <row r="8" spans="1:9" x14ac:dyDescent="0.3">
      <c r="A8" s="4">
        <v>6</v>
      </c>
      <c r="B8">
        <v>79</v>
      </c>
      <c r="C8">
        <v>79</v>
      </c>
      <c r="D8">
        <v>0</v>
      </c>
      <c r="E8">
        <v>1.4543614952344801E-6</v>
      </c>
      <c r="F8">
        <v>88.8</v>
      </c>
      <c r="G8">
        <v>88.8</v>
      </c>
      <c r="H8">
        <v>0</v>
      </c>
      <c r="I8">
        <v>2.9603010261780579E-5</v>
      </c>
    </row>
    <row r="9" spans="1:9" x14ac:dyDescent="0.3">
      <c r="A9" s="4">
        <v>7</v>
      </c>
      <c r="B9">
        <v>80.400000000000006</v>
      </c>
      <c r="C9">
        <v>80.400000000000006</v>
      </c>
      <c r="D9">
        <v>0</v>
      </c>
      <c r="E9">
        <v>1.3755339978160921E-6</v>
      </c>
      <c r="F9">
        <v>91.4</v>
      </c>
      <c r="G9">
        <v>91.4</v>
      </c>
      <c r="H9">
        <v>0</v>
      </c>
      <c r="I9">
        <v>2.1570960598182861E-5</v>
      </c>
    </row>
    <row r="10" spans="1:9" x14ac:dyDescent="0.3">
      <c r="A10" s="4">
        <v>8</v>
      </c>
      <c r="B10">
        <v>80.2</v>
      </c>
      <c r="C10">
        <v>80.2</v>
      </c>
      <c r="D10">
        <v>0</v>
      </c>
      <c r="E10">
        <v>1.450531158297963E-6</v>
      </c>
      <c r="F10">
        <v>89.600000000000009</v>
      </c>
      <c r="G10">
        <v>89.600000000000009</v>
      </c>
      <c r="H10">
        <v>0</v>
      </c>
      <c r="I10">
        <v>1.786829125194345E-5</v>
      </c>
    </row>
    <row r="11" spans="1:9" x14ac:dyDescent="0.3">
      <c r="A11" s="4">
        <v>9</v>
      </c>
      <c r="B11">
        <v>81.399999999999991</v>
      </c>
      <c r="C11">
        <v>81.399999999999991</v>
      </c>
      <c r="D11">
        <v>0</v>
      </c>
      <c r="E11">
        <v>1.4035023241376621E-6</v>
      </c>
      <c r="F11">
        <v>90.600000000000009</v>
      </c>
      <c r="G11">
        <v>90.600000000000009</v>
      </c>
      <c r="H11">
        <v>0</v>
      </c>
      <c r="I11">
        <v>1.90384471352445E-5</v>
      </c>
    </row>
    <row r="12" spans="1:9" x14ac:dyDescent="0.3">
      <c r="A12" s="2" t="s">
        <v>9</v>
      </c>
      <c r="B12">
        <f>AVERAGE(B2:B11)</f>
        <v>79.86</v>
      </c>
      <c r="C12">
        <f t="shared" ref="C12:I12" si="0">AVERAGE(C2:C11)</f>
        <v>79.86</v>
      </c>
      <c r="D12">
        <f t="shared" si="0"/>
        <v>0</v>
      </c>
      <c r="E12">
        <f t="shared" si="0"/>
        <v>1.4282786651165222E-6</v>
      </c>
      <c r="F12">
        <f t="shared" si="0"/>
        <v>91.2</v>
      </c>
      <c r="G12">
        <f t="shared" si="0"/>
        <v>91.2</v>
      </c>
      <c r="H12">
        <f t="shared" si="0"/>
        <v>0</v>
      </c>
      <c r="I12">
        <f t="shared" si="0"/>
        <v>2.0612280968634879E-5</v>
      </c>
    </row>
    <row r="13" spans="1:9" x14ac:dyDescent="0.3">
      <c r="A13" s="2" t="s">
        <v>10</v>
      </c>
      <c r="B13">
        <f>STDEV(B2:B11)</f>
        <v>1.0068653225619493</v>
      </c>
      <c r="C13">
        <f t="shared" ref="C13:I13" si="1">STDEV(C2:C11)</f>
        <v>1.0068653225619493</v>
      </c>
      <c r="D13">
        <f t="shared" si="1"/>
        <v>0</v>
      </c>
      <c r="E13">
        <f t="shared" si="1"/>
        <v>3.1198510042648635E-8</v>
      </c>
      <c r="F13">
        <f t="shared" si="1"/>
        <v>3.2903900478008175</v>
      </c>
      <c r="G13">
        <f t="shared" si="1"/>
        <v>3.2903900478008175</v>
      </c>
      <c r="H13">
        <f t="shared" si="1"/>
        <v>0</v>
      </c>
      <c r="I13">
        <f t="shared" si="1"/>
        <v>4.2023549779860762E-6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ResNet_tf_onnx</vt:lpstr>
      <vt:lpstr>ResNet_pytorch_onnx</vt:lpstr>
      <vt:lpstr>ResNet_tf_coreml</vt:lpstr>
      <vt:lpstr>ResNet_pytorch_coreml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2022-02-23T13:48:03Z</dcterms:created>
  <dcterms:modified xsi:type="dcterms:W3CDTF">2022-04-12T05:03:33Z</dcterms:modified>
</cp:coreProperties>
</file>