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4959" sheetId="3" r:id="rId1"/>
    <sheet name="9831" sheetId="6" r:id="rId2"/>
    <sheet name="30000" sheetId="7" r:id="rId3"/>
    <sheet name="Sheet1" sheetId="8" r:id="rId4"/>
    <sheet name="df_9831" sheetId="9" r:id="rId5"/>
    <sheet name="Sheet3" sheetId="11" r:id="rId6"/>
    <sheet name="incre_df_30000" sheetId="12" r:id="rId7"/>
  </sheets>
  <definedNames>
    <definedName name="fenlei" localSheetId="2">'30000'!$A$1:$R$18</definedName>
    <definedName name="fenlei" localSheetId="1">'9831'!$A$1:$R$18</definedName>
    <definedName name="fenlei" localSheetId="4">df_9831!$A$1:$R$18</definedName>
    <definedName name="fenlei" localSheetId="6">incre_df_30000!$A$1:$R$18</definedName>
    <definedName name="fenlei" localSheetId="3">Sheet1!$A$1:$R$18</definedName>
    <definedName name="fenlei_1" localSheetId="0">'4959'!$A$1:$R$18</definedName>
    <definedName name="fenlei_1" localSheetId="5">Sheet3!$A$1:$R$18</definedName>
  </definedNames>
  <calcPr calcId="124519"/>
</workbook>
</file>

<file path=xl/calcChain.xml><?xml version="1.0" encoding="utf-8"?>
<calcChain xmlns="http://schemas.openxmlformats.org/spreadsheetml/2006/main">
  <c r="R21" i="12"/>
  <c r="Q21"/>
  <c r="P21"/>
  <c r="O21"/>
  <c r="N21"/>
  <c r="M21"/>
  <c r="L21"/>
  <c r="K21"/>
  <c r="J21"/>
  <c r="I21"/>
  <c r="H21"/>
  <c r="G21"/>
  <c r="F21"/>
  <c r="E21"/>
  <c r="D21"/>
  <c r="C21"/>
  <c r="B21"/>
  <c r="A21"/>
  <c r="S21" s="1"/>
  <c r="P20"/>
  <c r="O20"/>
  <c r="K20"/>
  <c r="H20"/>
  <c r="G20"/>
  <c r="C20"/>
  <c r="R19"/>
  <c r="R20" s="1"/>
  <c r="Q19"/>
  <c r="Q20" s="1"/>
  <c r="P19"/>
  <c r="O19"/>
  <c r="N19"/>
  <c r="N20" s="1"/>
  <c r="M19"/>
  <c r="M20" s="1"/>
  <c r="L19"/>
  <c r="L20" s="1"/>
  <c r="K19"/>
  <c r="J19"/>
  <c r="J20" s="1"/>
  <c r="I19"/>
  <c r="I20" s="1"/>
  <c r="H19"/>
  <c r="G19"/>
  <c r="F19"/>
  <c r="F20" s="1"/>
  <c r="E19"/>
  <c r="E20" s="1"/>
  <c r="D19"/>
  <c r="D20" s="1"/>
  <c r="C19"/>
  <c r="B19"/>
  <c r="B20" s="1"/>
  <c r="A19"/>
  <c r="A20" s="1"/>
  <c r="R21" i="11"/>
  <c r="Q21"/>
  <c r="P21"/>
  <c r="O21"/>
  <c r="N21"/>
  <c r="M21"/>
  <c r="L21"/>
  <c r="K21"/>
  <c r="J21"/>
  <c r="I21"/>
  <c r="H21"/>
  <c r="G21"/>
  <c r="F21"/>
  <c r="E21"/>
  <c r="D21"/>
  <c r="C21"/>
  <c r="B21"/>
  <c r="A21"/>
  <c r="S21" s="1"/>
  <c r="R20"/>
  <c r="Q20"/>
  <c r="P20"/>
  <c r="O20"/>
  <c r="J20"/>
  <c r="I20"/>
  <c r="H20"/>
  <c r="G20"/>
  <c r="B20"/>
  <c r="A20"/>
  <c r="R19"/>
  <c r="Q19"/>
  <c r="P19"/>
  <c r="O19"/>
  <c r="N19"/>
  <c r="N20" s="1"/>
  <c r="M19"/>
  <c r="M20" s="1"/>
  <c r="L19"/>
  <c r="L20" s="1"/>
  <c r="K19"/>
  <c r="K20" s="1"/>
  <c r="J19"/>
  <c r="I19"/>
  <c r="H19"/>
  <c r="G19"/>
  <c r="F19"/>
  <c r="F20" s="1"/>
  <c r="E19"/>
  <c r="E20" s="1"/>
  <c r="D19"/>
  <c r="D20" s="1"/>
  <c r="C19"/>
  <c r="C20" s="1"/>
  <c r="B19"/>
  <c r="A19"/>
  <c r="S2" i="9"/>
  <c r="S3"/>
  <c r="S4"/>
  <c r="S5"/>
  <c r="S6"/>
  <c r="S7"/>
  <c r="S8"/>
  <c r="S9"/>
  <c r="S10"/>
  <c r="S11"/>
  <c r="S12"/>
  <c r="S13"/>
  <c r="S14"/>
  <c r="S15"/>
  <c r="S16"/>
  <c r="S17"/>
  <c r="S18"/>
  <c r="S1"/>
  <c r="S2" i="6"/>
  <c r="S3"/>
  <c r="S4"/>
  <c r="S5"/>
  <c r="S6"/>
  <c r="S7"/>
  <c r="S8"/>
  <c r="S9"/>
  <c r="S10"/>
  <c r="S11"/>
  <c r="S12"/>
  <c r="S13"/>
  <c r="S14"/>
  <c r="S15"/>
  <c r="S16"/>
  <c r="S17"/>
  <c r="S18"/>
  <c r="S5" i="8"/>
  <c r="R21" i="9"/>
  <c r="Q21"/>
  <c r="P21"/>
  <c r="O21"/>
  <c r="N21"/>
  <c r="M21"/>
  <c r="L21"/>
  <c r="K21"/>
  <c r="J21"/>
  <c r="I21"/>
  <c r="H21"/>
  <c r="G21"/>
  <c r="F21"/>
  <c r="E21"/>
  <c r="D21"/>
  <c r="C21"/>
  <c r="B21"/>
  <c r="A21"/>
  <c r="P20"/>
  <c r="O20"/>
  <c r="N20"/>
  <c r="K20"/>
  <c r="H20"/>
  <c r="G20"/>
  <c r="F20"/>
  <c r="C20"/>
  <c r="R19"/>
  <c r="R20" s="1"/>
  <c r="Q19"/>
  <c r="Q20" s="1"/>
  <c r="P19"/>
  <c r="O19"/>
  <c r="N19"/>
  <c r="M19"/>
  <c r="M20" s="1"/>
  <c r="L19"/>
  <c r="L20" s="1"/>
  <c r="K19"/>
  <c r="J19"/>
  <c r="J20" s="1"/>
  <c r="I19"/>
  <c r="I20" s="1"/>
  <c r="H19"/>
  <c r="G19"/>
  <c r="F19"/>
  <c r="E19"/>
  <c r="E20" s="1"/>
  <c r="D19"/>
  <c r="D20" s="1"/>
  <c r="C19"/>
  <c r="B19"/>
  <c r="B20" s="1"/>
  <c r="A19"/>
  <c r="A20" s="1"/>
  <c r="R28" i="6"/>
  <c r="S28"/>
  <c r="T28" s="1"/>
  <c r="S21" i="8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Q20"/>
  <c r="N20"/>
  <c r="M20"/>
  <c r="L20"/>
  <c r="I20"/>
  <c r="F20"/>
  <c r="E20"/>
  <c r="D20"/>
  <c r="A20"/>
  <c r="R19"/>
  <c r="R20" s="1"/>
  <c r="Q19"/>
  <c r="P19"/>
  <c r="P20" s="1"/>
  <c r="O19"/>
  <c r="O20" s="1"/>
  <c r="N19"/>
  <c r="M19"/>
  <c r="L19"/>
  <c r="K19"/>
  <c r="K20" s="1"/>
  <c r="J19"/>
  <c r="J20" s="1"/>
  <c r="I19"/>
  <c r="H19"/>
  <c r="H20" s="1"/>
  <c r="G19"/>
  <c r="G20" s="1"/>
  <c r="F19"/>
  <c r="E19"/>
  <c r="D19"/>
  <c r="C19"/>
  <c r="C20" s="1"/>
  <c r="B19"/>
  <c r="B20" s="1"/>
  <c r="A19"/>
  <c r="S2" i="3"/>
  <c r="S3"/>
  <c r="S4"/>
  <c r="S5"/>
  <c r="S6"/>
  <c r="S7"/>
  <c r="S8"/>
  <c r="S9"/>
  <c r="S10"/>
  <c r="S11"/>
  <c r="S12"/>
  <c r="S13"/>
  <c r="S14"/>
  <c r="S15"/>
  <c r="S16"/>
  <c r="S17"/>
  <c r="S18"/>
  <c r="S1"/>
  <c r="S1" i="6"/>
  <c r="R21" i="3"/>
  <c r="Q21"/>
  <c r="P21"/>
  <c r="O21"/>
  <c r="N21"/>
  <c r="M21"/>
  <c r="L21"/>
  <c r="K21"/>
  <c r="J21"/>
  <c r="I21"/>
  <c r="H21"/>
  <c r="G21"/>
  <c r="F21"/>
  <c r="E21"/>
  <c r="D21"/>
  <c r="C21"/>
  <c r="B21"/>
  <c r="A21"/>
  <c r="R20"/>
  <c r="Q20"/>
  <c r="O20"/>
  <c r="D20"/>
  <c r="C20"/>
  <c r="B20"/>
  <c r="A20"/>
  <c r="R19"/>
  <c r="Q19"/>
  <c r="P19"/>
  <c r="P20" s="1"/>
  <c r="O19"/>
  <c r="N19"/>
  <c r="N20" s="1"/>
  <c r="M19"/>
  <c r="M20" s="1"/>
  <c r="L19"/>
  <c r="L20" s="1"/>
  <c r="K19"/>
  <c r="K20" s="1"/>
  <c r="J19"/>
  <c r="J20" s="1"/>
  <c r="I19"/>
  <c r="I20" s="1"/>
  <c r="H19"/>
  <c r="H20" s="1"/>
  <c r="G19"/>
  <c r="G20" s="1"/>
  <c r="F19"/>
  <c r="F20" s="1"/>
  <c r="E19"/>
  <c r="E20" s="1"/>
  <c r="D19"/>
  <c r="C19"/>
  <c r="B19"/>
  <c r="A19"/>
  <c r="R21" i="7"/>
  <c r="Q21"/>
  <c r="P21"/>
  <c r="O21"/>
  <c r="N21"/>
  <c r="M21"/>
  <c r="L21"/>
  <c r="K21"/>
  <c r="J21"/>
  <c r="I21"/>
  <c r="H21"/>
  <c r="G21"/>
  <c r="F21"/>
  <c r="E21"/>
  <c r="D21"/>
  <c r="C21"/>
  <c r="B21"/>
  <c r="A21"/>
  <c r="S21" s="1"/>
  <c r="R20"/>
  <c r="P20"/>
  <c r="M20"/>
  <c r="L20"/>
  <c r="K20"/>
  <c r="J20"/>
  <c r="I20"/>
  <c r="H20"/>
  <c r="E20"/>
  <c r="D20"/>
  <c r="C20"/>
  <c r="B20"/>
  <c r="A20"/>
  <c r="R19"/>
  <c r="Q19"/>
  <c r="Q20" s="1"/>
  <c r="P19"/>
  <c r="O19"/>
  <c r="O20" s="1"/>
  <c r="N19"/>
  <c r="N20" s="1"/>
  <c r="M19"/>
  <c r="L19"/>
  <c r="K19"/>
  <c r="J19"/>
  <c r="I19"/>
  <c r="H19"/>
  <c r="G19"/>
  <c r="G20" s="1"/>
  <c r="F19"/>
  <c r="F20" s="1"/>
  <c r="E19"/>
  <c r="D19"/>
  <c r="C19"/>
  <c r="B19"/>
  <c r="A19"/>
  <c r="R21" i="6"/>
  <c r="Q21"/>
  <c r="P21"/>
  <c r="O21"/>
  <c r="N21"/>
  <c r="M21"/>
  <c r="L21"/>
  <c r="K21"/>
  <c r="J21"/>
  <c r="I21"/>
  <c r="H21"/>
  <c r="G21"/>
  <c r="F21"/>
  <c r="E21"/>
  <c r="D21"/>
  <c r="C21"/>
  <c r="B21"/>
  <c r="A21"/>
  <c r="R20"/>
  <c r="Q20"/>
  <c r="P20"/>
  <c r="K20"/>
  <c r="J20"/>
  <c r="I20"/>
  <c r="H20"/>
  <c r="C20"/>
  <c r="B20"/>
  <c r="A20"/>
  <c r="R19"/>
  <c r="Q19"/>
  <c r="P19"/>
  <c r="O19"/>
  <c r="O20" s="1"/>
  <c r="N19"/>
  <c r="N20" s="1"/>
  <c r="M19"/>
  <c r="M20" s="1"/>
  <c r="L19"/>
  <c r="L20" s="1"/>
  <c r="K19"/>
  <c r="J19"/>
  <c r="I19"/>
  <c r="H19"/>
  <c r="G19"/>
  <c r="G20" s="1"/>
  <c r="F19"/>
  <c r="F20" s="1"/>
  <c r="E19"/>
  <c r="E20" s="1"/>
  <c r="D19"/>
  <c r="D20" s="1"/>
  <c r="C19"/>
  <c r="B19"/>
  <c r="A19"/>
  <c r="S20" i="12" l="1"/>
  <c r="S20" i="11"/>
  <c r="S21" i="9"/>
  <c r="S20"/>
  <c r="S21" i="6"/>
  <c r="S20" i="8"/>
  <c r="S21" i="3"/>
  <c r="S20"/>
  <c r="S20" i="7"/>
  <c r="S20" i="6"/>
</calcChain>
</file>

<file path=xl/connections.xml><?xml version="1.0" encoding="utf-8"?>
<connections xmlns="http://schemas.openxmlformats.org/spreadsheetml/2006/main">
  <connection id="1" name="fenlei" type="6" refreshedVersion="3" background="1" saveData="1">
    <textPr codePage="936" sourceFile="E:\ceping\jieba\fenlei.txt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enlei1" type="6" refreshedVersion="3" background="1" saveData="1">
    <textPr codePage="936" sourceFile="E:\ceping\jieba\fenlei.txt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enlei2" type="6" refreshedVersion="3" background="1" saveData="1">
    <textPr codePage="936" sourceFile="E:\ceping\jieba\fenlei.txt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enlei3" type="6" refreshedVersion="3" background="1" saveData="1">
    <textPr codePage="936" sourceFile="E:\ceping\jieba\fenlei.txt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enlei4" type="6" refreshedVersion="3" background="1" saveData="1">
    <textPr codePage="936" sourceFile="E:\ceping\jieba\bayes_df\fenlei.txt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enlei5" type="6" refreshedVersion="3" background="1" saveData="1">
    <textPr codePage="936" sourceFile="E:\ceping\jieba\bayes_df\fenlei.txt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enlei6" type="6" refreshedVersion="3" background="1" saveData="1">
    <textPr codePage="936" sourceFile="E:\ceping\jieba\bayes_df\fenlei.txt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<sst xmlns="http://schemas.openxmlformats.org/spreadsheetml/2006/main" count="14" uniqueCount="2">
  <si>
    <t>准确率</t>
    <phoneticPr fontId="1" type="noConversion"/>
  </si>
  <si>
    <t>召回率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</si>
</sst>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enlei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nlei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enlei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enlei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enlei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enlei_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enlei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S20" sqref="S20"/>
    </sheetView>
  </sheetViews>
  <sheetFormatPr defaultRowHeight="13.5"/>
  <cols>
    <col min="1" max="4" width="5.5" customWidth="1"/>
    <col min="5" max="5" width="6.375" customWidth="1"/>
    <col min="6" max="12" width="5.5" customWidth="1"/>
    <col min="13" max="13" width="6.5" customWidth="1"/>
    <col min="14" max="18" width="5.5" customWidth="1"/>
    <col min="19" max="20" width="8.625" customWidth="1"/>
  </cols>
  <sheetData>
    <row r="1" spans="1:19">
      <c r="A1">
        <v>1758</v>
      </c>
      <c r="B1">
        <v>4</v>
      </c>
      <c r="C1">
        <v>1</v>
      </c>
      <c r="D1">
        <v>41</v>
      </c>
      <c r="E1">
        <v>10</v>
      </c>
      <c r="F1">
        <v>20</v>
      </c>
      <c r="G1">
        <v>2</v>
      </c>
      <c r="H1">
        <v>28</v>
      </c>
      <c r="I1">
        <v>5</v>
      </c>
      <c r="J1">
        <v>10</v>
      </c>
      <c r="K1">
        <v>3</v>
      </c>
      <c r="L1">
        <v>20</v>
      </c>
      <c r="M1">
        <v>24</v>
      </c>
      <c r="N1">
        <v>0</v>
      </c>
      <c r="O1">
        <v>8</v>
      </c>
      <c r="P1">
        <v>5</v>
      </c>
      <c r="Q1">
        <v>9</v>
      </c>
      <c r="R1">
        <v>5</v>
      </c>
      <c r="S1">
        <f>SUM(A1:R1)</f>
        <v>1953</v>
      </c>
    </row>
    <row r="2" spans="1:19">
      <c r="A2">
        <v>17</v>
      </c>
      <c r="B2">
        <v>1619</v>
      </c>
      <c r="C2">
        <v>2</v>
      </c>
      <c r="D2">
        <v>20</v>
      </c>
      <c r="E2">
        <v>8</v>
      </c>
      <c r="F2">
        <v>18</v>
      </c>
      <c r="G2">
        <v>27</v>
      </c>
      <c r="H2">
        <v>27</v>
      </c>
      <c r="I2">
        <v>22</v>
      </c>
      <c r="J2">
        <v>5</v>
      </c>
      <c r="K2">
        <v>15</v>
      </c>
      <c r="L2">
        <v>4</v>
      </c>
      <c r="M2">
        <v>90</v>
      </c>
      <c r="N2">
        <v>9</v>
      </c>
      <c r="O2">
        <v>4</v>
      </c>
      <c r="P2">
        <v>18</v>
      </c>
      <c r="Q2">
        <v>17</v>
      </c>
      <c r="R2">
        <v>6</v>
      </c>
      <c r="S2">
        <f t="shared" ref="S2:S18" si="0">SUM(A2:R2)</f>
        <v>1928</v>
      </c>
    </row>
    <row r="3" spans="1:19">
      <c r="A3">
        <v>17</v>
      </c>
      <c r="B3">
        <v>3</v>
      </c>
      <c r="C3">
        <v>1594</v>
      </c>
      <c r="D3">
        <v>11</v>
      </c>
      <c r="E3">
        <v>5</v>
      </c>
      <c r="F3">
        <v>10</v>
      </c>
      <c r="G3">
        <v>28</v>
      </c>
      <c r="H3">
        <v>13</v>
      </c>
      <c r="I3">
        <v>15</v>
      </c>
      <c r="J3">
        <v>16</v>
      </c>
      <c r="K3">
        <v>50</v>
      </c>
      <c r="L3">
        <v>10</v>
      </c>
      <c r="M3">
        <v>14</v>
      </c>
      <c r="N3">
        <v>7</v>
      </c>
      <c r="O3">
        <v>6</v>
      </c>
      <c r="P3">
        <v>42</v>
      </c>
      <c r="Q3">
        <v>47</v>
      </c>
      <c r="R3">
        <v>32</v>
      </c>
      <c r="S3">
        <f t="shared" si="0"/>
        <v>1920</v>
      </c>
    </row>
    <row r="4" spans="1:19">
      <c r="A4">
        <v>59</v>
      </c>
      <c r="B4">
        <v>15</v>
      </c>
      <c r="C4">
        <v>7</v>
      </c>
      <c r="D4">
        <v>1324</v>
      </c>
      <c r="E4">
        <v>31</v>
      </c>
      <c r="F4">
        <v>139</v>
      </c>
      <c r="G4">
        <v>28</v>
      </c>
      <c r="H4">
        <v>25</v>
      </c>
      <c r="I4">
        <v>35</v>
      </c>
      <c r="J4">
        <v>31</v>
      </c>
      <c r="K4">
        <v>14</v>
      </c>
      <c r="L4">
        <v>8</v>
      </c>
      <c r="M4">
        <v>59</v>
      </c>
      <c r="N4">
        <v>20</v>
      </c>
      <c r="O4">
        <v>13</v>
      </c>
      <c r="P4">
        <v>17</v>
      </c>
      <c r="Q4">
        <v>26</v>
      </c>
      <c r="R4">
        <v>30</v>
      </c>
      <c r="S4">
        <f t="shared" si="0"/>
        <v>1881</v>
      </c>
    </row>
    <row r="5" spans="1:19">
      <c r="A5">
        <v>71</v>
      </c>
      <c r="B5">
        <v>7</v>
      </c>
      <c r="C5">
        <v>8</v>
      </c>
      <c r="D5">
        <v>37</v>
      </c>
      <c r="E5">
        <v>959</v>
      </c>
      <c r="F5">
        <v>57</v>
      </c>
      <c r="G5">
        <v>15</v>
      </c>
      <c r="H5">
        <v>95</v>
      </c>
      <c r="I5">
        <v>23</v>
      </c>
      <c r="J5">
        <v>50</v>
      </c>
      <c r="K5">
        <v>12</v>
      </c>
      <c r="L5">
        <v>13</v>
      </c>
      <c r="M5">
        <v>27</v>
      </c>
      <c r="N5">
        <v>9</v>
      </c>
      <c r="O5">
        <v>21</v>
      </c>
      <c r="P5">
        <v>16</v>
      </c>
      <c r="Q5">
        <v>65</v>
      </c>
      <c r="R5">
        <v>25</v>
      </c>
      <c r="S5">
        <f t="shared" si="0"/>
        <v>1510</v>
      </c>
    </row>
    <row r="6" spans="1:19">
      <c r="A6">
        <v>26</v>
      </c>
      <c r="B6">
        <v>20</v>
      </c>
      <c r="C6">
        <v>4</v>
      </c>
      <c r="D6">
        <v>163</v>
      </c>
      <c r="E6">
        <v>13</v>
      </c>
      <c r="F6">
        <v>1519</v>
      </c>
      <c r="G6">
        <v>6</v>
      </c>
      <c r="H6">
        <v>33</v>
      </c>
      <c r="I6">
        <v>12</v>
      </c>
      <c r="J6">
        <v>12</v>
      </c>
      <c r="K6">
        <v>8</v>
      </c>
      <c r="L6">
        <v>21</v>
      </c>
      <c r="M6">
        <v>22</v>
      </c>
      <c r="N6">
        <v>11</v>
      </c>
      <c r="O6">
        <v>2</v>
      </c>
      <c r="P6">
        <v>17</v>
      </c>
      <c r="Q6">
        <v>22</v>
      </c>
      <c r="R6">
        <v>12</v>
      </c>
      <c r="S6">
        <f t="shared" si="0"/>
        <v>1923</v>
      </c>
    </row>
    <row r="7" spans="1:19">
      <c r="A7">
        <v>15</v>
      </c>
      <c r="B7">
        <v>39</v>
      </c>
      <c r="C7">
        <v>11</v>
      </c>
      <c r="D7">
        <v>13</v>
      </c>
      <c r="E7">
        <v>10</v>
      </c>
      <c r="F7">
        <v>8</v>
      </c>
      <c r="G7">
        <v>1391</v>
      </c>
      <c r="H7">
        <v>27</v>
      </c>
      <c r="I7">
        <v>18</v>
      </c>
      <c r="J7">
        <v>13</v>
      </c>
      <c r="K7">
        <v>33</v>
      </c>
      <c r="L7">
        <v>3</v>
      </c>
      <c r="M7">
        <v>56</v>
      </c>
      <c r="N7">
        <v>11</v>
      </c>
      <c r="O7">
        <v>6</v>
      </c>
      <c r="P7">
        <v>132</v>
      </c>
      <c r="Q7">
        <v>50</v>
      </c>
      <c r="R7">
        <v>66</v>
      </c>
      <c r="S7">
        <f t="shared" si="0"/>
        <v>1902</v>
      </c>
    </row>
    <row r="8" spans="1:19">
      <c r="A8">
        <v>35</v>
      </c>
      <c r="B8">
        <v>8</v>
      </c>
      <c r="C8">
        <v>1</v>
      </c>
      <c r="D8">
        <v>19</v>
      </c>
      <c r="E8">
        <v>10</v>
      </c>
      <c r="F8">
        <v>26</v>
      </c>
      <c r="G8">
        <v>10</v>
      </c>
      <c r="H8">
        <v>1583</v>
      </c>
      <c r="I8">
        <v>4</v>
      </c>
      <c r="J8">
        <v>15</v>
      </c>
      <c r="K8">
        <v>6</v>
      </c>
      <c r="L8">
        <v>62</v>
      </c>
      <c r="M8">
        <v>30</v>
      </c>
      <c r="N8">
        <v>6</v>
      </c>
      <c r="O8">
        <v>6</v>
      </c>
      <c r="P8">
        <v>9</v>
      </c>
      <c r="Q8">
        <v>63</v>
      </c>
      <c r="R8">
        <v>12</v>
      </c>
      <c r="S8">
        <f t="shared" si="0"/>
        <v>1905</v>
      </c>
    </row>
    <row r="9" spans="1:19">
      <c r="A9">
        <v>11</v>
      </c>
      <c r="B9">
        <v>17</v>
      </c>
      <c r="C9">
        <v>5</v>
      </c>
      <c r="D9">
        <v>42</v>
      </c>
      <c r="E9">
        <v>7</v>
      </c>
      <c r="F9">
        <v>17</v>
      </c>
      <c r="G9">
        <v>17</v>
      </c>
      <c r="H9">
        <v>9</v>
      </c>
      <c r="I9">
        <v>1595</v>
      </c>
      <c r="J9">
        <v>22</v>
      </c>
      <c r="K9">
        <v>18</v>
      </c>
      <c r="L9">
        <v>5</v>
      </c>
      <c r="M9">
        <v>17</v>
      </c>
      <c r="N9">
        <v>34</v>
      </c>
      <c r="O9">
        <v>6</v>
      </c>
      <c r="P9">
        <v>70</v>
      </c>
      <c r="Q9">
        <v>25</v>
      </c>
      <c r="R9">
        <v>7</v>
      </c>
      <c r="S9">
        <f t="shared" si="0"/>
        <v>1924</v>
      </c>
    </row>
    <row r="10" spans="1:19">
      <c r="A10">
        <v>18</v>
      </c>
      <c r="B10">
        <v>6</v>
      </c>
      <c r="C10">
        <v>11</v>
      </c>
      <c r="D10">
        <v>31</v>
      </c>
      <c r="E10">
        <v>14</v>
      </c>
      <c r="F10">
        <v>16</v>
      </c>
      <c r="G10">
        <v>14</v>
      </c>
      <c r="H10">
        <v>26</v>
      </c>
      <c r="I10">
        <v>19</v>
      </c>
      <c r="J10">
        <v>1412</v>
      </c>
      <c r="K10">
        <v>100</v>
      </c>
      <c r="L10">
        <v>4</v>
      </c>
      <c r="M10">
        <v>27</v>
      </c>
      <c r="N10">
        <v>14</v>
      </c>
      <c r="O10">
        <v>38</v>
      </c>
      <c r="P10">
        <v>6</v>
      </c>
      <c r="Q10">
        <v>56</v>
      </c>
      <c r="R10">
        <v>56</v>
      </c>
      <c r="S10">
        <f t="shared" si="0"/>
        <v>1868</v>
      </c>
    </row>
    <row r="11" spans="1:19">
      <c r="A11">
        <v>8</v>
      </c>
      <c r="B11">
        <v>11</v>
      </c>
      <c r="C11">
        <v>15</v>
      </c>
      <c r="D11">
        <v>10</v>
      </c>
      <c r="E11">
        <v>12</v>
      </c>
      <c r="F11">
        <v>11</v>
      </c>
      <c r="G11">
        <v>17</v>
      </c>
      <c r="H11">
        <v>5</v>
      </c>
      <c r="I11">
        <v>27</v>
      </c>
      <c r="J11">
        <v>90</v>
      </c>
      <c r="K11">
        <v>1569</v>
      </c>
      <c r="L11">
        <v>0</v>
      </c>
      <c r="M11">
        <v>26</v>
      </c>
      <c r="N11">
        <v>12</v>
      </c>
      <c r="O11">
        <v>13</v>
      </c>
      <c r="P11">
        <v>15</v>
      </c>
      <c r="Q11">
        <v>16</v>
      </c>
      <c r="R11">
        <v>82</v>
      </c>
      <c r="S11">
        <f t="shared" si="0"/>
        <v>1939</v>
      </c>
    </row>
    <row r="12" spans="1:19">
      <c r="A12">
        <v>178</v>
      </c>
      <c r="B12">
        <v>5</v>
      </c>
      <c r="C12">
        <v>7</v>
      </c>
      <c r="D12">
        <v>14</v>
      </c>
      <c r="E12">
        <v>11</v>
      </c>
      <c r="F12">
        <v>57</v>
      </c>
      <c r="G12">
        <v>12</v>
      </c>
      <c r="H12">
        <v>234</v>
      </c>
      <c r="I12">
        <v>8</v>
      </c>
      <c r="J12">
        <v>19</v>
      </c>
      <c r="K12">
        <v>10</v>
      </c>
      <c r="L12">
        <v>1198</v>
      </c>
      <c r="M12">
        <v>49</v>
      </c>
      <c r="N12">
        <v>9</v>
      </c>
      <c r="O12">
        <v>11</v>
      </c>
      <c r="P12">
        <v>5</v>
      </c>
      <c r="Q12">
        <v>17</v>
      </c>
      <c r="R12">
        <v>14</v>
      </c>
      <c r="S12">
        <f t="shared" si="0"/>
        <v>1858</v>
      </c>
    </row>
    <row r="13" spans="1:19">
      <c r="A13">
        <v>110</v>
      </c>
      <c r="B13">
        <v>84</v>
      </c>
      <c r="C13">
        <v>16</v>
      </c>
      <c r="D13">
        <v>66</v>
      </c>
      <c r="E13">
        <v>29</v>
      </c>
      <c r="F13">
        <v>43</v>
      </c>
      <c r="G13">
        <v>88</v>
      </c>
      <c r="H13">
        <v>49</v>
      </c>
      <c r="I13">
        <v>22</v>
      </c>
      <c r="J13">
        <v>52</v>
      </c>
      <c r="K13">
        <v>32</v>
      </c>
      <c r="L13">
        <v>22</v>
      </c>
      <c r="M13">
        <v>832</v>
      </c>
      <c r="N13">
        <v>16</v>
      </c>
      <c r="O13">
        <v>51</v>
      </c>
      <c r="P13">
        <v>75</v>
      </c>
      <c r="Q13">
        <v>112</v>
      </c>
      <c r="R13">
        <v>69</v>
      </c>
      <c r="S13">
        <f t="shared" si="0"/>
        <v>1768</v>
      </c>
    </row>
    <row r="14" spans="1:19">
      <c r="A14">
        <v>17</v>
      </c>
      <c r="B14">
        <v>14</v>
      </c>
      <c r="C14">
        <v>5</v>
      </c>
      <c r="D14">
        <v>55</v>
      </c>
      <c r="E14">
        <v>15</v>
      </c>
      <c r="F14">
        <v>36</v>
      </c>
      <c r="G14">
        <v>8</v>
      </c>
      <c r="H14">
        <v>14</v>
      </c>
      <c r="I14">
        <v>26</v>
      </c>
      <c r="J14">
        <v>23</v>
      </c>
      <c r="K14">
        <v>27</v>
      </c>
      <c r="L14">
        <v>6</v>
      </c>
      <c r="M14">
        <v>28</v>
      </c>
      <c r="N14">
        <v>1551</v>
      </c>
      <c r="O14">
        <v>7</v>
      </c>
      <c r="P14">
        <v>12</v>
      </c>
      <c r="Q14">
        <v>19</v>
      </c>
      <c r="R14">
        <v>32</v>
      </c>
      <c r="S14">
        <f t="shared" si="0"/>
        <v>1895</v>
      </c>
    </row>
    <row r="15" spans="1:19">
      <c r="A15">
        <v>108</v>
      </c>
      <c r="B15">
        <v>9</v>
      </c>
      <c r="C15">
        <v>26</v>
      </c>
      <c r="D15">
        <v>60</v>
      </c>
      <c r="E15">
        <v>29</v>
      </c>
      <c r="F15">
        <v>35</v>
      </c>
      <c r="G15">
        <v>8</v>
      </c>
      <c r="H15">
        <v>44</v>
      </c>
      <c r="I15">
        <v>10</v>
      </c>
      <c r="J15">
        <v>81</v>
      </c>
      <c r="K15">
        <v>12</v>
      </c>
      <c r="L15">
        <v>13</v>
      </c>
      <c r="M15">
        <v>197</v>
      </c>
      <c r="N15">
        <v>8</v>
      </c>
      <c r="O15">
        <v>1153</v>
      </c>
      <c r="P15">
        <v>11</v>
      </c>
      <c r="Q15">
        <v>43</v>
      </c>
      <c r="R15">
        <v>8</v>
      </c>
      <c r="S15">
        <f t="shared" si="0"/>
        <v>1855</v>
      </c>
    </row>
    <row r="16" spans="1:19">
      <c r="A16">
        <v>22</v>
      </c>
      <c r="B16">
        <v>51</v>
      </c>
      <c r="C16">
        <v>34</v>
      </c>
      <c r="D16">
        <v>24</v>
      </c>
      <c r="E16">
        <v>15</v>
      </c>
      <c r="F16">
        <v>15</v>
      </c>
      <c r="G16">
        <v>112</v>
      </c>
      <c r="H16">
        <v>25</v>
      </c>
      <c r="I16">
        <v>47</v>
      </c>
      <c r="J16">
        <v>16</v>
      </c>
      <c r="K16">
        <v>28</v>
      </c>
      <c r="L16">
        <v>3</v>
      </c>
      <c r="M16">
        <v>36</v>
      </c>
      <c r="N16">
        <v>10</v>
      </c>
      <c r="O16">
        <v>3</v>
      </c>
      <c r="P16">
        <v>1417</v>
      </c>
      <c r="Q16">
        <v>26</v>
      </c>
      <c r="R16">
        <v>22</v>
      </c>
      <c r="S16">
        <f t="shared" si="0"/>
        <v>1906</v>
      </c>
    </row>
    <row r="17" spans="1:20">
      <c r="A17">
        <v>14</v>
      </c>
      <c r="B17">
        <v>22</v>
      </c>
      <c r="C17">
        <v>28</v>
      </c>
      <c r="D17">
        <v>16</v>
      </c>
      <c r="E17">
        <v>19</v>
      </c>
      <c r="F17">
        <v>38</v>
      </c>
      <c r="G17">
        <v>31</v>
      </c>
      <c r="H17">
        <v>42</v>
      </c>
      <c r="I17">
        <v>28</v>
      </c>
      <c r="J17">
        <v>62</v>
      </c>
      <c r="K17">
        <v>34</v>
      </c>
      <c r="L17">
        <v>3</v>
      </c>
      <c r="M17">
        <v>52</v>
      </c>
      <c r="N17">
        <v>17</v>
      </c>
      <c r="O17">
        <v>16</v>
      </c>
      <c r="P17">
        <v>14</v>
      </c>
      <c r="Q17">
        <v>1274</v>
      </c>
      <c r="R17">
        <v>93</v>
      </c>
      <c r="S17">
        <f t="shared" si="0"/>
        <v>1803</v>
      </c>
    </row>
    <row r="18" spans="1:20">
      <c r="A18">
        <v>39</v>
      </c>
      <c r="B18">
        <v>21</v>
      </c>
      <c r="C18">
        <v>14</v>
      </c>
      <c r="D18">
        <v>37</v>
      </c>
      <c r="E18">
        <v>11</v>
      </c>
      <c r="F18">
        <v>54</v>
      </c>
      <c r="G18">
        <v>46</v>
      </c>
      <c r="H18">
        <v>23</v>
      </c>
      <c r="I18">
        <v>9</v>
      </c>
      <c r="J18">
        <v>52</v>
      </c>
      <c r="K18">
        <v>118</v>
      </c>
      <c r="L18">
        <v>5</v>
      </c>
      <c r="M18">
        <v>100</v>
      </c>
      <c r="N18">
        <v>44</v>
      </c>
      <c r="O18">
        <v>17</v>
      </c>
      <c r="P18">
        <v>36</v>
      </c>
      <c r="Q18">
        <v>75</v>
      </c>
      <c r="R18">
        <v>1217</v>
      </c>
      <c r="S18">
        <f t="shared" si="0"/>
        <v>1918</v>
      </c>
    </row>
    <row r="19" spans="1:20">
      <c r="A19">
        <f>SUM(A1:A18)</f>
        <v>2523</v>
      </c>
      <c r="B19">
        <f t="shared" ref="B19:R19" si="1">SUM(B1:B18)</f>
        <v>1955</v>
      </c>
      <c r="C19">
        <f t="shared" si="1"/>
        <v>1789</v>
      </c>
      <c r="D19">
        <f t="shared" si="1"/>
        <v>1983</v>
      </c>
      <c r="E19">
        <f t="shared" si="1"/>
        <v>1208</v>
      </c>
      <c r="F19">
        <f t="shared" si="1"/>
        <v>2119</v>
      </c>
      <c r="G19">
        <f t="shared" si="1"/>
        <v>1860</v>
      </c>
      <c r="H19">
        <f t="shared" si="1"/>
        <v>2302</v>
      </c>
      <c r="I19">
        <f t="shared" si="1"/>
        <v>1925</v>
      </c>
      <c r="J19">
        <f t="shared" si="1"/>
        <v>1981</v>
      </c>
      <c r="K19">
        <f t="shared" si="1"/>
        <v>2089</v>
      </c>
      <c r="L19">
        <f t="shared" si="1"/>
        <v>1400</v>
      </c>
      <c r="M19">
        <f t="shared" si="1"/>
        <v>1686</v>
      </c>
      <c r="N19">
        <f t="shared" si="1"/>
        <v>1788</v>
      </c>
      <c r="O19">
        <f t="shared" si="1"/>
        <v>1381</v>
      </c>
      <c r="P19">
        <f t="shared" si="1"/>
        <v>1917</v>
      </c>
      <c r="Q19">
        <f t="shared" si="1"/>
        <v>1962</v>
      </c>
      <c r="R19">
        <f t="shared" si="1"/>
        <v>1788</v>
      </c>
    </row>
    <row r="20" spans="1:20">
      <c r="A20">
        <f>A1/A19</f>
        <v>0.69678953626634954</v>
      </c>
      <c r="B20">
        <f>B2/B19</f>
        <v>0.8281329923273657</v>
      </c>
      <c r="C20">
        <f>C3/C19</f>
        <v>0.89100055897149244</v>
      </c>
      <c r="D20">
        <f>D4/D19</f>
        <v>0.66767523953605645</v>
      </c>
      <c r="E20">
        <f>E5/E19</f>
        <v>0.79387417218543044</v>
      </c>
      <c r="F20">
        <f>F6/F19</f>
        <v>0.71684756960830576</v>
      </c>
      <c r="G20">
        <f>G7/G19</f>
        <v>0.74784946236559136</v>
      </c>
      <c r="H20">
        <f>H8/H19</f>
        <v>0.68766290182450041</v>
      </c>
      <c r="I20">
        <f>I9/I19</f>
        <v>0.82857142857142863</v>
      </c>
      <c r="J20">
        <f>J10/J19</f>
        <v>0.71277132761231698</v>
      </c>
      <c r="K20">
        <f>K11/K19</f>
        <v>0.75107707036859739</v>
      </c>
      <c r="L20">
        <f>L12/L19</f>
        <v>0.85571428571428576</v>
      </c>
      <c r="M20">
        <f>M13/M19</f>
        <v>0.49347568208778175</v>
      </c>
      <c r="N20">
        <f>N14/N19</f>
        <v>0.8674496644295302</v>
      </c>
      <c r="O20">
        <f>O15/O19</f>
        <v>0.83490224475018104</v>
      </c>
      <c r="P20">
        <f>P16/P19</f>
        <v>0.73917579551382373</v>
      </c>
      <c r="Q20">
        <f>Q17/Q19</f>
        <v>0.64933741080530072</v>
      </c>
      <c r="R20">
        <f>R18/R19</f>
        <v>0.68064876957494402</v>
      </c>
      <c r="S20">
        <f>AVERAGE(A20:R20)</f>
        <v>0.74683089513962664</v>
      </c>
      <c r="T20" t="s">
        <v>0</v>
      </c>
    </row>
    <row r="21" spans="1:20">
      <c r="A21">
        <f>A1/2000</f>
        <v>0.879</v>
      </c>
      <c r="B21">
        <f>B2/2000</f>
        <v>0.8095</v>
      </c>
      <c r="C21">
        <f>C3/2000</f>
        <v>0.79700000000000004</v>
      </c>
      <c r="D21">
        <f>D4/2000</f>
        <v>0.66200000000000003</v>
      </c>
      <c r="E21">
        <f>E5/2000</f>
        <v>0.47949999999999998</v>
      </c>
      <c r="F21">
        <f>F6/2000</f>
        <v>0.75949999999999995</v>
      </c>
      <c r="G21">
        <f>G7/2000</f>
        <v>0.69550000000000001</v>
      </c>
      <c r="H21">
        <f>H8/2000</f>
        <v>0.79149999999999998</v>
      </c>
      <c r="I21">
        <f>I9/2000</f>
        <v>0.79749999999999999</v>
      </c>
      <c r="J21">
        <f>J10/2000</f>
        <v>0.70599999999999996</v>
      </c>
      <c r="K21">
        <f>K11/2000</f>
        <v>0.78449999999999998</v>
      </c>
      <c r="L21">
        <f>L12/2000</f>
        <v>0.59899999999999998</v>
      </c>
      <c r="M21">
        <f>M13/2000</f>
        <v>0.41599999999999998</v>
      </c>
      <c r="N21">
        <f>N14/2000</f>
        <v>0.77549999999999997</v>
      </c>
      <c r="O21">
        <f>O15/2000</f>
        <v>0.57650000000000001</v>
      </c>
      <c r="P21">
        <f>P16/2000</f>
        <v>0.70850000000000002</v>
      </c>
      <c r="Q21">
        <f>Q17/2000</f>
        <v>0.63700000000000001</v>
      </c>
      <c r="R21">
        <f>R18/2000</f>
        <v>0.60850000000000004</v>
      </c>
      <c r="S21">
        <f>AVERAGE(A21:R21)</f>
        <v>0.69347222222222227</v>
      </c>
      <c r="T21" t="s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8"/>
  <sheetViews>
    <sheetView workbookViewId="0">
      <selection activeCell="M1" sqref="M1:M1048576"/>
    </sheetView>
  </sheetViews>
  <sheetFormatPr defaultRowHeight="13.5"/>
  <cols>
    <col min="1" max="12" width="5.5" bestFit="1" customWidth="1"/>
    <col min="13" max="13" width="7.25" customWidth="1"/>
    <col min="14" max="17" width="5.5" bestFit="1" customWidth="1"/>
    <col min="18" max="18" width="6.5" bestFit="1" customWidth="1"/>
  </cols>
  <sheetData>
    <row r="1" spans="1:19">
      <c r="A1">
        <v>1775</v>
      </c>
      <c r="B1">
        <v>3</v>
      </c>
      <c r="C1">
        <v>0</v>
      </c>
      <c r="D1">
        <v>42</v>
      </c>
      <c r="E1">
        <v>11</v>
      </c>
      <c r="F1">
        <v>20</v>
      </c>
      <c r="G1">
        <v>2</v>
      </c>
      <c r="H1">
        <v>30</v>
      </c>
      <c r="I1">
        <v>2</v>
      </c>
      <c r="J1">
        <v>13</v>
      </c>
      <c r="K1">
        <v>4</v>
      </c>
      <c r="L1">
        <v>24</v>
      </c>
      <c r="M1">
        <v>30</v>
      </c>
      <c r="N1">
        <v>1</v>
      </c>
      <c r="O1">
        <v>13</v>
      </c>
      <c r="P1">
        <v>6</v>
      </c>
      <c r="Q1">
        <v>5</v>
      </c>
      <c r="R1">
        <v>5</v>
      </c>
      <c r="S1">
        <f>SUM(A1:R1)</f>
        <v>1986</v>
      </c>
    </row>
    <row r="2" spans="1:19">
      <c r="A2">
        <v>14</v>
      </c>
      <c r="B2">
        <v>1639</v>
      </c>
      <c r="C2">
        <v>8</v>
      </c>
      <c r="D2">
        <v>19</v>
      </c>
      <c r="E2">
        <v>14</v>
      </c>
      <c r="F2">
        <v>18</v>
      </c>
      <c r="G2">
        <v>27</v>
      </c>
      <c r="H2">
        <v>20</v>
      </c>
      <c r="I2">
        <v>19</v>
      </c>
      <c r="J2">
        <v>9</v>
      </c>
      <c r="K2">
        <v>14</v>
      </c>
      <c r="L2">
        <v>3</v>
      </c>
      <c r="M2">
        <v>100</v>
      </c>
      <c r="N2">
        <v>9</v>
      </c>
      <c r="O2">
        <v>7</v>
      </c>
      <c r="P2">
        <v>22</v>
      </c>
      <c r="Q2">
        <v>22</v>
      </c>
      <c r="R2">
        <v>6</v>
      </c>
      <c r="S2">
        <f t="shared" ref="S2:S19" si="0">SUM(A2:R2)</f>
        <v>1970</v>
      </c>
    </row>
    <row r="3" spans="1:19">
      <c r="A3">
        <v>13</v>
      </c>
      <c r="B3">
        <v>1</v>
      </c>
      <c r="C3">
        <v>1662</v>
      </c>
      <c r="D3">
        <v>11</v>
      </c>
      <c r="E3">
        <v>6</v>
      </c>
      <c r="F3">
        <v>10</v>
      </c>
      <c r="G3">
        <v>21</v>
      </c>
      <c r="H3">
        <v>11</v>
      </c>
      <c r="I3">
        <v>16</v>
      </c>
      <c r="J3">
        <v>21</v>
      </c>
      <c r="K3">
        <v>37</v>
      </c>
      <c r="L3">
        <v>10</v>
      </c>
      <c r="M3">
        <v>14</v>
      </c>
      <c r="N3">
        <v>4</v>
      </c>
      <c r="O3">
        <v>7</v>
      </c>
      <c r="P3">
        <v>42</v>
      </c>
      <c r="Q3">
        <v>46</v>
      </c>
      <c r="R3">
        <v>34</v>
      </c>
      <c r="S3">
        <f t="shared" si="0"/>
        <v>1966</v>
      </c>
    </row>
    <row r="4" spans="1:19">
      <c r="A4">
        <v>55</v>
      </c>
      <c r="B4">
        <v>16</v>
      </c>
      <c r="C4">
        <v>8</v>
      </c>
      <c r="D4">
        <v>1402</v>
      </c>
      <c r="E4">
        <v>40</v>
      </c>
      <c r="F4">
        <v>124</v>
      </c>
      <c r="G4">
        <v>18</v>
      </c>
      <c r="H4">
        <v>20</v>
      </c>
      <c r="I4">
        <v>35</v>
      </c>
      <c r="J4">
        <v>27</v>
      </c>
      <c r="K4">
        <v>16</v>
      </c>
      <c r="L4">
        <v>8</v>
      </c>
      <c r="M4">
        <v>65</v>
      </c>
      <c r="N4">
        <v>25</v>
      </c>
      <c r="O4">
        <v>26</v>
      </c>
      <c r="P4">
        <v>16</v>
      </c>
      <c r="Q4">
        <v>33</v>
      </c>
      <c r="R4">
        <v>23</v>
      </c>
      <c r="S4">
        <f t="shared" si="0"/>
        <v>1957</v>
      </c>
    </row>
    <row r="5" spans="1:19">
      <c r="A5">
        <v>91</v>
      </c>
      <c r="B5">
        <v>12</v>
      </c>
      <c r="C5">
        <v>5</v>
      </c>
      <c r="D5">
        <v>45</v>
      </c>
      <c r="E5">
        <v>1129</v>
      </c>
      <c r="F5">
        <v>58</v>
      </c>
      <c r="G5">
        <v>21</v>
      </c>
      <c r="H5">
        <v>81</v>
      </c>
      <c r="I5">
        <v>14</v>
      </c>
      <c r="J5">
        <v>52</v>
      </c>
      <c r="K5">
        <v>11</v>
      </c>
      <c r="L5">
        <v>16</v>
      </c>
      <c r="M5">
        <v>40</v>
      </c>
      <c r="N5">
        <v>17</v>
      </c>
      <c r="O5">
        <v>32</v>
      </c>
      <c r="P5">
        <v>12</v>
      </c>
      <c r="Q5">
        <v>83</v>
      </c>
      <c r="R5">
        <v>19</v>
      </c>
      <c r="S5">
        <f t="shared" si="0"/>
        <v>1738</v>
      </c>
    </row>
    <row r="6" spans="1:19">
      <c r="A6">
        <v>32</v>
      </c>
      <c r="B6">
        <v>17</v>
      </c>
      <c r="C6">
        <v>3</v>
      </c>
      <c r="D6">
        <v>167</v>
      </c>
      <c r="E6">
        <v>14</v>
      </c>
      <c r="F6">
        <v>1561</v>
      </c>
      <c r="G6">
        <v>5</v>
      </c>
      <c r="H6">
        <v>23</v>
      </c>
      <c r="I6">
        <v>12</v>
      </c>
      <c r="J6">
        <v>14</v>
      </c>
      <c r="K6">
        <v>3</v>
      </c>
      <c r="L6">
        <v>31</v>
      </c>
      <c r="M6">
        <v>13</v>
      </c>
      <c r="N6">
        <v>13</v>
      </c>
      <c r="O6">
        <v>5</v>
      </c>
      <c r="P6">
        <v>18</v>
      </c>
      <c r="Q6">
        <v>29</v>
      </c>
      <c r="R6">
        <v>6</v>
      </c>
      <c r="S6">
        <f t="shared" si="0"/>
        <v>1966</v>
      </c>
    </row>
    <row r="7" spans="1:19">
      <c r="A7">
        <v>14</v>
      </c>
      <c r="B7">
        <v>32</v>
      </c>
      <c r="C7">
        <v>12</v>
      </c>
      <c r="D7">
        <v>16</v>
      </c>
      <c r="E7">
        <v>14</v>
      </c>
      <c r="F7">
        <v>8</v>
      </c>
      <c r="G7">
        <v>1454</v>
      </c>
      <c r="H7">
        <v>21</v>
      </c>
      <c r="I7">
        <v>14</v>
      </c>
      <c r="J7">
        <v>9</v>
      </c>
      <c r="K7">
        <v>29</v>
      </c>
      <c r="L7">
        <v>2</v>
      </c>
      <c r="M7">
        <v>62</v>
      </c>
      <c r="N7">
        <v>17</v>
      </c>
      <c r="O7">
        <v>6</v>
      </c>
      <c r="P7">
        <v>136</v>
      </c>
      <c r="Q7">
        <v>50</v>
      </c>
      <c r="R7">
        <v>64</v>
      </c>
      <c r="S7">
        <f t="shared" si="0"/>
        <v>1960</v>
      </c>
    </row>
    <row r="8" spans="1:19">
      <c r="A8">
        <v>35</v>
      </c>
      <c r="B8">
        <v>5</v>
      </c>
      <c r="C8">
        <v>4</v>
      </c>
      <c r="D8">
        <v>20</v>
      </c>
      <c r="E8">
        <v>16</v>
      </c>
      <c r="F8">
        <v>27</v>
      </c>
      <c r="G8">
        <v>8</v>
      </c>
      <c r="H8">
        <v>1612</v>
      </c>
      <c r="I8">
        <v>8</v>
      </c>
      <c r="J8">
        <v>13</v>
      </c>
      <c r="K8">
        <v>5</v>
      </c>
      <c r="L8">
        <v>74</v>
      </c>
      <c r="M8">
        <v>39</v>
      </c>
      <c r="N8">
        <v>6</v>
      </c>
      <c r="O8">
        <v>11</v>
      </c>
      <c r="P8">
        <v>10</v>
      </c>
      <c r="Q8">
        <v>64</v>
      </c>
      <c r="R8">
        <v>8</v>
      </c>
      <c r="S8">
        <f t="shared" si="0"/>
        <v>1965</v>
      </c>
    </row>
    <row r="9" spans="1:19">
      <c r="A9">
        <v>12</v>
      </c>
      <c r="B9">
        <v>10</v>
      </c>
      <c r="C9">
        <v>11</v>
      </c>
      <c r="D9">
        <v>46</v>
      </c>
      <c r="E9">
        <v>9</v>
      </c>
      <c r="F9">
        <v>18</v>
      </c>
      <c r="G9">
        <v>14</v>
      </c>
      <c r="H9">
        <v>5</v>
      </c>
      <c r="I9">
        <v>1652</v>
      </c>
      <c r="J9">
        <v>18</v>
      </c>
      <c r="K9">
        <v>19</v>
      </c>
      <c r="L9">
        <v>7</v>
      </c>
      <c r="M9">
        <v>19</v>
      </c>
      <c r="N9">
        <v>27</v>
      </c>
      <c r="O9">
        <v>12</v>
      </c>
      <c r="P9">
        <v>62</v>
      </c>
      <c r="Q9">
        <v>19</v>
      </c>
      <c r="R9">
        <v>10</v>
      </c>
      <c r="S9">
        <f t="shared" si="0"/>
        <v>1970</v>
      </c>
    </row>
    <row r="10" spans="1:19">
      <c r="A10">
        <v>14</v>
      </c>
      <c r="B10">
        <v>9</v>
      </c>
      <c r="C10">
        <v>11</v>
      </c>
      <c r="D10">
        <v>28</v>
      </c>
      <c r="E10">
        <v>22</v>
      </c>
      <c r="F10">
        <v>12</v>
      </c>
      <c r="G10">
        <v>13</v>
      </c>
      <c r="H10">
        <v>18</v>
      </c>
      <c r="I10">
        <v>22</v>
      </c>
      <c r="J10">
        <v>1516</v>
      </c>
      <c r="K10">
        <v>81</v>
      </c>
      <c r="L10">
        <v>4</v>
      </c>
      <c r="M10">
        <v>25</v>
      </c>
      <c r="N10">
        <v>14</v>
      </c>
      <c r="O10">
        <v>38</v>
      </c>
      <c r="P10">
        <v>6</v>
      </c>
      <c r="Q10">
        <v>56</v>
      </c>
      <c r="R10">
        <v>52</v>
      </c>
      <c r="S10">
        <f t="shared" si="0"/>
        <v>1941</v>
      </c>
    </row>
    <row r="11" spans="1:19">
      <c r="A11">
        <v>5</v>
      </c>
      <c r="B11">
        <v>9</v>
      </c>
      <c r="C11">
        <v>22</v>
      </c>
      <c r="D11">
        <v>13</v>
      </c>
      <c r="E11">
        <v>18</v>
      </c>
      <c r="F11">
        <v>8</v>
      </c>
      <c r="G11">
        <v>17</v>
      </c>
      <c r="H11">
        <v>3</v>
      </c>
      <c r="I11">
        <v>23</v>
      </c>
      <c r="J11">
        <v>92</v>
      </c>
      <c r="K11">
        <v>1593</v>
      </c>
      <c r="L11">
        <v>0</v>
      </c>
      <c r="M11">
        <v>23</v>
      </c>
      <c r="N11">
        <v>10</v>
      </c>
      <c r="O11">
        <v>19</v>
      </c>
      <c r="P11">
        <v>22</v>
      </c>
      <c r="Q11">
        <v>19</v>
      </c>
      <c r="R11">
        <v>71</v>
      </c>
      <c r="S11">
        <f t="shared" si="0"/>
        <v>1967</v>
      </c>
    </row>
    <row r="12" spans="1:19">
      <c r="A12">
        <v>190</v>
      </c>
      <c r="B12">
        <v>8</v>
      </c>
      <c r="C12">
        <v>9</v>
      </c>
      <c r="D12">
        <v>12</v>
      </c>
      <c r="E12">
        <v>13</v>
      </c>
      <c r="F12">
        <v>40</v>
      </c>
      <c r="G12">
        <v>13</v>
      </c>
      <c r="H12">
        <v>178</v>
      </c>
      <c r="I12">
        <v>11</v>
      </c>
      <c r="J12">
        <v>21</v>
      </c>
      <c r="K12">
        <v>9</v>
      </c>
      <c r="L12">
        <v>1339</v>
      </c>
      <c r="M12">
        <v>48</v>
      </c>
      <c r="N12">
        <v>5</v>
      </c>
      <c r="O12">
        <v>17</v>
      </c>
      <c r="P12">
        <v>4</v>
      </c>
      <c r="Q12">
        <v>16</v>
      </c>
      <c r="R12">
        <v>13</v>
      </c>
      <c r="S12">
        <f t="shared" si="0"/>
        <v>1946</v>
      </c>
    </row>
    <row r="13" spans="1:19">
      <c r="A13">
        <v>99</v>
      </c>
      <c r="B13">
        <v>73</v>
      </c>
      <c r="C13">
        <v>17</v>
      </c>
      <c r="D13">
        <v>76</v>
      </c>
      <c r="E13">
        <v>32</v>
      </c>
      <c r="F13">
        <v>45</v>
      </c>
      <c r="G13">
        <v>107</v>
      </c>
      <c r="H13">
        <v>57</v>
      </c>
      <c r="I13">
        <v>19</v>
      </c>
      <c r="J13">
        <v>45</v>
      </c>
      <c r="K13">
        <v>33</v>
      </c>
      <c r="L13">
        <v>21</v>
      </c>
      <c r="M13">
        <v>965</v>
      </c>
      <c r="N13">
        <v>15</v>
      </c>
      <c r="O13">
        <v>69</v>
      </c>
      <c r="P13">
        <v>64</v>
      </c>
      <c r="Q13">
        <v>124</v>
      </c>
      <c r="R13">
        <v>65</v>
      </c>
      <c r="S13">
        <f t="shared" si="0"/>
        <v>1926</v>
      </c>
    </row>
    <row r="14" spans="1:19">
      <c r="A14">
        <v>19</v>
      </c>
      <c r="B14">
        <v>14</v>
      </c>
      <c r="C14">
        <v>6</v>
      </c>
      <c r="D14">
        <v>56</v>
      </c>
      <c r="E14">
        <v>18</v>
      </c>
      <c r="F14">
        <v>35</v>
      </c>
      <c r="G14">
        <v>14</v>
      </c>
      <c r="H14">
        <v>17</v>
      </c>
      <c r="I14">
        <v>24</v>
      </c>
      <c r="J14">
        <v>20</v>
      </c>
      <c r="K14">
        <v>17</v>
      </c>
      <c r="L14">
        <v>8</v>
      </c>
      <c r="M14">
        <v>27</v>
      </c>
      <c r="N14">
        <v>1611</v>
      </c>
      <c r="O14">
        <v>7</v>
      </c>
      <c r="P14">
        <v>15</v>
      </c>
      <c r="Q14">
        <v>22</v>
      </c>
      <c r="R14">
        <v>31</v>
      </c>
      <c r="S14">
        <f t="shared" si="0"/>
        <v>1961</v>
      </c>
    </row>
    <row r="15" spans="1:19">
      <c r="A15">
        <v>90</v>
      </c>
      <c r="B15">
        <v>11</v>
      </c>
      <c r="C15">
        <v>15</v>
      </c>
      <c r="D15">
        <v>51</v>
      </c>
      <c r="E15">
        <v>38</v>
      </c>
      <c r="F15">
        <v>20</v>
      </c>
      <c r="G15">
        <v>9</v>
      </c>
      <c r="H15">
        <v>35</v>
      </c>
      <c r="I15">
        <v>14</v>
      </c>
      <c r="J15">
        <v>77</v>
      </c>
      <c r="K15">
        <v>15</v>
      </c>
      <c r="L15">
        <v>16</v>
      </c>
      <c r="M15">
        <v>168</v>
      </c>
      <c r="N15">
        <v>11</v>
      </c>
      <c r="O15">
        <v>1319</v>
      </c>
      <c r="P15">
        <v>12</v>
      </c>
      <c r="Q15">
        <v>37</v>
      </c>
      <c r="R15">
        <v>9</v>
      </c>
      <c r="S15">
        <f t="shared" si="0"/>
        <v>1947</v>
      </c>
    </row>
    <row r="16" spans="1:19">
      <c r="A16">
        <v>28</v>
      </c>
      <c r="B16">
        <v>46</v>
      </c>
      <c r="C16">
        <v>35</v>
      </c>
      <c r="D16">
        <v>25</v>
      </c>
      <c r="E16">
        <v>13</v>
      </c>
      <c r="F16">
        <v>16</v>
      </c>
      <c r="G16">
        <v>114</v>
      </c>
      <c r="H16">
        <v>17</v>
      </c>
      <c r="I16">
        <v>43</v>
      </c>
      <c r="J16">
        <v>15</v>
      </c>
      <c r="K16">
        <v>26</v>
      </c>
      <c r="L16">
        <v>7</v>
      </c>
      <c r="M16">
        <v>41</v>
      </c>
      <c r="N16">
        <v>9</v>
      </c>
      <c r="O16">
        <v>3</v>
      </c>
      <c r="P16">
        <v>1477</v>
      </c>
      <c r="Q16">
        <v>32</v>
      </c>
      <c r="R16">
        <v>17</v>
      </c>
      <c r="S16">
        <f t="shared" si="0"/>
        <v>1964</v>
      </c>
    </row>
    <row r="17" spans="1:20">
      <c r="A17">
        <v>14</v>
      </c>
      <c r="B17">
        <v>21</v>
      </c>
      <c r="C17">
        <v>24</v>
      </c>
      <c r="D17">
        <v>18</v>
      </c>
      <c r="E17">
        <v>23</v>
      </c>
      <c r="F17">
        <v>32</v>
      </c>
      <c r="G17">
        <v>23</v>
      </c>
      <c r="H17">
        <v>41</v>
      </c>
      <c r="I17">
        <v>32</v>
      </c>
      <c r="J17">
        <v>69</v>
      </c>
      <c r="K17">
        <v>16</v>
      </c>
      <c r="L17">
        <v>6</v>
      </c>
      <c r="M17">
        <v>62</v>
      </c>
      <c r="N17">
        <v>15</v>
      </c>
      <c r="O17">
        <v>16</v>
      </c>
      <c r="P17">
        <v>15</v>
      </c>
      <c r="Q17">
        <v>1407</v>
      </c>
      <c r="R17">
        <v>81</v>
      </c>
      <c r="S17">
        <f t="shared" si="0"/>
        <v>1915</v>
      </c>
    </row>
    <row r="18" spans="1:20">
      <c r="A18">
        <v>33</v>
      </c>
      <c r="B18">
        <v>23</v>
      </c>
      <c r="C18">
        <v>15</v>
      </c>
      <c r="D18">
        <v>32</v>
      </c>
      <c r="E18">
        <v>11</v>
      </c>
      <c r="F18">
        <v>53</v>
      </c>
      <c r="G18">
        <v>51</v>
      </c>
      <c r="H18">
        <v>19</v>
      </c>
      <c r="I18">
        <v>10</v>
      </c>
      <c r="J18">
        <v>52</v>
      </c>
      <c r="K18">
        <v>103</v>
      </c>
      <c r="L18">
        <v>5</v>
      </c>
      <c r="M18">
        <v>111</v>
      </c>
      <c r="N18">
        <v>43</v>
      </c>
      <c r="O18">
        <v>22</v>
      </c>
      <c r="P18">
        <v>33</v>
      </c>
      <c r="Q18">
        <v>83</v>
      </c>
      <c r="R18">
        <v>1273</v>
      </c>
      <c r="S18">
        <f t="shared" si="0"/>
        <v>1972</v>
      </c>
    </row>
    <row r="19" spans="1:20">
      <c r="A19">
        <f>SUM(A1:A18)</f>
        <v>2533</v>
      </c>
      <c r="B19">
        <f t="shared" ref="B19:R19" si="1">SUM(B1:B18)</f>
        <v>1949</v>
      </c>
      <c r="C19">
        <f t="shared" si="1"/>
        <v>1867</v>
      </c>
      <c r="D19">
        <f t="shared" si="1"/>
        <v>2079</v>
      </c>
      <c r="E19">
        <f t="shared" si="1"/>
        <v>1441</v>
      </c>
      <c r="F19">
        <f t="shared" si="1"/>
        <v>2105</v>
      </c>
      <c r="G19">
        <f t="shared" si="1"/>
        <v>1931</v>
      </c>
      <c r="H19">
        <f t="shared" si="1"/>
        <v>2208</v>
      </c>
      <c r="I19">
        <f t="shared" si="1"/>
        <v>1970</v>
      </c>
      <c r="J19">
        <f t="shared" si="1"/>
        <v>2083</v>
      </c>
      <c r="K19">
        <f t="shared" si="1"/>
        <v>2031</v>
      </c>
      <c r="L19">
        <f t="shared" si="1"/>
        <v>1581</v>
      </c>
      <c r="M19">
        <f t="shared" si="1"/>
        <v>1852</v>
      </c>
      <c r="N19">
        <f t="shared" si="1"/>
        <v>1852</v>
      </c>
      <c r="O19">
        <f t="shared" si="1"/>
        <v>1629</v>
      </c>
      <c r="P19">
        <f t="shared" si="1"/>
        <v>1972</v>
      </c>
      <c r="Q19">
        <f t="shared" si="1"/>
        <v>2147</v>
      </c>
      <c r="R19">
        <f t="shared" si="1"/>
        <v>1787</v>
      </c>
    </row>
    <row r="20" spans="1:20">
      <c r="A20">
        <f>A1/A19</f>
        <v>0.70075009869719695</v>
      </c>
      <c r="B20">
        <f>B2/B19</f>
        <v>0.84094407388404313</v>
      </c>
      <c r="C20">
        <f>C3/C19</f>
        <v>0.89019817889662556</v>
      </c>
      <c r="D20">
        <f>D4/D19</f>
        <v>0.67436267436267439</v>
      </c>
      <c r="E20">
        <f>E5/E19</f>
        <v>0.78348369188063849</v>
      </c>
      <c r="F20">
        <f>F6/F19</f>
        <v>0.74156769596199523</v>
      </c>
      <c r="G20">
        <f>G7/G19</f>
        <v>0.75297773174520977</v>
      </c>
      <c r="H20">
        <f>H8/H19</f>
        <v>0.73007246376811596</v>
      </c>
      <c r="I20">
        <f>I9/I19</f>
        <v>0.83857868020304571</v>
      </c>
      <c r="J20">
        <f>J10/J19</f>
        <v>0.727796447431589</v>
      </c>
      <c r="K20">
        <f>K11/K19</f>
        <v>0.78434268833087151</v>
      </c>
      <c r="L20">
        <f>L12/L19</f>
        <v>0.84693232131562302</v>
      </c>
      <c r="M20">
        <f>M13/M19</f>
        <v>0.5210583153347732</v>
      </c>
      <c r="N20">
        <f>N14/N19</f>
        <v>0.86987041036717061</v>
      </c>
      <c r="O20">
        <f>O15/O19</f>
        <v>0.80969920196439538</v>
      </c>
      <c r="P20">
        <f>P16/P19</f>
        <v>0.7489858012170385</v>
      </c>
      <c r="Q20">
        <f>Q17/Q19</f>
        <v>0.65533302282254313</v>
      </c>
      <c r="R20">
        <f>R18/R19</f>
        <v>0.71236709569110246</v>
      </c>
      <c r="S20">
        <f>AVERAGE(A20:R20)</f>
        <v>0.75718447743748074</v>
      </c>
      <c r="T20" t="s">
        <v>0</v>
      </c>
    </row>
    <row r="21" spans="1:20">
      <c r="A21">
        <f>A1/2000</f>
        <v>0.88749999999999996</v>
      </c>
      <c r="B21">
        <f>B2/2000</f>
        <v>0.81950000000000001</v>
      </c>
      <c r="C21">
        <f>C3/2000</f>
        <v>0.83099999999999996</v>
      </c>
      <c r="D21">
        <f>D4/2000</f>
        <v>0.70099999999999996</v>
      </c>
      <c r="E21">
        <f>E5/2000</f>
        <v>0.5645</v>
      </c>
      <c r="F21">
        <f>F6/2000</f>
        <v>0.78049999999999997</v>
      </c>
      <c r="G21">
        <f>G7/2000</f>
        <v>0.72699999999999998</v>
      </c>
      <c r="H21">
        <f>H8/2000</f>
        <v>0.80600000000000005</v>
      </c>
      <c r="I21">
        <f>I9/2000</f>
        <v>0.82599999999999996</v>
      </c>
      <c r="J21">
        <f>J10/2000</f>
        <v>0.75800000000000001</v>
      </c>
      <c r="K21">
        <f>K11/2000</f>
        <v>0.79649999999999999</v>
      </c>
      <c r="L21">
        <f>L12/2000</f>
        <v>0.66949999999999998</v>
      </c>
      <c r="M21">
        <f>M13/2000</f>
        <v>0.48249999999999998</v>
      </c>
      <c r="N21">
        <f>N14/2000</f>
        <v>0.80549999999999999</v>
      </c>
      <c r="O21">
        <f>O15/2000</f>
        <v>0.65949999999999998</v>
      </c>
      <c r="P21">
        <f>P16/2000</f>
        <v>0.73850000000000005</v>
      </c>
      <c r="Q21">
        <f>Q17/2000</f>
        <v>0.70350000000000001</v>
      </c>
      <c r="R21">
        <f>R18/2000</f>
        <v>0.63649999999999995</v>
      </c>
      <c r="S21">
        <f>AVERAGE(A21:R21)</f>
        <v>0.73294444444444429</v>
      </c>
      <c r="T21" t="s">
        <v>1</v>
      </c>
    </row>
    <row r="28" spans="1:20">
      <c r="R28">
        <f>2000*18</f>
        <v>36000</v>
      </c>
      <c r="S28">
        <f>A1+B2+C3+D4+E5+F6+G7+H8+I9+J10+K11+L12+M13+N14+O15+P16+Q17+R18</f>
        <v>26386</v>
      </c>
      <c r="T28">
        <f>R28-S28</f>
        <v>9614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A19" sqref="A19:T21"/>
    </sheetView>
  </sheetViews>
  <sheetFormatPr defaultRowHeight="13.5"/>
  <cols>
    <col min="1" max="18" width="5.5" bestFit="1" customWidth="1"/>
  </cols>
  <sheetData>
    <row r="1" spans="1:18">
      <c r="A1">
        <v>1807</v>
      </c>
      <c r="B1">
        <v>4</v>
      </c>
      <c r="C1">
        <v>2</v>
      </c>
      <c r="D1">
        <v>38</v>
      </c>
      <c r="E1">
        <v>10</v>
      </c>
      <c r="F1">
        <v>24</v>
      </c>
      <c r="G1">
        <v>1</v>
      </c>
      <c r="H1">
        <v>27</v>
      </c>
      <c r="I1">
        <v>3</v>
      </c>
      <c r="J1">
        <v>7</v>
      </c>
      <c r="K1">
        <v>2</v>
      </c>
      <c r="L1">
        <v>19</v>
      </c>
      <c r="M1">
        <v>27</v>
      </c>
      <c r="N1">
        <v>0</v>
      </c>
      <c r="O1">
        <v>10</v>
      </c>
      <c r="P1">
        <v>5</v>
      </c>
      <c r="Q1">
        <v>5</v>
      </c>
      <c r="R1">
        <v>6</v>
      </c>
    </row>
    <row r="2" spans="1:18">
      <c r="A2">
        <v>19</v>
      </c>
      <c r="B2">
        <v>1681</v>
      </c>
      <c r="C2">
        <v>6</v>
      </c>
      <c r="D2">
        <v>25</v>
      </c>
      <c r="E2">
        <v>10</v>
      </c>
      <c r="F2">
        <v>24</v>
      </c>
      <c r="G2">
        <v>24</v>
      </c>
      <c r="H2">
        <v>17</v>
      </c>
      <c r="I2">
        <v>12</v>
      </c>
      <c r="J2">
        <v>9</v>
      </c>
      <c r="K2">
        <v>10</v>
      </c>
      <c r="L2">
        <v>5</v>
      </c>
      <c r="M2">
        <v>84</v>
      </c>
      <c r="N2">
        <v>10</v>
      </c>
      <c r="O2">
        <v>5</v>
      </c>
      <c r="P2">
        <v>27</v>
      </c>
      <c r="Q2">
        <v>21</v>
      </c>
      <c r="R2">
        <v>7</v>
      </c>
    </row>
    <row r="3" spans="1:18">
      <c r="A3">
        <v>21</v>
      </c>
      <c r="B3">
        <v>3</v>
      </c>
      <c r="C3">
        <v>1679</v>
      </c>
      <c r="D3">
        <v>14</v>
      </c>
      <c r="E3">
        <v>6</v>
      </c>
      <c r="F3">
        <v>12</v>
      </c>
      <c r="G3">
        <v>17</v>
      </c>
      <c r="H3">
        <v>16</v>
      </c>
      <c r="I3">
        <v>13</v>
      </c>
      <c r="J3">
        <v>17</v>
      </c>
      <c r="K3">
        <v>40</v>
      </c>
      <c r="L3">
        <v>10</v>
      </c>
      <c r="M3">
        <v>19</v>
      </c>
      <c r="N3">
        <v>3</v>
      </c>
      <c r="O3">
        <v>3</v>
      </c>
      <c r="P3">
        <v>44</v>
      </c>
      <c r="Q3">
        <v>44</v>
      </c>
      <c r="R3">
        <v>31</v>
      </c>
    </row>
    <row r="4" spans="1:18">
      <c r="A4">
        <v>53</v>
      </c>
      <c r="B4">
        <v>17</v>
      </c>
      <c r="C4">
        <v>6</v>
      </c>
      <c r="D4">
        <v>1483</v>
      </c>
      <c r="E4">
        <v>23</v>
      </c>
      <c r="F4">
        <v>126</v>
      </c>
      <c r="G4">
        <v>16</v>
      </c>
      <c r="H4">
        <v>20</v>
      </c>
      <c r="I4">
        <v>28</v>
      </c>
      <c r="J4">
        <v>39</v>
      </c>
      <c r="K4">
        <v>10</v>
      </c>
      <c r="L4">
        <v>3</v>
      </c>
      <c r="M4">
        <v>56</v>
      </c>
      <c r="N4">
        <v>28</v>
      </c>
      <c r="O4">
        <v>23</v>
      </c>
      <c r="P4">
        <v>14</v>
      </c>
      <c r="Q4">
        <v>31</v>
      </c>
      <c r="R4">
        <v>16</v>
      </c>
    </row>
    <row r="5" spans="1:18">
      <c r="A5">
        <v>137</v>
      </c>
      <c r="B5">
        <v>13</v>
      </c>
      <c r="C5">
        <v>5</v>
      </c>
      <c r="D5">
        <v>67</v>
      </c>
      <c r="E5">
        <v>1203</v>
      </c>
      <c r="F5">
        <v>61</v>
      </c>
      <c r="G5">
        <v>26</v>
      </c>
      <c r="H5">
        <v>77</v>
      </c>
      <c r="I5">
        <v>18</v>
      </c>
      <c r="J5">
        <v>49</v>
      </c>
      <c r="K5">
        <v>8</v>
      </c>
      <c r="L5">
        <v>19</v>
      </c>
      <c r="M5">
        <v>44</v>
      </c>
      <c r="N5">
        <v>21</v>
      </c>
      <c r="O5">
        <v>33</v>
      </c>
      <c r="P5">
        <v>17</v>
      </c>
      <c r="Q5">
        <v>88</v>
      </c>
      <c r="R5">
        <v>20</v>
      </c>
    </row>
    <row r="6" spans="1:18">
      <c r="A6">
        <v>24</v>
      </c>
      <c r="B6">
        <v>14</v>
      </c>
      <c r="C6">
        <v>2</v>
      </c>
      <c r="D6">
        <v>161</v>
      </c>
      <c r="E6">
        <v>11</v>
      </c>
      <c r="F6">
        <v>1614</v>
      </c>
      <c r="G6">
        <v>5</v>
      </c>
      <c r="H6">
        <v>27</v>
      </c>
      <c r="I6">
        <v>15</v>
      </c>
      <c r="J6">
        <v>12</v>
      </c>
      <c r="K6">
        <v>2</v>
      </c>
      <c r="L6">
        <v>26</v>
      </c>
      <c r="M6">
        <v>11</v>
      </c>
      <c r="N6">
        <v>13</v>
      </c>
      <c r="O6">
        <v>4</v>
      </c>
      <c r="P6">
        <v>18</v>
      </c>
      <c r="Q6">
        <v>28</v>
      </c>
      <c r="R6">
        <v>5</v>
      </c>
    </row>
    <row r="7" spans="1:18">
      <c r="A7">
        <v>16</v>
      </c>
      <c r="B7">
        <v>25</v>
      </c>
      <c r="C7">
        <v>9</v>
      </c>
      <c r="D7">
        <v>15</v>
      </c>
      <c r="E7">
        <v>10</v>
      </c>
      <c r="F7">
        <v>10</v>
      </c>
      <c r="G7">
        <v>1505</v>
      </c>
      <c r="H7">
        <v>23</v>
      </c>
      <c r="I7">
        <v>13</v>
      </c>
      <c r="J7">
        <v>10</v>
      </c>
      <c r="K7">
        <v>21</v>
      </c>
      <c r="L7">
        <v>2</v>
      </c>
      <c r="M7">
        <v>73</v>
      </c>
      <c r="N7">
        <v>18</v>
      </c>
      <c r="O7">
        <v>5</v>
      </c>
      <c r="P7">
        <v>128</v>
      </c>
      <c r="Q7">
        <v>46</v>
      </c>
      <c r="R7">
        <v>61</v>
      </c>
    </row>
    <row r="8" spans="1:18">
      <c r="A8">
        <v>34</v>
      </c>
      <c r="B8">
        <v>7</v>
      </c>
      <c r="C8">
        <v>4</v>
      </c>
      <c r="D8">
        <v>19</v>
      </c>
      <c r="E8">
        <v>13</v>
      </c>
      <c r="F8">
        <v>22</v>
      </c>
      <c r="G8">
        <v>12</v>
      </c>
      <c r="H8">
        <v>1672</v>
      </c>
      <c r="I8">
        <v>3</v>
      </c>
      <c r="J8">
        <v>14</v>
      </c>
      <c r="K8">
        <v>4</v>
      </c>
      <c r="L8">
        <v>67</v>
      </c>
      <c r="M8">
        <v>33</v>
      </c>
      <c r="N8">
        <v>10</v>
      </c>
      <c r="O8">
        <v>7</v>
      </c>
      <c r="P8">
        <v>7</v>
      </c>
      <c r="Q8">
        <v>58</v>
      </c>
      <c r="R8">
        <v>7</v>
      </c>
    </row>
    <row r="9" spans="1:18">
      <c r="A9">
        <v>12</v>
      </c>
      <c r="B9">
        <v>12</v>
      </c>
      <c r="C9">
        <v>6</v>
      </c>
      <c r="D9">
        <v>50</v>
      </c>
      <c r="E9">
        <v>6</v>
      </c>
      <c r="F9">
        <v>19</v>
      </c>
      <c r="G9">
        <v>19</v>
      </c>
      <c r="H9">
        <v>9</v>
      </c>
      <c r="I9">
        <v>1669</v>
      </c>
      <c r="J9">
        <v>19</v>
      </c>
      <c r="K9">
        <v>17</v>
      </c>
      <c r="L9">
        <v>2</v>
      </c>
      <c r="M9">
        <v>17</v>
      </c>
      <c r="N9">
        <v>36</v>
      </c>
      <c r="O9">
        <v>6</v>
      </c>
      <c r="P9">
        <v>60</v>
      </c>
      <c r="Q9">
        <v>24</v>
      </c>
      <c r="R9">
        <v>8</v>
      </c>
    </row>
    <row r="10" spans="1:18">
      <c r="A10">
        <v>16</v>
      </c>
      <c r="B10">
        <v>7</v>
      </c>
      <c r="C10">
        <v>11</v>
      </c>
      <c r="D10">
        <v>32</v>
      </c>
      <c r="E10">
        <v>15</v>
      </c>
      <c r="F10">
        <v>14</v>
      </c>
      <c r="G10">
        <v>16</v>
      </c>
      <c r="H10">
        <v>19</v>
      </c>
      <c r="I10">
        <v>21</v>
      </c>
      <c r="J10">
        <v>1577</v>
      </c>
      <c r="K10">
        <v>72</v>
      </c>
      <c r="L10">
        <v>4</v>
      </c>
      <c r="M10">
        <v>26</v>
      </c>
      <c r="N10">
        <v>9</v>
      </c>
      <c r="O10">
        <v>35</v>
      </c>
      <c r="P10">
        <v>8</v>
      </c>
      <c r="Q10">
        <v>55</v>
      </c>
      <c r="R10">
        <v>45</v>
      </c>
    </row>
    <row r="11" spans="1:18">
      <c r="A11">
        <v>6</v>
      </c>
      <c r="B11">
        <v>12</v>
      </c>
      <c r="C11">
        <v>24</v>
      </c>
      <c r="D11">
        <v>15</v>
      </c>
      <c r="E11">
        <v>18</v>
      </c>
      <c r="F11">
        <v>13</v>
      </c>
      <c r="G11">
        <v>17</v>
      </c>
      <c r="H11">
        <v>8</v>
      </c>
      <c r="I11">
        <v>23</v>
      </c>
      <c r="J11">
        <v>96</v>
      </c>
      <c r="K11">
        <v>1580</v>
      </c>
      <c r="L11">
        <v>1</v>
      </c>
      <c r="M11">
        <v>26</v>
      </c>
      <c r="N11">
        <v>12</v>
      </c>
      <c r="O11">
        <v>14</v>
      </c>
      <c r="P11">
        <v>22</v>
      </c>
      <c r="Q11">
        <v>22</v>
      </c>
      <c r="R11">
        <v>80</v>
      </c>
    </row>
    <row r="12" spans="1:18">
      <c r="A12">
        <v>224</v>
      </c>
      <c r="B12">
        <v>5</v>
      </c>
      <c r="C12">
        <v>5</v>
      </c>
      <c r="D12">
        <v>13</v>
      </c>
      <c r="E12">
        <v>13</v>
      </c>
      <c r="F12">
        <v>42</v>
      </c>
      <c r="G12">
        <v>14</v>
      </c>
      <c r="H12">
        <v>197</v>
      </c>
      <c r="I12">
        <v>5</v>
      </c>
      <c r="J12">
        <v>19</v>
      </c>
      <c r="K12">
        <v>8</v>
      </c>
      <c r="L12">
        <v>1346</v>
      </c>
      <c r="M12">
        <v>47</v>
      </c>
      <c r="N12">
        <v>8</v>
      </c>
      <c r="O12">
        <v>14</v>
      </c>
      <c r="P12">
        <v>7</v>
      </c>
      <c r="Q12">
        <v>9</v>
      </c>
      <c r="R12">
        <v>11</v>
      </c>
    </row>
    <row r="13" spans="1:18">
      <c r="A13">
        <v>94</v>
      </c>
      <c r="B13">
        <v>61</v>
      </c>
      <c r="C13">
        <v>13</v>
      </c>
      <c r="D13">
        <v>87</v>
      </c>
      <c r="E13">
        <v>26</v>
      </c>
      <c r="F13">
        <v>35</v>
      </c>
      <c r="G13">
        <v>97</v>
      </c>
      <c r="H13">
        <v>51</v>
      </c>
      <c r="I13">
        <v>13</v>
      </c>
      <c r="J13">
        <v>45</v>
      </c>
      <c r="K13">
        <v>26</v>
      </c>
      <c r="L13">
        <v>17</v>
      </c>
      <c r="M13">
        <v>1073</v>
      </c>
      <c r="N13">
        <v>14</v>
      </c>
      <c r="O13">
        <v>67</v>
      </c>
      <c r="P13">
        <v>63</v>
      </c>
      <c r="Q13">
        <v>127</v>
      </c>
      <c r="R13">
        <v>71</v>
      </c>
    </row>
    <row r="14" spans="1:18">
      <c r="A14">
        <v>23</v>
      </c>
      <c r="B14">
        <v>14</v>
      </c>
      <c r="C14">
        <v>3</v>
      </c>
      <c r="D14">
        <v>63</v>
      </c>
      <c r="E14">
        <v>18</v>
      </c>
      <c r="F14">
        <v>41</v>
      </c>
      <c r="G14">
        <v>9</v>
      </c>
      <c r="H14">
        <v>18</v>
      </c>
      <c r="I14">
        <v>16</v>
      </c>
      <c r="J14">
        <v>22</v>
      </c>
      <c r="K14">
        <v>18</v>
      </c>
      <c r="L14">
        <v>6</v>
      </c>
      <c r="M14">
        <v>26</v>
      </c>
      <c r="N14">
        <v>1638</v>
      </c>
      <c r="O14">
        <v>4</v>
      </c>
      <c r="P14">
        <v>13</v>
      </c>
      <c r="Q14">
        <v>24</v>
      </c>
      <c r="R14">
        <v>35</v>
      </c>
    </row>
    <row r="15" spans="1:18">
      <c r="A15">
        <v>92</v>
      </c>
      <c r="B15">
        <v>12</v>
      </c>
      <c r="C15">
        <v>15</v>
      </c>
      <c r="D15">
        <v>53</v>
      </c>
      <c r="E15">
        <v>31</v>
      </c>
      <c r="F15">
        <v>17</v>
      </c>
      <c r="G15">
        <v>6</v>
      </c>
      <c r="H15">
        <v>31</v>
      </c>
      <c r="I15">
        <v>19</v>
      </c>
      <c r="J15">
        <v>97</v>
      </c>
      <c r="K15">
        <v>13</v>
      </c>
      <c r="L15">
        <v>10</v>
      </c>
      <c r="M15">
        <v>169</v>
      </c>
      <c r="N15">
        <v>9</v>
      </c>
      <c r="O15">
        <v>1356</v>
      </c>
      <c r="P15">
        <v>12</v>
      </c>
      <c r="Q15">
        <v>28</v>
      </c>
      <c r="R15">
        <v>15</v>
      </c>
    </row>
    <row r="16" spans="1:18">
      <c r="A16">
        <v>30</v>
      </c>
      <c r="B16">
        <v>46</v>
      </c>
      <c r="C16">
        <v>31</v>
      </c>
      <c r="D16">
        <v>23</v>
      </c>
      <c r="E16">
        <v>10</v>
      </c>
      <c r="F16">
        <v>14</v>
      </c>
      <c r="G16">
        <v>107</v>
      </c>
      <c r="H16">
        <v>10</v>
      </c>
      <c r="I16">
        <v>32</v>
      </c>
      <c r="J16">
        <v>14</v>
      </c>
      <c r="K16">
        <v>22</v>
      </c>
      <c r="L16">
        <v>6</v>
      </c>
      <c r="M16">
        <v>38</v>
      </c>
      <c r="N16">
        <v>9</v>
      </c>
      <c r="O16">
        <v>1</v>
      </c>
      <c r="P16">
        <v>1553</v>
      </c>
      <c r="Q16">
        <v>24</v>
      </c>
      <c r="R16">
        <v>23</v>
      </c>
    </row>
    <row r="17" spans="1:20">
      <c r="A17">
        <v>14</v>
      </c>
      <c r="B17">
        <v>20</v>
      </c>
      <c r="C17">
        <v>22</v>
      </c>
      <c r="D17">
        <v>21</v>
      </c>
      <c r="E17">
        <v>22</v>
      </c>
      <c r="F17">
        <v>29</v>
      </c>
      <c r="G17">
        <v>24</v>
      </c>
      <c r="H17">
        <v>36</v>
      </c>
      <c r="I17">
        <v>20</v>
      </c>
      <c r="J17">
        <v>60</v>
      </c>
      <c r="K17">
        <v>12</v>
      </c>
      <c r="L17">
        <v>7</v>
      </c>
      <c r="M17">
        <v>59</v>
      </c>
      <c r="N17">
        <v>15</v>
      </c>
      <c r="O17">
        <v>12</v>
      </c>
      <c r="P17">
        <v>16</v>
      </c>
      <c r="Q17">
        <v>1513</v>
      </c>
      <c r="R17">
        <v>75</v>
      </c>
    </row>
    <row r="18" spans="1:20">
      <c r="A18">
        <v>29</v>
      </c>
      <c r="B18">
        <v>16</v>
      </c>
      <c r="C18">
        <v>19</v>
      </c>
      <c r="D18">
        <v>35</v>
      </c>
      <c r="E18">
        <v>7</v>
      </c>
      <c r="F18">
        <v>55</v>
      </c>
      <c r="G18">
        <v>51</v>
      </c>
      <c r="H18">
        <v>23</v>
      </c>
      <c r="I18">
        <v>9</v>
      </c>
      <c r="J18">
        <v>51</v>
      </c>
      <c r="K18">
        <v>98</v>
      </c>
      <c r="L18">
        <v>0</v>
      </c>
      <c r="M18">
        <v>130</v>
      </c>
      <c r="N18">
        <v>35</v>
      </c>
      <c r="O18">
        <v>19</v>
      </c>
      <c r="P18">
        <v>33</v>
      </c>
      <c r="Q18">
        <v>77</v>
      </c>
      <c r="R18">
        <v>1305</v>
      </c>
    </row>
    <row r="19" spans="1:20">
      <c r="A19">
        <f>SUM(A1:A18)</f>
        <v>2651</v>
      </c>
      <c r="B19">
        <f t="shared" ref="B19:R19" si="0">SUM(B1:B18)</f>
        <v>1969</v>
      </c>
      <c r="C19">
        <f t="shared" si="0"/>
        <v>1862</v>
      </c>
      <c r="D19">
        <f t="shared" si="0"/>
        <v>2214</v>
      </c>
      <c r="E19">
        <f t="shared" si="0"/>
        <v>1452</v>
      </c>
      <c r="F19">
        <f t="shared" si="0"/>
        <v>2172</v>
      </c>
      <c r="G19">
        <f t="shared" si="0"/>
        <v>1966</v>
      </c>
      <c r="H19">
        <f t="shared" si="0"/>
        <v>2281</v>
      </c>
      <c r="I19">
        <f t="shared" si="0"/>
        <v>1932</v>
      </c>
      <c r="J19">
        <f t="shared" si="0"/>
        <v>2157</v>
      </c>
      <c r="K19">
        <f t="shared" si="0"/>
        <v>1963</v>
      </c>
      <c r="L19">
        <f t="shared" si="0"/>
        <v>1550</v>
      </c>
      <c r="M19">
        <f t="shared" si="0"/>
        <v>1958</v>
      </c>
      <c r="N19">
        <f t="shared" si="0"/>
        <v>1888</v>
      </c>
      <c r="O19">
        <f t="shared" si="0"/>
        <v>1618</v>
      </c>
      <c r="P19">
        <f t="shared" si="0"/>
        <v>2047</v>
      </c>
      <c r="Q19">
        <f t="shared" si="0"/>
        <v>2224</v>
      </c>
      <c r="R19">
        <f t="shared" si="0"/>
        <v>1821</v>
      </c>
    </row>
    <row r="20" spans="1:20">
      <c r="A20">
        <f>A1/A19</f>
        <v>0.68162957374575628</v>
      </c>
      <c r="B20">
        <f>B2/B19</f>
        <v>0.85373285931945153</v>
      </c>
      <c r="C20">
        <f>C3/C19</f>
        <v>0.90171858216971001</v>
      </c>
      <c r="D20">
        <f>D4/D19</f>
        <v>0.66982836495031617</v>
      </c>
      <c r="E20">
        <f>E5/E19</f>
        <v>0.82851239669421484</v>
      </c>
      <c r="F20">
        <f>F6/F19</f>
        <v>0.74309392265193375</v>
      </c>
      <c r="G20">
        <f>G7/G19</f>
        <v>0.76551373346897256</v>
      </c>
      <c r="H20">
        <f>H8/H19</f>
        <v>0.73301183691363436</v>
      </c>
      <c r="I20">
        <f>I9/I19</f>
        <v>0.86387163561076608</v>
      </c>
      <c r="J20">
        <f>J10/J19</f>
        <v>0.73110802039870193</v>
      </c>
      <c r="K20">
        <f>K11/K19</f>
        <v>0.80489047376464595</v>
      </c>
      <c r="L20">
        <f>L12/L19</f>
        <v>0.86838709677419357</v>
      </c>
      <c r="M20">
        <f>M13/M19</f>
        <v>0.54800817160367721</v>
      </c>
      <c r="N20">
        <f>N14/N19</f>
        <v>0.86758474576271183</v>
      </c>
      <c r="O20">
        <f>O15/O19</f>
        <v>0.83807169344870214</v>
      </c>
      <c r="P20">
        <f>P16/P19</f>
        <v>0.75867122618466043</v>
      </c>
      <c r="Q20">
        <f>Q17/Q19</f>
        <v>0.6803057553956835</v>
      </c>
      <c r="R20">
        <f>R18/R19</f>
        <v>0.71663920922570012</v>
      </c>
      <c r="S20">
        <f>AVERAGE(A20:R20)</f>
        <v>0.769698849893524</v>
      </c>
      <c r="T20" t="s">
        <v>0</v>
      </c>
    </row>
    <row r="21" spans="1:20">
      <c r="A21">
        <f>A1/2000</f>
        <v>0.90349999999999997</v>
      </c>
      <c r="B21">
        <f>B2/2000</f>
        <v>0.84050000000000002</v>
      </c>
      <c r="C21">
        <f>C3/2000</f>
        <v>0.83950000000000002</v>
      </c>
      <c r="D21">
        <f>D4/2000</f>
        <v>0.74150000000000005</v>
      </c>
      <c r="E21">
        <f>E5/2000</f>
        <v>0.60150000000000003</v>
      </c>
      <c r="F21">
        <f>F6/2000</f>
        <v>0.80700000000000005</v>
      </c>
      <c r="G21">
        <f>G7/2000</f>
        <v>0.75249999999999995</v>
      </c>
      <c r="H21">
        <f>H8/2000</f>
        <v>0.83599999999999997</v>
      </c>
      <c r="I21">
        <f>I9/2000</f>
        <v>0.83450000000000002</v>
      </c>
      <c r="J21">
        <f>J10/2000</f>
        <v>0.78849999999999998</v>
      </c>
      <c r="K21">
        <f>K11/2000</f>
        <v>0.79</v>
      </c>
      <c r="L21">
        <f>L12/2000</f>
        <v>0.67300000000000004</v>
      </c>
      <c r="M21">
        <f>M13/2000</f>
        <v>0.53649999999999998</v>
      </c>
      <c r="N21">
        <f>N14/2000</f>
        <v>0.81899999999999995</v>
      </c>
      <c r="O21">
        <f>O15/2000</f>
        <v>0.67800000000000005</v>
      </c>
      <c r="P21">
        <f>P16/2000</f>
        <v>0.77649999999999997</v>
      </c>
      <c r="Q21">
        <f>Q17/2000</f>
        <v>0.75649999999999995</v>
      </c>
      <c r="R21">
        <f>R18/2000</f>
        <v>0.65249999999999997</v>
      </c>
      <c r="S21">
        <f>AVERAGE(A21:R21)</f>
        <v>0.7570555555555557</v>
      </c>
      <c r="T21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S5" sqref="S5"/>
    </sheetView>
  </sheetViews>
  <sheetFormatPr defaultRowHeight="13.5"/>
  <cols>
    <col min="1" max="4" width="5.5" bestFit="1" customWidth="1"/>
    <col min="5" max="5" width="6.5" customWidth="1"/>
    <col min="6" max="12" width="5.5" bestFit="1" customWidth="1"/>
    <col min="13" max="13" width="6.875" customWidth="1"/>
    <col min="14" max="18" width="5.5" bestFit="1" customWidth="1"/>
  </cols>
  <sheetData>
    <row r="1" spans="1:19">
      <c r="A1">
        <v>1779</v>
      </c>
      <c r="B1">
        <v>5</v>
      </c>
      <c r="C1">
        <v>1</v>
      </c>
      <c r="D1">
        <v>41</v>
      </c>
      <c r="E1">
        <v>9</v>
      </c>
      <c r="F1">
        <v>24</v>
      </c>
      <c r="G1">
        <v>2</v>
      </c>
      <c r="H1">
        <v>32</v>
      </c>
      <c r="I1">
        <v>4</v>
      </c>
      <c r="J1">
        <v>6</v>
      </c>
      <c r="K1">
        <v>7</v>
      </c>
      <c r="L1">
        <v>18</v>
      </c>
      <c r="M1">
        <v>34</v>
      </c>
      <c r="N1">
        <v>1</v>
      </c>
      <c r="O1">
        <v>12</v>
      </c>
      <c r="P1">
        <v>6</v>
      </c>
      <c r="Q1">
        <v>3</v>
      </c>
      <c r="R1">
        <v>7</v>
      </c>
    </row>
    <row r="2" spans="1:19">
      <c r="A2">
        <v>23</v>
      </c>
      <c r="B2">
        <v>1647</v>
      </c>
      <c r="C2">
        <v>3</v>
      </c>
      <c r="D2">
        <v>30</v>
      </c>
      <c r="E2">
        <v>11</v>
      </c>
      <c r="F2">
        <v>20</v>
      </c>
      <c r="G2">
        <v>24</v>
      </c>
      <c r="H2">
        <v>18</v>
      </c>
      <c r="I2">
        <v>22</v>
      </c>
      <c r="J2">
        <v>8</v>
      </c>
      <c r="K2">
        <v>10</v>
      </c>
      <c r="L2">
        <v>5</v>
      </c>
      <c r="M2">
        <v>97</v>
      </c>
      <c r="N2">
        <v>10</v>
      </c>
      <c r="O2">
        <v>4</v>
      </c>
      <c r="P2">
        <v>25</v>
      </c>
      <c r="Q2">
        <v>21</v>
      </c>
      <c r="R2">
        <v>9</v>
      </c>
    </row>
    <row r="3" spans="1:19">
      <c r="A3">
        <v>18</v>
      </c>
      <c r="B3">
        <v>7</v>
      </c>
      <c r="C3">
        <v>1600</v>
      </c>
      <c r="D3">
        <v>16</v>
      </c>
      <c r="E3">
        <v>5</v>
      </c>
      <c r="F3">
        <v>15</v>
      </c>
      <c r="G3">
        <v>23</v>
      </c>
      <c r="H3">
        <v>13</v>
      </c>
      <c r="I3">
        <v>21</v>
      </c>
      <c r="J3">
        <v>24</v>
      </c>
      <c r="K3">
        <v>53</v>
      </c>
      <c r="L3">
        <v>10</v>
      </c>
      <c r="M3">
        <v>17</v>
      </c>
      <c r="N3">
        <v>8</v>
      </c>
      <c r="O3">
        <v>5</v>
      </c>
      <c r="P3">
        <v>53</v>
      </c>
      <c r="Q3">
        <v>45</v>
      </c>
      <c r="R3">
        <v>34</v>
      </c>
    </row>
    <row r="4" spans="1:19">
      <c r="A4">
        <v>58</v>
      </c>
      <c r="B4">
        <v>15</v>
      </c>
      <c r="C4">
        <v>7</v>
      </c>
      <c r="D4">
        <v>1428</v>
      </c>
      <c r="E4">
        <v>21</v>
      </c>
      <c r="F4">
        <v>131</v>
      </c>
      <c r="G4">
        <v>18</v>
      </c>
      <c r="H4">
        <v>19</v>
      </c>
      <c r="I4">
        <v>38</v>
      </c>
      <c r="J4">
        <v>39</v>
      </c>
      <c r="K4">
        <v>18</v>
      </c>
      <c r="L4">
        <v>3</v>
      </c>
      <c r="M4">
        <v>64</v>
      </c>
      <c r="N4">
        <v>25</v>
      </c>
      <c r="O4">
        <v>21</v>
      </c>
      <c r="P4">
        <v>17</v>
      </c>
      <c r="Q4">
        <v>30</v>
      </c>
      <c r="R4">
        <v>21</v>
      </c>
    </row>
    <row r="5" spans="1:19">
      <c r="A5">
        <v>141</v>
      </c>
      <c r="B5">
        <v>19</v>
      </c>
      <c r="C5">
        <v>8</v>
      </c>
      <c r="D5">
        <v>79</v>
      </c>
      <c r="E5">
        <v>955</v>
      </c>
      <c r="F5">
        <v>71</v>
      </c>
      <c r="G5">
        <v>19</v>
      </c>
      <c r="H5">
        <v>95</v>
      </c>
      <c r="I5">
        <v>24</v>
      </c>
      <c r="J5">
        <v>66</v>
      </c>
      <c r="K5">
        <v>15</v>
      </c>
      <c r="L5">
        <v>14</v>
      </c>
      <c r="M5">
        <v>44</v>
      </c>
      <c r="N5">
        <v>34</v>
      </c>
      <c r="O5">
        <v>27</v>
      </c>
      <c r="P5">
        <v>18</v>
      </c>
      <c r="Q5">
        <v>86</v>
      </c>
      <c r="R5">
        <v>28</v>
      </c>
      <c r="S5">
        <f>SUM(A5:R5)</f>
        <v>1743</v>
      </c>
    </row>
    <row r="6" spans="1:19">
      <c r="A6">
        <v>26</v>
      </c>
      <c r="B6">
        <v>19</v>
      </c>
      <c r="C6">
        <v>1</v>
      </c>
      <c r="D6">
        <v>161</v>
      </c>
      <c r="E6">
        <v>7</v>
      </c>
      <c r="F6">
        <v>1587</v>
      </c>
      <c r="G6">
        <v>9</v>
      </c>
      <c r="H6">
        <v>31</v>
      </c>
      <c r="I6">
        <v>16</v>
      </c>
      <c r="J6">
        <v>15</v>
      </c>
      <c r="K6">
        <v>2</v>
      </c>
      <c r="L6">
        <v>24</v>
      </c>
      <c r="M6">
        <v>13</v>
      </c>
      <c r="N6">
        <v>13</v>
      </c>
      <c r="O6">
        <v>3</v>
      </c>
      <c r="P6">
        <v>22</v>
      </c>
      <c r="Q6">
        <v>27</v>
      </c>
      <c r="R6">
        <v>3</v>
      </c>
    </row>
    <row r="7" spans="1:19">
      <c r="A7">
        <v>17</v>
      </c>
      <c r="B7">
        <v>24</v>
      </c>
      <c r="C7">
        <v>8</v>
      </c>
      <c r="D7">
        <v>16</v>
      </c>
      <c r="E7">
        <v>10</v>
      </c>
      <c r="F7">
        <v>8</v>
      </c>
      <c r="G7">
        <v>1476</v>
      </c>
      <c r="H7">
        <v>28</v>
      </c>
      <c r="I7">
        <v>14</v>
      </c>
      <c r="J7">
        <v>12</v>
      </c>
      <c r="K7">
        <v>27</v>
      </c>
      <c r="L7">
        <v>1</v>
      </c>
      <c r="M7">
        <v>66</v>
      </c>
      <c r="N7">
        <v>15</v>
      </c>
      <c r="O7">
        <v>4</v>
      </c>
      <c r="P7">
        <v>145</v>
      </c>
      <c r="Q7">
        <v>40</v>
      </c>
      <c r="R7">
        <v>63</v>
      </c>
    </row>
    <row r="8" spans="1:19">
      <c r="A8">
        <v>28</v>
      </c>
      <c r="B8">
        <v>9</v>
      </c>
      <c r="C8">
        <v>4</v>
      </c>
      <c r="D8">
        <v>20</v>
      </c>
      <c r="E8">
        <v>8</v>
      </c>
      <c r="F8">
        <v>26</v>
      </c>
      <c r="G8">
        <v>12</v>
      </c>
      <c r="H8">
        <v>1658</v>
      </c>
      <c r="I8">
        <v>6</v>
      </c>
      <c r="J8">
        <v>14</v>
      </c>
      <c r="K8">
        <v>7</v>
      </c>
      <c r="L8">
        <v>57</v>
      </c>
      <c r="M8">
        <v>31</v>
      </c>
      <c r="N8">
        <v>10</v>
      </c>
      <c r="O8">
        <v>9</v>
      </c>
      <c r="P8">
        <v>7</v>
      </c>
      <c r="Q8">
        <v>60</v>
      </c>
      <c r="R8">
        <v>10</v>
      </c>
    </row>
    <row r="9" spans="1:19">
      <c r="A9">
        <v>14</v>
      </c>
      <c r="B9">
        <v>13</v>
      </c>
      <c r="C9">
        <v>9</v>
      </c>
      <c r="D9">
        <v>47</v>
      </c>
      <c r="E9">
        <v>5</v>
      </c>
      <c r="F9">
        <v>27</v>
      </c>
      <c r="G9">
        <v>19</v>
      </c>
      <c r="H9">
        <v>8</v>
      </c>
      <c r="I9">
        <v>1666</v>
      </c>
      <c r="J9">
        <v>15</v>
      </c>
      <c r="K9">
        <v>16</v>
      </c>
      <c r="L9">
        <v>5</v>
      </c>
      <c r="M9">
        <v>14</v>
      </c>
      <c r="N9">
        <v>30</v>
      </c>
      <c r="O9">
        <v>4</v>
      </c>
      <c r="P9">
        <v>62</v>
      </c>
      <c r="Q9">
        <v>23</v>
      </c>
      <c r="R9">
        <v>8</v>
      </c>
    </row>
    <row r="10" spans="1:19">
      <c r="A10">
        <v>21</v>
      </c>
      <c r="B10">
        <v>10</v>
      </c>
      <c r="C10">
        <v>12</v>
      </c>
      <c r="D10">
        <v>29</v>
      </c>
      <c r="E10">
        <v>16</v>
      </c>
      <c r="F10">
        <v>14</v>
      </c>
      <c r="G10">
        <v>13</v>
      </c>
      <c r="H10">
        <v>18</v>
      </c>
      <c r="I10">
        <v>23</v>
      </c>
      <c r="J10">
        <v>1504</v>
      </c>
      <c r="K10">
        <v>93</v>
      </c>
      <c r="L10">
        <v>4</v>
      </c>
      <c r="M10">
        <v>26</v>
      </c>
      <c r="N10">
        <v>15</v>
      </c>
      <c r="O10">
        <v>38</v>
      </c>
      <c r="P10">
        <v>7</v>
      </c>
      <c r="Q10">
        <v>59</v>
      </c>
      <c r="R10">
        <v>52</v>
      </c>
    </row>
    <row r="11" spans="1:19">
      <c r="A11">
        <v>6</v>
      </c>
      <c r="B11">
        <v>16</v>
      </c>
      <c r="C11">
        <v>21</v>
      </c>
      <c r="D11">
        <v>18</v>
      </c>
      <c r="E11">
        <v>11</v>
      </c>
      <c r="F11">
        <v>10</v>
      </c>
      <c r="G11">
        <v>19</v>
      </c>
      <c r="H11">
        <v>8</v>
      </c>
      <c r="I11">
        <v>22</v>
      </c>
      <c r="J11">
        <v>97</v>
      </c>
      <c r="K11">
        <v>1567</v>
      </c>
      <c r="L11">
        <v>0</v>
      </c>
      <c r="M11">
        <v>29</v>
      </c>
      <c r="N11">
        <v>15</v>
      </c>
      <c r="O11">
        <v>13</v>
      </c>
      <c r="P11">
        <v>25</v>
      </c>
      <c r="Q11">
        <v>22</v>
      </c>
      <c r="R11">
        <v>77</v>
      </c>
    </row>
    <row r="12" spans="1:19">
      <c r="A12">
        <v>263</v>
      </c>
      <c r="B12">
        <v>6</v>
      </c>
      <c r="C12">
        <v>11</v>
      </c>
      <c r="D12">
        <v>16</v>
      </c>
      <c r="E12">
        <v>14</v>
      </c>
      <c r="F12">
        <v>59</v>
      </c>
      <c r="G12">
        <v>19</v>
      </c>
      <c r="H12">
        <v>253</v>
      </c>
      <c r="I12">
        <v>11</v>
      </c>
      <c r="J12">
        <v>15</v>
      </c>
      <c r="K12">
        <v>11</v>
      </c>
      <c r="L12">
        <v>1129</v>
      </c>
      <c r="M12">
        <v>56</v>
      </c>
      <c r="N12">
        <v>8</v>
      </c>
      <c r="O12">
        <v>13</v>
      </c>
      <c r="P12">
        <v>17</v>
      </c>
      <c r="Q12">
        <v>20</v>
      </c>
      <c r="R12">
        <v>19</v>
      </c>
    </row>
    <row r="13" spans="1:19">
      <c r="A13">
        <v>105</v>
      </c>
      <c r="B13">
        <v>77</v>
      </c>
      <c r="C13">
        <v>19</v>
      </c>
      <c r="D13">
        <v>88</v>
      </c>
      <c r="E13">
        <v>25</v>
      </c>
      <c r="F13">
        <v>36</v>
      </c>
      <c r="G13">
        <v>105</v>
      </c>
      <c r="H13">
        <v>51</v>
      </c>
      <c r="I13">
        <v>17</v>
      </c>
      <c r="J13">
        <v>56</v>
      </c>
      <c r="K13">
        <v>40</v>
      </c>
      <c r="L13">
        <v>15</v>
      </c>
      <c r="M13">
        <v>993</v>
      </c>
      <c r="N13">
        <v>16</v>
      </c>
      <c r="O13">
        <v>65</v>
      </c>
      <c r="P13">
        <v>63</v>
      </c>
      <c r="Q13">
        <v>119</v>
      </c>
      <c r="R13">
        <v>66</v>
      </c>
    </row>
    <row r="14" spans="1:19">
      <c r="A14">
        <v>20</v>
      </c>
      <c r="B14">
        <v>14</v>
      </c>
      <c r="C14">
        <v>3</v>
      </c>
      <c r="D14">
        <v>70</v>
      </c>
      <c r="E14">
        <v>10</v>
      </c>
      <c r="F14">
        <v>40</v>
      </c>
      <c r="G14">
        <v>18</v>
      </c>
      <c r="H14">
        <v>19</v>
      </c>
      <c r="I14">
        <v>26</v>
      </c>
      <c r="J14">
        <v>26</v>
      </c>
      <c r="K14">
        <v>19</v>
      </c>
      <c r="L14">
        <v>9</v>
      </c>
      <c r="M14">
        <v>23</v>
      </c>
      <c r="N14">
        <v>1598</v>
      </c>
      <c r="O14">
        <v>5</v>
      </c>
      <c r="P14">
        <v>16</v>
      </c>
      <c r="Q14">
        <v>21</v>
      </c>
      <c r="R14">
        <v>43</v>
      </c>
    </row>
    <row r="15" spans="1:19">
      <c r="A15">
        <v>115</v>
      </c>
      <c r="B15">
        <v>12</v>
      </c>
      <c r="C15">
        <v>18</v>
      </c>
      <c r="D15">
        <v>76</v>
      </c>
      <c r="E15">
        <v>21</v>
      </c>
      <c r="F15">
        <v>25</v>
      </c>
      <c r="G15">
        <v>10</v>
      </c>
      <c r="H15">
        <v>44</v>
      </c>
      <c r="I15">
        <v>18</v>
      </c>
      <c r="J15">
        <v>108</v>
      </c>
      <c r="K15">
        <v>12</v>
      </c>
      <c r="L15">
        <v>13</v>
      </c>
      <c r="M15">
        <v>200</v>
      </c>
      <c r="N15">
        <v>10</v>
      </c>
      <c r="O15">
        <v>1208</v>
      </c>
      <c r="P15">
        <v>9</v>
      </c>
      <c r="Q15">
        <v>32</v>
      </c>
      <c r="R15">
        <v>17</v>
      </c>
    </row>
    <row r="16" spans="1:19">
      <c r="A16">
        <v>27</v>
      </c>
      <c r="B16">
        <v>49</v>
      </c>
      <c r="C16">
        <v>31</v>
      </c>
      <c r="D16">
        <v>31</v>
      </c>
      <c r="E16">
        <v>7</v>
      </c>
      <c r="F16">
        <v>16</v>
      </c>
      <c r="G16">
        <v>118</v>
      </c>
      <c r="H16">
        <v>17</v>
      </c>
      <c r="I16">
        <v>45</v>
      </c>
      <c r="J16">
        <v>17</v>
      </c>
      <c r="K16">
        <v>32</v>
      </c>
      <c r="L16">
        <v>3</v>
      </c>
      <c r="M16">
        <v>48</v>
      </c>
      <c r="N16">
        <v>10</v>
      </c>
      <c r="O16">
        <v>1</v>
      </c>
      <c r="P16">
        <v>1481</v>
      </c>
      <c r="Q16">
        <v>22</v>
      </c>
      <c r="R16">
        <v>21</v>
      </c>
    </row>
    <row r="17" spans="1:20">
      <c r="A17">
        <v>17</v>
      </c>
      <c r="B17">
        <v>20</v>
      </c>
      <c r="C17">
        <v>22</v>
      </c>
      <c r="D17">
        <v>26</v>
      </c>
      <c r="E17">
        <v>16</v>
      </c>
      <c r="F17">
        <v>35</v>
      </c>
      <c r="G17">
        <v>27</v>
      </c>
      <c r="H17">
        <v>46</v>
      </c>
      <c r="I17">
        <v>27</v>
      </c>
      <c r="J17">
        <v>75</v>
      </c>
      <c r="K17">
        <v>25</v>
      </c>
      <c r="L17">
        <v>5</v>
      </c>
      <c r="M17">
        <v>63</v>
      </c>
      <c r="N17">
        <v>15</v>
      </c>
      <c r="O17">
        <v>10</v>
      </c>
      <c r="P17">
        <v>18</v>
      </c>
      <c r="Q17">
        <v>1404</v>
      </c>
      <c r="R17">
        <v>86</v>
      </c>
    </row>
    <row r="18" spans="1:20">
      <c r="A18">
        <v>31</v>
      </c>
      <c r="B18">
        <v>21</v>
      </c>
      <c r="C18">
        <v>16</v>
      </c>
      <c r="D18">
        <v>46</v>
      </c>
      <c r="E18">
        <v>5</v>
      </c>
      <c r="F18">
        <v>51</v>
      </c>
      <c r="G18">
        <v>53</v>
      </c>
      <c r="H18">
        <v>19</v>
      </c>
      <c r="I18">
        <v>10</v>
      </c>
      <c r="J18">
        <v>55</v>
      </c>
      <c r="K18">
        <v>114</v>
      </c>
      <c r="L18">
        <v>2</v>
      </c>
      <c r="M18">
        <v>115</v>
      </c>
      <c r="N18">
        <v>37</v>
      </c>
      <c r="O18">
        <v>22</v>
      </c>
      <c r="P18">
        <v>38</v>
      </c>
      <c r="Q18">
        <v>77</v>
      </c>
      <c r="R18">
        <v>1276</v>
      </c>
    </row>
    <row r="19" spans="1:20">
      <c r="A19">
        <f>SUM(A1:A18)</f>
        <v>2709</v>
      </c>
      <c r="B19">
        <f t="shared" ref="B19:R19" si="0">SUM(B1:B18)</f>
        <v>1983</v>
      </c>
      <c r="C19">
        <f t="shared" si="0"/>
        <v>1794</v>
      </c>
      <c r="D19">
        <f t="shared" si="0"/>
        <v>2238</v>
      </c>
      <c r="E19">
        <f t="shared" si="0"/>
        <v>1156</v>
      </c>
      <c r="F19">
        <f t="shared" si="0"/>
        <v>2195</v>
      </c>
      <c r="G19">
        <f t="shared" si="0"/>
        <v>1984</v>
      </c>
      <c r="H19">
        <f t="shared" si="0"/>
        <v>2377</v>
      </c>
      <c r="I19">
        <f t="shared" si="0"/>
        <v>2010</v>
      </c>
      <c r="J19">
        <f t="shared" si="0"/>
        <v>2152</v>
      </c>
      <c r="K19">
        <f t="shared" si="0"/>
        <v>2068</v>
      </c>
      <c r="L19">
        <f t="shared" si="0"/>
        <v>1317</v>
      </c>
      <c r="M19">
        <f t="shared" si="0"/>
        <v>1933</v>
      </c>
      <c r="N19">
        <f t="shared" si="0"/>
        <v>1870</v>
      </c>
      <c r="O19">
        <f t="shared" si="0"/>
        <v>1464</v>
      </c>
      <c r="P19">
        <f t="shared" si="0"/>
        <v>2029</v>
      </c>
      <c r="Q19">
        <f t="shared" si="0"/>
        <v>2111</v>
      </c>
      <c r="R19">
        <f t="shared" si="0"/>
        <v>1840</v>
      </c>
    </row>
    <row r="20" spans="1:20">
      <c r="A20">
        <f>A1/A19</f>
        <v>0.6566998892580288</v>
      </c>
      <c r="B20">
        <f>B2/B19</f>
        <v>0.83055975794251136</v>
      </c>
      <c r="C20">
        <f>C3/C19</f>
        <v>0.89186176142697882</v>
      </c>
      <c r="D20">
        <f>D4/D19</f>
        <v>0.63806970509383376</v>
      </c>
      <c r="E20">
        <f>E5/E19</f>
        <v>0.82612456747404839</v>
      </c>
      <c r="F20">
        <f>F6/F19</f>
        <v>0.72300683371298402</v>
      </c>
      <c r="G20">
        <f>G7/G19</f>
        <v>0.74395161290322576</v>
      </c>
      <c r="H20">
        <f>H8/H19</f>
        <v>0.69751787968026924</v>
      </c>
      <c r="I20">
        <f>I9/I19</f>
        <v>0.82885572139303487</v>
      </c>
      <c r="J20">
        <f>J10/J19</f>
        <v>0.6988847583643123</v>
      </c>
      <c r="K20">
        <f>K11/K19</f>
        <v>0.75773694390715662</v>
      </c>
      <c r="L20">
        <f>L12/L19</f>
        <v>0.85725132877752463</v>
      </c>
      <c r="M20">
        <f>M13/M19</f>
        <v>0.51370926021727881</v>
      </c>
      <c r="N20">
        <f>N14/N19</f>
        <v>0.8545454545454545</v>
      </c>
      <c r="O20">
        <f>O15/O19</f>
        <v>0.82513661202185795</v>
      </c>
      <c r="P20">
        <f>P16/P19</f>
        <v>0.72991621488417935</v>
      </c>
      <c r="Q20">
        <f>Q17/Q19</f>
        <v>0.66508763619137845</v>
      </c>
      <c r="R20">
        <f>R18/R19</f>
        <v>0.69347826086956521</v>
      </c>
      <c r="S20">
        <f>AVERAGE(A20:R20)</f>
        <v>0.74624412214797908</v>
      </c>
      <c r="T20" t="s">
        <v>0</v>
      </c>
    </row>
    <row r="21" spans="1:20">
      <c r="A21">
        <f>A1/2000</f>
        <v>0.88949999999999996</v>
      </c>
      <c r="B21">
        <f>B2/2000</f>
        <v>0.82350000000000001</v>
      </c>
      <c r="C21">
        <f>C3/2000</f>
        <v>0.8</v>
      </c>
      <c r="D21">
        <f>D4/2000</f>
        <v>0.71399999999999997</v>
      </c>
      <c r="E21">
        <f>E5/2000</f>
        <v>0.47749999999999998</v>
      </c>
      <c r="F21">
        <f>F6/2000</f>
        <v>0.79349999999999998</v>
      </c>
      <c r="G21">
        <f>G7/2000</f>
        <v>0.73799999999999999</v>
      </c>
      <c r="H21">
        <f>H8/2000</f>
        <v>0.82899999999999996</v>
      </c>
      <c r="I21">
        <f>I9/2000</f>
        <v>0.83299999999999996</v>
      </c>
      <c r="J21">
        <f>J10/2000</f>
        <v>0.752</v>
      </c>
      <c r="K21">
        <f>K11/2000</f>
        <v>0.78349999999999997</v>
      </c>
      <c r="L21">
        <f>L12/2000</f>
        <v>0.5645</v>
      </c>
      <c r="M21">
        <f>M13/2000</f>
        <v>0.4965</v>
      </c>
      <c r="N21">
        <f>N14/2000</f>
        <v>0.79900000000000004</v>
      </c>
      <c r="O21">
        <f>O15/2000</f>
        <v>0.60399999999999998</v>
      </c>
      <c r="P21">
        <f>P16/2000</f>
        <v>0.74050000000000005</v>
      </c>
      <c r="Q21">
        <f>Q17/2000</f>
        <v>0.70199999999999996</v>
      </c>
      <c r="R21">
        <f>R18/2000</f>
        <v>0.63800000000000001</v>
      </c>
      <c r="S21">
        <f>AVERAGE(A21:R21)</f>
        <v>0.72099999999999997</v>
      </c>
      <c r="T21" t="s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A19" sqref="A19:T21"/>
    </sheetView>
  </sheetViews>
  <sheetFormatPr defaultRowHeight="13.5"/>
  <cols>
    <col min="1" max="4" width="5.5" bestFit="1" customWidth="1"/>
    <col min="5" max="5" width="4.5" bestFit="1" customWidth="1"/>
    <col min="6" max="12" width="5.5" bestFit="1" customWidth="1"/>
    <col min="13" max="13" width="6.75" customWidth="1"/>
    <col min="14" max="18" width="5.5" bestFit="1" customWidth="1"/>
  </cols>
  <sheetData>
    <row r="1" spans="1:19">
      <c r="A1">
        <v>1616</v>
      </c>
      <c r="B1">
        <v>2</v>
      </c>
      <c r="C1">
        <v>2</v>
      </c>
      <c r="D1">
        <v>27</v>
      </c>
      <c r="E1">
        <v>3</v>
      </c>
      <c r="F1">
        <v>15</v>
      </c>
      <c r="G1">
        <v>1</v>
      </c>
      <c r="H1">
        <v>21</v>
      </c>
      <c r="I1">
        <v>6</v>
      </c>
      <c r="J1">
        <v>3</v>
      </c>
      <c r="K1">
        <v>2</v>
      </c>
      <c r="L1">
        <v>24</v>
      </c>
      <c r="M1">
        <v>14</v>
      </c>
      <c r="N1">
        <v>1</v>
      </c>
      <c r="O1">
        <v>14</v>
      </c>
      <c r="P1">
        <v>7</v>
      </c>
      <c r="Q1">
        <v>6</v>
      </c>
      <c r="R1">
        <v>8</v>
      </c>
      <c r="S1">
        <f t="shared" ref="S1:S18" si="0">SUM(A1:R1)</f>
        <v>1772</v>
      </c>
    </row>
    <row r="2" spans="1:19">
      <c r="A2">
        <v>12</v>
      </c>
      <c r="B2">
        <v>1521</v>
      </c>
      <c r="C2">
        <v>8</v>
      </c>
      <c r="D2">
        <v>24</v>
      </c>
      <c r="E2">
        <v>4</v>
      </c>
      <c r="F2">
        <v>15</v>
      </c>
      <c r="G2">
        <v>21</v>
      </c>
      <c r="H2">
        <v>12</v>
      </c>
      <c r="I2">
        <v>11</v>
      </c>
      <c r="J2">
        <v>3</v>
      </c>
      <c r="K2">
        <v>16</v>
      </c>
      <c r="L2">
        <v>4</v>
      </c>
      <c r="M2">
        <v>43</v>
      </c>
      <c r="N2">
        <v>6</v>
      </c>
      <c r="O2">
        <v>4</v>
      </c>
      <c r="P2">
        <v>18</v>
      </c>
      <c r="Q2">
        <v>15</v>
      </c>
      <c r="R2">
        <v>7</v>
      </c>
      <c r="S2">
        <f t="shared" si="0"/>
        <v>1744</v>
      </c>
    </row>
    <row r="3" spans="1:19">
      <c r="A3">
        <v>8</v>
      </c>
      <c r="B3">
        <v>3</v>
      </c>
      <c r="C3">
        <v>1595</v>
      </c>
      <c r="D3">
        <v>6</v>
      </c>
      <c r="E3">
        <v>0</v>
      </c>
      <c r="F3">
        <v>6</v>
      </c>
      <c r="G3">
        <v>13</v>
      </c>
      <c r="H3">
        <v>4</v>
      </c>
      <c r="I3">
        <v>12</v>
      </c>
      <c r="J3">
        <v>3</v>
      </c>
      <c r="K3">
        <v>36</v>
      </c>
      <c r="L3">
        <v>8</v>
      </c>
      <c r="M3">
        <v>4</v>
      </c>
      <c r="N3">
        <v>2</v>
      </c>
      <c r="O3">
        <v>4</v>
      </c>
      <c r="P3">
        <v>24</v>
      </c>
      <c r="Q3">
        <v>16</v>
      </c>
      <c r="R3">
        <v>20</v>
      </c>
      <c r="S3">
        <f t="shared" si="0"/>
        <v>1764</v>
      </c>
    </row>
    <row r="4" spans="1:19">
      <c r="A4">
        <v>39</v>
      </c>
      <c r="B4">
        <v>13</v>
      </c>
      <c r="C4">
        <v>14</v>
      </c>
      <c r="D4">
        <v>1244</v>
      </c>
      <c r="E4">
        <v>6</v>
      </c>
      <c r="F4">
        <v>109</v>
      </c>
      <c r="G4">
        <v>14</v>
      </c>
      <c r="H4">
        <v>18</v>
      </c>
      <c r="I4">
        <v>34</v>
      </c>
      <c r="J4">
        <v>27</v>
      </c>
      <c r="K4">
        <v>22</v>
      </c>
      <c r="L4">
        <v>7</v>
      </c>
      <c r="M4">
        <v>25</v>
      </c>
      <c r="N4">
        <v>20</v>
      </c>
      <c r="O4">
        <v>27</v>
      </c>
      <c r="P4">
        <v>12</v>
      </c>
      <c r="Q4">
        <v>13</v>
      </c>
      <c r="R4">
        <v>20</v>
      </c>
      <c r="S4">
        <f t="shared" si="0"/>
        <v>1664</v>
      </c>
    </row>
    <row r="5" spans="1:19">
      <c r="A5">
        <v>46</v>
      </c>
      <c r="B5">
        <v>8</v>
      </c>
      <c r="C5">
        <v>8</v>
      </c>
      <c r="D5">
        <v>18</v>
      </c>
      <c r="E5">
        <v>636</v>
      </c>
      <c r="F5">
        <v>31</v>
      </c>
      <c r="G5">
        <v>11</v>
      </c>
      <c r="H5">
        <v>14</v>
      </c>
      <c r="I5">
        <v>8</v>
      </c>
      <c r="J5">
        <v>23</v>
      </c>
      <c r="K5">
        <v>7</v>
      </c>
      <c r="L5">
        <v>9</v>
      </c>
      <c r="M5">
        <v>5</v>
      </c>
      <c r="N5">
        <v>5</v>
      </c>
      <c r="O5">
        <v>27</v>
      </c>
      <c r="P5">
        <v>9</v>
      </c>
      <c r="Q5">
        <v>37</v>
      </c>
      <c r="R5">
        <v>7</v>
      </c>
      <c r="S5">
        <f t="shared" si="0"/>
        <v>909</v>
      </c>
    </row>
    <row r="6" spans="1:19">
      <c r="A6">
        <v>21</v>
      </c>
      <c r="B6">
        <v>12</v>
      </c>
      <c r="C6">
        <v>6</v>
      </c>
      <c r="D6">
        <v>140</v>
      </c>
      <c r="E6">
        <v>7</v>
      </c>
      <c r="F6">
        <v>1378</v>
      </c>
      <c r="G6">
        <v>6</v>
      </c>
      <c r="H6">
        <v>19</v>
      </c>
      <c r="I6">
        <v>12</v>
      </c>
      <c r="J6">
        <v>6</v>
      </c>
      <c r="K6">
        <v>3</v>
      </c>
      <c r="L6">
        <v>32</v>
      </c>
      <c r="M6">
        <v>7</v>
      </c>
      <c r="N6">
        <v>9</v>
      </c>
      <c r="O6">
        <v>8</v>
      </c>
      <c r="P6">
        <v>13</v>
      </c>
      <c r="Q6">
        <v>16</v>
      </c>
      <c r="R6">
        <v>5</v>
      </c>
      <c r="S6">
        <f t="shared" si="0"/>
        <v>1700</v>
      </c>
    </row>
    <row r="7" spans="1:19">
      <c r="A7">
        <v>4</v>
      </c>
      <c r="B7">
        <v>23</v>
      </c>
      <c r="C7">
        <v>14</v>
      </c>
      <c r="D7">
        <v>8</v>
      </c>
      <c r="E7">
        <v>3</v>
      </c>
      <c r="F7">
        <v>7</v>
      </c>
      <c r="G7">
        <v>1371</v>
      </c>
      <c r="H7">
        <v>10</v>
      </c>
      <c r="I7">
        <v>16</v>
      </c>
      <c r="J7">
        <v>4</v>
      </c>
      <c r="K7">
        <v>29</v>
      </c>
      <c r="L7">
        <v>3</v>
      </c>
      <c r="M7">
        <v>27</v>
      </c>
      <c r="N7">
        <v>10</v>
      </c>
      <c r="O7">
        <v>5</v>
      </c>
      <c r="P7">
        <v>109</v>
      </c>
      <c r="Q7">
        <v>27</v>
      </c>
      <c r="R7">
        <v>60</v>
      </c>
      <c r="S7">
        <f t="shared" si="0"/>
        <v>1730</v>
      </c>
    </row>
    <row r="8" spans="1:19">
      <c r="A8">
        <v>26</v>
      </c>
      <c r="B8">
        <v>4</v>
      </c>
      <c r="C8">
        <v>8</v>
      </c>
      <c r="D8">
        <v>14</v>
      </c>
      <c r="E8">
        <v>5</v>
      </c>
      <c r="F8">
        <v>26</v>
      </c>
      <c r="G8">
        <v>8</v>
      </c>
      <c r="H8">
        <v>1352</v>
      </c>
      <c r="I8">
        <v>9</v>
      </c>
      <c r="J8">
        <v>14</v>
      </c>
      <c r="K8">
        <v>7</v>
      </c>
      <c r="L8">
        <v>75</v>
      </c>
      <c r="M8">
        <v>15</v>
      </c>
      <c r="N8">
        <v>6</v>
      </c>
      <c r="O8">
        <v>13</v>
      </c>
      <c r="P8">
        <v>6</v>
      </c>
      <c r="Q8">
        <v>40</v>
      </c>
      <c r="R8">
        <v>13</v>
      </c>
      <c r="S8">
        <f t="shared" si="0"/>
        <v>1641</v>
      </c>
    </row>
    <row r="9" spans="1:19">
      <c r="A9">
        <v>12</v>
      </c>
      <c r="B9">
        <v>6</v>
      </c>
      <c r="C9">
        <v>14</v>
      </c>
      <c r="D9">
        <v>28</v>
      </c>
      <c r="E9">
        <v>3</v>
      </c>
      <c r="F9">
        <v>13</v>
      </c>
      <c r="G9">
        <v>9</v>
      </c>
      <c r="H9">
        <v>3</v>
      </c>
      <c r="I9">
        <v>1577</v>
      </c>
      <c r="J9">
        <v>10</v>
      </c>
      <c r="K9">
        <v>22</v>
      </c>
      <c r="L9">
        <v>4</v>
      </c>
      <c r="M9">
        <v>5</v>
      </c>
      <c r="N9">
        <v>19</v>
      </c>
      <c r="O9">
        <v>6</v>
      </c>
      <c r="P9">
        <v>48</v>
      </c>
      <c r="Q9">
        <v>10</v>
      </c>
      <c r="R9">
        <v>13</v>
      </c>
      <c r="S9">
        <f t="shared" si="0"/>
        <v>1802</v>
      </c>
    </row>
    <row r="10" spans="1:19">
      <c r="A10">
        <v>7</v>
      </c>
      <c r="B10">
        <v>5</v>
      </c>
      <c r="C10">
        <v>14</v>
      </c>
      <c r="D10">
        <v>16</v>
      </c>
      <c r="E10">
        <v>5</v>
      </c>
      <c r="F10">
        <v>7</v>
      </c>
      <c r="G10">
        <v>10</v>
      </c>
      <c r="H10">
        <v>10</v>
      </c>
      <c r="I10">
        <v>19</v>
      </c>
      <c r="J10">
        <v>1295</v>
      </c>
      <c r="K10">
        <v>117</v>
      </c>
      <c r="L10">
        <v>3</v>
      </c>
      <c r="M10">
        <v>9</v>
      </c>
      <c r="N10">
        <v>7</v>
      </c>
      <c r="O10">
        <v>38</v>
      </c>
      <c r="P10">
        <v>5</v>
      </c>
      <c r="Q10">
        <v>33</v>
      </c>
      <c r="R10">
        <v>46</v>
      </c>
      <c r="S10">
        <f t="shared" si="0"/>
        <v>1646</v>
      </c>
    </row>
    <row r="11" spans="1:19">
      <c r="A11">
        <v>4</v>
      </c>
      <c r="B11">
        <v>7</v>
      </c>
      <c r="C11">
        <v>19</v>
      </c>
      <c r="D11">
        <v>6</v>
      </c>
      <c r="E11">
        <v>6</v>
      </c>
      <c r="F11">
        <v>6</v>
      </c>
      <c r="G11">
        <v>8</v>
      </c>
      <c r="H11">
        <v>1</v>
      </c>
      <c r="I11">
        <v>19</v>
      </c>
      <c r="J11">
        <v>51</v>
      </c>
      <c r="K11">
        <v>1574</v>
      </c>
      <c r="L11">
        <v>1</v>
      </c>
      <c r="M11">
        <v>6</v>
      </c>
      <c r="N11">
        <v>9</v>
      </c>
      <c r="O11">
        <v>12</v>
      </c>
      <c r="P11">
        <v>17</v>
      </c>
      <c r="Q11">
        <v>7</v>
      </c>
      <c r="R11">
        <v>50</v>
      </c>
      <c r="S11">
        <f t="shared" si="0"/>
        <v>1803</v>
      </c>
    </row>
    <row r="12" spans="1:19">
      <c r="A12">
        <v>130</v>
      </c>
      <c r="B12">
        <v>4</v>
      </c>
      <c r="C12">
        <v>11</v>
      </c>
      <c r="D12">
        <v>11</v>
      </c>
      <c r="E12">
        <v>7</v>
      </c>
      <c r="F12">
        <v>26</v>
      </c>
      <c r="G12">
        <v>9</v>
      </c>
      <c r="H12">
        <v>114</v>
      </c>
      <c r="I12">
        <v>5</v>
      </c>
      <c r="J12">
        <v>11</v>
      </c>
      <c r="K12">
        <v>6</v>
      </c>
      <c r="L12">
        <v>1165</v>
      </c>
      <c r="M12">
        <v>21</v>
      </c>
      <c r="N12">
        <v>2</v>
      </c>
      <c r="O12">
        <v>14</v>
      </c>
      <c r="P12">
        <v>7</v>
      </c>
      <c r="Q12">
        <v>6</v>
      </c>
      <c r="R12">
        <v>12</v>
      </c>
      <c r="S12">
        <f t="shared" si="0"/>
        <v>1561</v>
      </c>
    </row>
    <row r="13" spans="1:19">
      <c r="A13">
        <v>81</v>
      </c>
      <c r="B13">
        <v>57</v>
      </c>
      <c r="C13">
        <v>14</v>
      </c>
      <c r="D13">
        <v>60</v>
      </c>
      <c r="E13">
        <v>9</v>
      </c>
      <c r="F13">
        <v>21</v>
      </c>
      <c r="G13">
        <v>77</v>
      </c>
      <c r="H13">
        <v>35</v>
      </c>
      <c r="I13">
        <v>16</v>
      </c>
      <c r="J13">
        <v>28</v>
      </c>
      <c r="K13">
        <v>33</v>
      </c>
      <c r="L13">
        <v>28</v>
      </c>
      <c r="M13">
        <v>694</v>
      </c>
      <c r="N13">
        <v>5</v>
      </c>
      <c r="O13">
        <v>88</v>
      </c>
      <c r="P13">
        <v>66</v>
      </c>
      <c r="Q13">
        <v>78</v>
      </c>
      <c r="R13">
        <v>74</v>
      </c>
      <c r="S13">
        <f t="shared" si="0"/>
        <v>1464</v>
      </c>
    </row>
    <row r="14" spans="1:19">
      <c r="A14">
        <v>12</v>
      </c>
      <c r="B14">
        <v>9</v>
      </c>
      <c r="C14">
        <v>5</v>
      </c>
      <c r="D14">
        <v>47</v>
      </c>
      <c r="E14">
        <v>8</v>
      </c>
      <c r="F14">
        <v>28</v>
      </c>
      <c r="G14">
        <v>11</v>
      </c>
      <c r="H14">
        <v>10</v>
      </c>
      <c r="I14">
        <v>19</v>
      </c>
      <c r="J14">
        <v>15</v>
      </c>
      <c r="K14">
        <v>19</v>
      </c>
      <c r="L14">
        <v>4</v>
      </c>
      <c r="M14">
        <v>8</v>
      </c>
      <c r="N14">
        <v>1477</v>
      </c>
      <c r="O14">
        <v>8</v>
      </c>
      <c r="P14">
        <v>13</v>
      </c>
      <c r="Q14">
        <v>12</v>
      </c>
      <c r="R14">
        <v>25</v>
      </c>
      <c r="S14">
        <f t="shared" si="0"/>
        <v>1730</v>
      </c>
    </row>
    <row r="15" spans="1:19">
      <c r="A15">
        <v>74</v>
      </c>
      <c r="B15">
        <v>6</v>
      </c>
      <c r="C15">
        <v>20</v>
      </c>
      <c r="D15">
        <v>29</v>
      </c>
      <c r="E15">
        <v>12</v>
      </c>
      <c r="F15">
        <v>20</v>
      </c>
      <c r="G15">
        <v>3</v>
      </c>
      <c r="H15">
        <v>25</v>
      </c>
      <c r="I15">
        <v>7</v>
      </c>
      <c r="J15">
        <v>46</v>
      </c>
      <c r="K15">
        <v>13</v>
      </c>
      <c r="L15">
        <v>13</v>
      </c>
      <c r="M15">
        <v>76</v>
      </c>
      <c r="N15">
        <v>3</v>
      </c>
      <c r="O15">
        <v>1130</v>
      </c>
      <c r="P15">
        <v>13</v>
      </c>
      <c r="Q15">
        <v>21</v>
      </c>
      <c r="R15">
        <v>8</v>
      </c>
      <c r="S15">
        <f t="shared" si="0"/>
        <v>1519</v>
      </c>
    </row>
    <row r="16" spans="1:19">
      <c r="A16">
        <v>12</v>
      </c>
      <c r="B16">
        <v>37</v>
      </c>
      <c r="C16">
        <v>45</v>
      </c>
      <c r="D16">
        <v>21</v>
      </c>
      <c r="E16">
        <v>3</v>
      </c>
      <c r="F16">
        <v>11</v>
      </c>
      <c r="G16">
        <v>99</v>
      </c>
      <c r="H16">
        <v>12</v>
      </c>
      <c r="I16">
        <v>37</v>
      </c>
      <c r="J16">
        <v>10</v>
      </c>
      <c r="K16">
        <v>32</v>
      </c>
      <c r="L16">
        <v>5</v>
      </c>
      <c r="M16">
        <v>16</v>
      </c>
      <c r="N16">
        <v>7</v>
      </c>
      <c r="O16">
        <v>5</v>
      </c>
      <c r="P16">
        <v>1352</v>
      </c>
      <c r="Q16">
        <v>12</v>
      </c>
      <c r="R16">
        <v>16</v>
      </c>
      <c r="S16">
        <f t="shared" si="0"/>
        <v>1732</v>
      </c>
    </row>
    <row r="17" spans="1:20">
      <c r="A17">
        <v>5</v>
      </c>
      <c r="B17">
        <v>19</v>
      </c>
      <c r="C17">
        <v>37</v>
      </c>
      <c r="D17">
        <v>13</v>
      </c>
      <c r="E17">
        <v>14</v>
      </c>
      <c r="F17">
        <v>16</v>
      </c>
      <c r="G17">
        <v>18</v>
      </c>
      <c r="H17">
        <v>36</v>
      </c>
      <c r="I17">
        <v>21</v>
      </c>
      <c r="J17">
        <v>39</v>
      </c>
      <c r="K17">
        <v>26</v>
      </c>
      <c r="L17">
        <v>7</v>
      </c>
      <c r="M17">
        <v>36</v>
      </c>
      <c r="N17">
        <v>8</v>
      </c>
      <c r="O17">
        <v>20</v>
      </c>
      <c r="P17">
        <v>15</v>
      </c>
      <c r="Q17">
        <v>1099</v>
      </c>
      <c r="R17">
        <v>92</v>
      </c>
      <c r="S17">
        <f t="shared" si="0"/>
        <v>1521</v>
      </c>
    </row>
    <row r="18" spans="1:20">
      <c r="A18">
        <v>21</v>
      </c>
      <c r="B18">
        <v>18</v>
      </c>
      <c r="C18">
        <v>21</v>
      </c>
      <c r="D18">
        <v>26</v>
      </c>
      <c r="E18">
        <v>3</v>
      </c>
      <c r="F18">
        <v>42</v>
      </c>
      <c r="G18">
        <v>46</v>
      </c>
      <c r="H18">
        <v>10</v>
      </c>
      <c r="I18">
        <v>9</v>
      </c>
      <c r="J18">
        <v>30</v>
      </c>
      <c r="K18">
        <v>135</v>
      </c>
      <c r="L18">
        <v>3</v>
      </c>
      <c r="M18">
        <v>62</v>
      </c>
      <c r="N18">
        <v>35</v>
      </c>
      <c r="O18">
        <v>28</v>
      </c>
      <c r="P18">
        <v>30</v>
      </c>
      <c r="Q18">
        <v>52</v>
      </c>
      <c r="R18">
        <v>1202</v>
      </c>
      <c r="S18">
        <f t="shared" si="0"/>
        <v>1773</v>
      </c>
    </row>
    <row r="19" spans="1:20">
      <c r="A19">
        <f>SUM(A1:A18)</f>
        <v>2130</v>
      </c>
      <c r="B19">
        <f t="shared" ref="B19:R19" si="1">SUM(B1:B18)</f>
        <v>1754</v>
      </c>
      <c r="C19">
        <f t="shared" si="1"/>
        <v>1855</v>
      </c>
      <c r="D19">
        <f t="shared" si="1"/>
        <v>1738</v>
      </c>
      <c r="E19">
        <f t="shared" si="1"/>
        <v>734</v>
      </c>
      <c r="F19">
        <f t="shared" si="1"/>
        <v>1777</v>
      </c>
      <c r="G19">
        <f t="shared" si="1"/>
        <v>1735</v>
      </c>
      <c r="H19">
        <f t="shared" si="1"/>
        <v>1706</v>
      </c>
      <c r="I19">
        <f t="shared" si="1"/>
        <v>1837</v>
      </c>
      <c r="J19">
        <f t="shared" si="1"/>
        <v>1618</v>
      </c>
      <c r="K19">
        <f t="shared" si="1"/>
        <v>2099</v>
      </c>
      <c r="L19">
        <f t="shared" si="1"/>
        <v>1395</v>
      </c>
      <c r="M19">
        <f t="shared" si="1"/>
        <v>1073</v>
      </c>
      <c r="N19">
        <f t="shared" si="1"/>
        <v>1631</v>
      </c>
      <c r="O19">
        <f t="shared" si="1"/>
        <v>1451</v>
      </c>
      <c r="P19">
        <f t="shared" si="1"/>
        <v>1764</v>
      </c>
      <c r="Q19">
        <f t="shared" si="1"/>
        <v>1500</v>
      </c>
      <c r="R19">
        <f t="shared" si="1"/>
        <v>1678</v>
      </c>
    </row>
    <row r="20" spans="1:20">
      <c r="A20">
        <f>A1/A19</f>
        <v>0.7586854460093897</v>
      </c>
      <c r="B20">
        <f>B2/B19</f>
        <v>0.86716077537058156</v>
      </c>
      <c r="C20">
        <f>C3/C19</f>
        <v>0.85983827493261455</v>
      </c>
      <c r="D20">
        <f>D4/D19</f>
        <v>0.71576524741081704</v>
      </c>
      <c r="E20">
        <f>E5/E19</f>
        <v>0.86648501362397823</v>
      </c>
      <c r="F20">
        <f>F6/F19</f>
        <v>0.77546426561620707</v>
      </c>
      <c r="G20">
        <f>G7/G19</f>
        <v>0.79020172910662823</v>
      </c>
      <c r="H20">
        <f>H8/H19</f>
        <v>0.79249706916764362</v>
      </c>
      <c r="I20">
        <f>I9/I19</f>
        <v>0.85846488840500812</v>
      </c>
      <c r="J20">
        <f>J10/J19</f>
        <v>0.80037082818294192</v>
      </c>
      <c r="K20">
        <f>K11/K19</f>
        <v>0.74988089566460214</v>
      </c>
      <c r="L20">
        <f>L12/L19</f>
        <v>0.83512544802867383</v>
      </c>
      <c r="M20">
        <f>M13/M19</f>
        <v>0.646784715750233</v>
      </c>
      <c r="N20">
        <f>N14/N19</f>
        <v>0.90557939914163088</v>
      </c>
      <c r="O20">
        <f>O15/O19</f>
        <v>0.77877325982081325</v>
      </c>
      <c r="P20">
        <f>P16/P19</f>
        <v>0.76643990929705219</v>
      </c>
      <c r="Q20">
        <f>Q17/Q19</f>
        <v>0.73266666666666669</v>
      </c>
      <c r="R20">
        <f>R18/R19</f>
        <v>0.71632896305125149</v>
      </c>
      <c r="S20">
        <f>AVERAGE(A20:R20)</f>
        <v>0.78980626640259621</v>
      </c>
      <c r="T20" t="s">
        <v>0</v>
      </c>
    </row>
    <row r="21" spans="1:20">
      <c r="A21">
        <f>A1/2000</f>
        <v>0.80800000000000005</v>
      </c>
      <c r="B21">
        <f>B2/2000</f>
        <v>0.76049999999999995</v>
      </c>
      <c r="C21">
        <f>C3/2000</f>
        <v>0.79749999999999999</v>
      </c>
      <c r="D21">
        <f>D4/2000</f>
        <v>0.622</v>
      </c>
      <c r="E21">
        <f>E5/2000</f>
        <v>0.318</v>
      </c>
      <c r="F21">
        <f>F6/2000</f>
        <v>0.68899999999999995</v>
      </c>
      <c r="G21">
        <f>G7/2000</f>
        <v>0.6855</v>
      </c>
      <c r="H21">
        <f>H8/2000</f>
        <v>0.67600000000000005</v>
      </c>
      <c r="I21">
        <f>I9/2000</f>
        <v>0.78849999999999998</v>
      </c>
      <c r="J21">
        <f>J10/2000</f>
        <v>0.64749999999999996</v>
      </c>
      <c r="K21">
        <f>K11/2000</f>
        <v>0.78700000000000003</v>
      </c>
      <c r="L21">
        <f>L12/2000</f>
        <v>0.58250000000000002</v>
      </c>
      <c r="M21">
        <f>M13/2000</f>
        <v>0.34699999999999998</v>
      </c>
      <c r="N21">
        <f>N14/2000</f>
        <v>0.73850000000000005</v>
      </c>
      <c r="O21">
        <f>O15/2000</f>
        <v>0.56499999999999995</v>
      </c>
      <c r="P21">
        <f>P16/2000</f>
        <v>0.67600000000000005</v>
      </c>
      <c r="Q21">
        <f>Q17/2000</f>
        <v>0.54949999999999999</v>
      </c>
      <c r="R21">
        <f>R18/2000</f>
        <v>0.60099999999999998</v>
      </c>
      <c r="S21">
        <f>AVERAGE(A21:R21)</f>
        <v>0.64661111111111103</v>
      </c>
      <c r="T21" t="s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M1" sqref="M1:M1048576"/>
    </sheetView>
  </sheetViews>
  <sheetFormatPr defaultRowHeight="13.5"/>
  <cols>
    <col min="1" max="12" width="5.5" bestFit="1" customWidth="1"/>
    <col min="13" max="13" width="5.5" customWidth="1"/>
    <col min="14" max="18" width="5.5" bestFit="1" customWidth="1"/>
  </cols>
  <sheetData>
    <row r="1" spans="1:18">
      <c r="A1">
        <v>1757</v>
      </c>
      <c r="B1">
        <v>3</v>
      </c>
      <c r="C1">
        <v>1</v>
      </c>
      <c r="D1">
        <v>44</v>
      </c>
      <c r="E1">
        <v>8</v>
      </c>
      <c r="F1">
        <v>23</v>
      </c>
      <c r="G1">
        <v>2</v>
      </c>
      <c r="H1">
        <v>29</v>
      </c>
      <c r="I1">
        <v>2</v>
      </c>
      <c r="J1">
        <v>6</v>
      </c>
      <c r="K1">
        <v>3</v>
      </c>
      <c r="L1">
        <v>30</v>
      </c>
      <c r="M1">
        <v>49</v>
      </c>
      <c r="N1">
        <v>1</v>
      </c>
      <c r="O1">
        <v>21</v>
      </c>
      <c r="P1">
        <v>6</v>
      </c>
      <c r="Q1">
        <v>3</v>
      </c>
      <c r="R1">
        <v>8</v>
      </c>
    </row>
    <row r="2" spans="1:18">
      <c r="A2">
        <v>17</v>
      </c>
      <c r="B2">
        <v>1643</v>
      </c>
      <c r="C2">
        <v>8</v>
      </c>
      <c r="D2">
        <v>20</v>
      </c>
      <c r="E2">
        <v>8</v>
      </c>
      <c r="F2">
        <v>16</v>
      </c>
      <c r="G2">
        <v>31</v>
      </c>
      <c r="H2">
        <v>17</v>
      </c>
      <c r="I2">
        <v>21</v>
      </c>
      <c r="J2">
        <v>6</v>
      </c>
      <c r="K2">
        <v>15</v>
      </c>
      <c r="L2">
        <v>4</v>
      </c>
      <c r="M2">
        <v>117</v>
      </c>
      <c r="N2">
        <v>10</v>
      </c>
      <c r="O2">
        <v>13</v>
      </c>
      <c r="P2">
        <v>25</v>
      </c>
      <c r="Q2">
        <v>14</v>
      </c>
      <c r="R2">
        <v>9</v>
      </c>
    </row>
    <row r="3" spans="1:18">
      <c r="A3">
        <v>6</v>
      </c>
      <c r="B3">
        <v>1</v>
      </c>
      <c r="C3">
        <v>1729</v>
      </c>
      <c r="D3">
        <v>9</v>
      </c>
      <c r="E3">
        <v>2</v>
      </c>
      <c r="F3">
        <v>9</v>
      </c>
      <c r="G3">
        <v>16</v>
      </c>
      <c r="H3">
        <v>8</v>
      </c>
      <c r="I3">
        <v>16</v>
      </c>
      <c r="J3">
        <v>8</v>
      </c>
      <c r="K3">
        <v>32</v>
      </c>
      <c r="L3">
        <v>12</v>
      </c>
      <c r="M3">
        <v>38</v>
      </c>
      <c r="N3">
        <v>6</v>
      </c>
      <c r="O3">
        <v>14</v>
      </c>
      <c r="P3">
        <v>22</v>
      </c>
      <c r="Q3">
        <v>30</v>
      </c>
      <c r="R3">
        <v>36</v>
      </c>
    </row>
    <row r="4" spans="1:18">
      <c r="A4">
        <v>41</v>
      </c>
      <c r="B4">
        <v>15</v>
      </c>
      <c r="C4">
        <v>9</v>
      </c>
      <c r="D4">
        <v>1424</v>
      </c>
      <c r="E4">
        <v>30</v>
      </c>
      <c r="F4">
        <v>127</v>
      </c>
      <c r="G4">
        <v>18</v>
      </c>
      <c r="H4">
        <v>22</v>
      </c>
      <c r="I4">
        <v>36</v>
      </c>
      <c r="J4">
        <v>27</v>
      </c>
      <c r="K4">
        <v>16</v>
      </c>
      <c r="L4">
        <v>12</v>
      </c>
      <c r="M4">
        <v>104</v>
      </c>
      <c r="N4">
        <v>23</v>
      </c>
      <c r="O4">
        <v>34</v>
      </c>
      <c r="P4">
        <v>12</v>
      </c>
      <c r="Q4">
        <v>19</v>
      </c>
      <c r="R4">
        <v>23</v>
      </c>
    </row>
    <row r="5" spans="1:18">
      <c r="A5">
        <v>98</v>
      </c>
      <c r="B5">
        <v>16</v>
      </c>
      <c r="C5">
        <v>15</v>
      </c>
      <c r="D5">
        <v>66</v>
      </c>
      <c r="E5">
        <v>1152</v>
      </c>
      <c r="F5">
        <v>65</v>
      </c>
      <c r="G5">
        <v>25</v>
      </c>
      <c r="H5">
        <v>77</v>
      </c>
      <c r="I5">
        <v>21</v>
      </c>
      <c r="J5">
        <v>48</v>
      </c>
      <c r="K5">
        <v>15</v>
      </c>
      <c r="L5">
        <v>25</v>
      </c>
      <c r="M5">
        <v>101</v>
      </c>
      <c r="N5">
        <v>20</v>
      </c>
      <c r="O5">
        <v>51</v>
      </c>
      <c r="P5">
        <v>19</v>
      </c>
      <c r="Q5">
        <v>70</v>
      </c>
      <c r="R5">
        <v>30</v>
      </c>
    </row>
    <row r="6" spans="1:18">
      <c r="A6">
        <v>22</v>
      </c>
      <c r="B6">
        <v>19</v>
      </c>
      <c r="C6">
        <v>5</v>
      </c>
      <c r="D6">
        <v>169</v>
      </c>
      <c r="E6">
        <v>12</v>
      </c>
      <c r="F6">
        <v>1576</v>
      </c>
      <c r="G6">
        <v>4</v>
      </c>
      <c r="H6">
        <v>28</v>
      </c>
      <c r="I6">
        <v>14</v>
      </c>
      <c r="J6">
        <v>9</v>
      </c>
      <c r="K6">
        <v>3</v>
      </c>
      <c r="L6">
        <v>42</v>
      </c>
      <c r="M6">
        <v>27</v>
      </c>
      <c r="N6">
        <v>12</v>
      </c>
      <c r="O6">
        <v>6</v>
      </c>
      <c r="P6">
        <v>14</v>
      </c>
      <c r="Q6">
        <v>23</v>
      </c>
      <c r="R6">
        <v>9</v>
      </c>
    </row>
    <row r="7" spans="1:18">
      <c r="A7">
        <v>10</v>
      </c>
      <c r="B7">
        <v>29</v>
      </c>
      <c r="C7">
        <v>16</v>
      </c>
      <c r="D7">
        <v>15</v>
      </c>
      <c r="E7">
        <v>13</v>
      </c>
      <c r="F7">
        <v>8</v>
      </c>
      <c r="G7">
        <v>1483</v>
      </c>
      <c r="H7">
        <v>18</v>
      </c>
      <c r="I7">
        <v>15</v>
      </c>
      <c r="J7">
        <v>6</v>
      </c>
      <c r="K7">
        <v>32</v>
      </c>
      <c r="L7">
        <v>4</v>
      </c>
      <c r="M7">
        <v>89</v>
      </c>
      <c r="N7">
        <v>16</v>
      </c>
      <c r="O7">
        <v>7</v>
      </c>
      <c r="P7">
        <v>118</v>
      </c>
      <c r="Q7">
        <v>32</v>
      </c>
      <c r="R7">
        <v>77</v>
      </c>
    </row>
    <row r="8" spans="1:18">
      <c r="A8">
        <v>27</v>
      </c>
      <c r="B8">
        <v>6</v>
      </c>
      <c r="C8">
        <v>5</v>
      </c>
      <c r="D8">
        <v>18</v>
      </c>
      <c r="E8">
        <v>20</v>
      </c>
      <c r="F8">
        <v>24</v>
      </c>
      <c r="G8">
        <v>9</v>
      </c>
      <c r="H8">
        <v>1618</v>
      </c>
      <c r="I8">
        <v>9</v>
      </c>
      <c r="J8">
        <v>17</v>
      </c>
      <c r="K8">
        <v>3</v>
      </c>
      <c r="L8">
        <v>103</v>
      </c>
      <c r="M8">
        <v>43</v>
      </c>
      <c r="N8">
        <v>5</v>
      </c>
      <c r="O8">
        <v>14</v>
      </c>
      <c r="P8">
        <v>12</v>
      </c>
      <c r="Q8">
        <v>40</v>
      </c>
      <c r="R8">
        <v>14</v>
      </c>
    </row>
    <row r="9" spans="1:18">
      <c r="A9">
        <v>10</v>
      </c>
      <c r="B9">
        <v>10</v>
      </c>
      <c r="C9">
        <v>14</v>
      </c>
      <c r="D9">
        <v>41</v>
      </c>
      <c r="E9">
        <v>7</v>
      </c>
      <c r="F9">
        <v>20</v>
      </c>
      <c r="G9">
        <v>12</v>
      </c>
      <c r="H9">
        <v>8</v>
      </c>
      <c r="I9">
        <v>1671</v>
      </c>
      <c r="J9">
        <v>16</v>
      </c>
      <c r="K9">
        <v>17</v>
      </c>
      <c r="L9">
        <v>7</v>
      </c>
      <c r="M9">
        <v>36</v>
      </c>
      <c r="N9">
        <v>29</v>
      </c>
      <c r="O9">
        <v>13</v>
      </c>
      <c r="P9">
        <v>59</v>
      </c>
      <c r="Q9">
        <v>11</v>
      </c>
      <c r="R9">
        <v>11</v>
      </c>
    </row>
    <row r="10" spans="1:18">
      <c r="A10">
        <v>15</v>
      </c>
      <c r="B10">
        <v>9</v>
      </c>
      <c r="C10">
        <v>14</v>
      </c>
      <c r="D10">
        <v>29</v>
      </c>
      <c r="E10">
        <v>20</v>
      </c>
      <c r="F10">
        <v>11</v>
      </c>
      <c r="G10">
        <v>13</v>
      </c>
      <c r="H10">
        <v>18</v>
      </c>
      <c r="I10">
        <v>25</v>
      </c>
      <c r="J10">
        <v>1476</v>
      </c>
      <c r="K10">
        <v>107</v>
      </c>
      <c r="L10">
        <v>8</v>
      </c>
      <c r="M10">
        <v>44</v>
      </c>
      <c r="N10">
        <v>14</v>
      </c>
      <c r="O10">
        <v>60</v>
      </c>
      <c r="P10">
        <v>6</v>
      </c>
      <c r="Q10">
        <v>47</v>
      </c>
      <c r="R10">
        <v>67</v>
      </c>
    </row>
    <row r="11" spans="1:18">
      <c r="A11">
        <v>7</v>
      </c>
      <c r="B11">
        <v>7</v>
      </c>
      <c r="C11">
        <v>28</v>
      </c>
      <c r="D11">
        <v>10</v>
      </c>
      <c r="E11">
        <v>10</v>
      </c>
      <c r="F11">
        <v>8</v>
      </c>
      <c r="G11">
        <v>13</v>
      </c>
      <c r="H11">
        <v>5</v>
      </c>
      <c r="I11">
        <v>20</v>
      </c>
      <c r="J11">
        <v>70</v>
      </c>
      <c r="K11">
        <v>1634</v>
      </c>
      <c r="L11">
        <v>1</v>
      </c>
      <c r="M11">
        <v>41</v>
      </c>
      <c r="N11">
        <v>10</v>
      </c>
      <c r="O11">
        <v>18</v>
      </c>
      <c r="P11">
        <v>18</v>
      </c>
      <c r="Q11">
        <v>14</v>
      </c>
      <c r="R11">
        <v>77</v>
      </c>
    </row>
    <row r="12" spans="1:18">
      <c r="A12">
        <v>141</v>
      </c>
      <c r="B12">
        <v>4</v>
      </c>
      <c r="C12">
        <v>8</v>
      </c>
      <c r="D12">
        <v>13</v>
      </c>
      <c r="E12">
        <v>13</v>
      </c>
      <c r="F12">
        <v>34</v>
      </c>
      <c r="G12">
        <v>12</v>
      </c>
      <c r="H12">
        <v>145</v>
      </c>
      <c r="I12">
        <v>8</v>
      </c>
      <c r="J12">
        <v>15</v>
      </c>
      <c r="K12">
        <v>8</v>
      </c>
      <c r="L12">
        <v>1455</v>
      </c>
      <c r="M12">
        <v>73</v>
      </c>
      <c r="N12">
        <v>7</v>
      </c>
      <c r="O12">
        <v>21</v>
      </c>
      <c r="P12">
        <v>7</v>
      </c>
      <c r="Q12">
        <v>9</v>
      </c>
      <c r="R12">
        <v>9</v>
      </c>
    </row>
    <row r="13" spans="1:18">
      <c r="A13">
        <v>78</v>
      </c>
      <c r="B13">
        <v>69</v>
      </c>
      <c r="C13">
        <v>23</v>
      </c>
      <c r="D13">
        <v>81</v>
      </c>
      <c r="E13">
        <v>32</v>
      </c>
      <c r="F13">
        <v>51</v>
      </c>
      <c r="G13">
        <v>105</v>
      </c>
      <c r="H13">
        <v>55</v>
      </c>
      <c r="I13">
        <v>22</v>
      </c>
      <c r="J13">
        <v>28</v>
      </c>
      <c r="K13">
        <v>39</v>
      </c>
      <c r="L13">
        <v>27</v>
      </c>
      <c r="M13">
        <v>1017</v>
      </c>
      <c r="N13">
        <v>16</v>
      </c>
      <c r="O13">
        <v>102</v>
      </c>
      <c r="P13">
        <v>64</v>
      </c>
      <c r="Q13">
        <v>99</v>
      </c>
      <c r="R13">
        <v>74</v>
      </c>
    </row>
    <row r="14" spans="1:18">
      <c r="A14">
        <v>19</v>
      </c>
      <c r="B14">
        <v>13</v>
      </c>
      <c r="C14">
        <v>10</v>
      </c>
      <c r="D14">
        <v>56</v>
      </c>
      <c r="E14">
        <v>17</v>
      </c>
      <c r="F14">
        <v>35</v>
      </c>
      <c r="G14">
        <v>10</v>
      </c>
      <c r="H14">
        <v>18</v>
      </c>
      <c r="I14">
        <v>31</v>
      </c>
      <c r="J14">
        <v>22</v>
      </c>
      <c r="K14">
        <v>22</v>
      </c>
      <c r="L14">
        <v>10</v>
      </c>
      <c r="M14">
        <v>50</v>
      </c>
      <c r="N14">
        <v>1602</v>
      </c>
      <c r="O14">
        <v>8</v>
      </c>
      <c r="P14">
        <v>10</v>
      </c>
      <c r="Q14">
        <v>17</v>
      </c>
      <c r="R14">
        <v>41</v>
      </c>
    </row>
    <row r="15" spans="1:18">
      <c r="A15">
        <v>60</v>
      </c>
      <c r="B15">
        <v>10</v>
      </c>
      <c r="C15">
        <v>18</v>
      </c>
      <c r="D15">
        <v>44</v>
      </c>
      <c r="E15">
        <v>24</v>
      </c>
      <c r="F15">
        <v>16</v>
      </c>
      <c r="G15">
        <v>10</v>
      </c>
      <c r="H15">
        <v>32</v>
      </c>
      <c r="I15">
        <v>14</v>
      </c>
      <c r="J15">
        <v>63</v>
      </c>
      <c r="K15">
        <v>16</v>
      </c>
      <c r="L15">
        <v>19</v>
      </c>
      <c r="M15">
        <v>189</v>
      </c>
      <c r="N15">
        <v>5</v>
      </c>
      <c r="O15">
        <v>1421</v>
      </c>
      <c r="P15">
        <v>9</v>
      </c>
      <c r="Q15">
        <v>25</v>
      </c>
      <c r="R15">
        <v>17</v>
      </c>
    </row>
    <row r="16" spans="1:18">
      <c r="A16">
        <v>21</v>
      </c>
      <c r="B16">
        <v>51</v>
      </c>
      <c r="C16">
        <v>53</v>
      </c>
      <c r="D16">
        <v>24</v>
      </c>
      <c r="E16">
        <v>16</v>
      </c>
      <c r="F16">
        <v>19</v>
      </c>
      <c r="G16">
        <v>121</v>
      </c>
      <c r="H16">
        <v>12</v>
      </c>
      <c r="I16">
        <v>49</v>
      </c>
      <c r="J16">
        <v>13</v>
      </c>
      <c r="K16">
        <v>28</v>
      </c>
      <c r="L16">
        <v>11</v>
      </c>
      <c r="M16">
        <v>62</v>
      </c>
      <c r="N16">
        <v>9</v>
      </c>
      <c r="O16">
        <v>8</v>
      </c>
      <c r="P16">
        <v>1455</v>
      </c>
      <c r="Q16">
        <v>18</v>
      </c>
      <c r="R16">
        <v>23</v>
      </c>
    </row>
    <row r="17" spans="1:20">
      <c r="A17">
        <v>15</v>
      </c>
      <c r="B17">
        <v>28</v>
      </c>
      <c r="C17">
        <v>49</v>
      </c>
      <c r="D17">
        <v>25</v>
      </c>
      <c r="E17">
        <v>21</v>
      </c>
      <c r="F17">
        <v>38</v>
      </c>
      <c r="G17">
        <v>25</v>
      </c>
      <c r="H17">
        <v>47</v>
      </c>
      <c r="I17">
        <v>31</v>
      </c>
      <c r="J17">
        <v>51</v>
      </c>
      <c r="K17">
        <v>32</v>
      </c>
      <c r="L17">
        <v>10</v>
      </c>
      <c r="M17">
        <v>123</v>
      </c>
      <c r="N17">
        <v>15</v>
      </c>
      <c r="O17">
        <v>28</v>
      </c>
      <c r="P17">
        <v>18</v>
      </c>
      <c r="Q17">
        <v>1316</v>
      </c>
      <c r="R17">
        <v>107</v>
      </c>
    </row>
    <row r="18" spans="1:20">
      <c r="A18">
        <v>26</v>
      </c>
      <c r="B18">
        <v>20</v>
      </c>
      <c r="C18">
        <v>21</v>
      </c>
      <c r="D18">
        <v>34</v>
      </c>
      <c r="E18">
        <v>10</v>
      </c>
      <c r="F18">
        <v>56</v>
      </c>
      <c r="G18">
        <v>50</v>
      </c>
      <c r="H18">
        <v>17</v>
      </c>
      <c r="I18">
        <v>10</v>
      </c>
      <c r="J18">
        <v>38</v>
      </c>
      <c r="K18">
        <v>118</v>
      </c>
      <c r="L18">
        <v>5</v>
      </c>
      <c r="M18">
        <v>138</v>
      </c>
      <c r="N18">
        <v>41</v>
      </c>
      <c r="O18">
        <v>27</v>
      </c>
      <c r="P18">
        <v>28</v>
      </c>
      <c r="Q18">
        <v>48</v>
      </c>
      <c r="R18">
        <v>1306</v>
      </c>
    </row>
    <row r="19" spans="1:20">
      <c r="A19">
        <f>SUM(A1:A18)</f>
        <v>2370</v>
      </c>
      <c r="B19">
        <f t="shared" ref="B19:R19" si="0">SUM(B1:B18)</f>
        <v>1953</v>
      </c>
      <c r="C19">
        <f t="shared" si="0"/>
        <v>2026</v>
      </c>
      <c r="D19">
        <f t="shared" si="0"/>
        <v>2122</v>
      </c>
      <c r="E19">
        <f t="shared" si="0"/>
        <v>1415</v>
      </c>
      <c r="F19">
        <f t="shared" si="0"/>
        <v>2136</v>
      </c>
      <c r="G19">
        <f t="shared" si="0"/>
        <v>1959</v>
      </c>
      <c r="H19">
        <f t="shared" si="0"/>
        <v>2174</v>
      </c>
      <c r="I19">
        <f t="shared" si="0"/>
        <v>2015</v>
      </c>
      <c r="J19">
        <f t="shared" si="0"/>
        <v>1919</v>
      </c>
      <c r="K19">
        <f t="shared" si="0"/>
        <v>2140</v>
      </c>
      <c r="L19">
        <f t="shared" si="0"/>
        <v>1785</v>
      </c>
      <c r="M19">
        <f t="shared" si="0"/>
        <v>2341</v>
      </c>
      <c r="N19">
        <f t="shared" si="0"/>
        <v>1841</v>
      </c>
      <c r="O19">
        <f t="shared" si="0"/>
        <v>1866</v>
      </c>
      <c r="P19">
        <f t="shared" si="0"/>
        <v>1902</v>
      </c>
      <c r="Q19">
        <f t="shared" si="0"/>
        <v>1835</v>
      </c>
      <c r="R19">
        <f t="shared" si="0"/>
        <v>1938</v>
      </c>
    </row>
    <row r="20" spans="1:20">
      <c r="A20">
        <f>A1/A19</f>
        <v>0.74135021097046416</v>
      </c>
      <c r="B20">
        <f>B2/B19</f>
        <v>0.84126984126984128</v>
      </c>
      <c r="C20">
        <f>C3/C19</f>
        <v>0.85340572556762095</v>
      </c>
      <c r="D20">
        <f>D4/D19</f>
        <v>0.67106503298774745</v>
      </c>
      <c r="E20">
        <f>E5/E19</f>
        <v>0.81413427561837459</v>
      </c>
      <c r="F20">
        <f>F6/F19</f>
        <v>0.73782771535580527</v>
      </c>
      <c r="G20">
        <f>G7/G19</f>
        <v>0.75701888718734045</v>
      </c>
      <c r="H20">
        <f>H8/H19</f>
        <v>0.74425022999080037</v>
      </c>
      <c r="I20">
        <f>I9/I19</f>
        <v>0.82928039702233247</v>
      </c>
      <c r="J20">
        <f>J10/J19</f>
        <v>0.76915059927045337</v>
      </c>
      <c r="K20">
        <f>K11/K19</f>
        <v>0.76355140186915893</v>
      </c>
      <c r="L20">
        <f>L12/L19</f>
        <v>0.81512605042016806</v>
      </c>
      <c r="M20">
        <f>M13/M19</f>
        <v>0.43442973088423753</v>
      </c>
      <c r="N20">
        <f>N14/N19</f>
        <v>0.87017925040738731</v>
      </c>
      <c r="O20">
        <f>O15/O19</f>
        <v>0.76152197213290462</v>
      </c>
      <c r="P20">
        <f>P16/P19</f>
        <v>0.76498422712933756</v>
      </c>
      <c r="Q20">
        <f>Q17/Q19</f>
        <v>0.71716621253405999</v>
      </c>
      <c r="R20">
        <f>R18/R19</f>
        <v>0.67389060887512897</v>
      </c>
      <c r="S20">
        <f>AVERAGE(A20:R20)</f>
        <v>0.75331124274962014</v>
      </c>
      <c r="T20" t="s">
        <v>0</v>
      </c>
    </row>
    <row r="21" spans="1:20">
      <c r="A21">
        <f>A1/2000</f>
        <v>0.87849999999999995</v>
      </c>
      <c r="B21">
        <f>B2/2000</f>
        <v>0.82150000000000001</v>
      </c>
      <c r="C21">
        <f>C3/2000</f>
        <v>0.86450000000000005</v>
      </c>
      <c r="D21">
        <f>D4/2000</f>
        <v>0.71199999999999997</v>
      </c>
      <c r="E21">
        <f>E5/2000</f>
        <v>0.57599999999999996</v>
      </c>
      <c r="F21">
        <f>F6/2000</f>
        <v>0.78800000000000003</v>
      </c>
      <c r="G21">
        <f>G7/2000</f>
        <v>0.74150000000000005</v>
      </c>
      <c r="H21">
        <f>H8/2000</f>
        <v>0.80900000000000005</v>
      </c>
      <c r="I21">
        <f>I9/2000</f>
        <v>0.83550000000000002</v>
      </c>
      <c r="J21">
        <f>J10/2000</f>
        <v>0.73799999999999999</v>
      </c>
      <c r="K21">
        <f>K11/2000</f>
        <v>0.81699999999999995</v>
      </c>
      <c r="L21">
        <f>L12/2000</f>
        <v>0.72750000000000004</v>
      </c>
      <c r="M21">
        <f>M13/2000</f>
        <v>0.50849999999999995</v>
      </c>
      <c r="N21">
        <f>N14/2000</f>
        <v>0.80100000000000005</v>
      </c>
      <c r="O21">
        <f>O15/2000</f>
        <v>0.71050000000000002</v>
      </c>
      <c r="P21">
        <f>P16/2000</f>
        <v>0.72750000000000004</v>
      </c>
      <c r="Q21">
        <f>Q17/2000</f>
        <v>0.65800000000000003</v>
      </c>
      <c r="R21">
        <f>R18/2000</f>
        <v>0.65300000000000002</v>
      </c>
      <c r="S21">
        <f>AVERAGE(A21:R21)</f>
        <v>0.74263888888888885</v>
      </c>
      <c r="T21" t="s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1"/>
  <sheetViews>
    <sheetView tabSelected="1" workbookViewId="0">
      <selection activeCell="K36" sqref="K36"/>
    </sheetView>
  </sheetViews>
  <sheetFormatPr defaultRowHeight="13.5"/>
  <cols>
    <col min="1" max="12" width="5.5" bestFit="1" customWidth="1"/>
    <col min="13" max="13" width="5.5" customWidth="1"/>
    <col min="14" max="18" width="5.5" bestFit="1" customWidth="1"/>
  </cols>
  <sheetData>
    <row r="1" spans="1:18">
      <c r="A1">
        <v>1762</v>
      </c>
      <c r="B1">
        <v>2</v>
      </c>
      <c r="C1">
        <v>4</v>
      </c>
      <c r="D1">
        <v>43</v>
      </c>
      <c r="E1">
        <v>9</v>
      </c>
      <c r="F1">
        <v>23</v>
      </c>
      <c r="G1">
        <v>1</v>
      </c>
      <c r="H1">
        <v>29</v>
      </c>
      <c r="I1">
        <v>4</v>
      </c>
      <c r="J1">
        <v>5</v>
      </c>
      <c r="K1">
        <v>3</v>
      </c>
      <c r="L1">
        <v>47</v>
      </c>
      <c r="M1">
        <v>27</v>
      </c>
      <c r="N1">
        <v>0</v>
      </c>
      <c r="O1">
        <v>24</v>
      </c>
      <c r="P1">
        <v>5</v>
      </c>
      <c r="Q1">
        <v>2</v>
      </c>
      <c r="R1">
        <v>9</v>
      </c>
    </row>
    <row r="2" spans="1:18">
      <c r="A2">
        <v>18</v>
      </c>
      <c r="B2">
        <v>1685</v>
      </c>
      <c r="C2">
        <v>10</v>
      </c>
      <c r="D2">
        <v>29</v>
      </c>
      <c r="E2">
        <v>12</v>
      </c>
      <c r="F2">
        <v>20</v>
      </c>
      <c r="G2">
        <v>27</v>
      </c>
      <c r="H2">
        <v>14</v>
      </c>
      <c r="I2">
        <v>17</v>
      </c>
      <c r="J2">
        <v>5</v>
      </c>
      <c r="K2">
        <v>12</v>
      </c>
      <c r="L2">
        <v>10</v>
      </c>
      <c r="M2">
        <v>74</v>
      </c>
      <c r="N2">
        <v>9</v>
      </c>
      <c r="O2">
        <v>18</v>
      </c>
      <c r="P2">
        <v>18</v>
      </c>
      <c r="Q2">
        <v>15</v>
      </c>
      <c r="R2">
        <v>7</v>
      </c>
    </row>
    <row r="3" spans="1:18">
      <c r="A3">
        <v>9</v>
      </c>
      <c r="B3">
        <v>0</v>
      </c>
      <c r="C3">
        <v>1799</v>
      </c>
      <c r="D3">
        <v>8</v>
      </c>
      <c r="E3">
        <v>4</v>
      </c>
      <c r="F3">
        <v>9</v>
      </c>
      <c r="G3">
        <v>9</v>
      </c>
      <c r="H3">
        <v>11</v>
      </c>
      <c r="I3">
        <v>8</v>
      </c>
      <c r="J3">
        <v>8</v>
      </c>
      <c r="K3">
        <v>27</v>
      </c>
      <c r="L3">
        <v>15</v>
      </c>
      <c r="M3">
        <v>16</v>
      </c>
      <c r="N3">
        <v>4</v>
      </c>
      <c r="O3">
        <v>13</v>
      </c>
      <c r="P3">
        <v>19</v>
      </c>
      <c r="Q3">
        <v>19</v>
      </c>
      <c r="R3">
        <v>20</v>
      </c>
    </row>
    <row r="4" spans="1:18">
      <c r="A4">
        <v>40</v>
      </c>
      <c r="B4">
        <v>14</v>
      </c>
      <c r="C4">
        <v>11</v>
      </c>
      <c r="D4">
        <v>1509</v>
      </c>
      <c r="E4">
        <v>22</v>
      </c>
      <c r="F4">
        <v>125</v>
      </c>
      <c r="G4">
        <v>12</v>
      </c>
      <c r="H4">
        <v>20</v>
      </c>
      <c r="I4">
        <v>34</v>
      </c>
      <c r="J4">
        <v>28</v>
      </c>
      <c r="K4">
        <v>16</v>
      </c>
      <c r="L4">
        <v>13</v>
      </c>
      <c r="M4">
        <v>44</v>
      </c>
      <c r="N4">
        <v>20</v>
      </c>
      <c r="O4">
        <v>48</v>
      </c>
      <c r="P4">
        <v>9</v>
      </c>
      <c r="Q4">
        <v>16</v>
      </c>
      <c r="R4">
        <v>17</v>
      </c>
    </row>
    <row r="5" spans="1:18">
      <c r="A5">
        <v>110</v>
      </c>
      <c r="B5">
        <v>13</v>
      </c>
      <c r="C5">
        <v>16</v>
      </c>
      <c r="D5">
        <v>67</v>
      </c>
      <c r="E5">
        <v>1243</v>
      </c>
      <c r="F5">
        <v>56</v>
      </c>
      <c r="G5">
        <v>22</v>
      </c>
      <c r="H5">
        <v>67</v>
      </c>
      <c r="I5">
        <v>19</v>
      </c>
      <c r="J5">
        <v>42</v>
      </c>
      <c r="K5">
        <v>15</v>
      </c>
      <c r="L5">
        <v>37</v>
      </c>
      <c r="M5">
        <v>47</v>
      </c>
      <c r="N5">
        <v>24</v>
      </c>
      <c r="O5">
        <v>76</v>
      </c>
      <c r="P5">
        <v>12</v>
      </c>
      <c r="Q5">
        <v>67</v>
      </c>
      <c r="R5">
        <v>26</v>
      </c>
    </row>
    <row r="6" spans="1:18">
      <c r="A6">
        <v>16</v>
      </c>
      <c r="B6">
        <v>12</v>
      </c>
      <c r="C6">
        <v>5</v>
      </c>
      <c r="D6">
        <v>169</v>
      </c>
      <c r="E6">
        <v>12</v>
      </c>
      <c r="F6">
        <v>1607</v>
      </c>
      <c r="G6">
        <v>4</v>
      </c>
      <c r="H6">
        <v>21</v>
      </c>
      <c r="I6">
        <v>18</v>
      </c>
      <c r="J6">
        <v>10</v>
      </c>
      <c r="K6">
        <v>4</v>
      </c>
      <c r="L6">
        <v>47</v>
      </c>
      <c r="M6">
        <v>8</v>
      </c>
      <c r="N6">
        <v>14</v>
      </c>
      <c r="O6">
        <v>7</v>
      </c>
      <c r="P6">
        <v>18</v>
      </c>
      <c r="Q6">
        <v>21</v>
      </c>
      <c r="R6">
        <v>6</v>
      </c>
    </row>
    <row r="7" spans="1:18">
      <c r="A7">
        <v>7</v>
      </c>
      <c r="B7">
        <v>25</v>
      </c>
      <c r="C7">
        <v>21</v>
      </c>
      <c r="D7">
        <v>18</v>
      </c>
      <c r="E7">
        <v>8</v>
      </c>
      <c r="F7">
        <v>11</v>
      </c>
      <c r="G7">
        <v>1535</v>
      </c>
      <c r="H7">
        <v>22</v>
      </c>
      <c r="I7">
        <v>13</v>
      </c>
      <c r="J7">
        <v>8</v>
      </c>
      <c r="K7">
        <v>27</v>
      </c>
      <c r="L7">
        <v>10</v>
      </c>
      <c r="M7">
        <v>61</v>
      </c>
      <c r="N7">
        <v>18</v>
      </c>
      <c r="O7">
        <v>14</v>
      </c>
      <c r="P7">
        <v>107</v>
      </c>
      <c r="Q7">
        <v>30</v>
      </c>
      <c r="R7">
        <v>62</v>
      </c>
    </row>
    <row r="8" spans="1:18">
      <c r="A8">
        <v>18</v>
      </c>
      <c r="B8">
        <v>7</v>
      </c>
      <c r="C8">
        <v>12</v>
      </c>
      <c r="D8">
        <v>17</v>
      </c>
      <c r="E8">
        <v>14</v>
      </c>
      <c r="F8">
        <v>23</v>
      </c>
      <c r="G8">
        <v>10</v>
      </c>
      <c r="H8">
        <v>1649</v>
      </c>
      <c r="I8">
        <v>3</v>
      </c>
      <c r="J8">
        <v>11</v>
      </c>
      <c r="K8">
        <v>5</v>
      </c>
      <c r="L8">
        <v>113</v>
      </c>
      <c r="M8">
        <v>28</v>
      </c>
      <c r="N8">
        <v>10</v>
      </c>
      <c r="O8">
        <v>21</v>
      </c>
      <c r="P8">
        <v>6</v>
      </c>
      <c r="Q8">
        <v>38</v>
      </c>
      <c r="R8">
        <v>13</v>
      </c>
    </row>
    <row r="9" spans="1:18">
      <c r="A9">
        <v>6</v>
      </c>
      <c r="B9">
        <v>11</v>
      </c>
      <c r="C9">
        <v>13</v>
      </c>
      <c r="D9">
        <v>45</v>
      </c>
      <c r="E9">
        <v>4</v>
      </c>
      <c r="F9">
        <v>19</v>
      </c>
      <c r="G9">
        <v>14</v>
      </c>
      <c r="H9">
        <v>8</v>
      </c>
      <c r="I9">
        <v>1705</v>
      </c>
      <c r="J9">
        <v>17</v>
      </c>
      <c r="K9">
        <v>18</v>
      </c>
      <c r="L9">
        <v>9</v>
      </c>
      <c r="M9">
        <v>15</v>
      </c>
      <c r="N9">
        <v>28</v>
      </c>
      <c r="O9">
        <v>17</v>
      </c>
      <c r="P9">
        <v>49</v>
      </c>
      <c r="Q9">
        <v>10</v>
      </c>
      <c r="R9">
        <v>7</v>
      </c>
    </row>
    <row r="10" spans="1:18">
      <c r="A10">
        <v>14</v>
      </c>
      <c r="B10">
        <v>8</v>
      </c>
      <c r="C10">
        <v>19</v>
      </c>
      <c r="D10">
        <v>29</v>
      </c>
      <c r="E10">
        <v>16</v>
      </c>
      <c r="F10">
        <v>14</v>
      </c>
      <c r="G10">
        <v>15</v>
      </c>
      <c r="H10">
        <v>15</v>
      </c>
      <c r="I10">
        <v>22</v>
      </c>
      <c r="J10">
        <v>1515</v>
      </c>
      <c r="K10">
        <v>112</v>
      </c>
      <c r="L10">
        <v>13</v>
      </c>
      <c r="M10">
        <v>25</v>
      </c>
      <c r="N10">
        <v>12</v>
      </c>
      <c r="O10">
        <v>75</v>
      </c>
      <c r="P10">
        <v>6</v>
      </c>
      <c r="Q10">
        <v>36</v>
      </c>
      <c r="R10">
        <v>44</v>
      </c>
    </row>
    <row r="11" spans="1:18">
      <c r="A11">
        <v>5</v>
      </c>
      <c r="B11">
        <v>6</v>
      </c>
      <c r="C11">
        <v>36</v>
      </c>
      <c r="D11">
        <v>13</v>
      </c>
      <c r="E11">
        <v>14</v>
      </c>
      <c r="F11">
        <v>8</v>
      </c>
      <c r="G11">
        <v>14</v>
      </c>
      <c r="H11">
        <v>3</v>
      </c>
      <c r="I11">
        <v>21</v>
      </c>
      <c r="J11">
        <v>69</v>
      </c>
      <c r="K11">
        <v>1648</v>
      </c>
      <c r="L11">
        <v>2</v>
      </c>
      <c r="M11">
        <v>20</v>
      </c>
      <c r="N11">
        <v>9</v>
      </c>
      <c r="O11">
        <v>23</v>
      </c>
      <c r="P11">
        <v>16</v>
      </c>
      <c r="Q11">
        <v>11</v>
      </c>
      <c r="R11">
        <v>76</v>
      </c>
    </row>
    <row r="12" spans="1:18">
      <c r="A12">
        <v>131</v>
      </c>
      <c r="B12">
        <v>5</v>
      </c>
      <c r="C12">
        <v>11</v>
      </c>
      <c r="D12">
        <v>12</v>
      </c>
      <c r="E12">
        <v>9</v>
      </c>
      <c r="F12">
        <v>28</v>
      </c>
      <c r="G12">
        <v>10</v>
      </c>
      <c r="H12">
        <v>114</v>
      </c>
      <c r="I12">
        <v>7</v>
      </c>
      <c r="J12">
        <v>9</v>
      </c>
      <c r="K12">
        <v>9</v>
      </c>
      <c r="L12">
        <v>1563</v>
      </c>
      <c r="M12">
        <v>34</v>
      </c>
      <c r="N12">
        <v>9</v>
      </c>
      <c r="O12">
        <v>27</v>
      </c>
      <c r="P12">
        <v>3</v>
      </c>
      <c r="Q12">
        <v>3</v>
      </c>
      <c r="R12">
        <v>8</v>
      </c>
    </row>
    <row r="13" spans="1:18">
      <c r="A13">
        <v>79</v>
      </c>
      <c r="B13">
        <v>66</v>
      </c>
      <c r="C13">
        <v>29</v>
      </c>
      <c r="D13">
        <v>89</v>
      </c>
      <c r="E13">
        <v>32</v>
      </c>
      <c r="F13">
        <v>38</v>
      </c>
      <c r="G13">
        <v>103</v>
      </c>
      <c r="H13">
        <v>49</v>
      </c>
      <c r="I13">
        <v>15</v>
      </c>
      <c r="J13">
        <v>32</v>
      </c>
      <c r="K13">
        <v>37</v>
      </c>
      <c r="L13">
        <v>31</v>
      </c>
      <c r="M13">
        <v>994</v>
      </c>
      <c r="N13">
        <v>14</v>
      </c>
      <c r="O13">
        <v>149</v>
      </c>
      <c r="P13">
        <v>62</v>
      </c>
      <c r="Q13">
        <v>92</v>
      </c>
      <c r="R13">
        <v>81</v>
      </c>
    </row>
    <row r="14" spans="1:18">
      <c r="A14">
        <v>19</v>
      </c>
      <c r="B14">
        <v>13</v>
      </c>
      <c r="C14">
        <v>8</v>
      </c>
      <c r="D14">
        <v>69</v>
      </c>
      <c r="E14">
        <v>12</v>
      </c>
      <c r="F14">
        <v>41</v>
      </c>
      <c r="G14">
        <v>11</v>
      </c>
      <c r="H14">
        <v>15</v>
      </c>
      <c r="I14">
        <v>22</v>
      </c>
      <c r="J14">
        <v>14</v>
      </c>
      <c r="K14">
        <v>22</v>
      </c>
      <c r="L14">
        <v>11</v>
      </c>
      <c r="M14">
        <v>27</v>
      </c>
      <c r="N14">
        <v>1643</v>
      </c>
      <c r="O14">
        <v>10</v>
      </c>
      <c r="P14">
        <v>10</v>
      </c>
      <c r="Q14">
        <v>16</v>
      </c>
      <c r="R14">
        <v>36</v>
      </c>
    </row>
    <row r="15" spans="1:18">
      <c r="A15">
        <v>53</v>
      </c>
      <c r="B15">
        <v>12</v>
      </c>
      <c r="C15">
        <v>20</v>
      </c>
      <c r="D15">
        <v>35</v>
      </c>
      <c r="E15">
        <v>23</v>
      </c>
      <c r="F15">
        <v>15</v>
      </c>
      <c r="G15">
        <v>7</v>
      </c>
      <c r="H15">
        <v>24</v>
      </c>
      <c r="I15">
        <v>13</v>
      </c>
      <c r="J15">
        <v>57</v>
      </c>
      <c r="K15">
        <v>11</v>
      </c>
      <c r="L15">
        <v>20</v>
      </c>
      <c r="M15">
        <v>94</v>
      </c>
      <c r="N15">
        <v>7</v>
      </c>
      <c r="O15">
        <v>1571</v>
      </c>
      <c r="P15">
        <v>5</v>
      </c>
      <c r="Q15">
        <v>17</v>
      </c>
      <c r="R15">
        <v>14</v>
      </c>
    </row>
    <row r="16" spans="1:18">
      <c r="A16">
        <v>20</v>
      </c>
      <c r="B16">
        <v>48</v>
      </c>
      <c r="C16">
        <v>59</v>
      </c>
      <c r="D16">
        <v>25</v>
      </c>
      <c r="E16">
        <v>11</v>
      </c>
      <c r="F16">
        <v>15</v>
      </c>
      <c r="G16">
        <v>111</v>
      </c>
      <c r="H16">
        <v>12</v>
      </c>
      <c r="I16">
        <v>39</v>
      </c>
      <c r="J16">
        <v>9</v>
      </c>
      <c r="K16">
        <v>32</v>
      </c>
      <c r="L16">
        <v>12</v>
      </c>
      <c r="M16">
        <v>30</v>
      </c>
      <c r="N16">
        <v>10</v>
      </c>
      <c r="O16">
        <v>16</v>
      </c>
      <c r="P16">
        <v>1508</v>
      </c>
      <c r="Q16">
        <v>15</v>
      </c>
      <c r="R16">
        <v>25</v>
      </c>
    </row>
    <row r="17" spans="1:20">
      <c r="A17">
        <v>14</v>
      </c>
      <c r="B17">
        <v>23</v>
      </c>
      <c r="C17">
        <v>51</v>
      </c>
      <c r="D17">
        <v>27</v>
      </c>
      <c r="E17">
        <v>25</v>
      </c>
      <c r="F17">
        <v>38</v>
      </c>
      <c r="G17">
        <v>23</v>
      </c>
      <c r="H17">
        <v>41</v>
      </c>
      <c r="I17">
        <v>20</v>
      </c>
      <c r="J17">
        <v>56</v>
      </c>
      <c r="K17">
        <v>22</v>
      </c>
      <c r="L17">
        <v>12</v>
      </c>
      <c r="M17">
        <v>71</v>
      </c>
      <c r="N17">
        <v>15</v>
      </c>
      <c r="O17">
        <v>38</v>
      </c>
      <c r="P17">
        <v>17</v>
      </c>
      <c r="Q17">
        <v>1399</v>
      </c>
      <c r="R17">
        <v>98</v>
      </c>
    </row>
    <row r="18" spans="1:20">
      <c r="A18">
        <v>24</v>
      </c>
      <c r="B18">
        <v>17</v>
      </c>
      <c r="C18">
        <v>36</v>
      </c>
      <c r="D18">
        <v>42</v>
      </c>
      <c r="E18">
        <v>7</v>
      </c>
      <c r="F18">
        <v>54</v>
      </c>
      <c r="G18">
        <v>52</v>
      </c>
      <c r="H18">
        <v>18</v>
      </c>
      <c r="I18">
        <v>7</v>
      </c>
      <c r="J18">
        <v>38</v>
      </c>
      <c r="K18">
        <v>129</v>
      </c>
      <c r="L18">
        <v>3</v>
      </c>
      <c r="M18">
        <v>109</v>
      </c>
      <c r="N18">
        <v>33</v>
      </c>
      <c r="O18">
        <v>42</v>
      </c>
      <c r="P18">
        <v>31</v>
      </c>
      <c r="Q18">
        <v>48</v>
      </c>
      <c r="R18">
        <v>1307</v>
      </c>
    </row>
    <row r="19" spans="1:20">
      <c r="A19">
        <f>SUM(A1:A18)</f>
        <v>2345</v>
      </c>
      <c r="B19">
        <f t="shared" ref="B19:R19" si="0">SUM(B1:B18)</f>
        <v>1967</v>
      </c>
      <c r="C19">
        <f t="shared" si="0"/>
        <v>2160</v>
      </c>
      <c r="D19">
        <f t="shared" si="0"/>
        <v>2246</v>
      </c>
      <c r="E19">
        <f t="shared" si="0"/>
        <v>1477</v>
      </c>
      <c r="F19">
        <f t="shared" si="0"/>
        <v>2144</v>
      </c>
      <c r="G19">
        <f t="shared" si="0"/>
        <v>1980</v>
      </c>
      <c r="H19">
        <f t="shared" si="0"/>
        <v>2132</v>
      </c>
      <c r="I19">
        <f t="shared" si="0"/>
        <v>1987</v>
      </c>
      <c r="J19">
        <f t="shared" si="0"/>
        <v>1933</v>
      </c>
      <c r="K19">
        <f t="shared" si="0"/>
        <v>2149</v>
      </c>
      <c r="L19">
        <f t="shared" si="0"/>
        <v>1968</v>
      </c>
      <c r="M19">
        <f t="shared" si="0"/>
        <v>1724</v>
      </c>
      <c r="N19">
        <f t="shared" si="0"/>
        <v>1879</v>
      </c>
      <c r="O19">
        <f t="shared" si="0"/>
        <v>2189</v>
      </c>
      <c r="P19">
        <f t="shared" si="0"/>
        <v>1901</v>
      </c>
      <c r="Q19">
        <f t="shared" si="0"/>
        <v>1855</v>
      </c>
      <c r="R19">
        <f t="shared" si="0"/>
        <v>1856</v>
      </c>
    </row>
    <row r="20" spans="1:20">
      <c r="A20">
        <f>A1/A19</f>
        <v>0.75138592750533051</v>
      </c>
      <c r="B20">
        <f>B2/B19</f>
        <v>0.85663446873411286</v>
      </c>
      <c r="C20">
        <f>C3/C19</f>
        <v>0.83287037037037037</v>
      </c>
      <c r="D20">
        <f>D4/D19</f>
        <v>0.67186108637577913</v>
      </c>
      <c r="E20">
        <f>E5/E19</f>
        <v>0.84157075152335814</v>
      </c>
      <c r="F20">
        <f>F6/F19</f>
        <v>0.74953358208955223</v>
      </c>
      <c r="G20">
        <f>G7/G19</f>
        <v>0.7752525252525253</v>
      </c>
      <c r="H20">
        <f>H8/H19</f>
        <v>0.77345215759849906</v>
      </c>
      <c r="I20">
        <f>I9/I19</f>
        <v>0.85807750377453451</v>
      </c>
      <c r="J20">
        <f>J10/J19</f>
        <v>0.78375581996896015</v>
      </c>
      <c r="K20">
        <f>K11/K19</f>
        <v>0.76686831084225227</v>
      </c>
      <c r="L20">
        <f>L12/L19</f>
        <v>0.79420731707317072</v>
      </c>
      <c r="M20">
        <f>M13/M19</f>
        <v>0.57656612529002316</v>
      </c>
      <c r="N20">
        <f>N14/N19</f>
        <v>0.87440127727514638</v>
      </c>
      <c r="O20">
        <f>O15/O19</f>
        <v>0.71767930561900406</v>
      </c>
      <c r="P20">
        <f>P16/P19</f>
        <v>0.7932667017359285</v>
      </c>
      <c r="Q20">
        <f>Q17/Q19</f>
        <v>0.75417789757412401</v>
      </c>
      <c r="R20">
        <f>R18/R19</f>
        <v>0.70420258620689657</v>
      </c>
      <c r="S20">
        <f>AVERAGE(A20:R20)</f>
        <v>0.77087576193386498</v>
      </c>
      <c r="T20" t="s">
        <v>0</v>
      </c>
    </row>
    <row r="21" spans="1:20">
      <c r="A21">
        <f>A1/2000</f>
        <v>0.88100000000000001</v>
      </c>
      <c r="B21">
        <f>B2/2000</f>
        <v>0.84250000000000003</v>
      </c>
      <c r="C21">
        <f>C3/2000</f>
        <v>0.89949999999999997</v>
      </c>
      <c r="D21">
        <f>D4/2000</f>
        <v>0.75449999999999995</v>
      </c>
      <c r="E21">
        <f>E5/2000</f>
        <v>0.62150000000000005</v>
      </c>
      <c r="F21">
        <f>F6/2000</f>
        <v>0.80349999999999999</v>
      </c>
      <c r="G21">
        <f>G7/2000</f>
        <v>0.76749999999999996</v>
      </c>
      <c r="H21">
        <f>H8/2000</f>
        <v>0.82450000000000001</v>
      </c>
      <c r="I21">
        <f>I9/2000</f>
        <v>0.85250000000000004</v>
      </c>
      <c r="J21">
        <f>J10/2000</f>
        <v>0.75749999999999995</v>
      </c>
      <c r="K21">
        <f>K11/2000</f>
        <v>0.82399999999999995</v>
      </c>
      <c r="L21">
        <f>L12/2000</f>
        <v>0.78149999999999997</v>
      </c>
      <c r="M21">
        <f>M13/2000</f>
        <v>0.497</v>
      </c>
      <c r="N21">
        <f>N14/2000</f>
        <v>0.82150000000000001</v>
      </c>
      <c r="O21">
        <f>O15/2000</f>
        <v>0.78549999999999998</v>
      </c>
      <c r="P21">
        <f>P16/2000</f>
        <v>0.754</v>
      </c>
      <c r="Q21">
        <f>Q17/2000</f>
        <v>0.69950000000000001</v>
      </c>
      <c r="R21">
        <f>R18/2000</f>
        <v>0.65349999999999997</v>
      </c>
      <c r="S21">
        <f>AVERAGE(A21:R21)</f>
        <v>0.76783333333333337</v>
      </c>
      <c r="T21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4959</vt:lpstr>
      <vt:lpstr>9831</vt:lpstr>
      <vt:lpstr>30000</vt:lpstr>
      <vt:lpstr>Sheet1</vt:lpstr>
      <vt:lpstr>df_9831</vt:lpstr>
      <vt:lpstr>Sheet3</vt:lpstr>
      <vt:lpstr>incre_df_30000</vt:lpstr>
      <vt:lpstr>'30000'!fenlei</vt:lpstr>
      <vt:lpstr>'9831'!fenlei</vt:lpstr>
      <vt:lpstr>df_9831!fenlei</vt:lpstr>
      <vt:lpstr>incre_df_30000!fenlei</vt:lpstr>
      <vt:lpstr>Sheet1!fenlei</vt:lpstr>
      <vt:lpstr>'4959'!fenlei_1</vt:lpstr>
      <vt:lpstr>Sheet3!fenlei_1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2017-06-01T06:50:09Z</dcterms:modified>
</cp:coreProperties>
</file>