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11640" activeTab="4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采购类别" localSheetId="4">tblBizTypes[采购类别名称]</definedName>
    <definedName name="采购类别">tblBizTypes[采购类别名称]</definedName>
    <definedName name="计量单位" localSheetId="4">tblGoodsUnits[计量单位名称]</definedName>
    <definedName name="计量单位">tblGoodsUnits[计量单位名称]</definedName>
    <definedName name="商品类目" localSheetId="4">tblGoodsClasses[商品类目名称]</definedName>
    <definedName name="商品类目">tblGoodsClasses[商品类目名称]</definedName>
  </definedNames>
  <calcPr calcId="162913"/>
</workbook>
</file>

<file path=xl/calcChain.xml><?xml version="1.0" encoding="utf-8"?>
<calcChain xmlns="http://schemas.openxmlformats.org/spreadsheetml/2006/main">
  <c r="B7" i="14" l="1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 l="1"/>
  <c r="B6" i="14"/>
  <c r="B8" i="1" l="1"/>
  <c r="B17" i="13" l="1"/>
  <c r="B18" i="13"/>
  <c r="B19" i="13"/>
  <c r="B20" i="13"/>
  <c r="B21" i="13"/>
  <c r="B22" i="13"/>
  <c r="B7" i="13"/>
  <c r="B8" i="13"/>
  <c r="B9" i="13"/>
  <c r="B10" i="13"/>
  <c r="B11" i="13"/>
  <c r="B12" i="13"/>
  <c r="B13" i="13"/>
  <c r="B14" i="13"/>
  <c r="B15" i="13"/>
  <c r="B6" i="13"/>
  <c r="B16" i="13"/>
  <c r="B32" i="2" l="1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1" i="1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9" i="1"/>
  <c r="B6" i="1"/>
  <c r="B7" i="1"/>
  <c r="B10" i="1"/>
</calcChain>
</file>

<file path=xl/sharedStrings.xml><?xml version="1.0" encoding="utf-8"?>
<sst xmlns="http://schemas.openxmlformats.org/spreadsheetml/2006/main" count="332" uniqueCount="135">
  <si>
    <t>类目及商品表</t>
    <phoneticPr fontId="3" type="noConversion"/>
  </si>
  <si>
    <t>采购类别</t>
    <phoneticPr fontId="3" type="noConversion"/>
  </si>
  <si>
    <t>是否启用</t>
    <phoneticPr fontId="3" type="noConversion"/>
  </si>
  <si>
    <t>商品类目</t>
    <phoneticPr fontId="3" type="noConversion"/>
  </si>
  <si>
    <t>采购类别</t>
    <phoneticPr fontId="3" type="noConversion"/>
  </si>
  <si>
    <t>序号</t>
    <phoneticPr fontId="3" type="noConversion"/>
  </si>
  <si>
    <t>序号</t>
    <phoneticPr fontId="3" type="noConversion"/>
  </si>
  <si>
    <t>商品类目</t>
    <phoneticPr fontId="3" type="noConversion"/>
  </si>
  <si>
    <t>是否启用</t>
    <phoneticPr fontId="7" type="noConversion"/>
  </si>
  <si>
    <t>采购类别</t>
    <phoneticPr fontId="7" type="noConversion"/>
  </si>
  <si>
    <t>计量单位</t>
    <phoneticPr fontId="3" type="noConversion"/>
  </si>
  <si>
    <t>计量单位</t>
    <phoneticPr fontId="3" type="noConversion"/>
  </si>
  <si>
    <t>计量单位名称</t>
    <phoneticPr fontId="3" type="noConversion"/>
  </si>
  <si>
    <t>商品类目名称</t>
    <phoneticPr fontId="3" type="noConversion"/>
  </si>
  <si>
    <t>规格</t>
    <phoneticPr fontId="7" type="noConversion"/>
  </si>
  <si>
    <t>规格</t>
    <phoneticPr fontId="3" type="noConversion"/>
  </si>
  <si>
    <t>商品名称</t>
    <phoneticPr fontId="3" type="noConversion"/>
  </si>
  <si>
    <t>微信ID</t>
    <phoneticPr fontId="3" type="noConversion"/>
  </si>
  <si>
    <t>规格</t>
    <phoneticPr fontId="3" type="noConversion"/>
  </si>
  <si>
    <t>采购类别名称</t>
    <phoneticPr fontId="3" type="noConversion"/>
  </si>
  <si>
    <t>三线肉</t>
    <phoneticPr fontId="3" type="noConversion"/>
  </si>
  <si>
    <t>元/斤</t>
    <phoneticPr fontId="3" type="noConversion"/>
  </si>
  <si>
    <t>肉类</t>
  </si>
  <si>
    <t>规格</t>
    <phoneticPr fontId="3" type="noConversion"/>
  </si>
  <si>
    <t>规格</t>
    <phoneticPr fontId="3" type="noConversion"/>
  </si>
  <si>
    <t>是</t>
  </si>
  <si>
    <t>二刀坐墩</t>
    <phoneticPr fontId="3" type="noConversion"/>
  </si>
  <si>
    <t>肉类</t>
    <phoneticPr fontId="3" type="noConversion"/>
  </si>
  <si>
    <t>菜心</t>
    <phoneticPr fontId="3" type="noConversion"/>
  </si>
  <si>
    <t>元/斤</t>
  </si>
  <si>
    <t>毛菜</t>
  </si>
  <si>
    <t>春菜</t>
    <phoneticPr fontId="3" type="noConversion"/>
  </si>
  <si>
    <t>菠菜</t>
    <phoneticPr fontId="3" type="noConversion"/>
  </si>
  <si>
    <t>小白菜</t>
    <phoneticPr fontId="3" type="noConversion"/>
  </si>
  <si>
    <t>天津白</t>
    <phoneticPr fontId="3" type="noConversion"/>
  </si>
  <si>
    <t>绿豆芽</t>
    <phoneticPr fontId="3" type="noConversion"/>
  </si>
  <si>
    <t>包菜</t>
    <phoneticPr fontId="3" type="noConversion"/>
  </si>
  <si>
    <t>白菜</t>
    <phoneticPr fontId="3" type="noConversion"/>
  </si>
  <si>
    <t>花菜</t>
    <phoneticPr fontId="3" type="noConversion"/>
  </si>
  <si>
    <t>黄心快白</t>
    <phoneticPr fontId="3" type="noConversion"/>
  </si>
  <si>
    <t>香菜</t>
    <phoneticPr fontId="3" type="noConversion"/>
  </si>
  <si>
    <t>茭白</t>
    <phoneticPr fontId="3" type="noConversion"/>
  </si>
  <si>
    <t>生菜</t>
    <phoneticPr fontId="3" type="noConversion"/>
  </si>
  <si>
    <t>西兰花</t>
    <phoneticPr fontId="3" type="noConversion"/>
  </si>
  <si>
    <t>莴笋杆</t>
    <phoneticPr fontId="3" type="noConversion"/>
  </si>
  <si>
    <t>规格</t>
    <phoneticPr fontId="3" type="noConversion"/>
  </si>
  <si>
    <t>蘑菇</t>
    <phoneticPr fontId="3" type="noConversion"/>
  </si>
  <si>
    <t>香菇</t>
    <phoneticPr fontId="3" type="noConversion"/>
  </si>
  <si>
    <t>蒜苔</t>
    <phoneticPr fontId="3" type="noConversion"/>
  </si>
  <si>
    <t>小平菇</t>
    <phoneticPr fontId="3" type="noConversion"/>
  </si>
  <si>
    <t>鸡腿菇</t>
    <phoneticPr fontId="3" type="noConversion"/>
  </si>
  <si>
    <t>白金针菇</t>
    <phoneticPr fontId="3" type="noConversion"/>
  </si>
  <si>
    <t>杏鲍菇</t>
    <phoneticPr fontId="3" type="noConversion"/>
  </si>
  <si>
    <t>四季豆</t>
    <phoneticPr fontId="3" type="noConversion"/>
  </si>
  <si>
    <t>莲藕</t>
    <phoneticPr fontId="3" type="noConversion"/>
  </si>
  <si>
    <t>500ml</t>
    <phoneticPr fontId="3" type="noConversion"/>
  </si>
  <si>
    <t>个</t>
    <phoneticPr fontId="3" type="noConversion"/>
  </si>
  <si>
    <t>毛菜</t>
    <phoneticPr fontId="3" type="noConversion"/>
  </si>
  <si>
    <t>规格</t>
    <phoneticPr fontId="7" type="noConversion"/>
  </si>
  <si>
    <t>肉类</t>
    <phoneticPr fontId="3" type="noConversion"/>
  </si>
  <si>
    <t>家禽</t>
    <phoneticPr fontId="3" type="noConversion"/>
  </si>
  <si>
    <t>水产冻品</t>
    <phoneticPr fontId="7" type="noConversion"/>
  </si>
  <si>
    <t>豆制品、面点</t>
    <phoneticPr fontId="7" type="noConversion"/>
  </si>
  <si>
    <t>干副</t>
    <phoneticPr fontId="7" type="noConversion"/>
  </si>
  <si>
    <t>规格</t>
    <phoneticPr fontId="7" type="noConversion"/>
  </si>
  <si>
    <t>蛋米面</t>
    <phoneticPr fontId="7" type="noConversion"/>
  </si>
  <si>
    <t>干活调味</t>
    <phoneticPr fontId="7" type="noConversion"/>
  </si>
  <si>
    <t>酒店经营类</t>
    <phoneticPr fontId="3" type="noConversion"/>
  </si>
  <si>
    <t>办公用品</t>
    <phoneticPr fontId="3" type="noConversion"/>
  </si>
  <si>
    <t>办公用品类</t>
    <phoneticPr fontId="3" type="noConversion"/>
  </si>
  <si>
    <t>其他</t>
    <phoneticPr fontId="3" type="noConversion"/>
  </si>
  <si>
    <t>桶(5L)</t>
    <phoneticPr fontId="3" type="noConversion"/>
  </si>
  <si>
    <t>5L</t>
    <phoneticPr fontId="3" type="noConversion"/>
  </si>
  <si>
    <t>瓶(500ml)</t>
    <phoneticPr fontId="3" type="noConversion"/>
  </si>
  <si>
    <t>HeYan</t>
    <phoneticPr fontId="7" type="noConversion"/>
  </si>
  <si>
    <t>是否启用</t>
    <phoneticPr fontId="3" type="noConversion"/>
  </si>
  <si>
    <t>是</t>
    <phoneticPr fontId="3" type="noConversion"/>
  </si>
  <si>
    <t>是</t>
    <phoneticPr fontId="3" type="noConversion"/>
  </si>
  <si>
    <t>餐饮食材</t>
    <phoneticPr fontId="3" type="noConversion"/>
  </si>
  <si>
    <t>餐饮食材</t>
    <phoneticPr fontId="3" type="noConversion"/>
  </si>
  <si>
    <t>酒店工程类</t>
    <phoneticPr fontId="3" type="noConversion"/>
  </si>
  <si>
    <t>酒店工程类</t>
    <phoneticPr fontId="3" type="noConversion"/>
  </si>
  <si>
    <t>酒店经营</t>
    <phoneticPr fontId="3" type="noConversion"/>
  </si>
  <si>
    <t>是</t>
    <phoneticPr fontId="3" type="noConversion"/>
  </si>
  <si>
    <t>食百商品</t>
    <phoneticPr fontId="7" type="noConversion"/>
  </si>
  <si>
    <t>食百商品</t>
    <phoneticPr fontId="7" type="noConversion"/>
  </si>
  <si>
    <t>泡菜类</t>
    <phoneticPr fontId="7" type="noConversion"/>
  </si>
  <si>
    <t>餐饮食材</t>
  </si>
  <si>
    <t>卫浴用品</t>
    <phoneticPr fontId="7" type="noConversion"/>
  </si>
  <si>
    <t>规格</t>
    <phoneticPr fontId="7" type="noConversion"/>
  </si>
  <si>
    <t>酒店经营</t>
  </si>
  <si>
    <t>酒店饮品</t>
    <phoneticPr fontId="7" type="noConversion"/>
  </si>
  <si>
    <t>规格</t>
    <phoneticPr fontId="7" type="noConversion"/>
  </si>
  <si>
    <t>办公用品</t>
  </si>
  <si>
    <t>办公文具</t>
    <phoneticPr fontId="7" type="noConversion"/>
  </si>
  <si>
    <t>办公文具</t>
    <phoneticPr fontId="7" type="noConversion"/>
  </si>
  <si>
    <t>办公耗材</t>
    <phoneticPr fontId="7" type="noConversion"/>
  </si>
  <si>
    <t>办公耗材</t>
    <phoneticPr fontId="7" type="noConversion"/>
  </si>
  <si>
    <t>否</t>
  </si>
  <si>
    <t>规格</t>
    <phoneticPr fontId="7" type="noConversion"/>
  </si>
  <si>
    <t>禁用的商品分类(测试用)</t>
    <phoneticPr fontId="7" type="noConversion"/>
  </si>
  <si>
    <t>其他</t>
  </si>
  <si>
    <t>001</t>
    <phoneticPr fontId="7" type="noConversion"/>
  </si>
  <si>
    <t>发个工号</t>
    <phoneticPr fontId="7" type="noConversion"/>
  </si>
  <si>
    <t>test</t>
    <phoneticPr fontId="7" type="noConversion"/>
  </si>
  <si>
    <t>test</t>
    <phoneticPr fontId="7" type="noConversion"/>
  </si>
  <si>
    <t>可可香</t>
    <phoneticPr fontId="3" type="noConversion"/>
  </si>
  <si>
    <t>元/千克</t>
  </si>
  <si>
    <t>蛋米面</t>
  </si>
  <si>
    <t>规格</t>
    <phoneticPr fontId="3" type="noConversion"/>
  </si>
  <si>
    <t>桶(5L)</t>
  </si>
  <si>
    <t>红蜻蜓菜籽油</t>
    <phoneticPr fontId="3" type="noConversion"/>
  </si>
  <si>
    <t>干活调味</t>
  </si>
  <si>
    <t>规格</t>
    <phoneticPr fontId="3" type="noConversion"/>
  </si>
  <si>
    <t>泰国米</t>
    <phoneticPr fontId="3" type="noConversion"/>
  </si>
  <si>
    <t>规格</t>
    <phoneticPr fontId="3" type="noConversion"/>
  </si>
  <si>
    <t>斤</t>
    <phoneticPr fontId="3" type="noConversion"/>
  </si>
  <si>
    <t>千克</t>
    <phoneticPr fontId="3" type="noConversion"/>
  </si>
  <si>
    <t>千克</t>
    <phoneticPr fontId="3" type="noConversion"/>
  </si>
  <si>
    <t>升</t>
    <phoneticPr fontId="3" type="noConversion"/>
  </si>
  <si>
    <t>升</t>
    <phoneticPr fontId="3" type="noConversion"/>
  </si>
  <si>
    <t>东北梗米</t>
    <phoneticPr fontId="3" type="noConversion"/>
  </si>
  <si>
    <t>千克</t>
  </si>
  <si>
    <t>规格</t>
    <phoneticPr fontId="3" type="noConversion"/>
  </si>
  <si>
    <t>权限</t>
    <phoneticPr fontId="3" type="noConversion"/>
  </si>
  <si>
    <t>退货审核</t>
    <phoneticPr fontId="7" type="noConversion"/>
  </si>
  <si>
    <t>LiuQinXin</t>
    <phoneticPr fontId="7" type="noConversion"/>
  </si>
  <si>
    <t>报价复审</t>
    <phoneticPr fontId="7" type="noConversion"/>
  </si>
  <si>
    <t>采购初审</t>
    <phoneticPr fontId="3" type="noConversion"/>
  </si>
  <si>
    <t>报价明细查看</t>
    <phoneticPr fontId="3" type="noConversion"/>
  </si>
  <si>
    <t>报价初审</t>
    <phoneticPr fontId="3" type="noConversion"/>
  </si>
  <si>
    <t>采购复审</t>
    <phoneticPr fontId="3" type="noConversion"/>
  </si>
  <si>
    <t>采购三审</t>
    <phoneticPr fontId="3" type="noConversion"/>
  </si>
  <si>
    <t>库管</t>
    <phoneticPr fontId="7" type="noConversion"/>
  </si>
  <si>
    <t>报表导出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</si>
</sst>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9"/>
      <color theme="1" tint="0.499984740745262"/>
      <name val="Century Gothic"/>
      <family val="2"/>
      <scheme val="maj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 tint="4.9989318521683403E-2"/>
      <name val="Microsoft YaHei UI"/>
      <family val="2"/>
      <charset val="134"/>
    </font>
    <font>
      <b/>
      <sz val="11"/>
      <color theme="1" tint="4.9989318521683403E-2"/>
      <name val="Microsoft YaHei UI"/>
      <family val="2"/>
      <charset val="134"/>
    </font>
    <font>
      <sz val="9"/>
      <color theme="1" tint="4.9989318521683403E-2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applyAlignment="0">
      <alignment vertical="center"/>
    </xf>
    <xf numFmtId="0" fontId="1" fillId="0" borderId="1" applyAlignment="0">
      <alignment vertical="center"/>
    </xf>
    <xf numFmtId="0" fontId="2" fillId="0" borderId="0" applyAlignment="0"/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2" xfId="2" applyFont="1" applyFill="1" applyBorder="1" applyAlignment="1">
      <alignment vertical="center"/>
    </xf>
    <xf numFmtId="0" fontId="6" fillId="0" borderId="3" xfId="2" applyFont="1" applyFill="1" applyBorder="1" applyAlignment="1">
      <alignment wrapText="1"/>
    </xf>
    <xf numFmtId="0" fontId="6" fillId="0" borderId="3" xfId="2" applyFont="1" applyFill="1" applyBorder="1" applyAlignment="1">
      <alignment vertical="center"/>
    </xf>
    <xf numFmtId="0" fontId="4" fillId="0" borderId="0" xfId="0" applyFont="1" applyProtection="1">
      <alignment vertical="center"/>
      <protection locked="0"/>
    </xf>
    <xf numFmtId="0" fontId="6" fillId="0" borderId="4" xfId="2" applyFont="1" applyFill="1" applyBorder="1" applyAlignment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0" fontId="8" fillId="0" borderId="0" xfId="0" applyFont="1" applyFill="1" applyBorder="1" applyAlignment="1">
      <alignment wrapText="1"/>
    </xf>
    <xf numFmtId="0" fontId="9" fillId="0" borderId="2" xfId="2" applyFont="1" applyFill="1" applyBorder="1" applyAlignment="1">
      <alignment vertical="center"/>
    </xf>
    <xf numFmtId="0" fontId="10" fillId="0" borderId="0" xfId="0" applyFont="1" applyFill="1" applyBorder="1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Protection="1">
      <alignment vertical="center"/>
      <protection locked="0"/>
    </xf>
    <xf numFmtId="0" fontId="8" fillId="0" borderId="0" xfId="0" applyFont="1" applyFill="1" applyBorder="1" applyProtection="1">
      <alignment vertical="center"/>
      <protection locked="0"/>
    </xf>
    <xf numFmtId="49" fontId="8" fillId="0" borderId="0" xfId="0" applyNumberFormat="1" applyFont="1" applyProtection="1">
      <alignment vertical="center"/>
      <protection locked="0"/>
    </xf>
    <xf numFmtId="49" fontId="8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0" fontId="12" fillId="0" borderId="0" xfId="0" applyFont="1" applyFill="1" applyBorder="1" applyAlignment="1">
      <alignment horizontal="right" vertical="center" indent="3"/>
    </xf>
    <xf numFmtId="0" fontId="12" fillId="0" borderId="0" xfId="0" applyFont="1" applyAlignment="1">
      <alignment horizontal="right" vertical="center" indent="3"/>
    </xf>
    <xf numFmtId="0" fontId="12" fillId="0" borderId="0" xfId="0" applyFont="1" applyFill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49" fontId="12" fillId="0" borderId="0" xfId="0" applyNumberFormat="1" applyFont="1" applyFill="1" applyBorder="1" applyAlignment="1">
      <alignment wrapText="1"/>
    </xf>
    <xf numFmtId="49" fontId="12" fillId="0" borderId="0" xfId="0" applyNumberFormat="1" applyFont="1" applyFill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49" fontId="12" fillId="0" borderId="0" xfId="0" applyNumberFormat="1" applyFont="1" applyFill="1" applyBorder="1" applyProtection="1">
      <alignment vertical="center"/>
      <protection locked="0"/>
    </xf>
    <xf numFmtId="49" fontId="12" fillId="0" borderId="0" xfId="0" applyNumberFormat="1" applyFont="1" applyProtection="1">
      <alignment vertical="center"/>
      <protection locked="0"/>
    </xf>
    <xf numFmtId="0" fontId="4" fillId="0" borderId="0" xfId="0" applyNumberFormat="1" applyFont="1" applyFill="1" applyAlignment="1">
      <alignment vertical="center" wrapText="1"/>
    </xf>
    <xf numFmtId="49" fontId="8" fillId="0" borderId="0" xfId="0" applyNumberFormat="1" applyFont="1" applyFill="1" applyBorder="1" applyAlignment="1">
      <alignment wrapText="1"/>
    </xf>
    <xf numFmtId="49" fontId="8" fillId="0" borderId="0" xfId="0" applyNumberFormat="1" applyFont="1" applyFill="1" applyAlignment="1">
      <alignment wrapText="1"/>
    </xf>
    <xf numFmtId="0" fontId="10" fillId="0" borderId="0" xfId="0" applyFont="1" applyFill="1" applyProtection="1">
      <alignment vertical="center"/>
      <protection locked="0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75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 val="0"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93C77E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74"/>
    </tableStyle>
    <tableStyle name="Employee Training Tracker - Info" pivot="0" table="0" count="4">
      <tableStyleElement type="wholeTable" dxfId="73"/>
      <tableStyleElement type="headerRow" dxfId="72"/>
      <tableStyleElement type="totalRow" dxfId="71"/>
      <tableStyleElement type="firstColumn" dxfId="70"/>
    </tableStyle>
    <tableStyle name="Employee Training Tracker - List" pivot="0" table="0" count="4">
      <tableStyleElement type="wholeTable" dxfId="69"/>
      <tableStyleElement type="headerRow" dxfId="68"/>
      <tableStyleElement type="totalRow" dxfId="67"/>
      <tableStyleElement type="firstColumn" dxfId="66"/>
    </tableStyle>
    <tableStyle name="Employee Training Tracker - Log" pivot="0" table="0" count="4">
      <tableStyleElement type="wholeTable" dxfId="65"/>
      <tableStyleElement type="headerRow" dxfId="64"/>
      <tableStyleElement type="totalRow" dxfId="63"/>
      <tableStyleElement type="firstColumn" dxfId="62"/>
    </tableStyle>
    <tableStyle name="PivotTable Style 1" pivot="0" table="0" count="3">
      <tableStyleElement type="wholeTable" dxfId="61"/>
      <tableStyleElement type="headerRow" dxfId="60"/>
      <tableStyleElement type="firstColumn" dxfId="59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104774</xdr:rowOff>
    </xdr:from>
    <xdr:to>
      <xdr:col>11</xdr:col>
      <xdr:colOff>371475</xdr:colOff>
      <xdr:row>4</xdr:row>
      <xdr:rowOff>66675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7496174" y="104774"/>
          <a:ext cx="1838326" cy="1047751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95249</xdr:rowOff>
    </xdr:from>
    <xdr:to>
      <xdr:col>8</xdr:col>
      <xdr:colOff>428625</xdr:colOff>
      <xdr:row>4</xdr:row>
      <xdr:rowOff>57150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3848099" y="95249"/>
          <a:ext cx="1838326" cy="1047751"/>
        </a:xfrm>
        <a:prstGeom prst="wedgeRectCallout">
          <a:avLst>
            <a:gd name="adj1" fmla="val -108093"/>
            <a:gd name="adj2" fmla="val 5597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9</xdr:col>
      <xdr:colOff>400051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9725" y="47625"/>
          <a:ext cx="1838326" cy="1047751"/>
        </a:xfrm>
        <a:prstGeom prst="wedgeRectCallout">
          <a:avLst>
            <a:gd name="adj1" fmla="val -68197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9</xdr:col>
      <xdr:colOff>66676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924425" y="47625"/>
          <a:ext cx="1838326" cy="1047751"/>
        </a:xfrm>
        <a:prstGeom prst="wedgeRectCallout">
          <a:avLst>
            <a:gd name="adj1" fmla="val -79077"/>
            <a:gd name="adj2" fmla="val 6324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0</xdr:row>
      <xdr:rowOff>123825</xdr:rowOff>
    </xdr:from>
    <xdr:to>
      <xdr:col>16</xdr:col>
      <xdr:colOff>409576</xdr:colOff>
      <xdr:row>4</xdr:row>
      <xdr:rowOff>85726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9363075" y="123825"/>
          <a:ext cx="1838326" cy="1047751"/>
        </a:xfrm>
        <a:prstGeom prst="wedgeRectCallout">
          <a:avLst>
            <a:gd name="adj1" fmla="val -95658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40" totalsRowShown="0" headerRowDxfId="58" dataDxfId="56" headerRowBorderDxfId="57">
  <autoFilter ref="B5:H40"/>
  <tableColumns count="7">
    <tableColumn id="10" name="序号" dataDxfId="55">
      <calculatedColumnFormula>ROW()-5</calculatedColumnFormula>
    </tableColumn>
    <tableColumn id="1" name="商品名称" dataDxfId="54"/>
    <tableColumn id="8" name="计量单位" dataDxfId="53"/>
    <tableColumn id="3" name="商品类目" dataDxfId="52"/>
    <tableColumn id="9" name="采购类别" dataDxfId="51"/>
    <tableColumn id="6" name="规格" dataDxfId="50"/>
    <tableColumn id="4" name="是否启用" dataDxfId="49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9" name="tblGoodsUnits" displayName="tblGoodsUnits" ref="B5:D22" totalsRowShown="0" headerRowDxfId="48" dataDxfId="46" headerRowBorderDxfId="47">
  <autoFilter ref="B5:D22"/>
  <tableColumns count="3">
    <tableColumn id="10" name="序号" dataDxfId="45">
      <calculatedColumnFormula>ROW()-5</calculatedColumnFormula>
    </tableColumn>
    <tableColumn id="1" name="计量单位名称" dataDxfId="44"/>
    <tableColumn id="6" name="规格" dataDxfId="43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25" totalsRowShown="0" headerRowDxfId="42" dataDxfId="40" headerRowBorderDxfId="41">
  <autoFilter ref="B5:F25"/>
  <tableColumns count="5">
    <tableColumn id="3" name="序号" dataDxfId="39">
      <calculatedColumnFormula>ROW()-5</calculatedColumnFormula>
    </tableColumn>
    <tableColumn id="1" name="商品类目名称" dataDxfId="38"/>
    <tableColumn id="6" name="规格" dataDxfId="37"/>
    <tableColumn id="2" name="采购类别" dataDxfId="36"/>
    <tableColumn id="4" name="是否启用" dataDxfId="35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E11" totalsRowShown="0" headerRowDxfId="34" dataDxfId="32" headerRowBorderDxfId="33">
  <autoFilter ref="B5:E11"/>
  <tableColumns count="4">
    <tableColumn id="3" name="序号" dataDxfId="31">
      <calculatedColumnFormula>ROW()-5</calculatedColumnFormula>
    </tableColumn>
    <tableColumn id="1" name="采购类别名称" dataDxfId="30"/>
    <tableColumn id="2" name="规格" dataDxfId="29"/>
    <tableColumn id="4" name="是否启用" dataDxfId="28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4" name="tblPermissions" displayName="tblPermissions" ref="B5:L25" totalsRowShown="0" headerRowDxfId="27" dataDxfId="25" headerRowBorderDxfId="26">
  <tableColumns count="11">
    <tableColumn id="3" name="序号" dataDxfId="24">
      <calculatedColumnFormula>ROW()-5</calculatedColumnFormula>
    </tableColumn>
    <tableColumn id="1" name="微信ID" dataDxfId="23"/>
    <tableColumn id="2" name="报价明细查看" dataDxfId="22"/>
    <tableColumn id="5" name="报价初审" dataDxfId="21"/>
    <tableColumn id="11" name="报价复审" dataDxfId="20"/>
    <tableColumn id="6" name="采购初审" dataDxfId="19"/>
    <tableColumn id="7" name="采购复审" dataDxfId="18"/>
    <tableColumn id="8" name="采购三审" dataDxfId="17"/>
    <tableColumn id="9" name="退货审核" dataDxfId="16"/>
    <tableColumn id="4" name="库管" dataDxfId="2"/>
    <tableColumn id="10" name="报表导出" dataDxfId="3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O40"/>
  <sheetViews>
    <sheetView showGridLines="0" zoomScaleNormal="100" zoomScaleSheetLayoutView="130" workbookViewId="0">
      <pane ySplit="5" topLeftCell="A6" activePane="bottomLeft" state="frozen"/>
      <selection pane="bottomLeft" activeCell="O15" sqref="O15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3" width="9.140625" style="1"/>
    <col min="14" max="14" width="9.140625" style="1" customWidth="1"/>
    <col min="15" max="15" width="12.140625" style="1" customWidth="1"/>
    <col min="16" max="16384" width="9.140625" style="1"/>
  </cols>
  <sheetData>
    <row r="1" spans="2:15" ht="14.25"/>
    <row r="2" spans="2:15" ht="14.25"/>
    <row r="3" spans="2:15" ht="39" thickBot="1">
      <c r="B3" s="2" t="s">
        <v>0</v>
      </c>
      <c r="C3" s="2"/>
      <c r="D3" s="2"/>
      <c r="E3" s="2"/>
      <c r="F3" s="2"/>
    </row>
    <row r="4" spans="2:15" ht="18" customHeight="1" thickTop="1"/>
    <row r="5" spans="2:15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15" ht="18" customHeight="1" thickTop="1">
      <c r="B6" s="5">
        <f t="shared" ref="B6:B10" si="0">ROW()-5</f>
        <v>1</v>
      </c>
      <c r="C6" s="38" t="s">
        <v>20</v>
      </c>
      <c r="D6" s="31" t="s">
        <v>21</v>
      </c>
      <c r="E6" s="33" t="s">
        <v>22</v>
      </c>
      <c r="F6" s="31" t="s">
        <v>87</v>
      </c>
      <c r="G6" s="16" t="s">
        <v>24</v>
      </c>
      <c r="H6" s="27" t="s">
        <v>25</v>
      </c>
    </row>
    <row r="7" spans="2:15" ht="18" customHeight="1">
      <c r="B7" s="5">
        <f t="shared" si="0"/>
        <v>2</v>
      </c>
      <c r="C7" s="38" t="s">
        <v>26</v>
      </c>
      <c r="D7" s="31" t="s">
        <v>21</v>
      </c>
      <c r="E7" s="33" t="s">
        <v>27</v>
      </c>
      <c r="F7" s="31" t="s">
        <v>87</v>
      </c>
      <c r="G7" s="16" t="s">
        <v>24</v>
      </c>
      <c r="H7" s="27" t="s">
        <v>25</v>
      </c>
    </row>
    <row r="8" spans="2:15" ht="18" customHeight="1">
      <c r="B8" s="5">
        <f t="shared" si="0"/>
        <v>3</v>
      </c>
      <c r="C8" s="38" t="s">
        <v>28</v>
      </c>
      <c r="D8" s="31" t="s">
        <v>29</v>
      </c>
      <c r="E8" s="33" t="s">
        <v>30</v>
      </c>
      <c r="F8" s="31" t="s">
        <v>87</v>
      </c>
      <c r="G8" s="16" t="s">
        <v>24</v>
      </c>
      <c r="H8" s="27" t="s">
        <v>25</v>
      </c>
    </row>
    <row r="9" spans="2:15" ht="18" customHeight="1">
      <c r="B9" s="5">
        <f t="shared" si="0"/>
        <v>4</v>
      </c>
      <c r="C9" s="38" t="s">
        <v>31</v>
      </c>
      <c r="D9" s="31" t="s">
        <v>29</v>
      </c>
      <c r="E9" s="33" t="s">
        <v>30</v>
      </c>
      <c r="F9" s="31" t="s">
        <v>87</v>
      </c>
      <c r="G9" s="16" t="s">
        <v>24</v>
      </c>
      <c r="H9" s="27" t="s">
        <v>25</v>
      </c>
    </row>
    <row r="10" spans="2:15" ht="18" customHeight="1">
      <c r="B10" s="5">
        <f t="shared" si="0"/>
        <v>5</v>
      </c>
      <c r="C10" s="38" t="s">
        <v>32</v>
      </c>
      <c r="D10" s="31" t="s">
        <v>29</v>
      </c>
      <c r="E10" s="33" t="s">
        <v>30</v>
      </c>
      <c r="F10" s="31" t="s">
        <v>87</v>
      </c>
      <c r="G10" s="16" t="s">
        <v>23</v>
      </c>
      <c r="H10" s="27" t="s">
        <v>25</v>
      </c>
    </row>
    <row r="11" spans="2:15" ht="18" customHeight="1">
      <c r="B11" s="13">
        <f t="shared" ref="B11:B30" si="1">ROW()-5</f>
        <v>6</v>
      </c>
      <c r="C11" s="38" t="s">
        <v>33</v>
      </c>
      <c r="D11" s="32" t="s">
        <v>29</v>
      </c>
      <c r="E11" s="34" t="s">
        <v>30</v>
      </c>
      <c r="F11" s="32" t="s">
        <v>87</v>
      </c>
      <c r="G11" s="16" t="s">
        <v>24</v>
      </c>
      <c r="H11" s="28" t="s">
        <v>25</v>
      </c>
    </row>
    <row r="12" spans="2:15" ht="18" customHeight="1">
      <c r="B12" s="13">
        <f t="shared" si="1"/>
        <v>7</v>
      </c>
      <c r="C12" s="38" t="s">
        <v>34</v>
      </c>
      <c r="D12" s="32" t="s">
        <v>29</v>
      </c>
      <c r="E12" s="34" t="s">
        <v>30</v>
      </c>
      <c r="F12" s="32" t="s">
        <v>87</v>
      </c>
      <c r="G12" s="16" t="s">
        <v>24</v>
      </c>
      <c r="H12" s="28" t="s">
        <v>25</v>
      </c>
      <c r="N12" s="14"/>
      <c r="O12" s="15"/>
    </row>
    <row r="13" spans="2:15" ht="18" customHeight="1">
      <c r="B13" s="13">
        <f t="shared" si="1"/>
        <v>8</v>
      </c>
      <c r="C13" s="38" t="s">
        <v>35</v>
      </c>
      <c r="D13" s="32" t="s">
        <v>29</v>
      </c>
      <c r="E13" s="34" t="s">
        <v>30</v>
      </c>
      <c r="F13" s="32" t="s">
        <v>87</v>
      </c>
      <c r="G13" s="16" t="s">
        <v>24</v>
      </c>
      <c r="H13" s="28" t="s">
        <v>25</v>
      </c>
    </row>
    <row r="14" spans="2:15" ht="18" customHeight="1">
      <c r="B14" s="13">
        <f t="shared" si="1"/>
        <v>9</v>
      </c>
      <c r="C14" s="38" t="s">
        <v>36</v>
      </c>
      <c r="D14" s="32" t="s">
        <v>29</v>
      </c>
      <c r="E14" s="34" t="s">
        <v>30</v>
      </c>
      <c r="F14" s="32" t="s">
        <v>87</v>
      </c>
      <c r="G14" s="16" t="s">
        <v>24</v>
      </c>
      <c r="H14" s="28" t="s">
        <v>25</v>
      </c>
    </row>
    <row r="15" spans="2:15" ht="18" customHeight="1">
      <c r="B15" s="13">
        <f t="shared" si="1"/>
        <v>10</v>
      </c>
      <c r="C15" s="38" t="s">
        <v>37</v>
      </c>
      <c r="D15" s="32" t="s">
        <v>29</v>
      </c>
      <c r="E15" s="34" t="s">
        <v>30</v>
      </c>
      <c r="F15" s="32" t="s">
        <v>87</v>
      </c>
      <c r="G15" s="16" t="s">
        <v>24</v>
      </c>
      <c r="H15" s="28" t="s">
        <v>25</v>
      </c>
    </row>
    <row r="16" spans="2:15" ht="18" customHeight="1">
      <c r="B16" s="13">
        <f t="shared" si="1"/>
        <v>11</v>
      </c>
      <c r="C16" s="38" t="s">
        <v>38</v>
      </c>
      <c r="D16" s="32" t="s">
        <v>29</v>
      </c>
      <c r="E16" s="34" t="s">
        <v>30</v>
      </c>
      <c r="F16" s="32" t="s">
        <v>87</v>
      </c>
      <c r="G16" s="16" t="s">
        <v>24</v>
      </c>
      <c r="H16" s="28" t="s">
        <v>25</v>
      </c>
    </row>
    <row r="17" spans="2:8" ht="18" customHeight="1">
      <c r="B17" s="13">
        <f t="shared" si="1"/>
        <v>12</v>
      </c>
      <c r="C17" s="38" t="s">
        <v>39</v>
      </c>
      <c r="D17" s="32" t="s">
        <v>29</v>
      </c>
      <c r="E17" s="34" t="s">
        <v>30</v>
      </c>
      <c r="F17" s="32" t="s">
        <v>87</v>
      </c>
      <c r="G17" s="16" t="s">
        <v>24</v>
      </c>
      <c r="H17" s="28" t="s">
        <v>25</v>
      </c>
    </row>
    <row r="18" spans="2:8" ht="18" customHeight="1">
      <c r="B18" s="13">
        <f t="shared" si="1"/>
        <v>13</v>
      </c>
      <c r="C18" s="38" t="s">
        <v>40</v>
      </c>
      <c r="D18" s="32" t="s">
        <v>29</v>
      </c>
      <c r="E18" s="34" t="s">
        <v>30</v>
      </c>
      <c r="F18" s="32" t="s">
        <v>87</v>
      </c>
      <c r="G18" s="16" t="s">
        <v>24</v>
      </c>
      <c r="H18" s="28" t="s">
        <v>25</v>
      </c>
    </row>
    <row r="19" spans="2:8" ht="18" customHeight="1">
      <c r="B19" s="13">
        <f t="shared" si="1"/>
        <v>14</v>
      </c>
      <c r="C19" s="38" t="s">
        <v>41</v>
      </c>
      <c r="D19" s="32" t="s">
        <v>29</v>
      </c>
      <c r="E19" s="34" t="s">
        <v>30</v>
      </c>
      <c r="F19" s="32" t="s">
        <v>87</v>
      </c>
      <c r="G19" s="16" t="s">
        <v>24</v>
      </c>
      <c r="H19" s="28" t="s">
        <v>25</v>
      </c>
    </row>
    <row r="20" spans="2:8" ht="18" customHeight="1">
      <c r="B20" s="13">
        <f t="shared" si="1"/>
        <v>15</v>
      </c>
      <c r="C20" s="38" t="s">
        <v>42</v>
      </c>
      <c r="D20" s="32" t="s">
        <v>29</v>
      </c>
      <c r="E20" s="34" t="s">
        <v>30</v>
      </c>
      <c r="F20" s="32" t="s">
        <v>87</v>
      </c>
      <c r="G20" s="16" t="s">
        <v>23</v>
      </c>
      <c r="H20" s="28" t="s">
        <v>25</v>
      </c>
    </row>
    <row r="21" spans="2:8" ht="18" customHeight="1">
      <c r="B21" s="13">
        <f t="shared" si="1"/>
        <v>16</v>
      </c>
      <c r="C21" s="38" t="s">
        <v>43</v>
      </c>
      <c r="D21" s="32" t="s">
        <v>29</v>
      </c>
      <c r="E21" s="34" t="s">
        <v>30</v>
      </c>
      <c r="F21" s="32" t="s">
        <v>87</v>
      </c>
      <c r="G21" s="16" t="s">
        <v>23</v>
      </c>
      <c r="H21" s="28" t="s">
        <v>25</v>
      </c>
    </row>
    <row r="22" spans="2:8" ht="18" customHeight="1">
      <c r="B22" s="13">
        <f t="shared" si="1"/>
        <v>17</v>
      </c>
      <c r="C22" s="38" t="s">
        <v>44</v>
      </c>
      <c r="D22" s="32" t="s">
        <v>29</v>
      </c>
      <c r="E22" s="34" t="s">
        <v>30</v>
      </c>
      <c r="F22" s="32" t="s">
        <v>87</v>
      </c>
      <c r="G22" s="16" t="s">
        <v>45</v>
      </c>
      <c r="H22" s="28" t="s">
        <v>25</v>
      </c>
    </row>
    <row r="23" spans="2:8" ht="18" customHeight="1">
      <c r="B23" s="13">
        <f t="shared" si="1"/>
        <v>18</v>
      </c>
      <c r="C23" s="38" t="s">
        <v>46</v>
      </c>
      <c r="D23" s="32" t="s">
        <v>29</v>
      </c>
      <c r="E23" s="34" t="s">
        <v>30</v>
      </c>
      <c r="F23" s="32" t="s">
        <v>87</v>
      </c>
      <c r="G23" s="16" t="s">
        <v>24</v>
      </c>
      <c r="H23" s="28" t="s">
        <v>25</v>
      </c>
    </row>
    <row r="24" spans="2:8" ht="18" customHeight="1">
      <c r="B24" s="13">
        <f t="shared" si="1"/>
        <v>19</v>
      </c>
      <c r="C24" s="38" t="s">
        <v>47</v>
      </c>
      <c r="D24" s="32" t="s">
        <v>29</v>
      </c>
      <c r="E24" s="34" t="s">
        <v>30</v>
      </c>
      <c r="F24" s="32" t="s">
        <v>87</v>
      </c>
      <c r="G24" s="16" t="s">
        <v>24</v>
      </c>
      <c r="H24" s="28" t="s">
        <v>25</v>
      </c>
    </row>
    <row r="25" spans="2:8" ht="18" customHeight="1">
      <c r="B25" s="13">
        <f t="shared" si="1"/>
        <v>20</v>
      </c>
      <c r="C25" s="38" t="s">
        <v>48</v>
      </c>
      <c r="D25" s="32" t="s">
        <v>29</v>
      </c>
      <c r="E25" s="34" t="s">
        <v>30</v>
      </c>
      <c r="F25" s="32" t="s">
        <v>87</v>
      </c>
      <c r="G25" s="16" t="s">
        <v>24</v>
      </c>
      <c r="H25" s="28" t="s">
        <v>25</v>
      </c>
    </row>
    <row r="26" spans="2:8" ht="18" customHeight="1">
      <c r="B26" s="13">
        <f t="shared" si="1"/>
        <v>21</v>
      </c>
      <c r="C26" s="38" t="s">
        <v>49</v>
      </c>
      <c r="D26" s="32" t="s">
        <v>29</v>
      </c>
      <c r="E26" s="34" t="s">
        <v>30</v>
      </c>
      <c r="F26" s="32" t="s">
        <v>87</v>
      </c>
      <c r="G26" s="16" t="s">
        <v>24</v>
      </c>
      <c r="H26" s="28" t="s">
        <v>25</v>
      </c>
    </row>
    <row r="27" spans="2:8" ht="18" customHeight="1">
      <c r="B27" s="13">
        <f t="shared" si="1"/>
        <v>22</v>
      </c>
      <c r="C27" s="38" t="s">
        <v>50</v>
      </c>
      <c r="D27" s="32" t="s">
        <v>29</v>
      </c>
      <c r="E27" s="34" t="s">
        <v>30</v>
      </c>
      <c r="F27" s="32" t="s">
        <v>87</v>
      </c>
      <c r="G27" s="16" t="s">
        <v>24</v>
      </c>
      <c r="H27" s="28" t="s">
        <v>25</v>
      </c>
    </row>
    <row r="28" spans="2:8" ht="18" customHeight="1">
      <c r="B28" s="13">
        <f t="shared" si="1"/>
        <v>23</v>
      </c>
      <c r="C28" s="38" t="s">
        <v>51</v>
      </c>
      <c r="D28" s="32" t="s">
        <v>29</v>
      </c>
      <c r="E28" s="34" t="s">
        <v>30</v>
      </c>
      <c r="F28" s="32" t="s">
        <v>87</v>
      </c>
      <c r="G28" s="16" t="s">
        <v>23</v>
      </c>
      <c r="H28" s="28" t="s">
        <v>25</v>
      </c>
    </row>
    <row r="29" spans="2:8" ht="18" customHeight="1">
      <c r="B29" s="13">
        <f t="shared" si="1"/>
        <v>24</v>
      </c>
      <c r="C29" s="38" t="s">
        <v>52</v>
      </c>
      <c r="D29" s="32" t="s">
        <v>29</v>
      </c>
      <c r="E29" s="34" t="s">
        <v>30</v>
      </c>
      <c r="F29" s="32" t="s">
        <v>87</v>
      </c>
      <c r="G29" s="16" t="s">
        <v>24</v>
      </c>
      <c r="H29" s="28" t="s">
        <v>25</v>
      </c>
    </row>
    <row r="30" spans="2:8" ht="18" customHeight="1">
      <c r="B30" s="13">
        <f t="shared" si="1"/>
        <v>25</v>
      </c>
      <c r="C30" s="38" t="s">
        <v>53</v>
      </c>
      <c r="D30" s="32" t="s">
        <v>29</v>
      </c>
      <c r="E30" s="34" t="s">
        <v>30</v>
      </c>
      <c r="F30" s="32" t="s">
        <v>87</v>
      </c>
      <c r="G30" s="16" t="s">
        <v>24</v>
      </c>
      <c r="H30" s="28" t="s">
        <v>25</v>
      </c>
    </row>
    <row r="31" spans="2:8" ht="18" customHeight="1">
      <c r="B31" s="13">
        <f>ROW()-5</f>
        <v>26</v>
      </c>
      <c r="C31" s="38" t="s">
        <v>54</v>
      </c>
      <c r="D31" s="32" t="s">
        <v>29</v>
      </c>
      <c r="E31" s="34" t="s">
        <v>30</v>
      </c>
      <c r="F31" s="32" t="s">
        <v>87</v>
      </c>
      <c r="G31" s="16" t="s">
        <v>24</v>
      </c>
      <c r="H31" s="28" t="s">
        <v>25</v>
      </c>
    </row>
    <row r="32" spans="2:8" ht="18" customHeight="1">
      <c r="B32" s="13">
        <f t="shared" ref="B32:B40" si="2">ROW()-5</f>
        <v>27</v>
      </c>
      <c r="C32" s="39" t="s">
        <v>106</v>
      </c>
      <c r="D32" s="32" t="s">
        <v>107</v>
      </c>
      <c r="E32" s="34" t="s">
        <v>108</v>
      </c>
      <c r="F32" s="32" t="s">
        <v>87</v>
      </c>
      <c r="G32" s="20" t="s">
        <v>109</v>
      </c>
      <c r="H32" s="28" t="s">
        <v>25</v>
      </c>
    </row>
    <row r="33" spans="2:8" ht="18" customHeight="1">
      <c r="B33" s="13">
        <f t="shared" si="2"/>
        <v>28</v>
      </c>
      <c r="C33" s="39" t="s">
        <v>111</v>
      </c>
      <c r="D33" s="32" t="s">
        <v>110</v>
      </c>
      <c r="E33" s="34" t="s">
        <v>112</v>
      </c>
      <c r="F33" s="32" t="s">
        <v>87</v>
      </c>
      <c r="G33" s="20" t="s">
        <v>113</v>
      </c>
      <c r="H33" s="28" t="s">
        <v>25</v>
      </c>
    </row>
    <row r="34" spans="2:8" ht="18" customHeight="1">
      <c r="B34" s="13">
        <f t="shared" si="2"/>
        <v>29</v>
      </c>
      <c r="C34" s="39" t="s">
        <v>114</v>
      </c>
      <c r="D34" s="32" t="s">
        <v>107</v>
      </c>
      <c r="E34" s="34" t="s">
        <v>108</v>
      </c>
      <c r="F34" s="32" t="s">
        <v>87</v>
      </c>
      <c r="G34" s="20" t="s">
        <v>115</v>
      </c>
      <c r="H34" s="28" t="s">
        <v>25</v>
      </c>
    </row>
    <row r="35" spans="2:8" ht="18" customHeight="1">
      <c r="B35" s="13">
        <f t="shared" si="2"/>
        <v>30</v>
      </c>
      <c r="C35" s="39" t="s">
        <v>121</v>
      </c>
      <c r="D35" s="32" t="s">
        <v>122</v>
      </c>
      <c r="E35" s="34" t="s">
        <v>108</v>
      </c>
      <c r="F35" s="32" t="s">
        <v>87</v>
      </c>
      <c r="G35" s="20" t="s">
        <v>123</v>
      </c>
      <c r="H35" s="28" t="s">
        <v>25</v>
      </c>
    </row>
    <row r="36" spans="2:8" ht="18" customHeight="1">
      <c r="B36" s="13">
        <f t="shared" si="2"/>
        <v>31</v>
      </c>
      <c r="C36" s="39"/>
      <c r="D36" s="32"/>
      <c r="E36" s="34"/>
      <c r="F36" s="32"/>
      <c r="G36" s="20"/>
      <c r="H36" s="28"/>
    </row>
    <row r="37" spans="2:8" ht="18" customHeight="1">
      <c r="B37" s="13">
        <f t="shared" si="2"/>
        <v>32</v>
      </c>
      <c r="C37" s="39"/>
      <c r="D37" s="32"/>
      <c r="E37" s="34"/>
      <c r="F37" s="32"/>
      <c r="G37" s="20"/>
      <c r="H37" s="28"/>
    </row>
    <row r="38" spans="2:8" ht="18" customHeight="1">
      <c r="B38" s="13">
        <f t="shared" si="2"/>
        <v>33</v>
      </c>
      <c r="C38" s="39"/>
      <c r="D38" s="32"/>
      <c r="E38" s="34"/>
      <c r="F38" s="32"/>
      <c r="G38" s="20"/>
      <c r="H38" s="28"/>
    </row>
    <row r="39" spans="2:8" ht="18" customHeight="1">
      <c r="B39" s="13">
        <f t="shared" si="2"/>
        <v>34</v>
      </c>
      <c r="C39" s="39"/>
      <c r="D39" s="32"/>
      <c r="E39" s="34"/>
      <c r="F39" s="32"/>
      <c r="G39" s="20"/>
      <c r="H39" s="28"/>
    </row>
    <row r="40" spans="2:8" ht="18" customHeight="1">
      <c r="B40" s="13">
        <f t="shared" si="2"/>
        <v>35</v>
      </c>
      <c r="C40" s="39"/>
      <c r="D40" s="32"/>
      <c r="E40" s="34"/>
      <c r="F40" s="32"/>
      <c r="G40" s="20"/>
      <c r="H40" s="28"/>
    </row>
  </sheetData>
  <phoneticPr fontId="3" type="noConversion"/>
  <conditionalFormatting sqref="B32:E230 B11:B31">
    <cfRule type="expression" dxfId="15" priority="6">
      <formula>COUNTIF($B:$B,$B11)&gt;1</formula>
    </cfRule>
  </conditionalFormatting>
  <conditionalFormatting sqref="B32:H35 B6:B31">
    <cfRule type="expression" dxfId="14" priority="9">
      <formula>COUNTIF($B:$B,$C6)&gt;1</formula>
    </cfRule>
  </conditionalFormatting>
  <conditionalFormatting sqref="C11:E31">
    <cfRule type="expression" dxfId="13" priority="2">
      <formula>COUNTIF($B:$B,$B11)&gt;1</formula>
    </cfRule>
  </conditionalFormatting>
  <conditionalFormatting sqref="C6:H31">
    <cfRule type="expression" dxfId="12" priority="3">
      <formula>COUNTIF($B:$B,$C6)&gt;1</formula>
    </cfRule>
  </conditionalFormatting>
  <dataValidations count="4">
    <dataValidation type="list" allowBlank="1" showInputMessage="1" showErrorMessage="1" sqref="D6:D40">
      <formula1>计量单位</formula1>
    </dataValidation>
    <dataValidation type="list" allowBlank="1" showInputMessage="1" showErrorMessage="1" sqref="E6:E40">
      <formula1>商品类目</formula1>
    </dataValidation>
    <dataValidation type="list" allowBlank="1" showInputMessage="1" showErrorMessage="1" sqref="H6:H40">
      <formula1>"是,否"</formula1>
    </dataValidation>
    <dataValidation type="list" allowBlank="1" showInputMessage="1" showErrorMessage="1" sqref="F6:F40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22"/>
  <sheetViews>
    <sheetView showGridLines="0" zoomScaleNormal="100" zoomScaleSheetLayoutView="130" workbookViewId="0">
      <pane ySplit="5" topLeftCell="A6" activePane="bottomLeft" state="frozen"/>
      <selection pane="bottomLeft" activeCell="G10" sqref="G10"/>
    </sheetView>
  </sheetViews>
  <sheetFormatPr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9.14062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6" si="0">ROW()-5</f>
        <v>1</v>
      </c>
      <c r="C6" s="16" t="s">
        <v>116</v>
      </c>
      <c r="D6" s="16" t="s">
        <v>116</v>
      </c>
    </row>
    <row r="7" spans="2:5" ht="18" customHeight="1">
      <c r="B7" s="5">
        <f t="shared" si="0"/>
        <v>2</v>
      </c>
      <c r="C7" s="16" t="s">
        <v>117</v>
      </c>
      <c r="D7" s="16" t="s">
        <v>118</v>
      </c>
    </row>
    <row r="8" spans="2:5" ht="18" customHeight="1">
      <c r="B8" s="5">
        <f t="shared" si="0"/>
        <v>3</v>
      </c>
      <c r="C8" s="16" t="s">
        <v>119</v>
      </c>
      <c r="D8" s="16" t="s">
        <v>120</v>
      </c>
    </row>
    <row r="9" spans="2:5" ht="18" customHeight="1">
      <c r="B9" s="5">
        <f t="shared" si="0"/>
        <v>4</v>
      </c>
      <c r="C9" s="16" t="s">
        <v>71</v>
      </c>
      <c r="D9" s="16" t="s">
        <v>72</v>
      </c>
    </row>
    <row r="10" spans="2:5" ht="18" customHeight="1">
      <c r="B10" s="5">
        <f t="shared" si="0"/>
        <v>5</v>
      </c>
      <c r="C10" s="16" t="s">
        <v>73</v>
      </c>
      <c r="D10" s="16" t="s">
        <v>55</v>
      </c>
    </row>
    <row r="11" spans="2:5" ht="18" customHeight="1">
      <c r="B11" s="5">
        <f t="shared" si="0"/>
        <v>6</v>
      </c>
      <c r="C11" s="19" t="s">
        <v>56</v>
      </c>
      <c r="D11" s="19" t="s">
        <v>56</v>
      </c>
    </row>
    <row r="12" spans="2:5" ht="18" customHeight="1">
      <c r="B12" s="5">
        <f t="shared" si="0"/>
        <v>7</v>
      </c>
      <c r="C12" s="19"/>
      <c r="D12" s="19"/>
      <c r="E12" s="15"/>
    </row>
    <row r="13" spans="2:5" ht="18" customHeight="1">
      <c r="B13" s="5">
        <f t="shared" si="0"/>
        <v>8</v>
      </c>
      <c r="C13" s="19"/>
      <c r="D13" s="19"/>
    </row>
    <row r="14" spans="2:5" ht="18" customHeight="1">
      <c r="B14" s="5">
        <f t="shared" si="0"/>
        <v>9</v>
      </c>
      <c r="C14" s="19"/>
      <c r="D14" s="19"/>
    </row>
    <row r="15" spans="2:5" ht="18" customHeight="1">
      <c r="B15" s="5">
        <f t="shared" si="0"/>
        <v>10</v>
      </c>
      <c r="C15" s="19"/>
      <c r="D15" s="19"/>
    </row>
    <row r="16" spans="2:5" ht="18" customHeight="1">
      <c r="B16" s="13">
        <f t="shared" si="0"/>
        <v>11</v>
      </c>
      <c r="C16" s="19"/>
      <c r="D16" s="19"/>
    </row>
    <row r="17" spans="2:4" ht="18" customHeight="1">
      <c r="B17" s="37">
        <f t="shared" ref="B17:B22" si="1">ROW()-5</f>
        <v>12</v>
      </c>
      <c r="C17" s="19"/>
      <c r="D17" s="19"/>
    </row>
    <row r="18" spans="2:4" ht="18" customHeight="1">
      <c r="B18" s="37">
        <f t="shared" si="1"/>
        <v>13</v>
      </c>
      <c r="C18" s="19"/>
      <c r="D18" s="19"/>
    </row>
    <row r="19" spans="2:4" ht="18" customHeight="1">
      <c r="B19" s="37">
        <f t="shared" si="1"/>
        <v>14</v>
      </c>
      <c r="C19" s="19"/>
      <c r="D19" s="19"/>
    </row>
    <row r="20" spans="2:4" ht="18" customHeight="1">
      <c r="B20" s="37">
        <f t="shared" si="1"/>
        <v>15</v>
      </c>
      <c r="C20" s="19"/>
      <c r="D20" s="19"/>
    </row>
    <row r="21" spans="2:4" ht="18" customHeight="1">
      <c r="B21" s="37">
        <f t="shared" si="1"/>
        <v>16</v>
      </c>
      <c r="C21" s="19"/>
      <c r="D21" s="19"/>
    </row>
    <row r="22" spans="2:4" ht="18" customHeight="1">
      <c r="B22" s="37">
        <f t="shared" si="1"/>
        <v>17</v>
      </c>
      <c r="C22" s="19"/>
      <c r="D22" s="19"/>
    </row>
  </sheetData>
  <phoneticPr fontId="7" type="noConversion"/>
  <conditionalFormatting sqref="C12:D15 B6:B22">
    <cfRule type="expression" dxfId="11" priority="5">
      <formula>COUNTIF(#REF!,#REF!)&gt;1</formula>
    </cfRule>
  </conditionalFormatting>
  <conditionalFormatting sqref="C6:D22">
    <cfRule type="expression" dxfId="10" priority="1">
      <formula>COUNTIF(#REF!,#REF!)&gt;1</formula>
    </cfRule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5"/>
  <sheetViews>
    <sheetView showGridLines="0" zoomScaleNormal="100" workbookViewId="0">
      <pane ySplit="5" topLeftCell="A6" activePane="bottomLeft" state="frozen"/>
      <selection pane="bottomLeft" activeCell="J15" sqref="J15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7" t="s">
        <v>13</v>
      </c>
      <c r="D5" s="17" t="s">
        <v>14</v>
      </c>
      <c r="E5" s="6" t="s">
        <v>9</v>
      </c>
      <c r="F5" s="10" t="s">
        <v>8</v>
      </c>
    </row>
    <row r="6" spans="2:6" ht="18" customHeight="1" thickTop="1">
      <c r="B6" s="3">
        <f>ROW()-5</f>
        <v>1</v>
      </c>
      <c r="C6" s="24" t="s">
        <v>57</v>
      </c>
      <c r="D6" s="24" t="s">
        <v>58</v>
      </c>
      <c r="E6" s="35" t="s">
        <v>87</v>
      </c>
      <c r="F6" s="25" t="s">
        <v>25</v>
      </c>
    </row>
    <row r="7" spans="2:6" ht="18" customHeight="1">
      <c r="B7" s="3">
        <f t="shared" ref="B7:B15" si="0">ROW()-5</f>
        <v>2</v>
      </c>
      <c r="C7" s="24" t="s">
        <v>59</v>
      </c>
      <c r="D7" s="24" t="s">
        <v>58</v>
      </c>
      <c r="E7" s="35" t="s">
        <v>87</v>
      </c>
      <c r="F7" s="25" t="s">
        <v>25</v>
      </c>
    </row>
    <row r="8" spans="2:6" ht="18" customHeight="1">
      <c r="B8" s="3">
        <f t="shared" si="0"/>
        <v>3</v>
      </c>
      <c r="C8" s="24" t="s">
        <v>60</v>
      </c>
      <c r="D8" s="24" t="s">
        <v>58</v>
      </c>
      <c r="E8" s="35" t="s">
        <v>87</v>
      </c>
      <c r="F8" s="25" t="s">
        <v>25</v>
      </c>
    </row>
    <row r="9" spans="2:6" ht="18" customHeight="1">
      <c r="B9" s="3">
        <f t="shared" si="0"/>
        <v>4</v>
      </c>
      <c r="C9" s="24" t="s">
        <v>61</v>
      </c>
      <c r="D9" s="24" t="s">
        <v>58</v>
      </c>
      <c r="E9" s="35" t="s">
        <v>87</v>
      </c>
      <c r="F9" s="25" t="s">
        <v>25</v>
      </c>
    </row>
    <row r="10" spans="2:6" ht="18" customHeight="1">
      <c r="B10" s="3">
        <f t="shared" si="0"/>
        <v>5</v>
      </c>
      <c r="C10" s="23" t="s">
        <v>62</v>
      </c>
      <c r="D10" s="24" t="s">
        <v>58</v>
      </c>
      <c r="E10" s="36" t="s">
        <v>87</v>
      </c>
      <c r="F10" s="26" t="s">
        <v>25</v>
      </c>
    </row>
    <row r="11" spans="2:6" ht="18" customHeight="1">
      <c r="B11" s="3">
        <f t="shared" si="0"/>
        <v>6</v>
      </c>
      <c r="C11" s="23" t="s">
        <v>63</v>
      </c>
      <c r="D11" s="24" t="s">
        <v>64</v>
      </c>
      <c r="E11" s="36" t="s">
        <v>87</v>
      </c>
      <c r="F11" s="26" t="s">
        <v>25</v>
      </c>
    </row>
    <row r="12" spans="2:6" ht="18" customHeight="1">
      <c r="B12" s="3">
        <f t="shared" si="0"/>
        <v>7</v>
      </c>
      <c r="C12" s="23" t="s">
        <v>65</v>
      </c>
      <c r="D12" s="24" t="s">
        <v>64</v>
      </c>
      <c r="E12" s="36" t="s">
        <v>87</v>
      </c>
      <c r="F12" s="26" t="s">
        <v>25</v>
      </c>
    </row>
    <row r="13" spans="2:6" ht="18" customHeight="1">
      <c r="B13" s="3">
        <f t="shared" si="0"/>
        <v>8</v>
      </c>
      <c r="C13" s="23" t="s">
        <v>66</v>
      </c>
      <c r="D13" s="24" t="s">
        <v>64</v>
      </c>
      <c r="E13" s="36" t="s">
        <v>87</v>
      </c>
      <c r="F13" s="26" t="s">
        <v>25</v>
      </c>
    </row>
    <row r="14" spans="2:6" ht="18" customHeight="1">
      <c r="B14" s="3">
        <f t="shared" si="0"/>
        <v>9</v>
      </c>
      <c r="C14" s="23" t="s">
        <v>86</v>
      </c>
      <c r="D14" s="24" t="s">
        <v>58</v>
      </c>
      <c r="E14" s="36" t="s">
        <v>87</v>
      </c>
      <c r="F14" s="26" t="s">
        <v>25</v>
      </c>
    </row>
    <row r="15" spans="2:6" ht="18" customHeight="1">
      <c r="B15" s="11">
        <f t="shared" si="0"/>
        <v>10</v>
      </c>
      <c r="C15" s="23" t="s">
        <v>84</v>
      </c>
      <c r="D15" s="23" t="s">
        <v>85</v>
      </c>
      <c r="E15" s="36" t="s">
        <v>87</v>
      </c>
      <c r="F15" s="26" t="s">
        <v>25</v>
      </c>
    </row>
    <row r="16" spans="2:6" ht="18" customHeight="1">
      <c r="B16" s="11">
        <f t="shared" ref="B16:B25" si="1">ROW()-5</f>
        <v>11</v>
      </c>
      <c r="C16" s="23" t="s">
        <v>88</v>
      </c>
      <c r="D16" s="23" t="s">
        <v>89</v>
      </c>
      <c r="E16" s="36" t="s">
        <v>90</v>
      </c>
      <c r="F16" s="26" t="s">
        <v>25</v>
      </c>
    </row>
    <row r="17" spans="2:6" ht="18" customHeight="1">
      <c r="B17" s="11">
        <f t="shared" si="1"/>
        <v>12</v>
      </c>
      <c r="C17" s="23" t="s">
        <v>91</v>
      </c>
      <c r="D17" s="23" t="s">
        <v>92</v>
      </c>
      <c r="E17" s="36" t="s">
        <v>90</v>
      </c>
      <c r="F17" s="26" t="s">
        <v>25</v>
      </c>
    </row>
    <row r="18" spans="2:6" ht="18" customHeight="1">
      <c r="B18" s="11">
        <f t="shared" si="1"/>
        <v>13</v>
      </c>
      <c r="C18" s="23" t="s">
        <v>94</v>
      </c>
      <c r="D18" s="23" t="s">
        <v>95</v>
      </c>
      <c r="E18" s="36" t="s">
        <v>93</v>
      </c>
      <c r="F18" s="26" t="s">
        <v>25</v>
      </c>
    </row>
    <row r="19" spans="2:6" ht="18" customHeight="1">
      <c r="B19" s="11">
        <f t="shared" si="1"/>
        <v>14</v>
      </c>
      <c r="C19" s="23" t="s">
        <v>96</v>
      </c>
      <c r="D19" s="23" t="s">
        <v>97</v>
      </c>
      <c r="E19" s="36" t="s">
        <v>93</v>
      </c>
      <c r="F19" s="26" t="s">
        <v>25</v>
      </c>
    </row>
    <row r="20" spans="2:6" ht="18" customHeight="1">
      <c r="B20" s="11">
        <f t="shared" si="1"/>
        <v>15</v>
      </c>
      <c r="C20" s="23">
        <v>12</v>
      </c>
      <c r="D20" s="23" t="s">
        <v>99</v>
      </c>
      <c r="E20" s="36" t="s">
        <v>87</v>
      </c>
      <c r="F20" s="26" t="s">
        <v>98</v>
      </c>
    </row>
    <row r="21" spans="2:6" ht="18" customHeight="1">
      <c r="B21" s="11">
        <f t="shared" si="1"/>
        <v>16</v>
      </c>
      <c r="C21" s="23">
        <v>9999</v>
      </c>
      <c r="D21" s="23" t="s">
        <v>100</v>
      </c>
      <c r="E21" s="36" t="s">
        <v>101</v>
      </c>
      <c r="F21" s="26" t="s">
        <v>98</v>
      </c>
    </row>
    <row r="22" spans="2:6" ht="18" customHeight="1">
      <c r="B22" s="11">
        <f t="shared" si="1"/>
        <v>17</v>
      </c>
      <c r="C22" s="23" t="s">
        <v>102</v>
      </c>
      <c r="D22" s="23" t="s">
        <v>103</v>
      </c>
      <c r="E22" s="36" t="s">
        <v>90</v>
      </c>
      <c r="F22" s="26" t="s">
        <v>98</v>
      </c>
    </row>
    <row r="23" spans="2:6" ht="18" customHeight="1">
      <c r="B23" s="12">
        <f t="shared" si="1"/>
        <v>18</v>
      </c>
      <c r="C23" s="23" t="s">
        <v>104</v>
      </c>
      <c r="D23" s="23" t="s">
        <v>105</v>
      </c>
      <c r="E23" s="36" t="s">
        <v>101</v>
      </c>
      <c r="F23" s="26" t="s">
        <v>25</v>
      </c>
    </row>
    <row r="24" spans="2:6" ht="18" customHeight="1">
      <c r="B24" s="12">
        <f t="shared" si="1"/>
        <v>19</v>
      </c>
      <c r="C24" s="23"/>
      <c r="D24" s="23"/>
      <c r="E24" s="36"/>
      <c r="F24" s="26"/>
    </row>
    <row r="25" spans="2:6" ht="18" customHeight="1">
      <c r="B25" s="12">
        <f t="shared" si="1"/>
        <v>20</v>
      </c>
      <c r="C25" s="23"/>
      <c r="D25" s="23"/>
      <c r="E25" s="36"/>
      <c r="F25" s="26"/>
    </row>
  </sheetData>
  <phoneticPr fontId="7" type="noConversion"/>
  <conditionalFormatting sqref="C16:C19 C22:D22 C21 D16:D21 B6:B22 E15:F25">
    <cfRule type="expression" dxfId="9" priority="4">
      <formula>(COUNTIF($B:$B,$C6)&gt;1)*($C6&lt;&gt;"")</formula>
    </cfRule>
  </conditionalFormatting>
  <conditionalFormatting sqref="D15:D25">
    <cfRule type="expression" dxfId="8" priority="3">
      <formula>(COUNTIF($B:$B,$C15)&gt;1)*($C15&lt;&gt;"")</formula>
    </cfRule>
  </conditionalFormatting>
  <conditionalFormatting sqref="C6:C14 E6:F14">
    <cfRule type="expression" dxfId="7" priority="2">
      <formula>(COUNTIF($B:$B,$C6)&gt;1)*($C6&lt;&gt;"")</formula>
    </cfRule>
  </conditionalFormatting>
  <conditionalFormatting sqref="D6:D14">
    <cfRule type="expression" dxfId="6" priority="1">
      <formula>(COUNTIF($B:$B,$C6)&gt;1)*($C6&lt;&gt;"")</formula>
    </cfRule>
  </conditionalFormatting>
  <dataValidations count="2">
    <dataValidation type="list" allowBlank="1" showInputMessage="1" showErrorMessage="1" sqref="F6:F25">
      <formula1>"是,否"</formula1>
    </dataValidation>
    <dataValidation type="list" allowBlank="1" showInputMessage="1" showErrorMessage="1" sqref="E5:E2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ignoredErrors>
    <ignoredError sqref="C22" numberStoredAsText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3"/>
  <sheetViews>
    <sheetView showGridLines="0" zoomScaleNormal="100" workbookViewId="0">
      <pane ySplit="5" topLeftCell="A6" activePane="bottomLeft" state="frozen"/>
      <selection pane="bottomLeft" activeCell="H12" sqref="H12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75</v>
      </c>
    </row>
    <row r="6" spans="2:5" ht="18" customHeight="1" thickTop="1">
      <c r="B6" s="3">
        <f>ROW()-5</f>
        <v>1</v>
      </c>
      <c r="C6" s="24" t="s">
        <v>78</v>
      </c>
      <c r="D6" s="22" t="s">
        <v>79</v>
      </c>
      <c r="E6" s="29" t="s">
        <v>76</v>
      </c>
    </row>
    <row r="7" spans="2:5" ht="18" customHeight="1">
      <c r="B7" s="3">
        <f t="shared" ref="B7:B10" si="0">ROW()-5</f>
        <v>2</v>
      </c>
      <c r="C7" s="24" t="s">
        <v>82</v>
      </c>
      <c r="D7" s="22" t="s">
        <v>67</v>
      </c>
      <c r="E7" s="29" t="s">
        <v>25</v>
      </c>
    </row>
    <row r="8" spans="2:5" ht="18" customHeight="1">
      <c r="B8" s="11">
        <f>ROW()-5</f>
        <v>3</v>
      </c>
      <c r="C8" s="24" t="s">
        <v>80</v>
      </c>
      <c r="D8" s="22" t="s">
        <v>81</v>
      </c>
      <c r="E8" s="29" t="s">
        <v>83</v>
      </c>
    </row>
    <row r="9" spans="2:5" ht="18" customHeight="1">
      <c r="B9" s="3">
        <f t="shared" si="0"/>
        <v>4</v>
      </c>
      <c r="C9" s="24" t="s">
        <v>68</v>
      </c>
      <c r="D9" s="22" t="s">
        <v>69</v>
      </c>
      <c r="E9" s="29" t="s">
        <v>25</v>
      </c>
    </row>
    <row r="10" spans="2:5" ht="18" customHeight="1">
      <c r="B10" s="3">
        <f t="shared" si="0"/>
        <v>5</v>
      </c>
      <c r="C10" s="24" t="s">
        <v>70</v>
      </c>
      <c r="D10" s="22" t="s">
        <v>70</v>
      </c>
      <c r="E10" s="29" t="s">
        <v>77</v>
      </c>
    </row>
    <row r="11" spans="2:5" ht="18" customHeight="1">
      <c r="B11" s="11">
        <f>ROW()-5</f>
        <v>6</v>
      </c>
      <c r="C11" s="23"/>
      <c r="D11" s="21"/>
      <c r="E11" s="30"/>
    </row>
    <row r="12" spans="2:5" ht="18" customHeight="1">
      <c r="B12" s="3"/>
      <c r="C12" s="9"/>
      <c r="D12" s="9"/>
    </row>
    <row r="13" spans="2:5" ht="18" customHeight="1">
      <c r="B13" s="3"/>
      <c r="C13" s="9"/>
      <c r="D13" s="9"/>
    </row>
    <row r="14" spans="2:5" ht="18" customHeight="1">
      <c r="B14" s="3"/>
      <c r="C14" s="9"/>
      <c r="D14" s="9"/>
    </row>
    <row r="15" spans="2:5" ht="18" customHeight="1">
      <c r="B15" s="3"/>
      <c r="C15" s="9"/>
      <c r="D15" s="9"/>
    </row>
    <row r="16" spans="2:5" ht="18" customHeight="1">
      <c r="B16" s="3"/>
      <c r="C16" s="9"/>
      <c r="D16" s="9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  <row r="23" spans="2:2" ht="18" customHeight="1">
      <c r="B23" s="3"/>
    </row>
  </sheetData>
  <phoneticPr fontId="3" type="noConversion"/>
  <conditionalFormatting sqref="C17:C20 C23:D23 B6:B23 C22 D17:D22 E6:E11 C6:D15">
    <cfRule type="expression" dxfId="5" priority="4">
      <formula>(COUNTIF($B:$B,$C6)&gt;1)*($C6&lt;&gt;"")</formula>
    </cfRule>
  </conditionalFormatting>
  <dataValidations count="1">
    <dataValidation type="list" allowBlank="1" showInputMessage="1" showErrorMessage="1" sqref="E6:E11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L38"/>
  <sheetViews>
    <sheetView showGridLines="0" tabSelected="1" zoomScaleNormal="100" workbookViewId="0">
      <pane ySplit="5" topLeftCell="A6" activePane="bottomLeft" state="frozen"/>
      <selection pane="bottomLeft" activeCell="N9" sqref="N9"/>
    </sheetView>
  </sheetViews>
  <sheetFormatPr defaultRowHeight="18" customHeight="1"/>
  <cols>
    <col min="1" max="1" width="3.5703125" style="1" customWidth="1"/>
    <col min="2" max="2" width="8.7109375" style="1" customWidth="1"/>
    <col min="3" max="3" width="14.140625" style="1" customWidth="1"/>
    <col min="4" max="4" width="14.85546875" style="1" customWidth="1"/>
    <col min="5" max="5" width="12.85546875" style="1" bestFit="1" customWidth="1"/>
    <col min="6" max="6" width="12.7109375" style="1" customWidth="1"/>
    <col min="7" max="7" width="12" style="1" customWidth="1"/>
    <col min="8" max="8" width="10.85546875" style="1" customWidth="1"/>
    <col min="9" max="9" width="11" style="1" customWidth="1"/>
    <col min="10" max="11" width="10.5703125" style="1" customWidth="1"/>
    <col min="12" max="12" width="8.5703125" style="1" bestFit="1" customWidth="1"/>
    <col min="13" max="16384" width="9.140625" style="1"/>
  </cols>
  <sheetData>
    <row r="1" spans="2:12" ht="14.25"/>
    <row r="2" spans="2:12" ht="14.25"/>
    <row r="3" spans="2:12" ht="39" thickBot="1">
      <c r="B3" s="2" t="s">
        <v>124</v>
      </c>
      <c r="C3" s="2"/>
    </row>
    <row r="4" spans="2:12" ht="18" customHeight="1" thickTop="1"/>
    <row r="5" spans="2:12" ht="18" customHeight="1" thickBot="1">
      <c r="B5" s="6" t="s">
        <v>5</v>
      </c>
      <c r="C5" s="6" t="s">
        <v>17</v>
      </c>
      <c r="D5" s="6" t="s">
        <v>129</v>
      </c>
      <c r="E5" s="6" t="s">
        <v>130</v>
      </c>
      <c r="F5" s="6" t="s">
        <v>127</v>
      </c>
      <c r="G5" s="6" t="s">
        <v>128</v>
      </c>
      <c r="H5" s="6" t="s">
        <v>131</v>
      </c>
      <c r="I5" s="6" t="s">
        <v>132</v>
      </c>
      <c r="J5" s="6" t="s">
        <v>125</v>
      </c>
      <c r="K5" s="6" t="s">
        <v>133</v>
      </c>
      <c r="L5" s="10" t="s">
        <v>134</v>
      </c>
    </row>
    <row r="6" spans="2:12" ht="18" customHeight="1" thickTop="1">
      <c r="B6" s="3">
        <f>ROW()-5</f>
        <v>1</v>
      </c>
      <c r="C6" s="18" t="s">
        <v>74</v>
      </c>
      <c r="D6" s="18" t="s">
        <v>25</v>
      </c>
      <c r="E6" s="18" t="s">
        <v>25</v>
      </c>
      <c r="F6" s="18" t="s">
        <v>25</v>
      </c>
      <c r="G6" s="18" t="s">
        <v>25</v>
      </c>
      <c r="H6" s="18" t="s">
        <v>25</v>
      </c>
      <c r="I6" s="18" t="s">
        <v>25</v>
      </c>
      <c r="J6" s="18" t="s">
        <v>25</v>
      </c>
      <c r="K6" s="18" t="s">
        <v>25</v>
      </c>
      <c r="L6" s="18" t="s">
        <v>25</v>
      </c>
    </row>
    <row r="7" spans="2:12" ht="18" customHeight="1">
      <c r="B7" s="3">
        <f t="shared" ref="B7:B25" si="0">ROW()-5</f>
        <v>2</v>
      </c>
      <c r="C7" s="18" t="s">
        <v>126</v>
      </c>
      <c r="D7" s="18" t="s">
        <v>25</v>
      </c>
      <c r="E7" s="18" t="s">
        <v>25</v>
      </c>
      <c r="F7" s="18" t="s">
        <v>25</v>
      </c>
      <c r="G7" s="18" t="s">
        <v>25</v>
      </c>
      <c r="H7" s="18" t="s">
        <v>25</v>
      </c>
      <c r="I7" s="18" t="s">
        <v>25</v>
      </c>
      <c r="J7" s="18" t="s">
        <v>25</v>
      </c>
      <c r="K7" s="18" t="s">
        <v>25</v>
      </c>
      <c r="L7" s="40" t="s">
        <v>25</v>
      </c>
    </row>
    <row r="8" spans="2:12" ht="18" customHeight="1">
      <c r="B8" s="3">
        <f t="shared" si="0"/>
        <v>3</v>
      </c>
      <c r="C8" s="18"/>
      <c r="D8" s="18"/>
      <c r="E8" s="18"/>
      <c r="F8" s="18"/>
      <c r="G8" s="18"/>
      <c r="H8" s="18"/>
      <c r="I8" s="18"/>
      <c r="J8" s="18"/>
      <c r="K8" s="18"/>
      <c r="L8" s="40"/>
    </row>
    <row r="9" spans="2:12" ht="18" customHeight="1">
      <c r="B9" s="3">
        <f t="shared" si="0"/>
        <v>4</v>
      </c>
      <c r="C9" s="18"/>
      <c r="D9" s="18"/>
      <c r="E9" s="18"/>
      <c r="F9" s="18"/>
      <c r="G9" s="18"/>
      <c r="H9" s="18"/>
      <c r="I9" s="18"/>
      <c r="J9" s="18"/>
      <c r="K9" s="18"/>
      <c r="L9" s="40"/>
    </row>
    <row r="10" spans="2:12" ht="18" customHeight="1">
      <c r="B10" s="3">
        <f t="shared" si="0"/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40"/>
    </row>
    <row r="11" spans="2:12" ht="18" customHeight="1">
      <c r="B11" s="3">
        <f t="shared" si="0"/>
        <v>6</v>
      </c>
      <c r="C11" s="18"/>
      <c r="D11" s="18"/>
      <c r="E11" s="18"/>
      <c r="F11" s="18"/>
      <c r="G11" s="18"/>
      <c r="H11" s="18"/>
      <c r="I11" s="18"/>
      <c r="J11" s="18"/>
      <c r="K11" s="18"/>
      <c r="L11" s="40"/>
    </row>
    <row r="12" spans="2:12" ht="18" customHeight="1">
      <c r="B12" s="3">
        <f t="shared" si="0"/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40"/>
    </row>
    <row r="13" spans="2:12" ht="18" customHeight="1">
      <c r="B13" s="3">
        <f t="shared" si="0"/>
        <v>8</v>
      </c>
      <c r="C13" s="18"/>
      <c r="D13" s="18"/>
      <c r="E13" s="18"/>
      <c r="F13" s="18"/>
      <c r="G13" s="18"/>
      <c r="H13" s="18"/>
      <c r="I13" s="18"/>
      <c r="J13" s="18"/>
      <c r="K13" s="18"/>
      <c r="L13" s="40"/>
    </row>
    <row r="14" spans="2:12" ht="18" customHeight="1">
      <c r="B14" s="3">
        <f t="shared" si="0"/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40"/>
    </row>
    <row r="15" spans="2:12" ht="18" customHeight="1">
      <c r="B15" s="3">
        <f t="shared" si="0"/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40"/>
    </row>
    <row r="16" spans="2:12" ht="18" customHeight="1">
      <c r="B16" s="3">
        <f t="shared" si="0"/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40"/>
    </row>
    <row r="17" spans="2:12" ht="18" customHeight="1">
      <c r="B17" s="3">
        <f t="shared" si="0"/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40"/>
    </row>
    <row r="18" spans="2:12" ht="18" customHeight="1">
      <c r="B18" s="3">
        <f t="shared" si="0"/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40"/>
    </row>
    <row r="19" spans="2:12" ht="18" customHeight="1">
      <c r="B19" s="3">
        <f t="shared" si="0"/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40"/>
    </row>
    <row r="20" spans="2:12" ht="18" customHeight="1">
      <c r="B20" s="3">
        <f t="shared" si="0"/>
        <v>15</v>
      </c>
      <c r="C20" s="18"/>
      <c r="D20" s="18"/>
      <c r="E20" s="18"/>
      <c r="F20" s="18"/>
      <c r="G20" s="18"/>
      <c r="H20" s="18"/>
      <c r="I20" s="18"/>
      <c r="J20" s="18"/>
      <c r="K20" s="18"/>
      <c r="L20" s="40"/>
    </row>
    <row r="21" spans="2:12" ht="18" customHeight="1">
      <c r="B21" s="3">
        <f t="shared" si="0"/>
        <v>16</v>
      </c>
      <c r="C21" s="18"/>
      <c r="D21" s="18"/>
      <c r="E21" s="18"/>
      <c r="F21" s="18"/>
      <c r="G21" s="18"/>
      <c r="H21" s="18"/>
      <c r="I21" s="18"/>
      <c r="J21" s="18"/>
      <c r="K21" s="18"/>
      <c r="L21" s="40"/>
    </row>
    <row r="22" spans="2:12" ht="18" customHeight="1">
      <c r="B22" s="3">
        <f t="shared" si="0"/>
        <v>17</v>
      </c>
      <c r="C22" s="18"/>
      <c r="D22" s="18"/>
      <c r="E22" s="18"/>
      <c r="F22" s="18"/>
      <c r="G22" s="18"/>
      <c r="H22" s="18"/>
      <c r="I22" s="18"/>
      <c r="J22" s="18"/>
      <c r="K22" s="18"/>
      <c r="L22" s="40"/>
    </row>
    <row r="23" spans="2:12" ht="18" customHeight="1">
      <c r="B23" s="3">
        <f t="shared" si="0"/>
        <v>18</v>
      </c>
      <c r="C23" s="18"/>
      <c r="D23" s="18"/>
      <c r="E23" s="18"/>
      <c r="F23" s="18"/>
      <c r="G23" s="18"/>
      <c r="H23" s="18"/>
      <c r="I23" s="18"/>
      <c r="J23" s="18"/>
      <c r="K23" s="18"/>
      <c r="L23" s="40"/>
    </row>
    <row r="24" spans="2:12" ht="18" customHeight="1">
      <c r="B24" s="3">
        <f t="shared" si="0"/>
        <v>19</v>
      </c>
      <c r="C24" s="18"/>
      <c r="D24" s="18"/>
      <c r="E24" s="18"/>
      <c r="F24" s="18"/>
      <c r="G24" s="18"/>
      <c r="H24" s="18"/>
      <c r="I24" s="18"/>
      <c r="J24" s="18"/>
      <c r="K24" s="18"/>
      <c r="L24" s="40"/>
    </row>
    <row r="25" spans="2:12" ht="18" customHeight="1">
      <c r="B25" s="3">
        <f t="shared" si="0"/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40"/>
    </row>
    <row r="26" spans="2:12" ht="18" customHeight="1">
      <c r="B26" s="11">
        <f>ROW()-5</f>
        <v>21</v>
      </c>
      <c r="C26" s="9"/>
      <c r="D26" s="9"/>
      <c r="E26" s="9"/>
      <c r="F26" s="9"/>
      <c r="G26" s="9"/>
      <c r="H26" s="9"/>
      <c r="I26" s="9"/>
      <c r="J26" s="9"/>
      <c r="K26" s="9"/>
    </row>
    <row r="27" spans="2:12" ht="18" customHeight="1">
      <c r="B27" s="3"/>
      <c r="C27" s="9"/>
      <c r="D27" s="9"/>
      <c r="E27" s="9"/>
      <c r="F27" s="9"/>
      <c r="G27" s="9"/>
      <c r="H27" s="9"/>
      <c r="I27" s="9"/>
      <c r="J27" s="9"/>
      <c r="K27" s="9"/>
    </row>
    <row r="28" spans="2:12" ht="18" customHeight="1">
      <c r="B28" s="3"/>
      <c r="C28" s="9"/>
      <c r="D28" s="9"/>
      <c r="E28" s="9"/>
      <c r="F28" s="9"/>
      <c r="G28" s="9"/>
      <c r="H28" s="9"/>
      <c r="I28" s="9"/>
      <c r="J28" s="9"/>
      <c r="K28" s="9"/>
    </row>
    <row r="29" spans="2:12" ht="18" customHeight="1">
      <c r="B29" s="3"/>
      <c r="C29" s="9"/>
      <c r="D29" s="9"/>
      <c r="E29" s="9"/>
      <c r="F29" s="9"/>
      <c r="G29" s="9"/>
      <c r="H29" s="9"/>
      <c r="I29" s="9"/>
      <c r="J29" s="9"/>
      <c r="K29" s="9"/>
    </row>
    <row r="30" spans="2:12" ht="18" customHeight="1">
      <c r="B30" s="3"/>
      <c r="C30" s="9"/>
      <c r="D30" s="9"/>
      <c r="E30" s="9"/>
      <c r="F30" s="9"/>
      <c r="G30" s="9"/>
      <c r="H30" s="9"/>
      <c r="I30" s="9"/>
      <c r="J30" s="9"/>
      <c r="K30" s="9"/>
    </row>
    <row r="31" spans="2:12" ht="18" customHeight="1">
      <c r="B31" s="3"/>
      <c r="C31" s="9"/>
      <c r="D31" s="9"/>
      <c r="E31" s="9"/>
      <c r="F31" s="9"/>
      <c r="G31" s="9"/>
      <c r="H31" s="9"/>
      <c r="I31" s="9"/>
      <c r="J31" s="9"/>
      <c r="K31" s="9"/>
    </row>
    <row r="32" spans="2:12" ht="18" customHeight="1">
      <c r="B32" s="3"/>
    </row>
    <row r="33" spans="2:2" ht="18" customHeight="1">
      <c r="B33" s="3"/>
    </row>
    <row r="34" spans="2:2" ht="18" customHeight="1">
      <c r="B34" s="3"/>
    </row>
    <row r="35" spans="2:2" ht="18" customHeight="1">
      <c r="B35" s="3"/>
    </row>
    <row r="36" spans="2:2" ht="18" customHeight="1">
      <c r="B36" s="3"/>
    </row>
    <row r="37" spans="2:2" ht="18" customHeight="1">
      <c r="B37" s="3"/>
    </row>
    <row r="38" spans="2:2" ht="18" customHeight="1">
      <c r="B38" s="3"/>
    </row>
  </sheetData>
  <phoneticPr fontId="7" type="noConversion"/>
  <conditionalFormatting sqref="C32:C35 C38:K38 B7:B38 C37 D32:K37 C26:K30 B6:K25">
    <cfRule type="expression" dxfId="4" priority="2">
      <formula>(COUNTIF($B:$B,$C6)&gt;1)*($C6&lt;&gt;"")</formula>
    </cfRule>
  </conditionalFormatting>
  <conditionalFormatting sqref="L6">
    <cfRule type="expression" dxfId="0" priority="1">
      <formula>(COUNTIF($B:$B,$C6)&gt;1)*($C6&lt;&gt;"")</formula>
    </cfRule>
  </conditionalFormatting>
  <dataValidations count="1">
    <dataValidation type="list" allowBlank="1" showInputMessage="1" showErrorMessage="1" sqref="D6:K25 L6:L25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2019-05-04T18:35:28Z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