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z68pn\Documents\GitHub\A0607\"/>
    </mc:Choice>
  </mc:AlternateContent>
  <xr:revisionPtr revIDLastSave="0" documentId="13_ncr:1_{FF8A4B4D-B44C-4BAB-9092-203DEC7A909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CAN Summary" sheetId="21" r:id="rId1"/>
    <sheet name="CRC_RS-E2E" sheetId="26" r:id="rId2"/>
    <sheet name="parameter addr 03.01.01" sheetId="25" r:id="rId3"/>
    <sheet name="Torque Analog" sheetId="20" r:id="rId4"/>
    <sheet name="GM CAN IDs-messages" sheetId="10" r:id="rId5"/>
    <sheet name="Assist Profile" sheetId="22" r:id="rId6"/>
    <sheet name="Torque SENT" sheetId="17" r:id="rId7"/>
    <sheet name="Torque TOC" sheetId="1" r:id="rId8"/>
    <sheet name="dump+CAL verification" sheetId="19" r:id="rId9"/>
    <sheet name="CIB_cal_define&amp;check" sheetId="7" r:id="rId10"/>
    <sheet name="CALlimits" sheetId="9" r:id="rId11"/>
    <sheet name="data header file" sheetId="8" r:id="rId12"/>
    <sheet name="Random CAN dumps" sheetId="12" r:id="rId13"/>
    <sheet name="Dump Check" sheetId="13" r:id="rId14"/>
  </sheets>
  <definedNames>
    <definedName name="_xlnm.Print_Area" localSheetId="10">CALlimits!$A$2:$J$32</definedName>
    <definedName name="_xlnm.Print_Area" localSheetId="9">'CIB_cal_define&amp;check'!$B$2:$C$85</definedName>
    <definedName name="_xlnm.Print_Area" localSheetId="11">'data header file'!$A$16:$B$157</definedName>
    <definedName name="_xlnm.Print_Area" localSheetId="13">'Dump Check'!$D$1:$AR$80</definedName>
    <definedName name="_xlnm.Print_Area" localSheetId="4">'GM CAN IDs-messages'!$B$1:$X$65</definedName>
    <definedName name="_xlnm.Print_Area" localSheetId="2">'parameter addr 03.01.01'!$A$2:$J$24</definedName>
    <definedName name="_xlnm.Print_Area" localSheetId="12">'Random CAN dumps'!$C$115:$N$120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22" l="1"/>
  <c r="D23" i="22"/>
  <c r="D22" i="22"/>
  <c r="D21" i="22"/>
  <c r="D20" i="22"/>
  <c r="E31" i="20" l="1"/>
  <c r="B37" i="20" s="1"/>
  <c r="B41" i="20"/>
  <c r="B39" i="20"/>
  <c r="H39" i="20" s="1"/>
  <c r="M39" i="20" s="1"/>
  <c r="B38" i="20"/>
  <c r="H38" i="20" s="1"/>
  <c r="M38" i="20" s="1"/>
  <c r="B35" i="20"/>
  <c r="B40" i="20"/>
  <c r="H40" i="20" s="1"/>
  <c r="M40" i="20" s="1"/>
  <c r="C39" i="20"/>
  <c r="I39" i="20" s="1"/>
  <c r="N39" i="20" s="1"/>
  <c r="H41" i="20"/>
  <c r="M41" i="20" s="1"/>
  <c r="C41" i="20"/>
  <c r="I41" i="20" s="1"/>
  <c r="N41" i="20" s="1"/>
  <c r="C40" i="20"/>
  <c r="I40" i="20" s="1"/>
  <c r="N40" i="20" s="1"/>
  <c r="H35" i="20"/>
  <c r="M35" i="20"/>
  <c r="C35" i="20"/>
  <c r="I35" i="20"/>
  <c r="N35" i="20"/>
  <c r="B42" i="20" l="1"/>
  <c r="C42" i="20" s="1"/>
  <c r="I42" i="20" s="1"/>
  <c r="N42" i="20" s="1"/>
  <c r="B36" i="20"/>
  <c r="H36" i="20" s="1"/>
  <c r="M36" i="20" s="1"/>
  <c r="C38" i="20"/>
  <c r="I38" i="20" s="1"/>
  <c r="N38" i="20" s="1"/>
  <c r="B43" i="20"/>
  <c r="C43" i="20" s="1"/>
  <c r="B44" i="20"/>
  <c r="C44" i="20" s="1"/>
  <c r="B45" i="20"/>
  <c r="C45" i="20" s="1"/>
  <c r="C37" i="20"/>
  <c r="I37" i="20" s="1"/>
  <c r="N37" i="20" s="1"/>
  <c r="H37" i="20"/>
  <c r="M37" i="20" s="1"/>
  <c r="H42" i="20"/>
  <c r="M42" i="20" s="1"/>
  <c r="C36" i="20"/>
  <c r="I36" i="20" s="1"/>
  <c r="N36" i="20" s="1"/>
</calcChain>
</file>

<file path=xl/sharedStrings.xml><?xml version="1.0" encoding="utf-8"?>
<sst xmlns="http://schemas.openxmlformats.org/spreadsheetml/2006/main" count="3036" uniqueCount="906">
  <si>
    <t>messages</t>
  </si>
  <si>
    <t>byte(7)</t>
  </si>
  <si>
    <t>byte(6)</t>
  </si>
  <si>
    <t>byte(5)</t>
  </si>
  <si>
    <t>byte(4)</t>
  </si>
  <si>
    <t>byte(3)</t>
  </si>
  <si>
    <t>byte(2)</t>
  </si>
  <si>
    <t>byte(1)</t>
  </si>
  <si>
    <t>byte(0)</t>
  </si>
  <si>
    <t>0 KPH</t>
  </si>
  <si>
    <t>xFF</t>
  </si>
  <si>
    <t>x00</t>
  </si>
  <si>
    <t>x27</t>
  </si>
  <si>
    <t>x10</t>
  </si>
  <si>
    <t>25 KPH</t>
  </si>
  <si>
    <t>50 KPH</t>
  </si>
  <si>
    <t>75 KPH</t>
  </si>
  <si>
    <t>100 KPH</t>
  </si>
  <si>
    <t>x80</t>
  </si>
  <si>
    <t>Cal_dump Row #</t>
  </si>
  <si>
    <t>CIB cal 
array slot</t>
  </si>
  <si>
    <t>CIB Variable name</t>
  </si>
  <si>
    <t>Parameter</t>
  </si>
  <si>
    <t>can_fault1</t>
  </si>
  <si>
    <t>can_fault2</t>
  </si>
  <si>
    <t>can_fault3</t>
  </si>
  <si>
    <t>can_fault4</t>
  </si>
  <si>
    <t>can_fault5</t>
  </si>
  <si>
    <t>can_fault6</t>
  </si>
  <si>
    <t>can_fault7</t>
  </si>
  <si>
    <t>can_fault8</t>
  </si>
  <si>
    <t>can_fault9</t>
  </si>
  <si>
    <t>can_fault10</t>
  </si>
  <si>
    <t>can_fault11</t>
  </si>
  <si>
    <t>can_fault12</t>
  </si>
  <si>
    <t>can_fault13</t>
  </si>
  <si>
    <t>can_fault14</t>
  </si>
  <si>
    <t>can_fault15</t>
  </si>
  <si>
    <r>
      <t xml:space="preserve"> =</t>
    </r>
    <r>
      <rPr>
        <b/>
        <sz val="10"/>
        <rFont val="Arial"/>
        <family val="2"/>
      </rPr>
      <t>NON</t>
    </r>
    <r>
      <rPr>
        <sz val="11"/>
        <color theme="1"/>
        <rFont val="宋体"/>
        <family val="2"/>
        <scheme val="minor"/>
      </rPr>
      <t>-standard cal definition. Name will not match funtion in Cal App.</t>
    </r>
  </si>
  <si>
    <t>Generated By: RTS 85V71</t>
  </si>
  <si>
    <t>Viewer Tool: RTS Viewer Tool 85V3 or Newer</t>
  </si>
  <si>
    <t>DUT ID:</t>
  </si>
  <si>
    <t>Future 1:</t>
  </si>
  <si>
    <t>Future 2:</t>
  </si>
  <si>
    <t>Future 3:</t>
  </si>
  <si>
    <t>Future 4:</t>
  </si>
  <si>
    <t>Future 5:</t>
  </si>
  <si>
    <t>Future 6:</t>
  </si>
  <si>
    <t>Measurements:</t>
  </si>
  <si>
    <t>Labels:Time</t>
  </si>
  <si>
    <t>Date</t>
  </si>
  <si>
    <t>Temp</t>
  </si>
  <si>
    <t>Hum</t>
  </si>
  <si>
    <t>Intval#</t>
  </si>
  <si>
    <t>TimeLeft</t>
  </si>
  <si>
    <t>Rack#</t>
  </si>
  <si>
    <t>CIB#</t>
  </si>
  <si>
    <t>DUT#</t>
  </si>
  <si>
    <t>Vign</t>
  </si>
  <si>
    <r>
      <t xml:space="preserve">CIB CAN messages </t>
    </r>
    <r>
      <rPr>
        <b/>
        <i/>
        <sz val="12"/>
        <rFont val="Arial"/>
        <family val="2"/>
      </rPr>
      <t>transmitted</t>
    </r>
    <r>
      <rPr>
        <b/>
        <sz val="12"/>
        <rFont val="Arial"/>
        <family val="2"/>
      </rPr>
      <t xml:space="preserve"> to the EPS controller</t>
    </r>
  </si>
  <si>
    <t>CAN ID's
11 bit</t>
  </si>
  <si>
    <t># BYTES</t>
  </si>
  <si>
    <t>Periodic
Time (ms)</t>
  </si>
  <si>
    <t>N/A</t>
  </si>
  <si>
    <r>
      <t xml:space="preserve">CIB CAN messages </t>
    </r>
    <r>
      <rPr>
        <b/>
        <i/>
        <sz val="12"/>
        <rFont val="Arial"/>
        <family val="2"/>
      </rPr>
      <t>received</t>
    </r>
    <r>
      <rPr>
        <b/>
        <sz val="12"/>
        <rFont val="Arial"/>
        <family val="2"/>
      </rPr>
      <t xml:space="preserve"> from the EPS controller</t>
    </r>
  </si>
  <si>
    <t>D.C.</t>
  </si>
  <si>
    <t>x01</t>
  </si>
  <si>
    <t>D/C = don't care what value</t>
  </si>
  <si>
    <t>20ms</t>
  </si>
  <si>
    <t>x09</t>
  </si>
  <si>
    <t>xC4</t>
  </si>
  <si>
    <t>x13</t>
  </si>
  <si>
    <t>x88</t>
  </si>
  <si>
    <t>x1D</t>
  </si>
  <si>
    <t>x4C</t>
  </si>
  <si>
    <t>xFE</t>
  </si>
  <si>
    <t>N/A = NOT applicable</t>
  </si>
  <si>
    <t>x63</t>
  </si>
  <si>
    <t>x9C</t>
  </si>
  <si>
    <t>255 KPH  - Used to signal TC init to 0Deg</t>
  </si>
  <si>
    <t>Code:</t>
  </si>
  <si>
    <t>Parameter Address</t>
  </si>
  <si>
    <t>Parameter Name</t>
  </si>
  <si>
    <t>Variable Type</t>
  </si>
  <si>
    <t>Scale Factor</t>
  </si>
  <si>
    <t>N/A_num</t>
  </si>
  <si>
    <t>Future7:</t>
  </si>
  <si>
    <t>bus1_off_CAN</t>
  </si>
  <si>
    <t>bus2_off_CAN</t>
  </si>
  <si>
    <t>bus1_warn_CAN</t>
  </si>
  <si>
    <t>bus2_warn_CAN</t>
  </si>
  <si>
    <t>ref</t>
  </si>
  <si>
    <t>data</t>
  </si>
  <si>
    <t>can_fault</t>
  </si>
  <si>
    <t>Long Name</t>
  </si>
  <si>
    <t>$708</t>
  </si>
  <si>
    <t>$706</t>
  </si>
  <si>
    <t>$0C9</t>
  </si>
  <si>
    <t>$1F1</t>
  </si>
  <si>
    <t>Periodic</t>
  </si>
  <si>
    <t>12ms</t>
  </si>
  <si>
    <t>Engine Run Active</t>
  </si>
  <si>
    <t>Event</t>
  </si>
  <si>
    <t>Default Session</t>
  </si>
  <si>
    <t>Read DTC</t>
  </si>
  <si>
    <t>x0A</t>
  </si>
  <si>
    <t>x19</t>
  </si>
  <si>
    <t>ReadDataByIdentifier</t>
  </si>
  <si>
    <t>3_LSB</t>
  </si>
  <si>
    <t>3_MSB</t>
  </si>
  <si>
    <t>2_LSB</t>
  </si>
  <si>
    <t>2_MSB</t>
  </si>
  <si>
    <t>1_LSB</t>
  </si>
  <si>
    <t>1_MSB</t>
  </si>
  <si>
    <t>x22</t>
  </si>
  <si>
    <t>$10</t>
  </si>
  <si>
    <t>$19</t>
  </si>
  <si>
    <t>100ms</t>
  </si>
  <si>
    <t>Default Session Pos. Response</t>
  </si>
  <si>
    <t>xF4</t>
  </si>
  <si>
    <t>X32</t>
  </si>
  <si>
    <t>X00</t>
  </si>
  <si>
    <t>x50</t>
  </si>
  <si>
    <t>ReadDTC Response Service</t>
  </si>
  <si>
    <t>DTC2_H</t>
  </si>
  <si>
    <t>DTC_S</t>
  </si>
  <si>
    <t>DTC_L</t>
  </si>
  <si>
    <t>DTC_M</t>
  </si>
  <si>
    <t>DTC_H</t>
  </si>
  <si>
    <t>xUnUn</t>
  </si>
  <si>
    <t>x59</t>
  </si>
  <si>
    <t>Diagnostic service reply ID - Default Session</t>
  </si>
  <si>
    <t>$50</t>
  </si>
  <si>
    <t>Diagnostic service reply ID - Read DTC</t>
  </si>
  <si>
    <t>$59</t>
  </si>
  <si>
    <t>Checked Yes/No</t>
  </si>
  <si>
    <t>trig_flag</t>
  </si>
  <si>
    <t>AE4</t>
  </si>
  <si>
    <t>dumperr  Get DTCs portion</t>
  </si>
  <si>
    <t>AE4     Clear DTCs</t>
  </si>
  <si>
    <t>Second run at Clear DCTs</t>
  </si>
  <si>
    <t>AE3   TESTER PRESENT set 0x80 in second field to suppress a response , but  Negative reply</t>
  </si>
  <si>
    <t>Bus Monitor Log File</t>
  </si>
  <si>
    <t>AE3   TESTER PRESENT with Positive reply</t>
  </si>
  <si>
    <t>Date: 11/18/2015 10:39:11 AM</t>
  </si>
  <si>
    <t>Date: 11/18/2015 10:10:12 AM</t>
  </si>
  <si>
    <t xml:space="preserve"> </t>
  </si>
  <si>
    <t>---------------------------------------------------</t>
  </si>
  <si>
    <t xml:space="preserve"> ID</t>
  </si>
  <si>
    <t xml:space="preserve"> Counts</t>
  </si>
  <si>
    <t xml:space="preserve"> Data</t>
  </si>
  <si>
    <t xml:space="preserve"> MsgType</t>
  </si>
  <si>
    <t>0x242</t>
  </si>
  <si>
    <t xml:space="preserve">02 10 7E 00 00 00 00 00 </t>
  </si>
  <si>
    <t>Rx</t>
  </si>
  <si>
    <t>Nexteer Mode</t>
  </si>
  <si>
    <t xml:space="preserve">02 3E 80 00 00 00 00 00 </t>
  </si>
  <si>
    <t>Tx</t>
  </si>
  <si>
    <t>0x642</t>
  </si>
  <si>
    <t xml:space="preserve">01 50 AA AA AA AA AA AA </t>
  </si>
  <si>
    <t>Positve</t>
  </si>
  <si>
    <t xml:space="preserve">03 7F 3E 12 AA AA AA AA </t>
  </si>
  <si>
    <t xml:space="preserve">06 2F FD 0D 03 FF 60 00 </t>
  </si>
  <si>
    <t>Torque</t>
  </si>
  <si>
    <t xml:space="preserve">06 6F FD 0D 03 FF 60 AA </t>
  </si>
  <si>
    <t>Responce</t>
  </si>
  <si>
    <t xml:space="preserve">01 3E 00 00 00 00 00 00 </t>
  </si>
  <si>
    <t>Tester Present</t>
  </si>
  <si>
    <t xml:space="preserve">01 7E AA AA AA AA AA AA </t>
  </si>
  <si>
    <t>Positive Reply</t>
  </si>
  <si>
    <t>All Logs are creaed using T1XX Product</t>
  </si>
  <si>
    <t>0x708</t>
  </si>
  <si>
    <t xml:space="preserve">FF 00 00 00 00 00 00 00 </t>
  </si>
  <si>
    <t>0x706</t>
  </si>
  <si>
    <t xml:space="preserve">FF 04 80 08 08 00 01 01 </t>
  </si>
  <si>
    <t xml:space="preserve">F4 02 00 00 53 66 BE FE </t>
  </si>
  <si>
    <t xml:space="preserve">FF 02 01 08 08 00 01 01 </t>
  </si>
  <si>
    <t xml:space="preserve">F4 04 00 00 F0 63 BE FE </t>
  </si>
  <si>
    <t xml:space="preserve">F4 04 00 00 94 63 BE FE </t>
  </si>
  <si>
    <t xml:space="preserve">FF 78 8A A7 BE 00 01 01 </t>
  </si>
  <si>
    <t xml:space="preserve">F4 04 00 00 98 63 BE FE </t>
  </si>
  <si>
    <t xml:space="preserve">F4 04 00 00 9C 63 BE FE </t>
  </si>
  <si>
    <t xml:space="preserve">F4 04 00 00 A0 63 BE FE </t>
  </si>
  <si>
    <t xml:space="preserve">F4 04 00 00 34 64 BE FE </t>
  </si>
  <si>
    <t xml:space="preserve">F4 04 00 00 40 64 BE FE </t>
  </si>
  <si>
    <t xml:space="preserve">FF 00 00 00 00 00 01 01 </t>
  </si>
  <si>
    <t xml:space="preserve">F4 04 00 00 38 64 BE FE </t>
  </si>
  <si>
    <t xml:space="preserve">F4 04 00 00 3C 64 BE FE </t>
  </si>
  <si>
    <t xml:space="preserve">F4 04 00 00 48 64 BE FE </t>
  </si>
  <si>
    <t xml:space="preserve">F4 04 00 00 4C 64 BE FE </t>
  </si>
  <si>
    <t xml:space="preserve">F4 04 00 00 9C 61 BE FE </t>
  </si>
  <si>
    <t xml:space="preserve">F4 04 00 00 7C 63 BE FE </t>
  </si>
  <si>
    <t xml:space="preserve">F4 04 00 00 80 63 BE FE </t>
  </si>
  <si>
    <t xml:space="preserve">F4 04 00 00 84 63 BE FE </t>
  </si>
  <si>
    <t xml:space="preserve">F4 04 00 00 68 63 BE FE </t>
  </si>
  <si>
    <t xml:space="preserve">F4 04 00 00 48 63 BE FE </t>
  </si>
  <si>
    <t xml:space="preserve">FF 00 00 86 BD 00 01 01 </t>
  </si>
  <si>
    <t xml:space="preserve">F4 04 00 00 54 63 BE FE </t>
  </si>
  <si>
    <t xml:space="preserve">F4 04 00 00 7C 65 BE FE </t>
  </si>
  <si>
    <t xml:space="preserve">F4 04 00 00 70 65 BE FE </t>
  </si>
  <si>
    <t xml:space="preserve">F4 04 00 00 74 65 BE FE </t>
  </si>
  <si>
    <t xml:space="preserve">F4 04 00 00 78 65 BE FE </t>
  </si>
  <si>
    <t xml:space="preserve">F4 04 00 00 88 64 BE FE </t>
  </si>
  <si>
    <t xml:space="preserve">FF D2 E3 F7 3C 00 01 01 </t>
  </si>
  <si>
    <t xml:space="preserve">03 22 FD 60 00 00 00 00 </t>
  </si>
  <si>
    <t xml:space="preserve">30 00 00 00 00 00 00 00 </t>
  </si>
  <si>
    <t xml:space="preserve">24 00 00 00 FF 00 00 00 </t>
  </si>
  <si>
    <t xml:space="preserve">25 00 FF 00 00 00 00 FF </t>
  </si>
  <si>
    <t xml:space="preserve">26 00 00 00 00 FF 00 00 </t>
  </si>
  <si>
    <t xml:space="preserve">27 00 00 FF 00 00 00 00 </t>
  </si>
  <si>
    <t xml:space="preserve">28 FF 00 00 00 00 FF 00 </t>
  </si>
  <si>
    <t xml:space="preserve">29 00 00 00 FF 00 00 00 </t>
  </si>
  <si>
    <t xml:space="preserve">2A 00 FF 00 00 00 00 FF </t>
  </si>
  <si>
    <t xml:space="preserve">2B 00 00 00 00 FF 00 00 </t>
  </si>
  <si>
    <t xml:space="preserve">2C 00 00 FF 00 00 00 00 </t>
  </si>
  <si>
    <t xml:space="preserve">2D FF 00 00 00 00 FF 00 </t>
  </si>
  <si>
    <t xml:space="preserve">2E 00 00 00 FF 00 00 AA </t>
  </si>
  <si>
    <t xml:space="preserve">F4 04 00 00 EC 63 BE FE </t>
  </si>
  <si>
    <t xml:space="preserve">FF E9 5D 5E 41 00 01 01 </t>
  </si>
  <si>
    <t xml:space="preserve">FF AA 73 5D 41 00 01 01 </t>
  </si>
  <si>
    <t xml:space="preserve">FF CB 00 86 BD 00 01 01 </t>
  </si>
  <si>
    <t xml:space="preserve">10 67 62 FD 60 00 00 FF </t>
  </si>
  <si>
    <t xml:space="preserve">21 00 00 00 00 FF 00 00 </t>
  </si>
  <si>
    <t xml:space="preserve">22 00 00 FF 00 00 00 00 </t>
  </si>
  <si>
    <t xml:space="preserve">23 FF 00 00 00 00 FF 00 </t>
  </si>
  <si>
    <t xml:space="preserve">FF A8 FB 83 3E 00 01 01 </t>
  </si>
  <si>
    <t xml:space="preserve">FF F6 E8 C2 41 00 01 01 </t>
  </si>
  <si>
    <t xml:space="preserve">F4 04 00 00 44 64 BE FE </t>
  </si>
  <si>
    <t xml:space="preserve">FF F6 2F 9C BD 00 01 01 </t>
  </si>
  <si>
    <t xml:space="preserve">FF FF C4 00 00 00 01 01 </t>
  </si>
  <si>
    <t xml:space="preserve">FF CF 62 5D 41 00 01 01 </t>
  </si>
  <si>
    <t xml:space="preserve">F4 04 00 00 D8 64 BE FE </t>
  </si>
  <si>
    <t xml:space="preserve">FF CB 00 06 3D 00 01 01 </t>
  </si>
  <si>
    <t>// Torque values for  TOC using 'FD0D' manufacturing service.</t>
  </si>
  <si>
    <t xml:space="preserve">const unsigned char ms_write_torque_value_pos_0nm[] </t>
  </si>
  <si>
    <t xml:space="preserve">const unsigned char ms_write_torque_value_pos_p1nm[] </t>
  </si>
  <si>
    <t xml:space="preserve">const unsigned char ms_write_torque_value_neg_p1nm[] </t>
  </si>
  <si>
    <t xml:space="preserve">const unsigned char ms_write_torque_value_pos_p5nm[] </t>
  </si>
  <si>
    <t>const unsigned char ms_write_torque_value_neg_p5nm[]</t>
  </si>
  <si>
    <t>const unsigned char ms_write_torque_value_pos_1p00nm[]</t>
  </si>
  <si>
    <t>const unsigned char ms_write_torque_value_neg_1p00nm[]</t>
  </si>
  <si>
    <t>const unsigned char ms_write_torque_value_pos_2p00nm[]</t>
  </si>
  <si>
    <t>const unsigned char ms_write_torque_value_neg_2p00nm[]</t>
  </si>
  <si>
    <t>const unsigned char ms_write_torque_value_pos_4p00nm[]</t>
  </si>
  <si>
    <t>const unsigned char ms_write_torque_value_neg_4p00nm[]</t>
  </si>
  <si>
    <t>const unsigned char ms_write_torque_value_pos_6p00nm[]</t>
  </si>
  <si>
    <t>const unsigned char ms_write_torque_value_neg_6p00nm[]</t>
  </si>
  <si>
    <t>{0x04,0x2F,0xFD,0x0D,0x00,0x00,0x00,0x00}</t>
  </si>
  <si>
    <t>{0x06,0x2F,0xFD,0x0D,0x03,0x00,0xCD,0x00}</t>
  </si>
  <si>
    <t>{0x06,0x2F,0xFD,0x0D,0x03,0xFF,0x33,0x00}</t>
  </si>
  <si>
    <t>{0x06,0x2F,0xFD,0x0D,0x03,0x04,0x00,0x00}</t>
  </si>
  <si>
    <t>{0x06,0x2F,0xFD,0x0D,0x03,0xFC,0x00,0x00}</t>
  </si>
  <si>
    <t>{0x06,0x2F,0xFD,0x0D,0x03,0x08,0x00,0x00}</t>
  </si>
  <si>
    <t>{0x06,0x2F,0xFD,0x0D,0x03,0xF8,0x00,0x00}</t>
  </si>
  <si>
    <t>{0x06,0x2F,0xFD,0x0D,0x03,0x10,0x00,0x00}</t>
  </si>
  <si>
    <t>{0x06,0x2F,0xFD,0x0D,0x03,0xF0,0x00,0x00}</t>
  </si>
  <si>
    <t>{0x06,0x2F,0xFD,0x0D,0x03,0x20,0x00,0x00}</t>
  </si>
  <si>
    <t>{0x06,0x2F,0xFD,0x0D,0x03,0xE0,0x00,0x00}</t>
  </si>
  <si>
    <t>{0x06,0x2F,0xFD,0x0D,0x03,0x30,0x00,0x00}</t>
  </si>
  <si>
    <t>{0x06,0x2F,0xFD,0x0D,0x03,0xD0,0x00,0x00}</t>
  </si>
  <si>
    <t>// 0 nm torque *** note 5th byte is 00 not 03 for bytes to follow</t>
  </si>
  <si>
    <t>// positive .1 nm 00 CD = 205  205/2048 or 2^11 =.1</t>
  </si>
  <si>
    <t>// negative .1 nm       = -205 =  FF 33</t>
  </si>
  <si>
    <t>// positive .5 nm 04 00 = 1024  1024/2048 or 2^11 =.5</t>
  </si>
  <si>
    <t>// negative .5 nm       = -1024 = FC 00</t>
  </si>
  <si>
    <t>// positive 1.0 nm 08 00 = 2048  2048/2048 or 2^11 =1</t>
  </si>
  <si>
    <t>// negative 1.0 nm       = -2048  = F8 00</t>
  </si>
  <si>
    <t>// positive 2.0 nm 10 00 =    2 * 2048 or 2^11 = 4096</t>
  </si>
  <si>
    <t>// negative 2.0 nm       = -4096  = F0 00</t>
  </si>
  <si>
    <t>// positive 4.00 nm 20 00 =   4 * 2048 or 2^11 = 8192</t>
  </si>
  <si>
    <t>// negative 4.00 nm       = -8192  = F E0 00  ( F is dropped per looking at etool)</t>
  </si>
  <si>
    <t>// positive 6.00 nm 30 00 =   6 * 2048 or 2^11 = 12288</t>
  </si>
  <si>
    <t>// negative 6.00 nm       = -12288  = F D0 00  ( F is dropped per looking at etool)</t>
  </si>
  <si>
    <t>/*  ---------------- H E T  -  S E N T   constant tables  T1XX   -  Local    ---------------------  */</t>
  </si>
  <si>
    <t>const short sent_data_array_pos_0nm[8][5] = {</t>
  </si>
  <si>
    <t>//  5   motor winding temp</t>
  </si>
  <si>
    <t>//  8   HW Tq total</t>
  </si>
  <si>
    <t>//  16   Motor Torque</t>
  </si>
  <si>
    <t>//  9   HwTq 0</t>
  </si>
  <si>
    <t>REC p_on</t>
  </si>
  <si>
    <t>REC cal</t>
  </si>
  <si>
    <t>I'm at -- S T E P 0a    Just starting CAL</t>
  </si>
  <si>
    <t xml:space="preserve">I'm at -- S T E P 3a    Just finished Request/store one time perimetrics -- sent_data_array_pos_0nm </t>
  </si>
  <si>
    <t>.484,35,0.000,36,0.000,37,0.000,38,0.000,39,0.030,40,0.242,41,0.000,42,0.000,43,0.000,44,0.000,45,0.000,46,0.000,47,000:FF:00:00,48,000:FF:00:00,49,000:FF:0</t>
  </si>
  <si>
    <t>0:00,50,000:FF:00:00,51,000:FF:00:00,52,000:FF:00:00,53,000:FF:00:00,54,000:FF:00:00,55,000:FF:00:00,56,000:FF:00:00,57,000:FF:00:00,58,000:FF:00:00,59,000:</t>
  </si>
  <si>
    <t xml:space="preserve">FF:00:00,60,000:FF:00:00,61,000:FF:00:00 </t>
  </si>
  <si>
    <t xml:space="preserve">I'm at -- S T E P 4a    Just finished sent_data_array_pos_p1nm </t>
  </si>
  <si>
    <t>365,35,0.000,36,0.000,37,0.000,38,0.000,39,0.030,40,0.182,41,0.000,42,0.000,43,0.000,44,0.000,45,0.000,46,0.000,47,000:FF:00:00,48,000:FF:00:00,49,000:FF:00</t>
  </si>
  <si>
    <t>:00,50,000:FF:00:00,51,000:FF:00:00,52,000:FF:00:00,53,000:FF:00:00,54,000:FF:00:00,55,000:FF:00:00,56,000:FF:00:00,57,000:FF:00:00,58,000:FF:00:00,59,000:F</t>
  </si>
  <si>
    <t xml:space="preserve">F:00:00,60,000:FF:00:00,61,000:FF:00:00 </t>
  </si>
  <si>
    <t xml:space="preserve">I'm at -- S T E P 5a    Just finished sent_data_array_neg_p1nm </t>
  </si>
  <si>
    <t>638,35,0.000,36,0.000,37,0.000,38,0.000,39,0.030,40,0.319,41,0.000,42,0.000,43,0.000,44,0.000,45,0.000,46,0.000,47,000:FF:00:00,48,000:FF:00:00,49,000:FF:00</t>
  </si>
  <si>
    <t>I'm at -- S T E P 6a    Just finished sent_data_array_pos_2p00nm</t>
  </si>
  <si>
    <t>,000:FF:00:00,51,000:FF:00:00,52,000:FF:00:00,53,000:FF:00:00,54,000:FF:00:00,55,000:FF:00:00,56,000:FF:00:00,57,000:FF:00:00,58,000:FF:00:00,59,000:FF:00:0</t>
  </si>
  <si>
    <t xml:space="preserve">0,60,000:FF:00:00,61,000:FF:00:00 </t>
  </si>
  <si>
    <t>I'm at -- S T E P 7a    Just finished sent_data_array_neg_2p00nm</t>
  </si>
  <si>
    <t>00:00,50,000:FF:00:00,51,000:FF:00:00,52,000:FF:00:00,53,000:FF:00:00,54,000:FF:00:00,55,000:FF:00:00,56,000:FF:00:00,57,000:FF:00:00,58,000:FF:00:00,59,000</t>
  </si>
  <si>
    <t xml:space="preserve">:FF:00:00,60,000:FF:00:00,61,000:FF:00:00 </t>
  </si>
  <si>
    <t>I'm at -- S T E P 8a    Just finished sent_data_array_pos_4p00nm</t>
  </si>
  <si>
    <t>000:FF:00:00,51,000:FF:00:00,52,000:FF:00:00,53,000:FF:00:00,54,000:FF:00:00,55,000:FF:00:00,56,000:FF:00:00,57,000:FF:00:00,58,000:FF:00:00,59,000:FF:00:00</t>
  </si>
  <si>
    <t xml:space="preserve">,60,000:FF:00:00,61,000:FF:00:00 </t>
  </si>
  <si>
    <t>I'm at -- S T E P 9a    Just finished sent_data_array_neg_4p00nm</t>
  </si>
  <si>
    <t>F I N I S H E D  -- Printing Results</t>
  </si>
  <si>
    <t>err,1,0,0,0,0,0,0,T0,0,0,1,-1,2,28:9:1:1,3,13620,4,4944,5,4959,6,2047,7,2047,8,2047,9,2047,10,2047,11,2047,12,0,13,0,14,2,15,-0.054,16,-0.830,17,-0.825,18,-</t>
  </si>
  <si>
    <t>0.830,19,-0.825,20,24.329,21,0.000,22,0.000,23,0.000,24,-0.828,25,0.198,26,-0.828,27,-0.828,28,0.000,29,13.634,30,13.582,31,13.582,32,13.582,33,-0.484,34,-0</t>
  </si>
  <si>
    <t>err,1,0,0,0,0,0,0,T0,0,0,1,-1,2,28:9:1:1,3,13608,4,4942,5,4959,6,2068,7,2027,8,2068,9,2027,10,2047,11,2047,12,0,13,0,14,2,15,0.002,16,-0.728,17,-0.728,18,-0</t>
  </si>
  <si>
    <t>.728,19,-0.728,20,24.366,21,0.000,22,0.000,23,0.000,24,-0.728,25,0.190,26,-0.728,27,-0.728,28,0.000,29,13.634,30,13.582,31,13.582,32,13.582,33,-0.365,34,-0.</t>
  </si>
  <si>
    <t>err,1,0,0,0,0,0,0,T0,0,0,1,-1,2,28:9:1:1,3,13638,4,4944,5,4954,6,2027,7,2068,8,2027,9,2068,10,2047,11,2047,12,0,13,0,14,2,15,0.478,16,-0.928,17,-0.928,18,-0</t>
  </si>
  <si>
    <t>.928,19,-0.928,20,24.352,21,0.000,22,0.000,23,0.000,24,-0.928,25,0.065,26,-0.928,27,-0.928,28,0.000,29,13.634,30,13.582,31,13.582,32,13.582,33,-0.638,34,-0.</t>
  </si>
  <si>
    <t>err,1,0,0,0,0,0,0,T0,0,0,1,-1,2,28:9:1:1,3,13620,4,4944,5,4962,6,2457,7,1638,8,2457,9,1638,10,2047,11,2047,12,0,13,0,14,2,15,-0.180,16,1.172,17,1.172,18,1.1</t>
  </si>
  <si>
    <t>72,19,1.172,20,24.343,21,0.000,22,0.000,23,0.000,24,1.172,25,0.076,26,1.172,27,1.172,28,0.000,29,13.634,30,13.582,31,13.582,32,13.582,33,1.045,34,1.045,35,0</t>
  </si>
  <si>
    <t>.000,36,0.000,37,0.000,38,0.000,39,0.030,40,-0.522,41,0.000,42,0.000,43,0.000,44,0.000,45,0.000,46,0.000,47,000:FF:00:00,48,000:FF:00:00,49,000:FF:00:00,50,</t>
  </si>
  <si>
    <t>err,1,0,0,0,0,0,0,T0,0,0,1,-1,2,28:9:1:1,3,13626,4,4940,5,4962,6,1638,7,2457,8,1638,9,2457,10,2047,11,2047,12,0,13,0,14,2,15,-0.098,16,-2.828,17,-2.828,18,-</t>
  </si>
  <si>
    <t>2.828,19,-2.828,20,24.343,21,0.000,22,0.000,23,0.000,24,-2.828,25,-0.188,26,-2.828,27,-2.828,28,0.000,29,13.634,30,13.582,31,13.582,32,13.582,33,-4.514,34,-</t>
  </si>
  <si>
    <t>4.514,35,0.000,36,0.000,37,0.000,38,0.000,39,0.030,40,2.257,41,0.000,42,0.000,43,0.000,44,0.000,45,0.000,46,0.000,47,054:00:0B:10,48,064:00:0B:10,49,000:FF:</t>
  </si>
  <si>
    <t>err,1,0,0,0,0,0,0,T0,0,0,1,-1,2,28:9:1:1,3,13620,4,4948,5,4958,6,2867,7,1228,8,2867,9,1228,10,2047,11,2047,12,0,13,0,14,2,15,-0.033,16,3.175,17,3.175,18,3.1</t>
  </si>
  <si>
    <t>75,19,3.175,20,24.378,21,0.000,22,0.000,23,0.000,24,3.175,25,-0.035,26,3.175,27,3.175,28,0.000,29,13.634,30,13.582,31,13.582,32,13.582,33,5.271,34,5.271,35,</t>
  </si>
  <si>
    <t>0.000,36,0.000,37,0.000,38,0.000,39,0.030,40,-2.636,41,0.000,42,0.000,43,0.000,44,0.000,45,0.000,46,0.000,47,054:00:0B:15,48,064:00:0B:15,49,000:FF:00:00,50</t>
  </si>
  <si>
    <t>err,1,0,0,0,0,0,0,T0,0,0,1,-1,2,28:9:1:1,3,13626,4,4944,5,4961,6,1228,7,2867,8,1228,9,2867,10,2047,11,2047,12,0,13,0,14,2,15,0.069,16,-4.830,17,-4.830,18,-4</t>
  </si>
  <si>
    <t>.830,19,-4.830,20,24.460,21,0.000,22,0.000,23,0.000,24,-4.830,25,-0.072,26,-4.830,27,-4.830,28,0.000,29,13.634,30,13.582,31,13.582,32,13.582,33,-8.742,34,-6</t>
  </si>
  <si>
    <t>.040,35,0.000,36,0.000,37,0.000,38,0.000,39,0.030,40,3.020,41,0.000,42,0.000,43,0.000,44,0.000,45,0.000,46,0.000,47,054:00:0B:15,48,064:00:0B:15,49,000:FF:0</t>
  </si>
  <si>
    <t>13.634,13.582,13.582,24.303,0.000,-0.828,-0.828,-0.828,-0.830,-0.825,-0.830,-0.825,0.000,0.000,0.000,0.242,0.027,-0.006,0.041,0.016,0.000,-0.041,-0.032,-0.0</t>
  </si>
  <si>
    <t>73,0.117,0.317,-0.093,-0.283,-0.483,0,0,0,0,0,0,0,0,0,0,0,0,0,0,0,0,0,0,0,0,0,0,0,0,0,0,0,0,0,0,0,0,0,0,0,0,0,0,0,0,47,054:00:0B:15,48,064:00:0B:15,49,000:F</t>
  </si>
  <si>
    <t>F:00:00,50,000:FF:00:00,51,000:FF:00:00,52,000:FF:00:00,53,000:FF:00:00,54,000:FF:00:00,55,000:FF:00:00,56,000:FF:00:00,57,000:FF:00:00,58,000:FF:00:00,59,0</t>
  </si>
  <si>
    <t xml:space="preserve">00:FF:00:00,60,000:FF:00:00,61,000:FF:00:00 </t>
  </si>
  <si>
    <t>//</t>
  </si>
  <si>
    <t>(Initilize to Position sensors to ChA = 180 deg  and ChB = 0 deg, 12bit digital sensor )</t>
  </si>
  <si>
    <t>(Initilize to Torque sensor NUL  or  T1 and T2 are FFF/2 = 7FF  , 12bit digital sensor )</t>
  </si>
  <si>
    <t>Position format = data0,data1,data2,addr,CRC</t>
  </si>
  <si>
    <t>Torque fromat   = data0,data1,data2,CRC</t>
  </si>
  <si>
    <t>The below formula is used for SENT Torque values:</t>
  </si>
  <si>
    <t>T1_counts = (Desired_Torque+10)*204.75</t>
  </si>
  <si>
    <t>T2_counts = (Desired_Torque-10)*(-204.75)</t>
  </si>
  <si>
    <t>{0x7,0xF,0xF,0x0,0x4},</t>
  </si>
  <si>
    <t>// set Postition ChA ( addr0) to 180 deg =  180/360 * 4096 = 2048 = 0x7FF so 7FF04</t>
  </si>
  <si>
    <t>// set Postition ChB ( addr0) to 180 deg =  180/360 * 4096 = 2048 = 0x7FF so 7FF04</t>
  </si>
  <si>
    <t xml:space="preserve">{0x0,0x0,0x0,0x1,0x1},     </t>
  </si>
  <si>
    <t>// set Postition ChA ( addr1) to   0 deg =  0/360 * 4096   = 0    = 0x000 so 00011</t>
  </si>
  <si>
    <t>// set Postition ChB ( addr1) to   0 deg =  0/360 * 4096   = 0    = 0x000 so 00011</t>
  </si>
  <si>
    <t>{0x7,0xF,0xF,0x7,0x0},</t>
  </si>
  <si>
    <t>// set Torque T1 ChA to null = 7FF                                = 0x7FF so 7FF7</t>
  </si>
  <si>
    <t>// set Torque T2 ChA to null = 7FF                                = 0x7FF so 7FF7</t>
  </si>
  <si>
    <t>// set Torque T1 ChB to null = 7FF                                = 0x7FF so 7FF7</t>
  </si>
  <si>
    <t>{0x7,0xF,0xF,0x7,0x0}};</t>
  </si>
  <si>
    <t>// set Torque T2 ChB to null = 7FF                                = 0x7FF so 7FF7</t>
  </si>
  <si>
    <t>const short sent_data_array_pos_p1nm[8][5] = {</t>
  </si>
  <si>
    <t>{0x8,0x1,0x4,0x7,0x0},</t>
  </si>
  <si>
    <t>// set Torque T1 ChA to null = 814                                = 0x814 so 8147</t>
  </si>
  <si>
    <t>{0x7,0xE,0xB,0xB,0x0},</t>
  </si>
  <si>
    <t>// set Torque T2 ChA to null = 7EB                                = 0x7EB so 7EBB</t>
  </si>
  <si>
    <t>// set Torque T1 ChB to null = 814                                = 0x814 so 8147</t>
  </si>
  <si>
    <t>{0x7,0xE,0xB,0xB,0x0}};</t>
  </si>
  <si>
    <t>// set Torque T2 ChB to null = 7EB                                = 0x7EB so 7EBB</t>
  </si>
  <si>
    <t>const short sent_data_array_neg_p1nm[8][5] = {</t>
  </si>
  <si>
    <t>// set Torque T1 ChA to null = 7EB                                = 0x7EB so 7EBB</t>
  </si>
  <si>
    <t>// set Torque T2 ChA to null = 814                                = 0x814 so 8147</t>
  </si>
  <si>
    <t>// set Torque T1 ChB to null = 7EB                                = 0x7EB so 7EBB</t>
  </si>
  <si>
    <t>{0x8,0x1,0x4,0x7,0x0}};</t>
  </si>
  <si>
    <t>// set Torque T2 ChB to null = 814                                = 0x814 so 8147</t>
  </si>
  <si>
    <t>const short sent_data_array_pos_p5nm[8][5] = {</t>
  </si>
  <si>
    <t>{0x8,0x6,0x6,0xE,0x0},</t>
  </si>
  <si>
    <t>// set Torque T1 ChA to null = 866                                = 0x866 so 866E</t>
  </si>
  <si>
    <t>{0x7,0x9,0x9,0x2,0x0},</t>
  </si>
  <si>
    <t>// set Torque T2 ChA to null = 799                                = 0x799 so 7992</t>
  </si>
  <si>
    <t>// set Torque T1 ChB to null = 866                                = 0x866 so 866E</t>
  </si>
  <si>
    <t>{0x7,0x9,0x9,0x2,0x0}};</t>
  </si>
  <si>
    <t>// set Torque T2 ChB to null = 799                                = 0x799 so 7992</t>
  </si>
  <si>
    <t>const short sent_data_array_neg_p5nm[8][5] = {</t>
  </si>
  <si>
    <t>// set Torque T1 ChA to null = 799                                = 0x799 so 7992</t>
  </si>
  <si>
    <t>// set Torque T2 ChA to null = 866                                = 0x866 so 866E</t>
  </si>
  <si>
    <t>// set Torque T1 ChB to null = 799                                = 0x799 so 7992</t>
  </si>
  <si>
    <t>{0x8,0x6,0x6,0xE,0x0}};</t>
  </si>
  <si>
    <t>// set Torque T2 ChB to null = 866                                = 0x866 so 866E</t>
  </si>
  <si>
    <t>const short sent_data_array_pos_1p00nm[8][5] = {</t>
  </si>
  <si>
    <t>{0x8,0xC,0xC,0x1,0x0},</t>
  </si>
  <si>
    <t>// set Torque T1 ChA to null = 8CC                                = 0x8CC so 8CC1</t>
  </si>
  <si>
    <t>{0x7,0x3,0x3,0xD,0x0},</t>
  </si>
  <si>
    <t>// set Torque T2 ChA to null = 733                                = 0x733 so 733D</t>
  </si>
  <si>
    <t>// set Torque T1 ChB to null = 8CC                                = 0x8CC so 8CC1</t>
  </si>
  <si>
    <t>{0x7,0x3,0x3,0xD,0x0}};</t>
  </si>
  <si>
    <t>// set Torque T2 ChB to null = 733                                = 0x733 so 733D</t>
  </si>
  <si>
    <t>const short sent_data_array_neg_1p00nm[8][5] = {</t>
  </si>
  <si>
    <t>// set Torque T1 ChA to null = 733                                = 0x733 so 733D</t>
  </si>
  <si>
    <t>// set Torque T2 ChA to null = 8CC                                = 0x8CC so 8CC1</t>
  </si>
  <si>
    <t>// set Torque T1 ChB to null = 733                                = 0x733 so 733D</t>
  </si>
  <si>
    <t>{0x8,0xC,0xC,0x1,0x0}};</t>
  </si>
  <si>
    <t>// set Torque T2 ChB to null = 8CC                                = 0x8CC so 8CC1</t>
  </si>
  <si>
    <t>const short sent_data_array_pos_2p00nm[8][5] = {</t>
  </si>
  <si>
    <t>{0x9,0x9,0x9,0xF,0x0},</t>
  </si>
  <si>
    <t>// set Torque T1 ChA to null = 999                                = 0x999 so 999F</t>
  </si>
  <si>
    <t>{0x6,0x6,0x6,0x3,0x0},</t>
  </si>
  <si>
    <t>// set Torque T2 ChA to null = 666                                = 0x666 so 6663</t>
  </si>
  <si>
    <t>// set Torque T1 ChB to null = 999                                = 0x999 so 999F</t>
  </si>
  <si>
    <t>{0x6,0x6,0x6,0x3,0x0}};</t>
  </si>
  <si>
    <t>// set Torque T2 ChB to null = 666                                = 0x666 so 6663</t>
  </si>
  <si>
    <t>const short sent_data_array_neg_2p00n[8][5] = {</t>
  </si>
  <si>
    <t>// set Torque T1 ChA to null = 666                                = 0x666 so 6663</t>
  </si>
  <si>
    <t>// set Torque T2 ChA to null = 999                                = 0x999 so 999F</t>
  </si>
  <si>
    <t>// set Torque T1 ChB to null = 666                                = 0x666 so 6663</t>
  </si>
  <si>
    <t>{0x9,0x9,0x9,0xF,0x0}};</t>
  </si>
  <si>
    <t>// set Torque T2 ChB to null = 999                                = 0x999 so 999F</t>
  </si>
  <si>
    <t>const short sent_data_array_pos_4p00nm[8][5] = {</t>
  </si>
  <si>
    <t>{0xB,0x3,0x3,0xE,0x0},</t>
  </si>
  <si>
    <t>// set Torque T1 ChA to null = B33                                = 0xB33 so B33E</t>
  </si>
  <si>
    <t>{0x4,0xC,0xC,0x2,0x0},</t>
  </si>
  <si>
    <t>// set Torque T2 ChA to null = 4CC                                = 0x4CC so 4CC2</t>
  </si>
  <si>
    <t>// set Torque T1 ChB to null = B33                                = 0xB33 so B33E</t>
  </si>
  <si>
    <t>{0x4,0xC,0xC,0x2,0x0}};</t>
  </si>
  <si>
    <t>// set Torque T2 ChB to null = 4CC                                = 0x4CC so 4CC2</t>
  </si>
  <si>
    <t>const short sent_data_array_neg_4p00nm[8][5] = {</t>
  </si>
  <si>
    <t>// set Torque T1 ChA to null = 4CC                                = 0x4CC so 4CC2</t>
  </si>
  <si>
    <t>// set Torque T2 ChA to null = B33                                = 0xB33 so B33E</t>
  </si>
  <si>
    <t>// set Torque T1 ChB to null = 4CC                                = 0x4CC so 4CC2</t>
  </si>
  <si>
    <t>{0xB,0x3,0x3,0xE,0x0}};</t>
  </si>
  <si>
    <t>// set Torque T2 ChB to null = B33                                = 0xB33 so B33E</t>
  </si>
  <si>
    <t>const short sent_data_array_pos_6p00nm[8][5] = {</t>
  </si>
  <si>
    <t>{0xC,0xC,0xC,0x0,0x0},</t>
  </si>
  <si>
    <t>// set Torque T1 ChA to null = CCC                               = 0xCCC so CCC0</t>
  </si>
  <si>
    <t>{0x3,0x3,0x3,0xC,0x0},</t>
  </si>
  <si>
    <t>// set Torque T2 ChA to null = 333                                = 0x333 so 333C</t>
  </si>
  <si>
    <t>// set Torque T1 ChB to null = CCC                                = 0xCCC so CCC0</t>
  </si>
  <si>
    <t>{0x3,0x3,0x3,0xC,0x0}};</t>
  </si>
  <si>
    <t>// set Torque T2 ChB to null = 333                                = 0x333 so 333C</t>
  </si>
  <si>
    <t>const short sent_data_array_neg_6p00nm[8][5] = {</t>
  </si>
  <si>
    <t>// set Torque T1 ChA to null = 333                                = 0x333 so 333C</t>
  </si>
  <si>
    <t>// set Torque T2 ChA to null = CCC                                = 0xCCC so CCC0</t>
  </si>
  <si>
    <t>// set Torque T1 ChB to null = 333                                = 0x333 so 333C</t>
  </si>
  <si>
    <t>{0xC,0xC,0xC,0x0,0x0}};</t>
  </si>
  <si>
    <t>// set Torque T2 ChB to null = CCC                                = 0xCCC so CCC0</t>
  </si>
  <si>
    <t>Float32</t>
  </si>
  <si>
    <t>can1_CN200_SystemState_byt</t>
  </si>
  <si>
    <t>can1_CN200_BattVltg_fp</t>
  </si>
  <si>
    <t>can1_CN200_Temperature_fp</t>
  </si>
  <si>
    <t>can1_CN200_DigT1_HwNm_fp</t>
  </si>
  <si>
    <t>can1_CN200_DigT2_HwNm_fp</t>
  </si>
  <si>
    <t>can1_CN200_MtrCurrQax_fp</t>
  </si>
  <si>
    <t>can1_CN200_HwTrq_HwNm_fp</t>
  </si>
  <si>
    <t>can1_CN200_Abs_Hw_Pos_fp</t>
  </si>
  <si>
    <t>Byte</t>
  </si>
  <si>
    <t>Trans Speed to EPS</t>
  </si>
  <si>
    <t>Trans Engine ON to EPS</t>
  </si>
  <si>
    <t>Trans Power Mode to EPS</t>
  </si>
  <si>
    <t>Trans CCP Request for Data to EPS</t>
  </si>
  <si>
    <t>Trans XCP Request from EPS for data</t>
  </si>
  <si>
    <t>Rec XCP Response to EPS for data</t>
  </si>
  <si>
    <t>Rec CCP Response from EPS for Data</t>
  </si>
  <si>
    <t>L. Cronk 12SEP17  Cleaned -Up</t>
  </si>
  <si>
    <t>can1_CN200_P2_Volt_fp</t>
  </si>
  <si>
    <t>can1_CN200_Spare2_fp</t>
  </si>
  <si>
    <t>/* ----------------  S G M W  C N 2 0 0   (Non_ADAS, single CAN)  C a l    V a r s  -----------------------------------------------  */</t>
  </si>
  <si>
    <t>/* Some vars are accumulated over multiple runs before transmitting, "cal_xxx" storage is created here so "can_xxx" vars can be reused in parse_can1_data()  */</t>
  </si>
  <si>
    <t>// cal/function storage for cal prior to string build</t>
  </si>
  <si>
    <t>//    C A N  1</t>
  </si>
  <si>
    <t>float           cal1_CN200_BattVltg_fp;                     // can1_dump_err_data 1       Battery Voltage</t>
  </si>
  <si>
    <t>float           cal1_CN200_Temperature_fp;                  // can1_dump_err_data 2       Ecu Temperature Filtered</t>
  </si>
  <si>
    <t>float           cal1_CN200_DigT1_HwNm_fp;                   // can1_dump_err_data 3       HwTq 0</t>
  </si>
  <si>
    <t>float           cal1_CN200_DigT2_HwNm_fp;                   // can1_dump_err_data 4       HwTq 1</t>
  </si>
  <si>
    <t>float           cal1_CN200_MtrCurrQax_fp;                   // can1_dump_err_data 5       Motor Current Measurement</t>
  </si>
  <si>
    <t>unsigned int    cal1_CN200_SystemState_byt;                 // can1_dump_err_data 6       System State</t>
  </si>
  <si>
    <t>float           cal1_CN200_HwTrq_HwNm_fp;                   // can1_dump_err_data 7       Handwheel Tq total</t>
  </si>
  <si>
    <t>float           cal1_CN200_Abs_Hw_Pos_fp;                   // can1_dump_err_data 8       Handwheel Angle</t>
  </si>
  <si>
    <t>float           cal1_CN200_P1_Volt_fp;                      // can1_dump_err_data 9       Sensor 5Volt</t>
  </si>
  <si>
    <t>float           cal1_CN200_P2_Volt_fp;                      // can1_dump_err_data 10      Sensor 3Volt</t>
  </si>
  <si>
    <t>float           cal1_CN200_Spare1_fp;                       // can1_dump_err_data 11      Spair1</t>
  </si>
  <si>
    <t>float           cal1_CN200_Spare2_fp;                       // can1_dump_err_data 12      Spair2</t>
  </si>
  <si>
    <t>/*  ---  Cal-Functional storage for motor and handwheel currents at 3 levels and positive/negative values   */</t>
  </si>
  <si>
    <t>float cal1_CN200_MtrCurrQax_low_pos_fp;       //  13  Motor Current Measurement</t>
  </si>
  <si>
    <t>float cal1_CN200_MtrCurrQax_med_pos_fp;       //  14  Motor Current Measurement</t>
  </si>
  <si>
    <t>float cal1_CN200_MtrCurrQax_high_pos_fp;      //  15  Motor Current Measurement</t>
  </si>
  <si>
    <t>float cal1_CN200_MtrCurrQax_low_neg_fp;       //  16  Motor Current Measurement</t>
  </si>
  <si>
    <t>float cal1_CN200_MtrCurrQax_med_neg_fp;       //  17  Motor Current Measurement</t>
  </si>
  <si>
    <t>float cal1_CN200_MtrCurrQax_high_neg_fp;      //  18  Motor Current Measurement</t>
  </si>
  <si>
    <t>float cal1_CN200_HwTrq_HwNm_low_pos_fp;       //  19  HW Tq total</t>
  </si>
  <si>
    <t>float cal1_CN200_HwTrq_HwNm_med_pos_fp;       //  20  HW Tq total</t>
  </si>
  <si>
    <t>float cal1_CN200_HwTrq_HwNm_high_pos_fp;      //  21  HW Tq total</t>
  </si>
  <si>
    <t>float cal1_CN200_HwTrq_HwNm_low_neg_fp;       //  22  HW Tq total</t>
  </si>
  <si>
    <t>float cal1_CN200_HwTrq_HwNm_med_neg_fp;       //  23  HW Tq total</t>
  </si>
  <si>
    <t>float cal1_CN200_HwTrq_HwNm_high_neg_fp;      //  24  HW Tq total</t>
  </si>
  <si>
    <t xml:space="preserve"> cal1_CN200_BattVltg_fp (Volts)</t>
  </si>
  <si>
    <t>cal1_CN200_HwTrq_HwNm_fp (Nm)</t>
  </si>
  <si>
    <t>cal1_CN200_Temperature_fp (DegsC)</t>
  </si>
  <si>
    <t>cal1_CN200_DigT1_HwNm_fp (Nm)</t>
  </si>
  <si>
    <t>cal1_CN200_DigT2_HwNm_fp (Nm)</t>
  </si>
  <si>
    <t>cal1_CN200_MtrCurrQax_fp (Amp)</t>
  </si>
  <si>
    <t xml:space="preserve"> cal1_CN200_SystemState_byt (Su)</t>
  </si>
  <si>
    <t xml:space="preserve"> cal1_CN200_Abs_Hw_Pos_fp (Deg)</t>
  </si>
  <si>
    <t>cal1_CN200_P1_Volt_fp (Volts)</t>
  </si>
  <si>
    <t xml:space="preserve"> cal1_CN200_P2_Volt_fp (Volts)</t>
  </si>
  <si>
    <t>cal1_CN200_Spare1_fp (Su)</t>
  </si>
  <si>
    <t>cal1_CN200_Spare2_fp (Su)</t>
  </si>
  <si>
    <t>cal1_CN200_MtrCurrQax_low_neg_fp (Nm)</t>
  </si>
  <si>
    <t xml:space="preserve"> cal1_CN200_HwTrq_HwNm_high_neg_fp (Nm)</t>
  </si>
  <si>
    <t>cal1_CN200_MtrCurrQax_low_pos_fp (Nm)</t>
  </si>
  <si>
    <t xml:space="preserve"> cal1_CN200_MtrCurrQax_med_pos_fp (Nm)</t>
  </si>
  <si>
    <t>cal1_CN200_MtrCurrQax_high_pos_fp (Nm)</t>
  </si>
  <si>
    <t xml:space="preserve"> cal1_CN200_MtrCurrQax_med_neg_fp (Nm)</t>
  </si>
  <si>
    <t>cal1_CN200_MtrCurrQax_high_neg_fp (Nm)</t>
  </si>
  <si>
    <t>cal1_CN200_HwTrq_HwNm_low_pos_fp (Nm)</t>
  </si>
  <si>
    <t>cal1_CN200_HwTrq_HwNm_med_pos_fp (Nm)</t>
  </si>
  <si>
    <t>cal1_CN200_HwTrq_HwNm_high_pos_fp (Nm)</t>
  </si>
  <si>
    <t>cal1_CN200_HwTrq_HwNm_low_neg_fp (Nm)</t>
  </si>
  <si>
    <t xml:space="preserve"> cal1_CN200_HwTrq_HwNm_med_neg_fp (Nm)</t>
  </si>
  <si>
    <t>DTC1_1</t>
  </si>
  <si>
    <t>DTC1_2</t>
  </si>
  <si>
    <t>DTC1_3</t>
  </si>
  <si>
    <t>DTC1_4</t>
  </si>
  <si>
    <t>DTC1_5</t>
  </si>
  <si>
    <t>DTC1_6</t>
  </si>
  <si>
    <t>DTC1_7</t>
  </si>
  <si>
    <t>DTC1_8</t>
  </si>
  <si>
    <t>DTC1_9</t>
  </si>
  <si>
    <t>DTC1_10</t>
  </si>
  <si>
    <t>DTC1_11</t>
  </si>
  <si>
    <t>DTC1_12</t>
  </si>
  <si>
    <t>DTC1_13</t>
  </si>
  <si>
    <t>DTC1_14</t>
  </si>
  <si>
    <t>DTC1_15</t>
  </si>
  <si>
    <t>P--can1_sys_state_warm_init</t>
  </si>
  <si>
    <t>P--can2_sys_state_warm_init</t>
  </si>
  <si>
    <t>T--can1_Don Diag Codes</t>
  </si>
  <si>
    <t>T--dumperr_Tester1_vign</t>
  </si>
  <si>
    <t>T--dumperr_Product1_5volt</t>
  </si>
  <si>
    <t>T--value_sent5_ChA_T1_cnt</t>
  </si>
  <si>
    <t>T--value_sent6_ChA_T2_cnt</t>
  </si>
  <si>
    <t>can1_DTC1</t>
  </si>
  <si>
    <t>can1_DTC2</t>
  </si>
  <si>
    <t>can1_DTC3</t>
  </si>
  <si>
    <t>can1_DTC4</t>
  </si>
  <si>
    <t>can1_DTC5</t>
  </si>
  <si>
    <t>can1_DTC6</t>
  </si>
  <si>
    <t>can1_DTC7</t>
  </si>
  <si>
    <t>can1_DTC8</t>
  </si>
  <si>
    <t>can1_DTC9</t>
  </si>
  <si>
    <t>can1_DTC10</t>
  </si>
  <si>
    <t>can1_DTC11</t>
  </si>
  <si>
    <t>can1_DTC12</t>
  </si>
  <si>
    <t>can1_DTC13</t>
  </si>
  <si>
    <t>can1_DTC14</t>
  </si>
  <si>
    <t>can1_DTC15</t>
  </si>
  <si>
    <t>RST--Date</t>
  </si>
  <si>
    <t>RST--Temp</t>
  </si>
  <si>
    <t>RST--Hum</t>
  </si>
  <si>
    <t>RST--Intval#</t>
  </si>
  <si>
    <t>RST--TimeLeft</t>
  </si>
  <si>
    <t>RST--Rack#</t>
  </si>
  <si>
    <t>RST--CIB#</t>
  </si>
  <si>
    <t>RST--DUT#</t>
  </si>
  <si>
    <t>RST--Vign</t>
  </si>
  <si>
    <t>T--bus1_off_CAN</t>
  </si>
  <si>
    <t>T--bus2_off_CAN</t>
  </si>
  <si>
    <t>T--bus1_warn_CAN</t>
  </si>
  <si>
    <t>T--bus2_warn_CAN</t>
  </si>
  <si>
    <t>T--trig_flag</t>
  </si>
  <si>
    <t>P--can1_can1_CN200_Temperature_fp</t>
  </si>
  <si>
    <t>P--can1_CN200_DigT1_HwNm_fp</t>
  </si>
  <si>
    <t>P--can1_CN200_DigT2_HwNm_fp</t>
  </si>
  <si>
    <t>P--can1_CN200_MtrCurrQax_fp</t>
  </si>
  <si>
    <t>P--can1_CN200_SystemState_byt</t>
  </si>
  <si>
    <t>P--can1_CN200_HwTrq_HwNm_fp</t>
  </si>
  <si>
    <t>P--can1_CN200_Abs_Hw_Pos_fp</t>
  </si>
  <si>
    <t>P--can1_CN200_P1_Volt_fp</t>
  </si>
  <si>
    <t>P--can1_CN200_Spare1_fp</t>
  </si>
  <si>
    <t>P--can1_CN200_Spare2_fp</t>
  </si>
  <si>
    <t>can1_CN200_MtrCurrQax1_fp</t>
  </si>
  <si>
    <t>can1_CN200_MtrCurrQax2_fp</t>
  </si>
  <si>
    <t>can1_CN200_MtrCurrQax3_fp</t>
  </si>
  <si>
    <t>can1_CN200_HwTrq_HwNm1_fp</t>
  </si>
  <si>
    <t>can1_CN200_HwTrq_HwNm2_fp</t>
  </si>
  <si>
    <t>can1_CN200_HwTrq_HwNm3_fp</t>
  </si>
  <si>
    <t>P--can1_CN200_MtrCurrQax1_fp</t>
  </si>
  <si>
    <t>P--can1_CN200_MtrCurrQax2_fp</t>
  </si>
  <si>
    <t>P--can1_CN200_MtrCurrQax3_fp</t>
  </si>
  <si>
    <t>P--can1_CN200_HwTrq_HwNm1_fp</t>
  </si>
  <si>
    <t>P--can1_CN200_HwTrq_HwNm2_fp</t>
  </si>
  <si>
    <t>P--can1_CN200_HwTrq_HwNm3_fp</t>
  </si>
  <si>
    <t>P--can1_CN200_P2_Volt_fp</t>
  </si>
  <si>
    <t>P--can1_CN200_BattVltg_fp</t>
  </si>
  <si>
    <t>P--can1_CN200_Temperature_fp</t>
  </si>
  <si>
    <t>Rte_BattVltg_BrdgVltg_Val</t>
  </si>
  <si>
    <t>Rte_HwTqArbn_HwTq_Val</t>
  </si>
  <si>
    <t>Rte_CDD_HwTq4Meas_HwTq4_Val</t>
  </si>
  <si>
    <t>Rte_CDD_HwTq5Meas_HwTq5_Val</t>
  </si>
  <si>
    <t>Rte_SysStMod_SysSt_Val</t>
  </si>
  <si>
    <t>cal1_CN200_BattVltg_fp (Volts_Cal1)</t>
  </si>
  <si>
    <t>cal1_CN200_Temperature_fp (DegC_Cal1)</t>
  </si>
  <si>
    <t>cal1_CN200_DigT1_HwNm_fp (0Nm)</t>
  </si>
  <si>
    <t>cal1_G2KCA_DigT2_fp (0Nm)</t>
  </si>
  <si>
    <t>cal1_CN200_MtrCurrQax_fp (0Amp)</t>
  </si>
  <si>
    <t>cal1_CN200_SystemState_byt (2Su)</t>
  </si>
  <si>
    <t>cal1_CN200_HwTrq_HwNm_fp (Nm) (0Nm)</t>
  </si>
  <si>
    <t>cal1_CN200_Abs_Hw_Pos_fp (0DegsAngle)</t>
  </si>
  <si>
    <t>cal1_CN200_P1_Volt_fp (Volts_5volt)</t>
  </si>
  <si>
    <t>cal1_CN200_P2_Volt_fp (Volts_3volt)</t>
  </si>
  <si>
    <t>cal1_CN200_Spare1_fp</t>
  </si>
  <si>
    <t>cal1_CN200_Spare2_fp</t>
  </si>
  <si>
    <t>cal1_CN200_MtrCurrQax_low_pos_fp (0.2Amp)</t>
  </si>
  <si>
    <t>cal1_CN200_MtrCurrQax_med_pos_fp (14Amp)</t>
  </si>
  <si>
    <t>cal1_CN200_MtrCurrQax_high_pos_fp (50Amp)</t>
  </si>
  <si>
    <t>cal1_CN200_MtrCurrQax_low_neg_fp (-0.2Amp)</t>
  </si>
  <si>
    <t>cal1_CN200_MtrCurrQax_med_neg_fp (-14Amp)</t>
  </si>
  <si>
    <t>cal1_CN200_MtrCurrQax_high_neg_fp (-50Amp)</t>
  </si>
  <si>
    <t>cal1_CN200_HwTrq_HwNm_low_pos_fp (0.5Nm)</t>
  </si>
  <si>
    <t>cal1_CN200_HwTrq_HwNm_med_pos_fp (2Nm)</t>
  </si>
  <si>
    <t>cal1_CN200_HwTrq_HwNm_high_pos_fp (4Nm)</t>
  </si>
  <si>
    <t>cal1_CN200_HwTrq_HwNm_low_neg_fp (-0.5Nm)</t>
  </si>
  <si>
    <t>cal1_CN200_HwTrq_HwNm_med_neg_fp (-2Nm)</t>
  </si>
  <si>
    <t>cal1_CN200_HwTrq_HwNm_high_neg_fp (-4Nm)</t>
  </si>
  <si>
    <t>can1_fault</t>
  </si>
  <si>
    <t>P--can1_G2KCA_MtrCurrQax2_fp</t>
  </si>
  <si>
    <t>Time</t>
  </si>
  <si>
    <t>err</t>
  </si>
  <si>
    <t>T0</t>
  </si>
  <si>
    <t>13:9:1:1</t>
  </si>
  <si>
    <t>FFFF:FF:FF:FF</t>
  </si>
  <si>
    <t xml:space="preserve">FFFF:FF:FF:FF </t>
  </si>
  <si>
    <t>073:00:0B:02</t>
  </si>
  <si>
    <t>075:00:0B:02</t>
  </si>
  <si>
    <t>093:00:0B:01</t>
  </si>
  <si>
    <t>095:00:0B:01</t>
  </si>
  <si>
    <t>1E0:00:0B:01</t>
  </si>
  <si>
    <t>1E1:00:0B:01</t>
  </si>
  <si>
    <t>1E2:00:0B:01</t>
  </si>
  <si>
    <t>1E3:00:0B:01</t>
  </si>
  <si>
    <t>1F9:00:0B:01</t>
  </si>
  <si>
    <t>000:FF:00:00</t>
  </si>
  <si>
    <t xml:space="preserve">000:FF:00:00 </t>
  </si>
  <si>
    <t>Vbatt address wrong</t>
  </si>
  <si>
    <t>Temp variable wrong</t>
  </si>
  <si>
    <t>Rte_EcuTMeas_EcuTFild_Val</t>
  </si>
  <si>
    <t>13:1:0:1</t>
  </si>
  <si>
    <t>P2 xcp request wrong size</t>
  </si>
  <si>
    <t>5 &amp; 6?</t>
  </si>
  <si>
    <t>columns 13 &amp; 14 just copy</t>
  </si>
  <si>
    <t>They look OK in trig()</t>
  </si>
  <si>
    <t>Error in parse_can_data()</t>
  </si>
  <si>
    <t>temA_9 through 12 copying wrong data from can1_dump_err_data</t>
  </si>
  <si>
    <t>These ones incorrect as well:</t>
  </si>
  <si>
    <t>Fixed:</t>
  </si>
  <si>
    <t>column 14 of header is wrong</t>
  </si>
  <si>
    <t>13:0:0:1</t>
  </si>
  <si>
    <t>13:2:0:1</t>
  </si>
  <si>
    <t>P1 and P2 are not looking</t>
  </si>
  <si>
    <t>Need to find correct.</t>
  </si>
  <si>
    <t>at the correct variables.</t>
  </si>
  <si>
    <t>can1_CN200_VehSpd_fp</t>
  </si>
  <si>
    <t>can1_CN200_MotTrq_Crf_fp</t>
  </si>
  <si>
    <t>can1_CN200_MotTrq_Mrf_fp</t>
  </si>
  <si>
    <t>Labels:Time,Date,Temp,Hum,Intval#,TimeLeft,Rack#,CIB#,DUT#,bus2_off_CAN,bus1_warn_CAN,bus2_warn_CAN,P--can1_sys_state_warm_init,P--can2_sys_state_warm_init,T--trig_flag,0,T--can1_Don Diag Codes,1,T--dumperr_Tester1_vign,2,T--dumperr_Product1_5volt,3,T--value_sent5_ChA_T1_cnt,4,T--value_sent6_ChA_T2_cnt,5,P--can1_CN200_BattVltg_fp,6,P--can1_can1_CN200_Temperature_fp,7,P--can1_CN200_DigT1_HwNm_fp,8,P--can1_CN200_DigT2_HwNm_fp,9,P--can1_CN200_MtrCurrQax_fp,10,P--can1_CN200_SystemState_byt,11,P--can1_CN200_HwTrq_HwNm_fp,12,P--can1_CN200_Abs_Hw_Pos_fp,13,P--can1_CN200_MotTrq_Crf_fp,14,can1_CN200_MotTrq_Mrf_fp,15,P--can1_CN200_VehSpd_fp,16,P--can1_CN200_Spare2_fp,17,P--can1_CN200_MtrCurrQax1_fp,18,P--can1_CN200_MtrCurrQax2_fp,19,P--can1_CN200_MtrCurrQax3_fp,20,P--can1_CN200_HwTrq_HwNm1_fp,21,P--can1_CN200_HwTrq_HwNm2_fp,22,P--can1_CN200_HwTrq_HwNm3_fp,23,N/A,24,N/A,25,N/A,26,N/A,27,N/A,28,N/A,29,N/A,30,N/A,31,N/A,32,N/A,33,N/A,34,N/A,35,N/A,36,N/A,37,N/A,38,N/A,39,can1_DTC1,40,can1_DTC2,41,can1_DTC3,42,can1_DTC4,43,can1_DTC5,44,can1_DTC6,45,can1_DTC7,46,can1_DTC8,47,can1_DTC9,48,can1_DTC10,49,can1_DTC11,50,can1_DTC12,51,can1_DTC13,52,can1_DTC14,53,can1_DTC15</t>
  </si>
  <si>
    <t>Changing spare2</t>
  </si>
  <si>
    <t>Green values have been checked</t>
  </si>
  <si>
    <t>P--can1_CN200_MotTrq_Crf_fp</t>
  </si>
  <si>
    <t>P--can1_CN200_MotTrq_Mrf_fp</t>
  </si>
  <si>
    <t>P--can1_CN200_VehSpd_fp</t>
  </si>
  <si>
    <t>$17D</t>
  </si>
  <si>
    <t>Trans Average Vehicle Speed to EPS</t>
  </si>
  <si>
    <t>$3E9</t>
  </si>
  <si>
    <t>x40</t>
  </si>
  <si>
    <t>x38</t>
  </si>
  <si>
    <t>xD4</t>
  </si>
  <si>
    <t>xC0</t>
  </si>
  <si>
    <t>x02</t>
  </si>
  <si>
    <t>x71</t>
  </si>
  <si>
    <t>To use Analog Torque control, T1 and T2 values will be changed during Set_Torque() call.</t>
  </si>
  <si>
    <t>Set_Torque() will only change dedicated T1, T2 DtoA channels #6 and #7.</t>
  </si>
  <si>
    <t>Code also assumes that the default date set has been loaded during program initization.</t>
  </si>
  <si>
    <t>Torque in Nm *0.2 +2.5V = Total volts on 0 to 5volt scale</t>
  </si>
  <si>
    <t>Nm</t>
  </si>
  <si>
    <t>`</t>
  </si>
  <si>
    <t>Max Range in Nm</t>
  </si>
  <si>
    <t>(ratio)</t>
  </si>
  <si>
    <t>with voltage range of .5 to 4.5 volts</t>
  </si>
  <si>
    <t>number of ticks (0x0000 to 0xFFFF) fullscale</t>
  </si>
  <si>
    <t>in hex</t>
  </si>
  <si>
    <t>times 13,107dec/volt =</t>
  </si>
  <si>
    <t>T1 Volts</t>
  </si>
  <si>
    <t>T2 Volts</t>
  </si>
  <si>
    <t>T1 ticks</t>
  </si>
  <si>
    <t>T2 Ticks</t>
  </si>
  <si>
    <t>T1 hex</t>
  </si>
  <si>
    <t>T2 hex</t>
  </si>
  <si>
    <t>0xFFFF / 5 volts (full Scale)</t>
  </si>
  <si>
    <t>user enter --&gt;</t>
  </si>
  <si>
    <t>------------------Prior to rev02 software update to Analog----------------------------</t>
  </si>
  <si>
    <t>13:6:0:2</t>
  </si>
  <si>
    <t>044:00:0B:01</t>
  </si>
  <si>
    <t>13:7:0:1</t>
  </si>
  <si>
    <t>049:00:0B:02</t>
  </si>
  <si>
    <t>CAN ID</t>
  </si>
  <si>
    <t>Period (ms)</t>
  </si>
  <si>
    <t>Message</t>
  </si>
  <si>
    <t>03C:00:0B:01</t>
  </si>
  <si>
    <t>044:02:08:00</t>
  </si>
  <si>
    <t>095:01:08:00</t>
  </si>
  <si>
    <t>Rte_VehSigCdng_VehSpd_Val</t>
  </si>
  <si>
    <t>13:8:0:1</t>
  </si>
  <si>
    <t>dumperr verification</t>
  </si>
  <si>
    <t>cal verification</t>
  </si>
  <si>
    <t>070:00:0B:01</t>
  </si>
  <si>
    <t>6.000,25.774,0.503,-0.504,0.000,0,0.504,0.000,0.000,0.000,0.000,3.000,0.015,-38.739,-92.656,18.593,93.849,-92.845,0.011,-1.464,-2.450,0.998,2.477,-2.450,0,0,0,0,0,0,0,0,0,0,0,0,0,0,0,0,0,0,0,0,0,0,0,0,0,0,0,0,0,0,0,0,0,0,0,0,0,0,0,0,0,0,0,0,0,39,070:00:0B:01,40,000:FF:00:00,41,000:FF:00:00,42,000:FF:00:00,43,000:FF:00:00,44,000:FF:00:00,45,000:FF:00:00,46,000:FF:00:00,47,000:FF:00:00,48,000:FF:00:00,49,000:FF:00:00,50,000:FF:00:00,51,000:FF:00:00,52,000:FF:00:00,53,000:FF:00:00</t>
  </si>
  <si>
    <t>3.000</t>
  </si>
  <si>
    <t>0.015</t>
  </si>
  <si>
    <t>-38.739</t>
  </si>
  <si>
    <t>-92.656</t>
  </si>
  <si>
    <t>18.593</t>
  </si>
  <si>
    <t>93.849</t>
  </si>
  <si>
    <t>-92.845</t>
  </si>
  <si>
    <t>0.011</t>
  </si>
  <si>
    <t>-1.464</t>
  </si>
  <si>
    <t>-2.450</t>
  </si>
  <si>
    <t>0.998</t>
  </si>
  <si>
    <t>2.477</t>
  </si>
  <si>
    <t>cal 1</t>
  </si>
  <si>
    <t>cal 2</t>
  </si>
  <si>
    <t>0.000</t>
  </si>
  <si>
    <t>-17.811</t>
  </si>
  <si>
    <t>-63.605</t>
  </si>
  <si>
    <t>-4.148</t>
  </si>
  <si>
    <t>-0.006</t>
  </si>
  <si>
    <t>0B0:00:0B:01</t>
  </si>
  <si>
    <t>0B1:00:0B:01</t>
  </si>
  <si>
    <t>093:01:08:00</t>
  </si>
  <si>
    <t>070:01:08:00</t>
  </si>
  <si>
    <t>0p10nm</t>
  </si>
  <si>
    <t>0p50nm</t>
  </si>
  <si>
    <t>1p00nm</t>
  </si>
  <si>
    <t>2p00nm</t>
  </si>
  <si>
    <t>4p00nm</t>
  </si>
  <si>
    <t>%</t>
  </si>
  <si>
    <t>Command</t>
  </si>
  <si>
    <t>Hw Trq (Nm)</t>
  </si>
  <si>
    <t>Amps</t>
  </si>
  <si>
    <t>Measured AMPS</t>
  </si>
  <si>
    <t>High torque</t>
  </si>
  <si>
    <t>Med torque</t>
  </si>
  <si>
    <t>Low Torque</t>
  </si>
  <si>
    <t>Steady state value</t>
  </si>
  <si>
    <t>GM SGMW CN100 EA4</t>
  </si>
  <si>
    <t>#define CN100_ECU1_CAN1_CCP_EA4_AvgVehSpd_ID  canMESSAGE_BOX14 // 0x17D   11bit identifier-- Trans ABS message to EPS</t>
  </si>
  <si>
    <t>#define CN100_ECU1_CAN1_CCP_SPEED_ID          canMESSAGE_BOX5  // 0x3E9   11bit identifier-- Trans Speed to EPS</t>
  </si>
  <si>
    <t>#define CN100_ECU1_CAN1_CCP_Engine_Run        canMESSAGE_BOX3  // 0x0C9   11bit identifier-- Trans Engine ON to EPS</t>
  </si>
  <si>
    <t>#define CN100_ECU1_CAN1_CCP_Power_Mode_ID     canMESSAGE_BOX4  // 0x1F1   11bit identifier-- Trans Power Mode to EPS</t>
  </si>
  <si>
    <t>#define CN100_ECU1_CAN1_XCP_EA4_REQUEST_ID    canMESSAGE_BOX10 // 0x712   11bit identifier-- Trans XCP Request from EPS for data</t>
  </si>
  <si>
    <t>$712</t>
  </si>
  <si>
    <t>#define CN100_ECU1_CAN1_CCP_REQUEST_ID        canMESSAGE_BOX6  // 0x708   11bit identifier-- Trans CCP Request for Data to EPS</t>
  </si>
  <si>
    <t>#define CN100_ECU1_CAN1_XCP_EA4_RESPONSE_ID   canMESSAGE_BOX11 // 0x710   11bit identifier-- Rec XCP Response to EPS for data</t>
  </si>
  <si>
    <t>$710</t>
  </si>
  <si>
    <t>#define CN100_ECU1_CAN1_CCP_RESPONSE_ID       canMESSAGE_BOX7  // 0x706   11bit identifier-- Rec CCP Response from EPS for Data</t>
  </si>
  <si>
    <t>Response</t>
  </si>
  <si>
    <t>Rte_TEstimn_MotMagT_Val</t>
  </si>
  <si>
    <t>Rte_Swp_MotTqCmdSwp_Val</t>
  </si>
  <si>
    <t>0x712</t>
  </si>
  <si>
    <t>0x710</t>
  </si>
  <si>
    <t>Messages Transmitted by the PSCM</t>
  </si>
  <si>
    <t>MESSAGES RECEIVED BY THE PSCM</t>
  </si>
  <si>
    <t xml:space="preserve">CAN Box </t>
  </si>
  <si>
    <t xml:space="preserve">comments </t>
  </si>
  <si>
    <t>0x168</t>
  </si>
  <si>
    <t>EPS1  (MSG ID $168)</t>
  </si>
  <si>
    <t>0x729</t>
  </si>
  <si>
    <t>0x63D</t>
  </si>
  <si>
    <t>CMNMFGSRVRESP (MSG ID $710)</t>
  </si>
  <si>
    <t>EPS_XCP_TX (MSG ID $63D)</t>
  </si>
  <si>
    <t>EPS_PHY_RESP (MSG ID $729)</t>
  </si>
  <si>
    <t>ABS1 (MSG ID $231) (CAN)</t>
  </si>
  <si>
    <t>0x231</t>
  </si>
  <si>
    <t>ABS3 (MSG ID $265)(CAN)</t>
  </si>
  <si>
    <t>0x265</t>
  </si>
  <si>
    <t>ECM1 (MSG ID $111)(CAN)</t>
  </si>
  <si>
    <t>0x111</t>
  </si>
  <si>
    <t>ECM2 (MSG ID $271)(CAN)</t>
  </si>
  <si>
    <t>0x271</t>
  </si>
  <si>
    <t>ECM3 (MSG ID $371) (CAN)</t>
  </si>
  <si>
    <t>0x371</t>
  </si>
  <si>
    <t>ECM4 (MSG ID $082) (CAN)</t>
  </si>
  <si>
    <t>0x082</t>
  </si>
  <si>
    <t>EPS_PHY_REQ (MSG ID $721)</t>
  </si>
  <si>
    <t>0x721</t>
  </si>
  <si>
    <t>DIAG_FUN_REQ (MSG ID $760)</t>
  </si>
  <si>
    <t>0x760</t>
  </si>
  <si>
    <t>EPS_XCP_RX (MSG ID $63C)</t>
  </si>
  <si>
    <t>0x63C</t>
  </si>
  <si>
    <t>CMNMFGSRVREQ (MSG ID $712)</t>
  </si>
  <si>
    <t>1 event @ NTC request</t>
  </si>
  <si>
    <t>1 event @ ignition ON</t>
  </si>
  <si>
    <t>20 ms</t>
  </si>
  <si>
    <t>VehSpd = 0</t>
  </si>
  <si>
    <t xml:space="preserve">10 ms </t>
  </si>
  <si>
    <t>100 ms</t>
  </si>
  <si>
    <t>Byte1</t>
  </si>
  <si>
    <t>Byte2</t>
  </si>
  <si>
    <t>Byte3</t>
  </si>
  <si>
    <t>Byte4</t>
  </si>
  <si>
    <t>Byte5</t>
  </si>
  <si>
    <t>Byte6</t>
  </si>
  <si>
    <t>Byte7</t>
  </si>
  <si>
    <t>CRC</t>
  </si>
  <si>
    <t>Byte8</t>
  </si>
  <si>
    <t>Byte9</t>
  </si>
  <si>
    <t>0x20</t>
  </si>
  <si>
    <t>0x0</t>
  </si>
  <si>
    <t>customer diag</t>
  </si>
  <si>
    <t>0x1</t>
  </si>
  <si>
    <t>0x2</t>
  </si>
  <si>
    <t>0x3</t>
  </si>
  <si>
    <t>0x4</t>
  </si>
  <si>
    <t>0x5</t>
  </si>
  <si>
    <t>0x6</t>
  </si>
  <si>
    <t>0x7</t>
  </si>
  <si>
    <t>0x8</t>
  </si>
  <si>
    <t>0x9</t>
  </si>
  <si>
    <t>MsgID = 0x265</t>
  </si>
  <si>
    <t>5C</t>
  </si>
  <si>
    <t>7B</t>
  </si>
  <si>
    <t>0F</t>
  </si>
  <si>
    <t>B4</t>
  </si>
  <si>
    <t>A9</t>
  </si>
  <si>
    <t>8E</t>
  </si>
  <si>
    <t>C0</t>
  </si>
  <si>
    <t>DD</t>
  </si>
  <si>
    <t>FA</t>
  </si>
  <si>
    <t>E7</t>
  </si>
  <si>
    <t>Data_byte_array</t>
  </si>
  <si>
    <t xml:space="preserve">Box 3 </t>
  </si>
  <si>
    <t>Box 4</t>
  </si>
  <si>
    <t>Box 10</t>
  </si>
  <si>
    <t>Box 11</t>
  </si>
  <si>
    <t>not use</t>
  </si>
  <si>
    <t>Box 14</t>
  </si>
  <si>
    <t>Box 15</t>
  </si>
  <si>
    <t>Box 16</t>
  </si>
  <si>
    <t>Box 5</t>
  </si>
  <si>
    <t>Box 7</t>
  </si>
  <si>
    <t>Box 6</t>
  </si>
  <si>
    <t>0xA</t>
  </si>
  <si>
    <t>0xB</t>
  </si>
  <si>
    <t>0xC</t>
  </si>
  <si>
    <t>0xD</t>
  </si>
  <si>
    <t>0xE</t>
  </si>
  <si>
    <t>0xF</t>
  </si>
  <si>
    <t>0x245</t>
  </si>
  <si>
    <t>RollingCounter_ABS3
CheckSum_ABS3 = E2E_CRC
DataID: High_byte: 0x00 Low_byte:0x28</t>
  </si>
  <si>
    <t>CheckSum_ABM2
RollingCounter_ABM2
DataID: High_byte: 0x00 Low_byte:0x3B</t>
  </si>
  <si>
    <t>ABM2 (Msg ID $245) (CAN/CANFD)</t>
  </si>
  <si>
    <t>Wss
NTC0x124</t>
  </si>
  <si>
    <t>CheckSum_ABS1
RollingCounter_ABS1
DataID: High_byte: 0x00 Low_byte:0x26</t>
  </si>
  <si>
    <t>CSA2 (Msg ID $0A1)(CAN/CANFD)</t>
  </si>
  <si>
    <t>0x0A1</t>
  </si>
  <si>
    <t>10ms</t>
  </si>
  <si>
    <t>Checksum_CSA2
Rollingcounter_CSA2
DataID: High_byte: 0x00 Low_byte:0x38</t>
  </si>
  <si>
    <t>EngSpd = 0 
NTC0x136</t>
  </si>
  <si>
    <t>EngState = 0x02
NTC0x138</t>
  </si>
  <si>
    <t>RollingCounter_ECM2
Checksum_ECM2
DataID: High_byte: 0x00 Low_byte:0x1E</t>
  </si>
  <si>
    <t>00 00 00 00 00 00 00 00 00</t>
  </si>
  <si>
    <t>NetEngTrq
NTC0x13C</t>
  </si>
  <si>
    <t>MaxEngTrqNorm
NTC0x188</t>
  </si>
  <si>
    <t>RollingCounter_ECM3
Checksum_ECM3
DataID: High_byte: 0x00 Low_byte:0x1F</t>
  </si>
  <si>
    <t>Box 18</t>
  </si>
  <si>
    <t>Box 19</t>
  </si>
  <si>
    <t xml:space="preserve">Box 17, not used </t>
  </si>
  <si>
    <t>VehYawRate
NTC0x120</t>
  </si>
  <si>
    <t>SteerWheelAng
NTC0x130</t>
  </si>
  <si>
    <t>MsgID = 0x271</t>
  </si>
  <si>
    <t>0x28</t>
  </si>
  <si>
    <t>0x00</t>
  </si>
  <si>
    <t>0x1E</t>
  </si>
  <si>
    <t>0x40</t>
  </si>
  <si>
    <t>0x41</t>
  </si>
  <si>
    <t>0x42</t>
  </si>
  <si>
    <t>0x43</t>
  </si>
  <si>
    <t>0x44</t>
  </si>
  <si>
    <t>0x45</t>
  </si>
  <si>
    <t>0x46</t>
  </si>
  <si>
    <t>0x47</t>
  </si>
  <si>
    <t>0x48</t>
  </si>
  <si>
    <t>0x49</t>
  </si>
  <si>
    <t>0x4A</t>
  </si>
  <si>
    <t>0x4B</t>
  </si>
  <si>
    <t>0x4D</t>
  </si>
  <si>
    <t>0x4E</t>
  </si>
  <si>
    <t>0x4F</t>
  </si>
  <si>
    <t>00 00 00 00 00 00 00 80</t>
  </si>
  <si>
    <t>Gwm_A0607_02.00.05_CAN_V2_19624_merged_20210714.elf</t>
  </si>
  <si>
    <t>GWM_A0607_BattVltg_fp</t>
  </si>
  <si>
    <t>GWM_A0607_ECUTFilt_fp</t>
  </si>
  <si>
    <t>GWM_A0607_HwTq0Meas_HwTq4_fp</t>
  </si>
  <si>
    <t>GWM_A0607_HwTq1Meas_HwTq5_fp</t>
  </si>
  <si>
    <t>GWM_A0607_MotCurrQax_fp</t>
  </si>
  <si>
    <t>GWM_A0607_SystemState_byt</t>
  </si>
  <si>
    <t>GWM_A0607_HwTrq_fp</t>
  </si>
  <si>
    <t>GWM_A0607_vehspd_fp</t>
  </si>
  <si>
    <t>GWM_A0607_MotMagTestim_fp</t>
  </si>
  <si>
    <t>GWM_A0607_MotTq_fp</t>
  </si>
  <si>
    <t>Rte_CDD_MotCtrlMgr_MotCurrQax_Val</t>
  </si>
  <si>
    <t>GWM_A0607_MotHwPosn_fp</t>
  </si>
  <si>
    <t>0xFEBEA3E0</t>
  </si>
  <si>
    <t>0xFEBEA558</t>
  </si>
  <si>
    <t>0xFEBEA43C</t>
  </si>
  <si>
    <t>0xFEBEA440</t>
  </si>
  <si>
    <t>0xFEBEA4C0</t>
  </si>
  <si>
    <t>0xFEBEA922</t>
  </si>
  <si>
    <t>0xFEBEA608</t>
  </si>
  <si>
    <t>0xFEBEA780</t>
  </si>
  <si>
    <t>0xFEBEA754</t>
  </si>
  <si>
    <t>0xFEBEA72C</t>
  </si>
  <si>
    <t>0xFEBEA5E4</t>
  </si>
  <si>
    <t>Rte_HwAgSysArbn_HwAgFinal_Val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</si>
</sst>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_);[Red]\(&quot;$&quot;#,##0\)"/>
    <numFmt numFmtId="177" formatCode="0.000000"/>
    <numFmt numFmtId="178" formatCode="0.0"/>
  </numFmts>
  <fonts count="33" x14ac:knownFonts="1">
    <font>
      <sz val="11"/>
      <color theme="1"/>
      <name val="宋体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b/>
      <i/>
      <sz val="12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rgb="FF9C0006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006100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3F3F76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8"/>
      <color theme="3"/>
      <name val="宋体"/>
      <family val="2"/>
      <scheme val="major"/>
    </font>
    <font>
      <b/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b/>
      <sz val="10"/>
      <color rgb="FFFF0000"/>
      <name val="Arial"/>
      <family val="2"/>
    </font>
    <font>
      <sz val="14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sz val="12"/>
      <name val="Calibri"/>
      <family val="2"/>
    </font>
    <font>
      <sz val="8"/>
      <name val="宋体"/>
      <family val="2"/>
      <scheme val="minor"/>
    </font>
    <font>
      <b/>
      <sz val="14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5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10" fillId="29" borderId="0" applyNumberFormat="0" applyBorder="0" applyAlignment="0" applyProtection="0"/>
    <xf numFmtId="0" fontId="11" fillId="30" borderId="15" applyNumberFormat="0" applyAlignment="0" applyProtection="0"/>
    <xf numFmtId="0" fontId="12" fillId="31" borderId="16" applyNumberFormat="0" applyAlignment="0" applyProtection="0"/>
    <xf numFmtId="0" fontId="13" fillId="0" borderId="0" applyNumberFormat="0" applyFill="0" applyBorder="0" applyAlignment="0" applyProtection="0"/>
    <xf numFmtId="0" fontId="14" fillId="32" borderId="0" applyNumberFormat="0" applyBorder="0" applyAlignment="0" applyProtection="0"/>
    <xf numFmtId="0" fontId="15" fillId="0" borderId="17" applyNumberFormat="0" applyFill="0" applyAlignment="0" applyProtection="0"/>
    <xf numFmtId="0" fontId="16" fillId="0" borderId="18" applyNumberFormat="0" applyFill="0" applyAlignment="0" applyProtection="0"/>
    <xf numFmtId="0" fontId="17" fillId="0" borderId="19" applyNumberFormat="0" applyFill="0" applyAlignment="0" applyProtection="0"/>
    <xf numFmtId="0" fontId="17" fillId="0" borderId="0" applyNumberFormat="0" applyFill="0" applyBorder="0" applyAlignment="0" applyProtection="0"/>
    <xf numFmtId="0" fontId="18" fillId="33" borderId="15" applyNumberFormat="0" applyAlignment="0" applyProtection="0"/>
    <xf numFmtId="0" fontId="19" fillId="0" borderId="20" applyNumberFormat="0" applyFill="0" applyAlignment="0" applyProtection="0"/>
    <xf numFmtId="0" fontId="20" fillId="34" borderId="0" applyNumberFormat="0" applyBorder="0" applyAlignment="0" applyProtection="0"/>
    <xf numFmtId="0" fontId="1" fillId="0" borderId="0"/>
    <xf numFmtId="0" fontId="8" fillId="35" borderId="21" applyNumberFormat="0" applyFont="0" applyAlignment="0" applyProtection="0"/>
    <xf numFmtId="0" fontId="21" fillId="30" borderId="22" applyNumberFormat="0" applyAlignment="0" applyProtection="0"/>
    <xf numFmtId="0" fontId="22" fillId="0" borderId="0" applyNumberFormat="0" applyFill="0" applyBorder="0" applyAlignment="0" applyProtection="0"/>
    <xf numFmtId="0" fontId="23" fillId="0" borderId="23" applyNumberFormat="0" applyFill="0" applyAlignment="0" applyProtection="0"/>
    <xf numFmtId="0" fontId="24" fillId="0" borderId="0" applyNumberFormat="0" applyFill="0" applyBorder="0" applyAlignment="0" applyProtection="0"/>
  </cellStyleXfs>
  <cellXfs count="171">
    <xf numFmtId="0" fontId="0" fillId="0" borderId="0" xfId="0"/>
    <xf numFmtId="49" fontId="4" fillId="0" borderId="1" xfId="0" applyNumberFormat="1" applyFont="1" applyBorder="1"/>
    <xf numFmtId="0" fontId="4" fillId="0" borderId="1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/>
    <xf numFmtId="0" fontId="2" fillId="0" borderId="2" xfId="0" applyFont="1" applyBorder="1" applyAlignment="1">
      <alignment horizontal="center" textRotation="90" wrapText="1"/>
    </xf>
    <xf numFmtId="0" fontId="0" fillId="0" borderId="3" xfId="0" applyBorder="1"/>
    <xf numFmtId="0" fontId="0" fillId="0" borderId="0" xfId="0" applyNumberFormat="1"/>
    <xf numFmtId="0" fontId="0" fillId="0" borderId="4" xfId="0" applyBorder="1"/>
    <xf numFmtId="0" fontId="0" fillId="0" borderId="0" xfId="0" applyFill="1"/>
    <xf numFmtId="21" fontId="0" fillId="0" borderId="0" xfId="0" applyNumberFormat="1"/>
    <xf numFmtId="0" fontId="2" fillId="0" borderId="4" xfId="0" applyFont="1" applyBorder="1" applyAlignment="1">
      <alignment horizontal="center" textRotation="90" wrapText="1"/>
    </xf>
    <xf numFmtId="0" fontId="2" fillId="0" borderId="2" xfId="0" applyFont="1" applyBorder="1" applyAlignment="1">
      <alignment horizontal="center"/>
    </xf>
    <xf numFmtId="0" fontId="5" fillId="0" borderId="3" xfId="0" applyFont="1" applyBorder="1"/>
    <xf numFmtId="2" fontId="0" fillId="0" borderId="1" xfId="0" applyNumberFormat="1" applyBorder="1" applyAlignment="1">
      <alignment horizontal="left"/>
    </xf>
    <xf numFmtId="177" fontId="5" fillId="0" borderId="4" xfId="0" applyNumberFormat="1" applyFont="1" applyFill="1" applyBorder="1" applyAlignment="1" applyProtection="1">
      <alignment horizontal="left" vertical="top" wrapText="1"/>
      <protection locked="0"/>
    </xf>
    <xf numFmtId="49" fontId="0" fillId="0" borderId="1" xfId="0" applyNumberFormat="1" applyBorder="1"/>
    <xf numFmtId="177" fontId="0" fillId="0" borderId="4" xfId="0" applyNumberFormat="1" applyBorder="1"/>
    <xf numFmtId="0" fontId="0" fillId="0" borderId="5" xfId="0" applyBorder="1"/>
    <xf numFmtId="2" fontId="0" fillId="0" borderId="5" xfId="0" applyNumberFormat="1" applyBorder="1" applyAlignment="1">
      <alignment horizontal="left"/>
    </xf>
    <xf numFmtId="0" fontId="0" fillId="0" borderId="6" xfId="0" applyBorder="1"/>
    <xf numFmtId="0" fontId="0" fillId="3" borderId="2" xfId="0" applyFill="1" applyBorder="1"/>
    <xf numFmtId="2" fontId="0" fillId="0" borderId="0" xfId="0" applyNumberFormat="1" applyAlignment="1">
      <alignment horizontal="left"/>
    </xf>
    <xf numFmtId="0" fontId="0" fillId="0" borderId="7" xfId="0" applyBorder="1"/>
    <xf numFmtId="0" fontId="2" fillId="0" borderId="1" xfId="0" applyFont="1" applyBorder="1" applyAlignment="1">
      <alignment horizontal="center"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textRotation="90"/>
    </xf>
    <xf numFmtId="176" fontId="0" fillId="0" borderId="1" xfId="0" applyNumberFormat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wrapText="1"/>
    </xf>
    <xf numFmtId="0" fontId="0" fillId="0" borderId="3" xfId="0" applyBorder="1" applyAlignment="1">
      <alignment horizontal="left"/>
    </xf>
    <xf numFmtId="0" fontId="0" fillId="2" borderId="1" xfId="0" applyFill="1" applyBorder="1" applyAlignment="1">
      <alignment horizontal="center"/>
    </xf>
    <xf numFmtId="49" fontId="2" fillId="0" borderId="3" xfId="0" applyNumberFormat="1" applyFont="1" applyBorder="1" applyAlignment="1">
      <alignment horizontal="left"/>
    </xf>
    <xf numFmtId="0" fontId="0" fillId="2" borderId="0" xfId="0" applyFill="1" applyBorder="1" applyAlignment="1"/>
    <xf numFmtId="0" fontId="0" fillId="0" borderId="0" xfId="0" applyAlignment="1">
      <alignment horizontal="right"/>
    </xf>
    <xf numFmtId="49" fontId="0" fillId="0" borderId="0" xfId="0" applyNumberFormat="1"/>
    <xf numFmtId="49" fontId="0" fillId="36" borderId="0" xfId="0" applyNumberFormat="1" applyFill="1"/>
    <xf numFmtId="0" fontId="0" fillId="36" borderId="0" xfId="0" applyFill="1"/>
    <xf numFmtId="0" fontId="0" fillId="38" borderId="1" xfId="0" applyFill="1" applyBorder="1" applyAlignment="1">
      <alignment horizontal="center"/>
    </xf>
    <xf numFmtId="0" fontId="0" fillId="39" borderId="0" xfId="0" applyFill="1" applyAlignment="1">
      <alignment textRotation="90"/>
    </xf>
    <xf numFmtId="0" fontId="0" fillId="0" borderId="0" xfId="0"/>
    <xf numFmtId="0" fontId="0" fillId="0" borderId="0" xfId="0" applyAlignment="1">
      <alignment textRotation="90"/>
    </xf>
    <xf numFmtId="0" fontId="0" fillId="38" borderId="0" xfId="0" applyFill="1"/>
    <xf numFmtId="0" fontId="0" fillId="38" borderId="0" xfId="0" applyFill="1" applyAlignment="1"/>
    <xf numFmtId="0" fontId="0" fillId="0" borderId="0" xfId="0"/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39" borderId="1" xfId="0" applyFill="1" applyBorder="1"/>
    <xf numFmtId="0" fontId="0" fillId="0" borderId="0" xfId="0" applyAlignment="1">
      <alignment wrapText="1"/>
    </xf>
    <xf numFmtId="0" fontId="0" fillId="0" borderId="0" xfId="0" quotePrefix="1"/>
    <xf numFmtId="0" fontId="0" fillId="40" borderId="0" xfId="0" applyFill="1"/>
    <xf numFmtId="0" fontId="2" fillId="41" borderId="9" xfId="0" applyFont="1" applyFill="1" applyBorder="1" applyAlignment="1"/>
    <xf numFmtId="0" fontId="0" fillId="41" borderId="10" xfId="0" applyFill="1" applyBorder="1" applyAlignment="1"/>
    <xf numFmtId="0" fontId="0" fillId="41" borderId="11" xfId="0" applyFill="1" applyBorder="1"/>
    <xf numFmtId="0" fontId="2" fillId="0" borderId="8" xfId="0" applyFont="1" applyBorder="1" applyAlignment="1">
      <alignment horizontal="center" textRotation="90"/>
    </xf>
    <xf numFmtId="0" fontId="1" fillId="0" borderId="1" xfId="0" applyFont="1" applyBorder="1"/>
    <xf numFmtId="49" fontId="2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42" borderId="0" xfId="0" applyFill="1"/>
    <xf numFmtId="0" fontId="24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49" fontId="26" fillId="0" borderId="1" xfId="0" applyNumberFormat="1" applyFont="1" applyBorder="1" applyAlignment="1">
      <alignment horizontal="left"/>
    </xf>
    <xf numFmtId="0" fontId="25" fillId="0" borderId="1" xfId="0" applyFont="1" applyBorder="1" applyAlignment="1">
      <alignment horizontal="center"/>
    </xf>
    <xf numFmtId="0" fontId="1" fillId="0" borderId="0" xfId="0" applyFont="1" applyBorder="1"/>
    <xf numFmtId="49" fontId="26" fillId="0" borderId="0" xfId="0" applyNumberFormat="1" applyFont="1" applyBorder="1" applyAlignment="1">
      <alignment horizontal="left"/>
    </xf>
    <xf numFmtId="0" fontId="0" fillId="0" borderId="0" xfId="0" applyBorder="1" applyAlignment="1">
      <alignment horizontal="right"/>
    </xf>
    <xf numFmtId="0" fontId="24" fillId="0" borderId="0" xfId="0" applyFont="1" applyBorder="1" applyAlignment="1">
      <alignment horizontal="center"/>
    </xf>
    <xf numFmtId="0" fontId="0" fillId="0" borderId="12" xfId="0" applyFont="1" applyBorder="1"/>
    <xf numFmtId="0" fontId="0" fillId="0" borderId="1" xfId="0" applyFont="1" applyBorder="1"/>
    <xf numFmtId="49" fontId="26" fillId="0" borderId="3" xfId="0" applyNumberFormat="1" applyFont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24" fillId="0" borderId="1" xfId="0" applyFont="1" applyBorder="1"/>
    <xf numFmtId="0" fontId="25" fillId="0" borderId="1" xfId="0" applyFont="1" applyBorder="1"/>
    <xf numFmtId="0" fontId="0" fillId="0" borderId="1" xfId="0" applyFont="1" applyBorder="1" applyAlignment="1">
      <alignment horizontal="right"/>
    </xf>
    <xf numFmtId="0" fontId="24" fillId="0" borderId="1" xfId="0" applyFont="1" applyFill="1" applyBorder="1"/>
    <xf numFmtId="0" fontId="0" fillId="43" borderId="0" xfId="0" applyFill="1"/>
    <xf numFmtId="49" fontId="4" fillId="0" borderId="1" xfId="0" applyNumberFormat="1" applyFont="1" applyBorder="1" applyAlignment="1">
      <alignment horizontal="center"/>
    </xf>
    <xf numFmtId="0" fontId="0" fillId="3" borderId="9" xfId="0" applyFill="1" applyBorder="1"/>
    <xf numFmtId="47" fontId="0" fillId="0" borderId="0" xfId="0" applyNumberFormat="1"/>
    <xf numFmtId="0" fontId="0" fillId="44" borderId="0" xfId="0" applyFill="1"/>
    <xf numFmtId="2" fontId="0" fillId="46" borderId="0" xfId="0" applyNumberFormat="1" applyFill="1"/>
    <xf numFmtId="0" fontId="0" fillId="46" borderId="0" xfId="0" applyFill="1"/>
    <xf numFmtId="2" fontId="0" fillId="0" borderId="0" xfId="0" applyNumberFormat="1"/>
    <xf numFmtId="0" fontId="0" fillId="45" borderId="0" xfId="0" applyFill="1"/>
    <xf numFmtId="0" fontId="0" fillId="0" borderId="1" xfId="0" applyBorder="1" applyAlignment="1">
      <alignment horizontal="center"/>
    </xf>
    <xf numFmtId="0" fontId="0" fillId="37" borderId="0" xfId="0" applyFill="1"/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178" fontId="0" fillId="0" borderId="0" xfId="0" applyNumberFormat="1"/>
    <xf numFmtId="178" fontId="0" fillId="38" borderId="0" xfId="0" applyNumberFormat="1" applyFill="1"/>
    <xf numFmtId="0" fontId="23" fillId="0" borderId="0" xfId="0" applyFont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47" borderId="0" xfId="0" applyFill="1"/>
    <xf numFmtId="0" fontId="23" fillId="47" borderId="0" xfId="0" applyFont="1" applyFill="1"/>
    <xf numFmtId="2" fontId="2" fillId="0" borderId="2" xfId="0" applyNumberFormat="1" applyFont="1" applyBorder="1" applyAlignment="1">
      <alignment horizontal="left" textRotation="90"/>
    </xf>
    <xf numFmtId="0" fontId="0" fillId="0" borderId="0" xfId="0" applyFill="1" applyBorder="1" applyAlignment="1">
      <alignment horizontal="center"/>
    </xf>
    <xf numFmtId="0" fontId="0" fillId="0" borderId="0" xfId="0" quotePrefix="1" applyAlignment="1">
      <alignment horizontal="center"/>
    </xf>
    <xf numFmtId="2" fontId="0" fillId="0" borderId="1" xfId="0" quotePrefix="1" applyNumberFormat="1" applyBorder="1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/>
    </xf>
    <xf numFmtId="49" fontId="27" fillId="0" borderId="0" xfId="0" applyNumberFormat="1" applyFont="1" applyAlignment="1">
      <alignment vertical="center" wrapText="1"/>
    </xf>
    <xf numFmtId="0" fontId="0" fillId="0" borderId="1" xfId="0" applyBorder="1" applyAlignment="1">
      <alignment horizontal="center"/>
    </xf>
    <xf numFmtId="0" fontId="24" fillId="0" borderId="1" xfId="0" applyFont="1" applyFill="1" applyBorder="1" applyAlignment="1">
      <alignment horizontal="center"/>
    </xf>
    <xf numFmtId="0" fontId="28" fillId="0" borderId="1" xfId="0" applyFont="1" applyBorder="1"/>
    <xf numFmtId="0" fontId="29" fillId="0" borderId="1" xfId="0" applyFont="1" applyFill="1" applyBorder="1" applyAlignment="1">
      <alignment horizontal="justify" vertical="center" wrapText="1"/>
    </xf>
    <xf numFmtId="0" fontId="28" fillId="0" borderId="1" xfId="0" applyFont="1" applyBorder="1" applyAlignment="1">
      <alignment wrapText="1"/>
    </xf>
    <xf numFmtId="0" fontId="0" fillId="38" borderId="1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wrapText="1"/>
    </xf>
    <xf numFmtId="0" fontId="31" fillId="0" borderId="1" xfId="0" applyFont="1" applyBorder="1"/>
    <xf numFmtId="0" fontId="0" fillId="39" borderId="1" xfId="0" applyFont="1" applyFill="1" applyBorder="1"/>
    <xf numFmtId="0" fontId="0" fillId="48" borderId="1" xfId="0" applyFill="1" applyBorder="1" applyAlignment="1">
      <alignment horizontal="center" vertical="center"/>
    </xf>
    <xf numFmtId="0" fontId="0" fillId="48" borderId="1" xfId="0" applyFill="1" applyBorder="1"/>
    <xf numFmtId="0" fontId="0" fillId="0" borderId="1" xfId="0" applyFill="1" applyBorder="1" applyAlignment="1">
      <alignment wrapText="1"/>
    </xf>
    <xf numFmtId="0" fontId="0" fillId="38" borderId="0" xfId="0" applyFill="1" applyAlignment="1">
      <alignment horizontal="center"/>
    </xf>
    <xf numFmtId="0" fontId="0" fillId="49" borderId="0" xfId="0" applyFill="1" applyAlignment="1">
      <alignment horizontal="center"/>
    </xf>
    <xf numFmtId="0" fontId="0" fillId="5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wrapText="1"/>
    </xf>
    <xf numFmtId="0" fontId="0" fillId="51" borderId="1" xfId="0" applyFill="1" applyBorder="1"/>
    <xf numFmtId="0" fontId="0" fillId="39" borderId="1" xfId="0" applyFill="1" applyBorder="1" applyAlignment="1">
      <alignment wrapText="1"/>
    </xf>
    <xf numFmtId="0" fontId="0" fillId="51" borderId="1" xfId="0" applyFill="1" applyBorder="1" applyAlignment="1">
      <alignment wrapText="1"/>
    </xf>
    <xf numFmtId="0" fontId="0" fillId="52" borderId="0" xfId="0" applyFill="1" applyAlignment="1">
      <alignment horizontal="center"/>
    </xf>
    <xf numFmtId="0" fontId="0" fillId="52" borderId="0" xfId="0" quotePrefix="1" applyFill="1" applyAlignment="1">
      <alignment horizontal="center"/>
    </xf>
    <xf numFmtId="0" fontId="0" fillId="0" borderId="1" xfId="0" applyFont="1" applyFill="1" applyBorder="1"/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4" borderId="9" xfId="0" applyFont="1" applyFill="1" applyBorder="1" applyAlignment="1"/>
    <xf numFmtId="0" fontId="2" fillId="4" borderId="10" xfId="0" applyFont="1" applyFill="1" applyBorder="1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4" xfId="0" applyFont="1" applyBorder="1" applyAlignment="1"/>
    <xf numFmtId="0" fontId="0" fillId="0" borderId="13" xfId="0" applyFont="1" applyBorder="1" applyAlignment="1"/>
    <xf numFmtId="0" fontId="0" fillId="0" borderId="8" xfId="0" applyFont="1" applyBorder="1" applyAlignment="1"/>
    <xf numFmtId="0" fontId="3" fillId="43" borderId="9" xfId="0" applyFont="1" applyFill="1" applyBorder="1" applyAlignment="1">
      <alignment horizontal="center"/>
    </xf>
    <xf numFmtId="0" fontId="3" fillId="43" borderId="10" xfId="0" applyFont="1" applyFill="1" applyBorder="1" applyAlignment="1">
      <alignment horizontal="center"/>
    </xf>
    <xf numFmtId="0" fontId="3" fillId="43" borderId="11" xfId="0" applyFont="1" applyFill="1" applyBorder="1" applyAlignment="1">
      <alignment horizontal="center"/>
    </xf>
    <xf numFmtId="0" fontId="0" fillId="4" borderId="10" xfId="0" applyFill="1" applyBorder="1" applyAlignment="1"/>
    <xf numFmtId="0" fontId="0" fillId="4" borderId="11" xfId="0" applyFill="1" applyBorder="1" applyAlignment="1"/>
    <xf numFmtId="0" fontId="0" fillId="0" borderId="1" xfId="0" applyBorder="1" applyAlignment="1"/>
    <xf numFmtId="0" fontId="0" fillId="0" borderId="4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8" xfId="0" applyBorder="1" applyAlignment="1">
      <alignment horizontal="left"/>
    </xf>
    <xf numFmtId="0" fontId="2" fillId="4" borderId="14" xfId="0" applyFont="1" applyFill="1" applyBorder="1" applyAlignment="1"/>
    <xf numFmtId="0" fontId="2" fillId="4" borderId="11" xfId="0" applyFont="1" applyFill="1" applyBorder="1" applyAlignment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/>
    <xf numFmtId="0" fontId="0" fillId="0" borderId="1" xfId="0" applyBorder="1" applyAlignment="1">
      <alignment wrapText="1"/>
    </xf>
    <xf numFmtId="0" fontId="0" fillId="0" borderId="9" xfId="0" applyBorder="1" applyAlignment="1"/>
    <xf numFmtId="0" fontId="0" fillId="0" borderId="1" xfId="0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43" borderId="10" xfId="0" applyFill="1" applyBorder="1" applyAlignment="1">
      <alignment horizontal="center"/>
    </xf>
    <xf numFmtId="0" fontId="0" fillId="43" borderId="11" xfId="0" applyFill="1" applyBorder="1" applyAlignment="1">
      <alignment horizontal="center"/>
    </xf>
  </cellXfs>
  <cellStyles count="43">
    <cellStyle name="20% - 着色 1" xfId="1" builtinId="30" customBuiltin="1"/>
    <cellStyle name="20% - 着色 2" xfId="2" builtinId="34" customBuiltin="1"/>
    <cellStyle name="20% - 着色 3" xfId="3" builtinId="38" customBuiltin="1"/>
    <cellStyle name="20% - 着色 4" xfId="4" builtinId="42" customBuiltin="1"/>
    <cellStyle name="20% - 着色 5" xfId="5" builtinId="46" customBuiltin="1"/>
    <cellStyle name="20% - 着色 6" xfId="6" builtinId="50" customBuiltin="1"/>
    <cellStyle name="40% - 着色 1" xfId="7" builtinId="31" customBuiltin="1"/>
    <cellStyle name="40% - 着色 2" xfId="8" builtinId="35" customBuiltin="1"/>
    <cellStyle name="40% - 着色 3" xfId="9" builtinId="39" customBuiltin="1"/>
    <cellStyle name="40% - 着色 4" xfId="10" builtinId="43" customBuiltin="1"/>
    <cellStyle name="40% - 着色 5" xfId="11" builtinId="47" customBuiltin="1"/>
    <cellStyle name="40% - 着色 6" xfId="12" builtinId="51" customBuiltin="1"/>
    <cellStyle name="60% - 着色 1" xfId="13" builtinId="32" customBuiltin="1"/>
    <cellStyle name="60% - 着色 2" xfId="14" builtinId="36" customBuiltin="1"/>
    <cellStyle name="60% - 着色 3" xfId="15" builtinId="40" customBuiltin="1"/>
    <cellStyle name="60% - 着色 4" xfId="16" builtinId="44" customBuiltin="1"/>
    <cellStyle name="60% - 着色 5" xfId="17" builtinId="48" customBuiltin="1"/>
    <cellStyle name="60% - 着色 6" xfId="18" builtinId="52" customBuiltin="1"/>
    <cellStyle name="Normal 2" xfId="37" xr:uid="{00000000-0005-0000-0000-000025000000}"/>
    <cellStyle name="标题" xfId="40" builtinId="15" customBuiltin="1"/>
    <cellStyle name="标题 1" xfId="30" builtinId="16" customBuiltin="1"/>
    <cellStyle name="标题 2" xfId="31" builtinId="17" customBuiltin="1"/>
    <cellStyle name="标题 3" xfId="32" builtinId="18" customBuiltin="1"/>
    <cellStyle name="标题 4" xfId="33" builtinId="19" customBuiltin="1"/>
    <cellStyle name="差" xfId="25" builtinId="27" customBuiltin="1"/>
    <cellStyle name="常规" xfId="0" builtinId="0"/>
    <cellStyle name="好" xfId="29" builtinId="26" customBuiltin="1"/>
    <cellStyle name="汇总" xfId="41" builtinId="25" customBuiltin="1"/>
    <cellStyle name="计算" xfId="26" builtinId="22" customBuiltin="1"/>
    <cellStyle name="检查单元格" xfId="27" builtinId="23" customBuiltin="1"/>
    <cellStyle name="解释性文本" xfId="28" builtinId="53" customBuiltin="1"/>
    <cellStyle name="警告文本" xfId="42" builtinId="11" customBuiltin="1"/>
    <cellStyle name="链接单元格" xfId="35" builtinId="24" customBuiltin="1"/>
    <cellStyle name="适中" xfId="36" builtinId="28" customBuiltin="1"/>
    <cellStyle name="输出" xfId="39" builtinId="21" customBuiltin="1"/>
    <cellStyle name="输入" xfId="34" builtinId="20" customBuiltin="1"/>
    <cellStyle name="着色 1" xfId="19" builtinId="29" customBuiltin="1"/>
    <cellStyle name="着色 2" xfId="20" builtinId="33" customBuiltin="1"/>
    <cellStyle name="着色 3" xfId="21" builtinId="37" customBuiltin="1"/>
    <cellStyle name="着色 4" xfId="22" builtinId="41" customBuiltin="1"/>
    <cellStyle name="着色 5" xfId="23" builtinId="45" customBuiltin="1"/>
    <cellStyle name="着色 6" xfId="24" builtinId="49" customBuiltin="1"/>
    <cellStyle name="注释" xfId="38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4" Type="http://schemas.openxmlformats.org/officeDocument/2006/relationships/image" Target="../media/image15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4" Type="http://schemas.openxmlformats.org/officeDocument/2006/relationships/image" Target="../media/image19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27.png"/><Relationship Id="rId3" Type="http://schemas.openxmlformats.org/officeDocument/2006/relationships/image" Target="../media/image22.png"/><Relationship Id="rId7" Type="http://schemas.openxmlformats.org/officeDocument/2006/relationships/image" Target="../media/image26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6" Type="http://schemas.openxmlformats.org/officeDocument/2006/relationships/image" Target="../media/image25.png"/><Relationship Id="rId5" Type="http://schemas.openxmlformats.org/officeDocument/2006/relationships/image" Target="../media/image24.png"/><Relationship Id="rId4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161925</xdr:rowOff>
    </xdr:from>
    <xdr:to>
      <xdr:col>8</xdr:col>
      <xdr:colOff>379464</xdr:colOff>
      <xdr:row>47</xdr:row>
      <xdr:rowOff>85092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CD8B3D-0DD3-4DA1-97E7-23C9A7EDE3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14875"/>
          <a:ext cx="12285714" cy="5066667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114300</xdr:colOff>
      <xdr:row>10</xdr:row>
      <xdr:rowOff>137160</xdr:rowOff>
    </xdr:from>
    <xdr:to>
      <xdr:col>8</xdr:col>
      <xdr:colOff>518160</xdr:colOff>
      <xdr:row>10</xdr:row>
      <xdr:rowOff>541020</xdr:rowOff>
    </xdr:to>
    <xdr:pic>
      <xdr:nvPicPr>
        <xdr:cNvPr id="4" name="图形 3" descr="毫无表情的脸，实心填充 纯色填充">
          <a:extLst>
            <a:ext uri="{FF2B5EF4-FFF2-40B4-BE49-F238E27FC236}">
              <a16:creationId xmlns:a16="http://schemas.microsoft.com/office/drawing/2014/main" id="{FFCA195F-B7B5-48EA-928D-BE2BB97C80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344400" y="3101340"/>
          <a:ext cx="403860" cy="4038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209550</xdr:colOff>
      <xdr:row>19</xdr:row>
      <xdr:rowOff>138362</xdr:rowOff>
    </xdr:from>
    <xdr:to>
      <xdr:col>26</xdr:col>
      <xdr:colOff>579781</xdr:colOff>
      <xdr:row>47</xdr:row>
      <xdr:rowOff>189747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8786EB-D280-47E8-A917-595F6A926B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29625" y="3757862"/>
          <a:ext cx="8904631" cy="5385385"/>
        </a:xfrm>
        <a:prstGeom prst="rect">
          <a:avLst/>
        </a:prstGeom>
      </xdr:spPr>
    </xdr:pic>
    <xdr:clientData/>
  </xdr:twoCellAnchor>
  <xdr:twoCellAnchor editAs="oneCell">
    <xdr:from>
      <xdr:col>12</xdr:col>
      <xdr:colOff>133350</xdr:colOff>
      <xdr:row>0</xdr:row>
      <xdr:rowOff>95250</xdr:rowOff>
    </xdr:from>
    <xdr:to>
      <xdr:col>21</xdr:col>
      <xdr:colOff>46950</xdr:colOff>
      <xdr:row>19</xdr:row>
      <xdr:rowOff>18607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E484E4A-5749-40AA-AA28-F53DB6612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53425" y="95250"/>
          <a:ext cx="5400000" cy="35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14</xdr:row>
      <xdr:rowOff>161925</xdr:rowOff>
    </xdr:from>
    <xdr:to>
      <xdr:col>8</xdr:col>
      <xdr:colOff>65096</xdr:colOff>
      <xdr:row>24</xdr:row>
      <xdr:rowOff>161683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7652F1-82A6-49F2-A5E1-1E82DA116FA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772"/>
        <a:stretch/>
      </xdr:blipFill>
      <xdr:spPr>
        <a:xfrm>
          <a:off x="47625" y="3228975"/>
          <a:ext cx="12152321" cy="193333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76200</xdr:colOff>
      <xdr:row>4</xdr:row>
      <xdr:rowOff>123825</xdr:rowOff>
    </xdr:from>
    <xdr:to>
      <xdr:col>25</xdr:col>
      <xdr:colOff>342900</xdr:colOff>
      <xdr:row>47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E69F9F-399F-4EFF-B7AC-6BC6CD9091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9800" y="885825"/>
          <a:ext cx="5753100" cy="818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190500</xdr:colOff>
      <xdr:row>2</xdr:row>
      <xdr:rowOff>85725</xdr:rowOff>
    </xdr:from>
    <xdr:to>
      <xdr:col>14</xdr:col>
      <xdr:colOff>522734</xdr:colOff>
      <xdr:row>11</xdr:row>
      <xdr:rowOff>161701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FB5A1B4-697F-4AF2-A4A0-A67FD95515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" y="466725"/>
          <a:ext cx="9123809" cy="17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17</xdr:row>
      <xdr:rowOff>38100</xdr:rowOff>
    </xdr:from>
    <xdr:to>
      <xdr:col>7</xdr:col>
      <xdr:colOff>18564</xdr:colOff>
      <xdr:row>24</xdr:row>
      <xdr:rowOff>142695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EEF0D32-123A-42C5-8BDC-6B3B0A0EA2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7225" y="3276600"/>
          <a:ext cx="3885714" cy="143809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66</xdr:row>
      <xdr:rowOff>0</xdr:rowOff>
    </xdr:from>
    <xdr:to>
      <xdr:col>16</xdr:col>
      <xdr:colOff>870378</xdr:colOff>
      <xdr:row>83</xdr:row>
      <xdr:rowOff>109117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5C018CE-656B-4545-87D4-FB66B27BE3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26719" y="14739938"/>
          <a:ext cx="9276190" cy="337142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361950</xdr:colOff>
      <xdr:row>16</xdr:row>
      <xdr:rowOff>133350</xdr:rowOff>
    </xdr:to>
    <xdr:pic>
      <xdr:nvPicPr>
        <xdr:cNvPr id="2" name="Picture 30">
          <a:extLst>
            <a:ext uri="{FF2B5EF4-FFF2-40B4-BE49-F238E27FC236}">
              <a16:creationId xmlns:a16="http://schemas.microsoft.com/office/drawing/2014/main" id="{12D64BD2-C28B-4EEA-9223-AE55690F1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0" cy="3181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25</xdr:row>
      <xdr:rowOff>0</xdr:rowOff>
    </xdr:from>
    <xdr:to>
      <xdr:col>12</xdr:col>
      <xdr:colOff>656530</xdr:colOff>
      <xdr:row>27</xdr:row>
      <xdr:rowOff>47571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00B2FC-ABDE-4A70-89C3-F1E107BCC9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6906" y="1524000"/>
          <a:ext cx="5561905" cy="42857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12</xdr:col>
      <xdr:colOff>532720</xdr:colOff>
      <xdr:row>39</xdr:row>
      <xdr:rowOff>180738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D3DB30E-DC04-4A06-916F-BA8582E8D6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16906" y="2476500"/>
          <a:ext cx="5438095" cy="1895238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12</xdr:col>
      <xdr:colOff>647006</xdr:colOff>
      <xdr:row>45</xdr:row>
      <xdr:rowOff>161810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128CB97-BCD9-48EF-BF8C-8239E6CA11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16906" y="4572000"/>
          <a:ext cx="5552381" cy="92381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30</xdr:row>
      <xdr:rowOff>0</xdr:rowOff>
    </xdr:from>
    <xdr:to>
      <xdr:col>18</xdr:col>
      <xdr:colOff>1282796</xdr:colOff>
      <xdr:row>45</xdr:row>
      <xdr:rowOff>190119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B24807A-5715-4BD8-9FBE-C568C8E2AC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17719" y="2476500"/>
          <a:ext cx="5580952" cy="304761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5</xdr:row>
      <xdr:rowOff>28575</xdr:rowOff>
    </xdr:from>
    <xdr:to>
      <xdr:col>5</xdr:col>
      <xdr:colOff>438696</xdr:colOff>
      <xdr:row>27</xdr:row>
      <xdr:rowOff>94718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" y="981075"/>
          <a:ext cx="6217990" cy="42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476250</xdr:colOff>
      <xdr:row>31</xdr:row>
      <xdr:rowOff>0</xdr:rowOff>
    </xdr:from>
    <xdr:to>
      <xdr:col>5</xdr:col>
      <xdr:colOff>576271</xdr:colOff>
      <xdr:row>44</xdr:row>
      <xdr:rowOff>123500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" y="5905500"/>
          <a:ext cx="6298415" cy="260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19</xdr:col>
      <xdr:colOff>249784</xdr:colOff>
      <xdr:row>40</xdr:row>
      <xdr:rowOff>133119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15250" y="5905500"/>
          <a:ext cx="6167190" cy="1847619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67</xdr:row>
      <xdr:rowOff>0</xdr:rowOff>
    </xdr:from>
    <xdr:to>
      <xdr:col>31</xdr:col>
      <xdr:colOff>286806</xdr:colOff>
      <xdr:row>107</xdr:row>
      <xdr:rowOff>141905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668125" y="12763500"/>
          <a:ext cx="10609525" cy="7761905"/>
        </a:xfrm>
        <a:prstGeom prst="rect">
          <a:avLst/>
        </a:prstGeom>
      </xdr:spPr>
    </xdr:pic>
    <xdr:clientData/>
  </xdr:twoCellAnchor>
  <xdr:oneCellAnchor>
    <xdr:from>
      <xdr:col>14</xdr:col>
      <xdr:colOff>238125</xdr:colOff>
      <xdr:row>110</xdr:row>
      <xdr:rowOff>130969</xdr:rowOff>
    </xdr:from>
    <xdr:ext cx="7107202" cy="121943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11906250" y="21085969"/>
          <a:ext cx="7107202" cy="12194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7200"/>
            <a:t>OLD DATA DUMPS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209550</xdr:colOff>
      <xdr:row>65</xdr:row>
      <xdr:rowOff>152400</xdr:rowOff>
    </xdr:from>
    <xdr:to>
      <xdr:col>44</xdr:col>
      <xdr:colOff>85131</xdr:colOff>
      <xdr:row>70</xdr:row>
      <xdr:rowOff>190376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279100" y="12534900"/>
          <a:ext cx="4752381" cy="990476"/>
        </a:xfrm>
        <a:prstGeom prst="rect">
          <a:avLst/>
        </a:prstGeom>
      </xdr:spPr>
    </xdr:pic>
    <xdr:clientData/>
  </xdr:twoCellAnchor>
  <xdr:twoCellAnchor editAs="oneCell">
    <xdr:from>
      <xdr:col>36</xdr:col>
      <xdr:colOff>495300</xdr:colOff>
      <xdr:row>62</xdr:row>
      <xdr:rowOff>114300</xdr:rowOff>
    </xdr:from>
    <xdr:to>
      <xdr:col>39</xdr:col>
      <xdr:colOff>533167</xdr:colOff>
      <xdr:row>64</xdr:row>
      <xdr:rowOff>66633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564850" y="11925300"/>
          <a:ext cx="1866667" cy="333333"/>
        </a:xfrm>
        <a:prstGeom prst="rect">
          <a:avLst/>
        </a:prstGeom>
      </xdr:spPr>
    </xdr:pic>
    <xdr:clientData/>
  </xdr:twoCellAnchor>
  <xdr:twoCellAnchor editAs="oneCell">
    <xdr:from>
      <xdr:col>21</xdr:col>
      <xdr:colOff>590550</xdr:colOff>
      <xdr:row>10</xdr:row>
      <xdr:rowOff>57151</xdr:rowOff>
    </xdr:from>
    <xdr:to>
      <xdr:col>42</xdr:col>
      <xdr:colOff>307363</xdr:colOff>
      <xdr:row>49</xdr:row>
      <xdr:rowOff>95251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516100" y="1962151"/>
          <a:ext cx="12518413" cy="7467600"/>
        </a:xfrm>
        <a:prstGeom prst="rect">
          <a:avLst/>
        </a:prstGeom>
      </xdr:spPr>
    </xdr:pic>
    <xdr:clientData/>
  </xdr:twoCellAnchor>
  <xdr:twoCellAnchor editAs="oneCell">
    <xdr:from>
      <xdr:col>15</xdr:col>
      <xdr:colOff>171450</xdr:colOff>
      <xdr:row>52</xdr:row>
      <xdr:rowOff>57150</xdr:rowOff>
    </xdr:from>
    <xdr:to>
      <xdr:col>36</xdr:col>
      <xdr:colOff>369851</xdr:colOff>
      <xdr:row>79</xdr:row>
      <xdr:rowOff>37460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439400" y="9963150"/>
          <a:ext cx="13000001" cy="512381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</xdr:row>
      <xdr:rowOff>0</xdr:rowOff>
    </xdr:from>
    <xdr:to>
      <xdr:col>36</xdr:col>
      <xdr:colOff>266700</xdr:colOff>
      <xdr:row>9</xdr:row>
      <xdr:rowOff>128424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144750" y="190500"/>
          <a:ext cx="8191500" cy="1652424"/>
        </a:xfrm>
        <a:prstGeom prst="rect">
          <a:avLst/>
        </a:prstGeom>
      </xdr:spPr>
    </xdr:pic>
    <xdr:clientData/>
  </xdr:twoCellAnchor>
  <xdr:twoCellAnchor editAs="oneCell">
    <xdr:from>
      <xdr:col>5</xdr:col>
      <xdr:colOff>1581150</xdr:colOff>
      <xdr:row>1</xdr:row>
      <xdr:rowOff>19050</xdr:rowOff>
    </xdr:from>
    <xdr:to>
      <xdr:col>22</xdr:col>
      <xdr:colOff>8286</xdr:colOff>
      <xdr:row>23</xdr:row>
      <xdr:rowOff>37574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629150" y="209550"/>
          <a:ext cx="9904761" cy="4209524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31</xdr:row>
      <xdr:rowOff>57150</xdr:rowOff>
    </xdr:from>
    <xdr:to>
      <xdr:col>11</xdr:col>
      <xdr:colOff>47241</xdr:colOff>
      <xdr:row>53</xdr:row>
      <xdr:rowOff>28055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800600" y="5962650"/>
          <a:ext cx="3076191" cy="4161905"/>
        </a:xfrm>
        <a:prstGeom prst="rect">
          <a:avLst/>
        </a:prstGeom>
      </xdr:spPr>
    </xdr:pic>
    <xdr:clientData/>
  </xdr:twoCellAnchor>
  <xdr:twoCellAnchor editAs="oneCell">
    <xdr:from>
      <xdr:col>11</xdr:col>
      <xdr:colOff>114300</xdr:colOff>
      <xdr:row>25</xdr:row>
      <xdr:rowOff>0</xdr:rowOff>
    </xdr:from>
    <xdr:to>
      <xdr:col>16</xdr:col>
      <xdr:colOff>152014</xdr:colOff>
      <xdr:row>74</xdr:row>
      <xdr:rowOff>179786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943850" y="4762500"/>
          <a:ext cx="3085714" cy="9514286"/>
        </a:xfrm>
        <a:prstGeom prst="rect">
          <a:avLst/>
        </a:prstGeom>
      </xdr:spPr>
    </xdr:pic>
    <xdr:clientData/>
  </xdr:twoCellAnchor>
  <xdr:oneCellAnchor>
    <xdr:from>
      <xdr:col>0</xdr:col>
      <xdr:colOff>476250</xdr:colOff>
      <xdr:row>8</xdr:row>
      <xdr:rowOff>142875</xdr:rowOff>
    </xdr:from>
    <xdr:ext cx="7107202" cy="1219436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 txBox="1"/>
      </xdr:nvSpPr>
      <xdr:spPr>
        <a:xfrm>
          <a:off x="476250" y="1666875"/>
          <a:ext cx="7107202" cy="12194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7200"/>
            <a:t>OLD DATA DUMPS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C892A-E277-4C79-9517-D1D318FD75E4}">
  <sheetPr>
    <pageSetUpPr fitToPage="1"/>
  </sheetPr>
  <dimension ref="A1:G19"/>
  <sheetViews>
    <sheetView tabSelected="1" topLeftCell="A7" workbookViewId="0">
      <selection activeCell="C18" sqref="C18"/>
    </sheetView>
  </sheetViews>
  <sheetFormatPr defaultRowHeight="14.4" x14ac:dyDescent="0.25"/>
  <cols>
    <col min="1" max="1" width="17.44140625" style="119" customWidth="1"/>
    <col min="2" max="2" width="16" style="52" customWidth="1"/>
    <col min="3" max="3" width="22.6640625" style="52" customWidth="1"/>
    <col min="4" max="4" width="17.33203125" customWidth="1"/>
    <col min="5" max="5" width="23" customWidth="1"/>
    <col min="6" max="6" width="37.6640625" customWidth="1"/>
    <col min="7" max="7" width="35.33203125" customWidth="1"/>
  </cols>
  <sheetData>
    <row r="1" spans="1:7" ht="5.25" customHeight="1" x14ac:dyDescent="0.25">
      <c r="B1"/>
      <c r="D1" s="100"/>
    </row>
    <row r="2" spans="1:7" ht="17.399999999999999" x14ac:dyDescent="0.25">
      <c r="A2" s="120"/>
      <c r="B2" s="123" t="s">
        <v>754</v>
      </c>
      <c r="C2" s="123" t="s">
        <v>755</v>
      </c>
      <c r="D2" s="123" t="s">
        <v>687</v>
      </c>
      <c r="E2" s="123" t="s">
        <v>688</v>
      </c>
      <c r="F2" s="123" t="s">
        <v>689</v>
      </c>
      <c r="G2" s="5"/>
    </row>
    <row r="3" spans="1:7" x14ac:dyDescent="0.25">
      <c r="A3" s="139" t="s">
        <v>752</v>
      </c>
      <c r="B3" s="5"/>
      <c r="C3" s="5"/>
      <c r="D3" s="57" t="s">
        <v>756</v>
      </c>
      <c r="E3" s="5"/>
      <c r="F3" s="5"/>
      <c r="G3" s="101" t="s">
        <v>757</v>
      </c>
    </row>
    <row r="4" spans="1:7" s="52" customFormat="1" x14ac:dyDescent="0.25">
      <c r="A4" s="139"/>
      <c r="B4" s="5" t="s">
        <v>826</v>
      </c>
      <c r="C4" s="5" t="s">
        <v>800</v>
      </c>
      <c r="D4" s="57" t="s">
        <v>758</v>
      </c>
      <c r="E4" s="5"/>
      <c r="F4" s="57"/>
      <c r="G4" s="101" t="s">
        <v>762</v>
      </c>
    </row>
    <row r="5" spans="1:7" x14ac:dyDescent="0.25">
      <c r="A5" s="139"/>
      <c r="B5" s="5" t="s">
        <v>831</v>
      </c>
      <c r="C5" s="5"/>
      <c r="D5" s="124" t="s">
        <v>759</v>
      </c>
      <c r="E5" s="5"/>
      <c r="F5" s="5"/>
      <c r="G5" s="5" t="s">
        <v>761</v>
      </c>
    </row>
    <row r="6" spans="1:7" s="52" customFormat="1" x14ac:dyDescent="0.25">
      <c r="A6" s="139"/>
      <c r="B6" s="5" t="s">
        <v>825</v>
      </c>
      <c r="C6" s="5"/>
      <c r="D6" s="57" t="s">
        <v>751</v>
      </c>
      <c r="E6" s="101"/>
      <c r="F6" s="101"/>
      <c r="G6" s="101" t="s">
        <v>760</v>
      </c>
    </row>
    <row r="7" spans="1:7" s="52" customFormat="1" ht="9.75" customHeight="1" x14ac:dyDescent="0.25">
      <c r="A7" s="125"/>
      <c r="B7" s="126"/>
      <c r="C7" s="126"/>
      <c r="D7" s="126"/>
      <c r="E7" s="126"/>
      <c r="F7" s="126"/>
      <c r="G7" s="126"/>
    </row>
    <row r="8" spans="1:7" ht="57.6" x14ac:dyDescent="0.25">
      <c r="A8" s="140" t="s">
        <v>753</v>
      </c>
      <c r="B8" s="133" t="s">
        <v>827</v>
      </c>
      <c r="C8" s="132" t="s">
        <v>843</v>
      </c>
      <c r="D8" s="57" t="s">
        <v>764</v>
      </c>
      <c r="E8" s="101" t="s">
        <v>784</v>
      </c>
      <c r="F8" s="127" t="s">
        <v>844</v>
      </c>
      <c r="G8" s="101" t="s">
        <v>763</v>
      </c>
    </row>
    <row r="9" spans="1:7" s="52" customFormat="1" ht="57.6" x14ac:dyDescent="0.25">
      <c r="A9" s="141"/>
      <c r="B9" s="133" t="s">
        <v>823</v>
      </c>
      <c r="C9" s="133" t="s">
        <v>785</v>
      </c>
      <c r="D9" s="133" t="s">
        <v>766</v>
      </c>
      <c r="E9" s="133" t="s">
        <v>784</v>
      </c>
      <c r="F9" s="135" t="s">
        <v>840</v>
      </c>
      <c r="G9" s="133" t="s">
        <v>765</v>
      </c>
    </row>
    <row r="10" spans="1:7" s="52" customFormat="1" ht="28.8" x14ac:dyDescent="0.25">
      <c r="A10" s="141"/>
      <c r="B10" s="133" t="s">
        <v>830</v>
      </c>
      <c r="C10" s="134" t="s">
        <v>849</v>
      </c>
      <c r="D10" s="57" t="s">
        <v>768</v>
      </c>
      <c r="E10" s="101" t="s">
        <v>786</v>
      </c>
      <c r="F10" s="101" t="s">
        <v>880</v>
      </c>
      <c r="G10" s="101" t="s">
        <v>767</v>
      </c>
    </row>
    <row r="11" spans="1:7" ht="57.6" x14ac:dyDescent="0.25">
      <c r="A11" s="141"/>
      <c r="B11" s="133" t="s">
        <v>822</v>
      </c>
      <c r="C11" s="135" t="s">
        <v>850</v>
      </c>
      <c r="D11" s="133" t="s">
        <v>770</v>
      </c>
      <c r="E11" s="133" t="s">
        <v>784</v>
      </c>
      <c r="F11" s="135" t="s">
        <v>851</v>
      </c>
      <c r="G11" s="133" t="s">
        <v>769</v>
      </c>
    </row>
    <row r="12" spans="1:7" ht="57.6" x14ac:dyDescent="0.25">
      <c r="A12" s="141"/>
      <c r="B12" s="133" t="s">
        <v>828</v>
      </c>
      <c r="C12" s="132" t="s">
        <v>854</v>
      </c>
      <c r="D12" s="57" t="s">
        <v>772</v>
      </c>
      <c r="E12" s="5" t="s">
        <v>787</v>
      </c>
      <c r="F12" s="122" t="s">
        <v>855</v>
      </c>
      <c r="G12" s="101" t="s">
        <v>771</v>
      </c>
    </row>
    <row r="13" spans="1:7" ht="28.8" x14ac:dyDescent="0.25">
      <c r="A13" s="141"/>
      <c r="B13" s="133" t="s">
        <v>829</v>
      </c>
      <c r="C13" s="132" t="s">
        <v>853</v>
      </c>
      <c r="D13" s="57" t="s">
        <v>774</v>
      </c>
      <c r="E13" s="5" t="s">
        <v>847</v>
      </c>
      <c r="F13" s="5" t="s">
        <v>852</v>
      </c>
      <c r="G13" s="101" t="s">
        <v>773</v>
      </c>
    </row>
    <row r="14" spans="1:7" s="52" customFormat="1" x14ac:dyDescent="0.25">
      <c r="A14" s="141"/>
      <c r="B14" s="101" t="s">
        <v>858</v>
      </c>
      <c r="C14" s="5"/>
      <c r="D14" s="57" t="s">
        <v>778</v>
      </c>
      <c r="E14" s="5"/>
      <c r="F14" s="5"/>
      <c r="G14" s="101" t="s">
        <v>777</v>
      </c>
    </row>
    <row r="15" spans="1:7" x14ac:dyDescent="0.25">
      <c r="A15" s="141"/>
      <c r="B15" s="5" t="s">
        <v>826</v>
      </c>
      <c r="C15" s="5" t="s">
        <v>800</v>
      </c>
      <c r="D15" s="57" t="s">
        <v>776</v>
      </c>
      <c r="E15" s="5"/>
      <c r="F15" s="5"/>
      <c r="G15" s="101" t="s">
        <v>775</v>
      </c>
    </row>
    <row r="16" spans="1:7" x14ac:dyDescent="0.25">
      <c r="A16" s="141"/>
      <c r="B16" s="5" t="s">
        <v>832</v>
      </c>
      <c r="C16" s="5"/>
      <c r="D16" s="57" t="s">
        <v>780</v>
      </c>
      <c r="E16" s="5" t="s">
        <v>783</v>
      </c>
      <c r="F16" s="5"/>
      <c r="G16" s="101" t="s">
        <v>779</v>
      </c>
    </row>
    <row r="17" spans="1:7" x14ac:dyDescent="0.25">
      <c r="A17" s="141"/>
      <c r="B17" s="5" t="s">
        <v>824</v>
      </c>
      <c r="C17" s="5"/>
      <c r="D17" s="57" t="s">
        <v>750</v>
      </c>
      <c r="E17" s="5" t="s">
        <v>782</v>
      </c>
      <c r="F17" s="5"/>
      <c r="G17" s="101" t="s">
        <v>781</v>
      </c>
    </row>
    <row r="18" spans="1:7" ht="57.6" x14ac:dyDescent="0.25">
      <c r="A18" s="141"/>
      <c r="B18" s="133" t="s">
        <v>856</v>
      </c>
      <c r="C18" s="132" t="s">
        <v>859</v>
      </c>
      <c r="D18" s="57" t="s">
        <v>839</v>
      </c>
      <c r="E18" s="5" t="s">
        <v>68</v>
      </c>
      <c r="F18" s="132" t="s">
        <v>841</v>
      </c>
      <c r="G18" s="5" t="s">
        <v>842</v>
      </c>
    </row>
    <row r="19" spans="1:7" ht="57.6" x14ac:dyDescent="0.25">
      <c r="A19" s="142"/>
      <c r="B19" s="133" t="s">
        <v>857</v>
      </c>
      <c r="C19" s="132" t="s">
        <v>860</v>
      </c>
      <c r="D19" s="57" t="s">
        <v>846</v>
      </c>
      <c r="E19" s="5" t="s">
        <v>847</v>
      </c>
      <c r="F19" s="132" t="s">
        <v>848</v>
      </c>
      <c r="G19" s="5" t="s">
        <v>845</v>
      </c>
    </row>
  </sheetData>
  <mergeCells count="2">
    <mergeCell ref="A3:A6"/>
    <mergeCell ref="A8:A19"/>
  </mergeCells>
  <phoneticPr fontId="30" type="noConversion"/>
  <pageMargins left="0.7" right="0.7" top="0.75" bottom="0.75" header="0.3" footer="0.3"/>
  <pageSetup scale="5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DN98"/>
  <sheetViews>
    <sheetView topLeftCell="B16" zoomScale="80" zoomScaleNormal="80" workbookViewId="0">
      <selection activeCell="K1" sqref="K1"/>
    </sheetView>
  </sheetViews>
  <sheetFormatPr defaultRowHeight="14.4" x14ac:dyDescent="0.25"/>
  <cols>
    <col min="1" max="1" width="9.109375" hidden="1" customWidth="1"/>
    <col min="2" max="2" width="12.88671875" style="23" bestFit="1" customWidth="1"/>
    <col min="3" max="3" width="44.88671875" customWidth="1"/>
    <col min="4" max="4" width="103.33203125" customWidth="1"/>
    <col min="5" max="5" width="12.6640625" bestFit="1" customWidth="1"/>
    <col min="6" max="6" width="4.5546875" hidden="1" customWidth="1"/>
    <col min="7" max="7" width="4.88671875" hidden="1" customWidth="1"/>
    <col min="8" max="8" width="6" hidden="1" customWidth="1"/>
    <col min="9" max="9" width="12.6640625" bestFit="1" customWidth="1"/>
    <col min="10" max="10" width="10" hidden="1" customWidth="1"/>
    <col min="11" max="11" width="12.88671875" style="4" bestFit="1" customWidth="1"/>
    <col min="14" max="14" width="13.5546875" customWidth="1"/>
    <col min="15" max="15" width="10.33203125" customWidth="1"/>
  </cols>
  <sheetData>
    <row r="1" spans="1:118" ht="76.8" thickBot="1" x14ac:dyDescent="0.3">
      <c r="A1" s="12" t="s">
        <v>19</v>
      </c>
      <c r="B1" s="13" t="s">
        <v>22</v>
      </c>
      <c r="C1" s="6" t="s">
        <v>20</v>
      </c>
      <c r="D1" s="13" t="s">
        <v>21</v>
      </c>
      <c r="E1" s="106" t="s">
        <v>711</v>
      </c>
      <c r="F1" s="6"/>
      <c r="G1" s="6"/>
      <c r="H1" s="6"/>
      <c r="I1" s="6" t="s">
        <v>712</v>
      </c>
      <c r="J1" s="6"/>
      <c r="K1" s="6"/>
      <c r="L1" s="6"/>
    </row>
    <row r="2" spans="1:118" x14ac:dyDescent="0.25">
      <c r="A2" s="5"/>
      <c r="B2" s="7">
        <v>1</v>
      </c>
      <c r="C2" s="50" t="s">
        <v>478</v>
      </c>
      <c r="D2" s="52" t="s">
        <v>453</v>
      </c>
      <c r="E2" s="103">
        <v>6</v>
      </c>
      <c r="F2" s="103"/>
      <c r="G2" s="103"/>
      <c r="H2" s="103"/>
      <c r="I2" s="103">
        <v>6</v>
      </c>
      <c r="J2" s="52"/>
      <c r="K2" s="14"/>
      <c r="L2" s="14"/>
      <c r="M2" s="8"/>
      <c r="N2" s="52" t="s">
        <v>449</v>
      </c>
      <c r="O2" s="52"/>
      <c r="P2" s="52"/>
      <c r="Q2" s="52"/>
      <c r="R2" s="52"/>
      <c r="X2" s="52"/>
      <c r="CN2" s="11"/>
      <c r="CP2" s="11"/>
      <c r="CR2" s="11"/>
      <c r="CT2" s="11"/>
      <c r="CV2" s="11"/>
      <c r="CX2" s="11"/>
      <c r="CZ2" s="11"/>
      <c r="DB2" s="11"/>
      <c r="DD2" s="11"/>
      <c r="DF2" s="11"/>
      <c r="DH2" s="11"/>
      <c r="DJ2" s="11"/>
      <c r="DL2" s="11"/>
      <c r="DN2" s="11"/>
    </row>
    <row r="3" spans="1:118" x14ac:dyDescent="0.25">
      <c r="A3" s="5"/>
      <c r="B3" s="7">
        <v>2</v>
      </c>
      <c r="C3" s="50" t="s">
        <v>480</v>
      </c>
      <c r="D3" s="52" t="s">
        <v>454</v>
      </c>
      <c r="E3" s="103">
        <v>25.774000000000001</v>
      </c>
      <c r="F3" s="103"/>
      <c r="G3" s="103"/>
      <c r="H3" s="103"/>
      <c r="I3" s="103">
        <v>25.844999999999999</v>
      </c>
      <c r="J3" s="52"/>
      <c r="K3" s="14"/>
      <c r="L3" s="14"/>
      <c r="M3" s="8"/>
      <c r="N3" s="52" t="s">
        <v>450</v>
      </c>
      <c r="O3" s="52"/>
      <c r="P3" s="52"/>
      <c r="Q3" s="52"/>
      <c r="R3" s="52"/>
      <c r="X3" s="52"/>
      <c r="CN3" s="11"/>
      <c r="CP3" s="11"/>
      <c r="CR3" s="11"/>
      <c r="CT3" s="11"/>
      <c r="CV3" s="11"/>
      <c r="CX3" s="11"/>
      <c r="CZ3" s="11"/>
      <c r="DB3" s="11"/>
      <c r="DD3" s="11"/>
      <c r="DF3" s="11"/>
      <c r="DH3" s="11"/>
      <c r="DJ3" s="11"/>
      <c r="DL3" s="11"/>
      <c r="DN3" s="11"/>
    </row>
    <row r="4" spans="1:118" x14ac:dyDescent="0.25">
      <c r="A4" s="5"/>
      <c r="B4" s="7">
        <v>3</v>
      </c>
      <c r="C4" s="50" t="s">
        <v>481</v>
      </c>
      <c r="D4" s="52" t="s">
        <v>455</v>
      </c>
      <c r="E4" s="103">
        <v>0.503</v>
      </c>
      <c r="F4" s="103"/>
      <c r="G4" s="103"/>
      <c r="H4" s="103"/>
      <c r="I4" s="103">
        <v>-0.498</v>
      </c>
      <c r="J4" s="52"/>
      <c r="K4" s="5"/>
      <c r="L4" s="5"/>
      <c r="N4" s="52" t="s">
        <v>451</v>
      </c>
      <c r="O4" s="52"/>
      <c r="P4" s="52"/>
      <c r="Q4" s="52"/>
      <c r="R4" s="52"/>
      <c r="X4" s="52"/>
    </row>
    <row r="5" spans="1:118" x14ac:dyDescent="0.25">
      <c r="A5" s="5"/>
      <c r="B5" s="7">
        <v>4</v>
      </c>
      <c r="C5" s="50" t="s">
        <v>482</v>
      </c>
      <c r="D5" s="52" t="s">
        <v>456</v>
      </c>
      <c r="E5" s="107">
        <v>-0.504</v>
      </c>
      <c r="F5" s="103"/>
      <c r="G5" s="103"/>
      <c r="H5" s="103"/>
      <c r="I5" s="107">
        <v>0.504</v>
      </c>
      <c r="J5" s="52"/>
      <c r="K5" s="5"/>
      <c r="L5" s="5"/>
      <c r="N5" s="52" t="s">
        <v>452</v>
      </c>
      <c r="O5" s="52"/>
      <c r="P5" s="52"/>
      <c r="Q5" s="52"/>
      <c r="R5" s="52"/>
      <c r="X5" s="52"/>
    </row>
    <row r="6" spans="1:118" x14ac:dyDescent="0.25">
      <c r="A6" s="5"/>
      <c r="B6" s="7">
        <v>5</v>
      </c>
      <c r="C6" s="50" t="s">
        <v>483</v>
      </c>
      <c r="D6" s="52" t="s">
        <v>457</v>
      </c>
      <c r="E6" s="107">
        <v>0</v>
      </c>
      <c r="F6" s="103"/>
      <c r="G6" s="103"/>
      <c r="H6" s="103" t="s">
        <v>275</v>
      </c>
      <c r="I6" s="108" t="s">
        <v>713</v>
      </c>
      <c r="J6" s="52"/>
      <c r="K6" s="5"/>
      <c r="L6" s="5"/>
      <c r="N6" s="52" t="s">
        <v>453</v>
      </c>
      <c r="O6" s="52"/>
      <c r="P6" s="52"/>
      <c r="Q6" s="52"/>
      <c r="R6" s="52"/>
      <c r="W6" s="52"/>
      <c r="X6" s="52"/>
      <c r="Y6" s="52"/>
      <c r="Z6" s="52"/>
      <c r="AA6" s="52"/>
    </row>
    <row r="7" spans="1:118" x14ac:dyDescent="0.25">
      <c r="A7" s="5"/>
      <c r="B7" s="7">
        <v>6</v>
      </c>
      <c r="C7" s="50" t="s">
        <v>484</v>
      </c>
      <c r="D7" s="52" t="s">
        <v>458</v>
      </c>
      <c r="E7" s="107">
        <v>0</v>
      </c>
      <c r="F7" s="103"/>
      <c r="G7" s="103"/>
      <c r="H7" s="103"/>
      <c r="I7" s="107">
        <v>0</v>
      </c>
      <c r="J7" s="52"/>
      <c r="K7" s="5"/>
      <c r="L7" s="5"/>
      <c r="N7" s="52" t="s">
        <v>454</v>
      </c>
      <c r="O7" s="52"/>
      <c r="P7" s="52"/>
      <c r="Q7" s="52"/>
      <c r="R7" s="52"/>
      <c r="W7" s="52"/>
      <c r="X7" s="52"/>
      <c r="Y7" s="52"/>
      <c r="Z7" s="52"/>
      <c r="AA7" s="52"/>
    </row>
    <row r="8" spans="1:118" x14ac:dyDescent="0.25">
      <c r="A8" s="5"/>
      <c r="B8" s="7">
        <v>7</v>
      </c>
      <c r="C8" s="50" t="s">
        <v>479</v>
      </c>
      <c r="D8" s="52" t="s">
        <v>459</v>
      </c>
      <c r="E8" s="107">
        <v>0.504</v>
      </c>
      <c r="F8" s="103"/>
      <c r="G8" s="103"/>
      <c r="H8" s="103"/>
      <c r="I8" s="107">
        <v>-0.501</v>
      </c>
      <c r="J8" s="52"/>
      <c r="K8" s="5"/>
      <c r="L8" s="5"/>
      <c r="N8" s="52" t="s">
        <v>455</v>
      </c>
      <c r="O8" s="52"/>
      <c r="P8" s="52"/>
      <c r="Q8" s="52"/>
      <c r="R8" s="52"/>
      <c r="W8" s="52"/>
      <c r="X8" s="52"/>
      <c r="Y8" s="52"/>
      <c r="Z8" s="52"/>
      <c r="AA8" s="52"/>
    </row>
    <row r="9" spans="1:118" x14ac:dyDescent="0.25">
      <c r="A9" s="5"/>
      <c r="B9" s="7">
        <v>8</v>
      </c>
      <c r="C9" s="50" t="s">
        <v>485</v>
      </c>
      <c r="D9" s="52" t="s">
        <v>460</v>
      </c>
      <c r="E9" s="107">
        <v>0</v>
      </c>
      <c r="F9" s="103"/>
      <c r="G9" s="103" t="s">
        <v>276</v>
      </c>
      <c r="H9" s="103"/>
      <c r="I9" s="108" t="s">
        <v>713</v>
      </c>
      <c r="J9" s="52"/>
      <c r="K9" s="5"/>
      <c r="L9" s="5"/>
      <c r="N9" s="52" t="s">
        <v>456</v>
      </c>
      <c r="O9" s="52"/>
      <c r="P9" s="52"/>
      <c r="Q9" s="52"/>
      <c r="R9" s="52"/>
      <c r="W9" s="52"/>
      <c r="X9" s="52"/>
      <c r="Y9" s="52"/>
      <c r="Z9" s="52"/>
      <c r="AA9" s="52"/>
    </row>
    <row r="10" spans="1:118" x14ac:dyDescent="0.25">
      <c r="A10" s="5"/>
      <c r="B10" s="7">
        <v>9</v>
      </c>
      <c r="C10" s="50" t="s">
        <v>486</v>
      </c>
      <c r="D10" s="52" t="s">
        <v>461</v>
      </c>
      <c r="E10" s="107">
        <v>0</v>
      </c>
      <c r="F10" s="103" t="s">
        <v>278</v>
      </c>
      <c r="G10" s="103"/>
      <c r="H10" s="103"/>
      <c r="I10" s="108" t="s">
        <v>713</v>
      </c>
      <c r="J10" s="52"/>
      <c r="K10" s="5"/>
      <c r="L10" s="5"/>
      <c r="N10" s="52" t="s">
        <v>457</v>
      </c>
      <c r="O10" s="52"/>
      <c r="P10" s="52"/>
      <c r="Q10" s="52"/>
      <c r="R10" s="52"/>
      <c r="W10" s="52"/>
      <c r="X10" s="52"/>
      <c r="Y10" s="52"/>
      <c r="Z10" s="52"/>
      <c r="AA10" s="52"/>
    </row>
    <row r="11" spans="1:118" x14ac:dyDescent="0.25">
      <c r="A11" s="5"/>
      <c r="B11" s="7">
        <v>10</v>
      </c>
      <c r="C11" s="50" t="s">
        <v>487</v>
      </c>
      <c r="D11" s="52" t="s">
        <v>462</v>
      </c>
      <c r="E11" s="107">
        <v>0</v>
      </c>
      <c r="F11" s="103"/>
      <c r="G11" s="103"/>
      <c r="H11" s="103"/>
      <c r="I11" s="108" t="s">
        <v>713</v>
      </c>
      <c r="J11" s="52"/>
      <c r="K11" s="5"/>
      <c r="L11" s="5"/>
      <c r="N11" s="52" t="s">
        <v>458</v>
      </c>
      <c r="O11" s="52"/>
      <c r="P11" s="52"/>
      <c r="Q11" s="52"/>
      <c r="R11" s="52"/>
      <c r="W11" s="52"/>
      <c r="X11" s="52"/>
      <c r="Y11" s="52"/>
      <c r="Z11" s="52"/>
      <c r="AA11" s="52"/>
    </row>
    <row r="12" spans="1:118" x14ac:dyDescent="0.25">
      <c r="A12" s="5"/>
      <c r="B12" s="7">
        <v>11</v>
      </c>
      <c r="C12" s="50" t="s">
        <v>488</v>
      </c>
      <c r="D12" s="52" t="s">
        <v>463</v>
      </c>
      <c r="E12" s="107">
        <v>0</v>
      </c>
      <c r="F12" s="103"/>
      <c r="G12" s="103"/>
      <c r="H12" s="103"/>
      <c r="I12" s="108" t="s">
        <v>713</v>
      </c>
      <c r="J12" s="52"/>
      <c r="K12" s="5"/>
      <c r="L12" s="5"/>
      <c r="N12" s="52" t="s">
        <v>459</v>
      </c>
      <c r="O12" s="52"/>
      <c r="P12" s="52"/>
      <c r="Q12" s="52"/>
      <c r="R12" s="52"/>
      <c r="W12" s="52"/>
      <c r="X12" s="52"/>
      <c r="Y12" s="52"/>
      <c r="Z12" s="52"/>
      <c r="AA12" s="52"/>
    </row>
    <row r="13" spans="1:118" x14ac:dyDescent="0.25">
      <c r="A13" s="5"/>
      <c r="B13" s="7">
        <v>12</v>
      </c>
      <c r="C13" s="50" t="s">
        <v>489</v>
      </c>
      <c r="D13" s="52" t="s">
        <v>464</v>
      </c>
      <c r="E13" s="103">
        <v>3</v>
      </c>
      <c r="F13" s="103"/>
      <c r="G13" s="103"/>
      <c r="H13" s="103"/>
      <c r="I13" s="108" t="s">
        <v>699</v>
      </c>
      <c r="J13" s="52"/>
      <c r="K13" s="5"/>
      <c r="L13" s="5"/>
      <c r="N13" s="52" t="s">
        <v>460</v>
      </c>
      <c r="O13" s="52"/>
      <c r="P13" s="52"/>
      <c r="Q13" s="52"/>
      <c r="R13" s="52"/>
      <c r="W13" s="52"/>
      <c r="X13" s="52"/>
      <c r="Y13" s="52"/>
      <c r="Z13" s="52"/>
      <c r="AA13" s="52"/>
    </row>
    <row r="14" spans="1:118" x14ac:dyDescent="0.25">
      <c r="A14" s="5"/>
      <c r="B14" s="7">
        <v>13</v>
      </c>
      <c r="C14" s="85" t="s">
        <v>492</v>
      </c>
      <c r="D14" s="52" t="s">
        <v>466</v>
      </c>
      <c r="E14" s="108" t="s">
        <v>700</v>
      </c>
      <c r="F14" s="103"/>
      <c r="G14" s="103"/>
      <c r="H14" s="103"/>
      <c r="I14" s="108" t="s">
        <v>714</v>
      </c>
      <c r="J14" s="52"/>
      <c r="K14" s="5"/>
      <c r="L14" s="5"/>
      <c r="N14" s="52" t="s">
        <v>461</v>
      </c>
      <c r="O14" s="52"/>
      <c r="P14" s="52"/>
      <c r="Q14" s="52"/>
      <c r="R14" s="52"/>
      <c r="W14" s="52"/>
      <c r="X14" s="52"/>
      <c r="Y14" s="52"/>
      <c r="Z14" s="52"/>
      <c r="AA14" s="52"/>
    </row>
    <row r="15" spans="1:118" x14ac:dyDescent="0.25">
      <c r="A15" s="5"/>
      <c r="B15" s="7">
        <v>14</v>
      </c>
      <c r="C15" s="85" t="s">
        <v>493</v>
      </c>
      <c r="D15" s="52" t="s">
        <v>467</v>
      </c>
      <c r="E15" s="108" t="s">
        <v>701</v>
      </c>
      <c r="F15" s="103"/>
      <c r="G15" s="103"/>
      <c r="H15" s="103"/>
      <c r="I15" s="108" t="s">
        <v>715</v>
      </c>
      <c r="J15" s="52"/>
      <c r="K15" s="5"/>
      <c r="L15" s="5"/>
      <c r="N15" s="52" t="s">
        <v>462</v>
      </c>
      <c r="O15" s="52"/>
      <c r="P15" s="52"/>
      <c r="Q15" s="52"/>
      <c r="R15" s="52"/>
      <c r="W15" s="52"/>
      <c r="X15" s="52"/>
      <c r="Y15" s="52"/>
      <c r="Z15" s="52"/>
      <c r="AA15" s="52"/>
    </row>
    <row r="16" spans="1:118" x14ac:dyDescent="0.25">
      <c r="A16" s="5"/>
      <c r="B16" s="7">
        <v>15</v>
      </c>
      <c r="C16" s="85" t="s">
        <v>494</v>
      </c>
      <c r="D16" s="52" t="s">
        <v>468</v>
      </c>
      <c r="E16" s="108" t="s">
        <v>702</v>
      </c>
      <c r="F16" s="103"/>
      <c r="G16" s="103"/>
      <c r="H16" s="103"/>
      <c r="I16" s="108" t="s">
        <v>716</v>
      </c>
      <c r="J16" s="52"/>
      <c r="K16" s="5"/>
      <c r="L16" s="5"/>
      <c r="N16" s="52" t="s">
        <v>463</v>
      </c>
      <c r="O16" s="52"/>
      <c r="P16" s="52"/>
      <c r="Q16" s="52"/>
      <c r="R16" s="52"/>
      <c r="W16" s="52"/>
      <c r="X16" s="52"/>
      <c r="Y16" s="52"/>
      <c r="Z16" s="52"/>
      <c r="AA16" s="52"/>
    </row>
    <row r="17" spans="1:24" x14ac:dyDescent="0.25">
      <c r="A17" s="5"/>
      <c r="B17" s="7">
        <v>16</v>
      </c>
      <c r="C17" s="85" t="s">
        <v>490</v>
      </c>
      <c r="D17" s="52" t="s">
        <v>469</v>
      </c>
      <c r="E17" s="108" t="s">
        <v>703</v>
      </c>
      <c r="F17" s="103"/>
      <c r="G17" s="103" t="s">
        <v>277</v>
      </c>
      <c r="H17" s="103"/>
      <c r="I17" s="108" t="s">
        <v>717</v>
      </c>
      <c r="J17" s="52"/>
      <c r="K17" s="5"/>
      <c r="L17" s="5"/>
      <c r="N17" s="52" t="s">
        <v>464</v>
      </c>
      <c r="O17" s="52"/>
      <c r="P17" s="52"/>
      <c r="Q17" s="52"/>
      <c r="R17" s="52"/>
      <c r="W17" s="52"/>
      <c r="X17" s="52"/>
    </row>
    <row r="18" spans="1:24" x14ac:dyDescent="0.25">
      <c r="A18" s="5"/>
      <c r="B18" s="7">
        <v>17</v>
      </c>
      <c r="C18" s="85" t="s">
        <v>495</v>
      </c>
      <c r="D18" s="52" t="s">
        <v>470</v>
      </c>
      <c r="E18" s="109" t="s">
        <v>704</v>
      </c>
      <c r="F18" s="103"/>
      <c r="G18" s="103"/>
      <c r="H18" s="103"/>
      <c r="I18" s="103">
        <v>38.845999999999997</v>
      </c>
      <c r="J18" s="52"/>
      <c r="K18" s="5"/>
      <c r="L18" s="5"/>
      <c r="N18" s="52"/>
      <c r="O18" s="52"/>
      <c r="P18" s="52"/>
      <c r="Q18" s="52"/>
      <c r="R18" s="52"/>
      <c r="W18" s="52"/>
      <c r="X18" s="52"/>
    </row>
    <row r="19" spans="1:24" x14ac:dyDescent="0.25">
      <c r="A19" s="5"/>
      <c r="B19" s="7">
        <v>18</v>
      </c>
      <c r="C19" s="85" t="s">
        <v>496</v>
      </c>
      <c r="D19" s="52" t="s">
        <v>471</v>
      </c>
      <c r="E19" s="109" t="s">
        <v>705</v>
      </c>
      <c r="F19" s="102"/>
      <c r="G19" s="102"/>
      <c r="H19" s="102">
        <v>2048</v>
      </c>
      <c r="I19" s="102">
        <v>-4.1669999999999998</v>
      </c>
      <c r="J19" s="16"/>
      <c r="K19" s="5"/>
      <c r="L19" s="5"/>
      <c r="N19" s="52"/>
      <c r="O19" s="52"/>
      <c r="P19" s="52"/>
      <c r="Q19" s="52"/>
      <c r="R19" s="52"/>
      <c r="W19" s="52"/>
      <c r="X19" s="52"/>
    </row>
    <row r="20" spans="1:24" x14ac:dyDescent="0.25">
      <c r="A20" s="5"/>
      <c r="B20" s="7">
        <v>19</v>
      </c>
      <c r="C20" s="90" t="s">
        <v>497</v>
      </c>
      <c r="D20" s="52" t="s">
        <v>472</v>
      </c>
      <c r="E20" s="109" t="s">
        <v>706</v>
      </c>
      <c r="F20" s="102"/>
      <c r="G20" s="102"/>
      <c r="H20" s="102"/>
      <c r="I20" s="102">
        <v>-0.996</v>
      </c>
      <c r="J20" s="9"/>
      <c r="K20" s="5"/>
      <c r="L20" s="5"/>
      <c r="N20" s="52" t="s">
        <v>465</v>
      </c>
      <c r="O20" s="52"/>
      <c r="P20" s="52"/>
      <c r="Q20" s="52"/>
      <c r="R20" s="52"/>
      <c r="W20" s="52"/>
      <c r="X20" s="52"/>
    </row>
    <row r="21" spans="1:24" x14ac:dyDescent="0.25">
      <c r="A21" s="5"/>
      <c r="B21" s="7">
        <v>20</v>
      </c>
      <c r="C21" s="91" t="s">
        <v>498</v>
      </c>
      <c r="D21" s="52" t="s">
        <v>473</v>
      </c>
      <c r="E21" s="109" t="s">
        <v>707</v>
      </c>
      <c r="F21" s="102"/>
      <c r="G21" s="102"/>
      <c r="H21" s="102"/>
      <c r="I21" s="102">
        <v>-2.4729999999999999</v>
      </c>
      <c r="J21" s="9"/>
      <c r="K21" s="5"/>
      <c r="L21" s="5"/>
      <c r="N21" s="52" t="s">
        <v>452</v>
      </c>
      <c r="O21" s="52"/>
      <c r="P21" s="52"/>
      <c r="Q21" s="52"/>
      <c r="R21" s="52"/>
      <c r="W21" s="52"/>
      <c r="X21" s="52"/>
    </row>
    <row r="22" spans="1:24" x14ac:dyDescent="0.25">
      <c r="A22" s="5"/>
      <c r="B22" s="7">
        <v>21</v>
      </c>
      <c r="C22" s="91" t="s">
        <v>499</v>
      </c>
      <c r="D22" s="52" t="s">
        <v>474</v>
      </c>
      <c r="E22" s="109" t="s">
        <v>708</v>
      </c>
      <c r="F22" s="102"/>
      <c r="G22" s="102"/>
      <c r="H22" s="102"/>
      <c r="I22" s="102">
        <v>-0.504</v>
      </c>
      <c r="J22" s="9"/>
      <c r="K22" s="5"/>
      <c r="L22" s="5"/>
      <c r="N22" s="52" t="s">
        <v>466</v>
      </c>
      <c r="O22" s="52"/>
      <c r="P22" s="52"/>
      <c r="Q22" s="52"/>
      <c r="R22" s="52"/>
      <c r="W22" s="52"/>
      <c r="X22" s="52"/>
    </row>
    <row r="23" spans="1:24" x14ac:dyDescent="0.25">
      <c r="A23" s="5"/>
      <c r="B23" s="7">
        <v>22</v>
      </c>
      <c r="C23" s="91" t="s">
        <v>500</v>
      </c>
      <c r="D23" s="52" t="s">
        <v>475</v>
      </c>
      <c r="E23" s="109" t="s">
        <v>709</v>
      </c>
      <c r="F23" s="102"/>
      <c r="G23" s="102"/>
      <c r="H23" s="102"/>
      <c r="I23" s="102">
        <v>-0.01</v>
      </c>
      <c r="J23" s="9"/>
      <c r="K23" s="5"/>
      <c r="L23" s="5"/>
      <c r="N23" s="52" t="s">
        <v>467</v>
      </c>
      <c r="O23" s="52"/>
      <c r="P23" s="52"/>
      <c r="Q23" s="52"/>
      <c r="R23" s="52"/>
      <c r="W23" s="52"/>
      <c r="X23" s="52"/>
    </row>
    <row r="24" spans="1:24" ht="14.25" customHeight="1" x14ac:dyDescent="0.25">
      <c r="A24" s="5"/>
      <c r="B24" s="7">
        <v>23</v>
      </c>
      <c r="C24" s="91" t="s">
        <v>501</v>
      </c>
      <c r="D24" s="52" t="s">
        <v>476</v>
      </c>
      <c r="E24" s="109" t="s">
        <v>710</v>
      </c>
      <c r="F24" s="102"/>
      <c r="G24" s="102"/>
      <c r="H24" s="102"/>
      <c r="I24" s="102">
        <v>1.468</v>
      </c>
      <c r="J24" s="9"/>
      <c r="K24" s="5"/>
      <c r="L24" s="5"/>
      <c r="N24" s="52" t="s">
        <v>468</v>
      </c>
      <c r="O24" s="52"/>
      <c r="P24" s="52"/>
      <c r="Q24" s="52"/>
      <c r="R24" s="52"/>
      <c r="W24" s="52"/>
      <c r="X24" s="52"/>
    </row>
    <row r="25" spans="1:24" x14ac:dyDescent="0.25">
      <c r="A25" s="5"/>
      <c r="B25" s="7">
        <v>24</v>
      </c>
      <c r="C25" s="91" t="s">
        <v>491</v>
      </c>
      <c r="D25" s="52" t="s">
        <v>477</v>
      </c>
      <c r="E25" s="109" t="s">
        <v>708</v>
      </c>
      <c r="F25" s="102"/>
      <c r="G25" s="102"/>
      <c r="H25" s="102"/>
      <c r="I25" s="102">
        <v>-0.504</v>
      </c>
      <c r="J25" s="9"/>
      <c r="K25" s="5"/>
      <c r="L25" s="5"/>
      <c r="N25" s="52" t="s">
        <v>469</v>
      </c>
      <c r="O25" s="52"/>
      <c r="P25" s="52"/>
      <c r="Q25" s="52"/>
      <c r="R25" s="52"/>
      <c r="W25" s="52"/>
      <c r="X25" s="52"/>
    </row>
    <row r="26" spans="1:24" x14ac:dyDescent="0.25">
      <c r="A26" s="5"/>
      <c r="B26" s="7">
        <v>25</v>
      </c>
      <c r="C26" s="52" t="s">
        <v>85</v>
      </c>
      <c r="D26" s="46">
        <v>0</v>
      </c>
      <c r="F26" s="5"/>
      <c r="G26" s="5"/>
      <c r="H26" s="5"/>
      <c r="I26" s="5"/>
      <c r="J26" s="9"/>
      <c r="K26" s="5"/>
      <c r="L26" s="5"/>
      <c r="N26" s="52" t="s">
        <v>470</v>
      </c>
      <c r="O26" s="52"/>
      <c r="P26" s="52"/>
      <c r="Q26" s="52"/>
      <c r="R26" s="52"/>
      <c r="W26" s="52"/>
      <c r="X26" s="52"/>
    </row>
    <row r="27" spans="1:24" x14ac:dyDescent="0.25">
      <c r="A27" s="5"/>
      <c r="B27" s="7">
        <v>26</v>
      </c>
      <c r="C27" s="52" t="s">
        <v>85</v>
      </c>
      <c r="D27" s="46">
        <v>0</v>
      </c>
      <c r="E27" s="15"/>
      <c r="F27" s="5"/>
      <c r="G27" s="5"/>
      <c r="H27" s="5"/>
      <c r="I27" s="5"/>
      <c r="J27" s="16"/>
      <c r="K27" s="5"/>
      <c r="L27" s="5"/>
      <c r="N27" s="52" t="s">
        <v>471</v>
      </c>
      <c r="O27" s="52"/>
      <c r="P27" s="52"/>
      <c r="Q27" s="52"/>
      <c r="R27" s="52"/>
    </row>
    <row r="28" spans="1:24" x14ac:dyDescent="0.25">
      <c r="A28" s="5"/>
      <c r="B28" s="7">
        <v>27</v>
      </c>
      <c r="C28" s="52" t="s">
        <v>85</v>
      </c>
      <c r="D28" s="46">
        <v>0</v>
      </c>
      <c r="E28" s="15"/>
      <c r="F28" s="5"/>
      <c r="G28" s="5"/>
      <c r="H28" s="5"/>
      <c r="I28" s="5"/>
      <c r="J28" s="16"/>
      <c r="K28" s="5"/>
      <c r="L28" s="5"/>
      <c r="N28" s="52" t="s">
        <v>472</v>
      </c>
      <c r="O28" s="52"/>
      <c r="P28" s="52"/>
      <c r="Q28" s="52"/>
      <c r="R28" s="52"/>
    </row>
    <row r="29" spans="1:24" x14ac:dyDescent="0.25">
      <c r="A29" s="5"/>
      <c r="B29" s="7">
        <v>28</v>
      </c>
      <c r="C29" s="52" t="s">
        <v>85</v>
      </c>
      <c r="D29" s="46">
        <v>0</v>
      </c>
      <c r="E29" s="15"/>
      <c r="F29" s="5"/>
      <c r="G29" s="5"/>
      <c r="H29" s="5"/>
      <c r="I29" s="5"/>
      <c r="J29" s="16"/>
      <c r="K29" s="5"/>
      <c r="L29" s="5"/>
      <c r="N29" s="52" t="s">
        <v>473</v>
      </c>
      <c r="O29" s="52"/>
      <c r="P29" s="52"/>
      <c r="Q29" s="52"/>
      <c r="R29" s="52"/>
    </row>
    <row r="30" spans="1:24" x14ac:dyDescent="0.25">
      <c r="A30" s="5"/>
      <c r="B30" s="7">
        <v>29</v>
      </c>
      <c r="C30" s="52" t="s">
        <v>85</v>
      </c>
      <c r="D30" s="46">
        <v>0</v>
      </c>
      <c r="E30" s="15"/>
      <c r="F30" s="5"/>
      <c r="G30" s="5"/>
      <c r="H30" s="5"/>
      <c r="I30" s="5"/>
      <c r="J30" s="16"/>
      <c r="K30" s="5"/>
      <c r="L30" s="5"/>
      <c r="N30" s="52" t="s">
        <v>474</v>
      </c>
      <c r="O30" s="52"/>
      <c r="P30" s="52"/>
      <c r="Q30" s="52"/>
      <c r="R30" s="52"/>
    </row>
    <row r="31" spans="1:24" x14ac:dyDescent="0.25">
      <c r="A31" s="5"/>
      <c r="B31" s="7">
        <v>30</v>
      </c>
      <c r="C31" s="52" t="s">
        <v>85</v>
      </c>
      <c r="D31" s="46">
        <v>0</v>
      </c>
      <c r="E31" s="15"/>
      <c r="F31" s="5"/>
      <c r="G31" s="5"/>
      <c r="H31" s="5"/>
      <c r="I31" s="5"/>
      <c r="J31" s="16"/>
      <c r="K31" s="5"/>
      <c r="L31" s="5"/>
      <c r="N31" s="52" t="s">
        <v>475</v>
      </c>
      <c r="O31" s="52"/>
      <c r="P31" s="52"/>
      <c r="Q31" s="52"/>
      <c r="R31" s="52"/>
    </row>
    <row r="32" spans="1:24" x14ac:dyDescent="0.25">
      <c r="A32" s="5"/>
      <c r="B32" s="7">
        <v>31</v>
      </c>
      <c r="C32" s="52" t="s">
        <v>85</v>
      </c>
      <c r="D32" s="46">
        <v>0</v>
      </c>
      <c r="E32" s="15"/>
      <c r="F32" s="5"/>
      <c r="G32" s="5"/>
      <c r="H32" s="5"/>
      <c r="I32" s="5"/>
      <c r="J32" s="16"/>
      <c r="K32" s="5"/>
      <c r="L32" s="5"/>
      <c r="N32" s="52" t="s">
        <v>476</v>
      </c>
      <c r="O32" s="52"/>
      <c r="P32" s="52"/>
      <c r="Q32" s="52"/>
      <c r="R32" s="52"/>
    </row>
    <row r="33" spans="1:18" x14ac:dyDescent="0.25">
      <c r="A33" s="5"/>
      <c r="B33" s="7">
        <v>32</v>
      </c>
      <c r="C33" s="52" t="s">
        <v>85</v>
      </c>
      <c r="D33" s="46">
        <v>0</v>
      </c>
      <c r="E33" s="15"/>
      <c r="F33" s="5"/>
      <c r="G33" s="5"/>
      <c r="H33" s="5"/>
      <c r="I33" s="5"/>
      <c r="J33" s="16"/>
      <c r="K33" s="5"/>
      <c r="L33" s="5"/>
      <c r="N33" s="52" t="s">
        <v>477</v>
      </c>
      <c r="O33" s="52"/>
      <c r="P33" s="52"/>
      <c r="Q33" s="52"/>
      <c r="R33" s="52"/>
    </row>
    <row r="34" spans="1:18" x14ac:dyDescent="0.25">
      <c r="A34" s="5"/>
      <c r="B34" s="7">
        <v>33</v>
      </c>
      <c r="C34" s="52" t="s">
        <v>85</v>
      </c>
      <c r="D34" s="46">
        <v>0</v>
      </c>
      <c r="E34" s="15"/>
      <c r="F34" s="5"/>
      <c r="G34" s="5"/>
      <c r="H34" s="5"/>
      <c r="I34" s="5"/>
      <c r="J34" s="16"/>
      <c r="K34" s="5"/>
      <c r="L34" s="5"/>
      <c r="N34" s="52"/>
      <c r="O34" s="52"/>
      <c r="P34" s="52"/>
      <c r="Q34" s="52"/>
      <c r="R34" s="52"/>
    </row>
    <row r="35" spans="1:18" x14ac:dyDescent="0.25">
      <c r="A35" s="5"/>
      <c r="B35" s="7">
        <v>34</v>
      </c>
      <c r="C35" s="52" t="s">
        <v>85</v>
      </c>
      <c r="D35" s="46">
        <v>0</v>
      </c>
      <c r="E35" s="15"/>
      <c r="F35" s="5"/>
      <c r="G35" s="5"/>
      <c r="H35" s="5"/>
      <c r="I35" s="5"/>
      <c r="J35" s="16"/>
      <c r="K35" s="5"/>
      <c r="L35" s="5"/>
      <c r="N35" s="52"/>
      <c r="O35" s="52"/>
      <c r="P35" s="52"/>
      <c r="Q35" s="52"/>
      <c r="R35" s="52"/>
    </row>
    <row r="36" spans="1:18" x14ac:dyDescent="0.25">
      <c r="A36" s="5"/>
      <c r="B36" s="7">
        <v>35</v>
      </c>
      <c r="C36" s="52" t="s">
        <v>85</v>
      </c>
      <c r="D36" s="46">
        <v>0</v>
      </c>
      <c r="E36" s="15"/>
      <c r="F36" s="5"/>
      <c r="G36" s="5"/>
      <c r="H36" s="5"/>
      <c r="I36" s="5"/>
      <c r="J36" s="16"/>
      <c r="K36" s="5"/>
      <c r="L36" s="5"/>
      <c r="N36" s="52"/>
      <c r="O36" s="52"/>
      <c r="P36" s="52"/>
      <c r="Q36" s="52"/>
      <c r="R36" s="52"/>
    </row>
    <row r="37" spans="1:18" x14ac:dyDescent="0.25">
      <c r="A37" s="5"/>
      <c r="B37" s="7">
        <v>36</v>
      </c>
      <c r="C37" t="s">
        <v>85</v>
      </c>
      <c r="D37" s="46">
        <v>0</v>
      </c>
      <c r="E37" s="15"/>
      <c r="F37" s="5"/>
      <c r="G37" s="5"/>
      <c r="H37" s="5"/>
      <c r="I37" s="5"/>
      <c r="J37" s="16"/>
      <c r="K37" s="5"/>
      <c r="L37" s="5"/>
      <c r="N37" s="52"/>
      <c r="O37" s="52"/>
      <c r="P37" s="52"/>
      <c r="Q37" s="52"/>
      <c r="R37" s="52"/>
    </row>
    <row r="38" spans="1:18" x14ac:dyDescent="0.25">
      <c r="A38" s="5"/>
      <c r="B38" s="7">
        <v>37</v>
      </c>
      <c r="C38" t="s">
        <v>85</v>
      </c>
      <c r="D38" s="46">
        <v>0</v>
      </c>
      <c r="E38" s="15"/>
      <c r="F38" s="5"/>
      <c r="G38" s="5"/>
      <c r="H38" s="5"/>
      <c r="I38" s="5"/>
      <c r="J38" s="16"/>
      <c r="K38" s="5"/>
      <c r="L38" s="5"/>
      <c r="N38" s="52"/>
      <c r="O38" s="52"/>
      <c r="P38" s="52"/>
      <c r="Q38" s="52"/>
      <c r="R38" s="52"/>
    </row>
    <row r="39" spans="1:18" x14ac:dyDescent="0.25">
      <c r="A39" s="5"/>
      <c r="B39" s="7">
        <v>38</v>
      </c>
      <c r="C39" t="s">
        <v>85</v>
      </c>
      <c r="D39" s="46">
        <v>0</v>
      </c>
      <c r="E39" s="15"/>
      <c r="F39" s="5"/>
      <c r="G39" s="5"/>
      <c r="H39" s="5"/>
      <c r="I39" s="5"/>
      <c r="J39" s="16"/>
      <c r="K39" s="5"/>
      <c r="L39" s="5"/>
      <c r="N39" s="52"/>
      <c r="O39" s="52"/>
      <c r="P39" s="52"/>
      <c r="Q39" s="52"/>
      <c r="R39" s="52"/>
    </row>
    <row r="40" spans="1:18" x14ac:dyDescent="0.25">
      <c r="A40" s="5"/>
      <c r="B40" s="7">
        <v>39</v>
      </c>
      <c r="C40" t="s">
        <v>85</v>
      </c>
      <c r="D40" s="46">
        <v>0</v>
      </c>
      <c r="E40" s="15"/>
      <c r="F40" s="5"/>
      <c r="G40" s="5"/>
      <c r="H40" s="5"/>
      <c r="I40" s="5"/>
      <c r="J40" s="16"/>
      <c r="K40" s="5"/>
      <c r="L40" s="5"/>
      <c r="N40" s="52"/>
      <c r="O40" s="52"/>
      <c r="P40" s="52"/>
      <c r="Q40" s="52"/>
      <c r="R40" s="52"/>
    </row>
    <row r="41" spans="1:18" x14ac:dyDescent="0.25">
      <c r="A41" s="5"/>
      <c r="B41" s="7">
        <v>40</v>
      </c>
      <c r="C41" t="s">
        <v>85</v>
      </c>
      <c r="D41" s="46">
        <v>0</v>
      </c>
      <c r="E41" s="15"/>
      <c r="F41" s="5"/>
      <c r="G41" s="5"/>
      <c r="H41" s="5"/>
      <c r="I41" s="5"/>
      <c r="J41" s="16"/>
      <c r="K41" s="5"/>
      <c r="L41" s="5"/>
      <c r="N41" s="52"/>
      <c r="O41" s="52"/>
      <c r="P41" s="52"/>
      <c r="Q41" s="52"/>
      <c r="R41" s="52"/>
    </row>
    <row r="42" spans="1:18" x14ac:dyDescent="0.25">
      <c r="A42" s="5"/>
      <c r="B42" s="7">
        <v>41</v>
      </c>
      <c r="C42" t="s">
        <v>85</v>
      </c>
      <c r="D42" s="46">
        <v>0</v>
      </c>
      <c r="E42" s="15"/>
      <c r="F42" s="5"/>
      <c r="G42" s="5"/>
      <c r="H42" s="5"/>
      <c r="I42" s="5"/>
      <c r="J42" s="16"/>
      <c r="K42" s="5"/>
      <c r="L42" s="5"/>
      <c r="N42" s="52"/>
      <c r="O42" s="52"/>
      <c r="P42" s="52"/>
      <c r="Q42" s="52"/>
      <c r="R42" s="52"/>
    </row>
    <row r="43" spans="1:18" x14ac:dyDescent="0.25">
      <c r="A43" s="5"/>
      <c r="B43" s="7">
        <v>42</v>
      </c>
      <c r="C43" t="s">
        <v>85</v>
      </c>
      <c r="D43" s="46">
        <v>0</v>
      </c>
      <c r="E43" s="15"/>
      <c r="F43" s="5"/>
      <c r="G43" s="5"/>
      <c r="H43" s="5"/>
      <c r="I43" s="5"/>
      <c r="J43" s="16"/>
      <c r="K43" s="5"/>
      <c r="L43" s="5"/>
      <c r="N43" s="52"/>
      <c r="O43" s="52"/>
      <c r="P43" s="52"/>
    </row>
    <row r="44" spans="1:18" x14ac:dyDescent="0.25">
      <c r="A44" s="5"/>
      <c r="B44" s="7">
        <v>43</v>
      </c>
      <c r="C44" t="s">
        <v>85</v>
      </c>
      <c r="D44" s="46">
        <v>0</v>
      </c>
      <c r="E44" s="15"/>
      <c r="F44" s="5"/>
      <c r="G44" s="5"/>
      <c r="H44" s="5"/>
      <c r="I44" s="5"/>
      <c r="J44" s="16"/>
      <c r="K44" s="5"/>
      <c r="L44" s="5"/>
      <c r="N44" s="52"/>
      <c r="O44" s="52"/>
      <c r="P44" s="52"/>
    </row>
    <row r="45" spans="1:18" x14ac:dyDescent="0.25">
      <c r="A45" s="5"/>
      <c r="B45" s="7">
        <v>44</v>
      </c>
      <c r="C45" t="s">
        <v>85</v>
      </c>
      <c r="D45" s="46">
        <v>0</v>
      </c>
      <c r="E45" s="15"/>
      <c r="F45" s="5"/>
      <c r="G45" s="5"/>
      <c r="H45" s="5"/>
      <c r="I45" s="5"/>
      <c r="J45" s="16"/>
      <c r="K45" s="5"/>
      <c r="L45" s="5"/>
      <c r="N45" s="52"/>
      <c r="O45" s="52"/>
      <c r="P45" s="52"/>
    </row>
    <row r="46" spans="1:18" x14ac:dyDescent="0.25">
      <c r="A46" s="5"/>
      <c r="B46" s="7">
        <v>45</v>
      </c>
      <c r="C46" t="s">
        <v>85</v>
      </c>
      <c r="D46" s="46">
        <v>0</v>
      </c>
      <c r="E46" s="15"/>
      <c r="F46" s="5"/>
      <c r="G46" s="5"/>
      <c r="H46" s="5"/>
      <c r="I46" s="5"/>
      <c r="J46" s="16"/>
      <c r="K46" s="5"/>
      <c r="L46" s="5"/>
      <c r="N46" s="52"/>
      <c r="O46" s="52"/>
      <c r="P46" s="52"/>
    </row>
    <row r="47" spans="1:18" x14ac:dyDescent="0.25">
      <c r="A47" s="5"/>
      <c r="B47" s="7">
        <v>46</v>
      </c>
      <c r="C47" t="s">
        <v>85</v>
      </c>
      <c r="D47" s="46">
        <v>0</v>
      </c>
      <c r="E47" s="15"/>
      <c r="F47" s="5"/>
      <c r="G47" s="5"/>
      <c r="H47" s="5"/>
      <c r="I47" s="5"/>
      <c r="J47" s="16"/>
      <c r="K47" s="5"/>
      <c r="L47" s="5"/>
      <c r="N47" s="52"/>
      <c r="O47" s="52"/>
      <c r="P47" s="52"/>
    </row>
    <row r="48" spans="1:18" x14ac:dyDescent="0.25">
      <c r="A48" s="5"/>
      <c r="B48" s="7">
        <v>47</v>
      </c>
      <c r="C48" t="s">
        <v>85</v>
      </c>
      <c r="D48" s="46">
        <v>0</v>
      </c>
      <c r="E48" s="15"/>
      <c r="F48" s="5"/>
      <c r="G48" s="5"/>
      <c r="H48" s="5"/>
      <c r="I48" s="5"/>
      <c r="J48" s="16"/>
      <c r="K48" s="5"/>
      <c r="L48" s="5"/>
      <c r="N48" s="52"/>
      <c r="O48" s="52"/>
      <c r="P48" s="52"/>
    </row>
    <row r="49" spans="1:16" x14ac:dyDescent="0.25">
      <c r="A49" s="5"/>
      <c r="B49" s="7">
        <v>48</v>
      </c>
      <c r="C49" t="s">
        <v>85</v>
      </c>
      <c r="D49" s="46">
        <v>0</v>
      </c>
      <c r="E49" s="15"/>
      <c r="F49" s="5"/>
      <c r="G49" s="5"/>
      <c r="H49" s="5"/>
      <c r="I49" s="5"/>
      <c r="J49" s="16"/>
      <c r="K49" s="5"/>
      <c r="L49" s="5"/>
      <c r="N49" s="52"/>
      <c r="O49" s="52"/>
      <c r="P49" s="52"/>
    </row>
    <row r="50" spans="1:16" x14ac:dyDescent="0.25">
      <c r="A50" s="5"/>
      <c r="B50" s="7">
        <v>49</v>
      </c>
      <c r="C50" t="s">
        <v>85</v>
      </c>
      <c r="D50" s="46">
        <v>0</v>
      </c>
      <c r="E50" s="15"/>
      <c r="F50" s="5"/>
      <c r="G50" s="5"/>
      <c r="H50" s="5"/>
      <c r="I50" s="5"/>
      <c r="J50" s="16"/>
      <c r="K50" s="5"/>
      <c r="L50" s="5"/>
      <c r="O50" s="52"/>
      <c r="P50" s="52"/>
    </row>
    <row r="51" spans="1:16" x14ac:dyDescent="0.25">
      <c r="A51" s="5"/>
      <c r="B51" s="7">
        <v>50</v>
      </c>
      <c r="C51" t="s">
        <v>85</v>
      </c>
      <c r="D51" s="46">
        <v>0</v>
      </c>
      <c r="E51" s="15"/>
      <c r="F51" s="5"/>
      <c r="G51" s="5"/>
      <c r="H51" s="5"/>
      <c r="I51" s="5"/>
      <c r="J51" s="16"/>
      <c r="K51" s="5"/>
      <c r="L51" s="5"/>
      <c r="O51" s="52"/>
      <c r="P51" s="52"/>
    </row>
    <row r="52" spans="1:16" x14ac:dyDescent="0.25">
      <c r="A52" s="5"/>
      <c r="B52" s="7">
        <v>51</v>
      </c>
      <c r="C52" t="s">
        <v>85</v>
      </c>
      <c r="D52" s="46">
        <v>0</v>
      </c>
      <c r="E52" s="15"/>
      <c r="F52" s="5"/>
      <c r="G52" s="5"/>
      <c r="H52" s="5"/>
      <c r="I52" s="5"/>
      <c r="J52" s="16"/>
      <c r="K52" s="5"/>
      <c r="L52" s="5"/>
      <c r="O52" s="52"/>
      <c r="P52" s="52"/>
    </row>
    <row r="53" spans="1:16" x14ac:dyDescent="0.25">
      <c r="A53" s="5"/>
      <c r="B53" s="7">
        <v>52</v>
      </c>
      <c r="C53" t="s">
        <v>85</v>
      </c>
      <c r="D53" s="46">
        <v>0</v>
      </c>
      <c r="E53" s="15"/>
      <c r="F53" s="5"/>
      <c r="G53" s="5"/>
      <c r="H53" s="5"/>
      <c r="I53" s="5"/>
      <c r="J53" s="16"/>
      <c r="K53" s="5"/>
      <c r="L53" s="5"/>
      <c r="O53" s="52"/>
      <c r="P53" s="52"/>
    </row>
    <row r="54" spans="1:16" x14ac:dyDescent="0.25">
      <c r="A54" s="5"/>
      <c r="B54" s="7">
        <v>53</v>
      </c>
      <c r="C54" t="s">
        <v>85</v>
      </c>
      <c r="D54" s="46">
        <v>0</v>
      </c>
      <c r="E54" s="15"/>
      <c r="F54" s="5"/>
      <c r="G54" s="5"/>
      <c r="H54" s="5"/>
      <c r="I54" s="17"/>
      <c r="J54" s="9"/>
      <c r="K54" s="5"/>
      <c r="L54" s="5"/>
      <c r="O54" s="52"/>
      <c r="P54" s="52"/>
    </row>
    <row r="55" spans="1:16" x14ac:dyDescent="0.25">
      <c r="A55" s="5"/>
      <c r="B55" s="7">
        <v>54</v>
      </c>
      <c r="C55" t="s">
        <v>85</v>
      </c>
      <c r="D55" s="46">
        <v>0</v>
      </c>
      <c r="E55" s="15"/>
      <c r="F55" s="5"/>
      <c r="G55" s="5"/>
      <c r="H55" s="5"/>
      <c r="I55" s="17"/>
      <c r="J55" s="9"/>
      <c r="K55" s="5"/>
      <c r="L55" s="5"/>
      <c r="O55" s="52"/>
      <c r="P55" s="52"/>
    </row>
    <row r="56" spans="1:16" x14ac:dyDescent="0.25">
      <c r="A56" s="5"/>
      <c r="B56" s="7">
        <v>55</v>
      </c>
      <c r="C56" t="s">
        <v>85</v>
      </c>
      <c r="D56" s="46">
        <v>0</v>
      </c>
      <c r="E56" s="15"/>
      <c r="F56" s="5"/>
      <c r="G56" s="5"/>
      <c r="H56" s="5"/>
      <c r="I56" s="17"/>
      <c r="J56" s="9"/>
      <c r="K56" s="5"/>
      <c r="L56" s="5"/>
      <c r="O56" s="52"/>
      <c r="P56" s="52"/>
    </row>
    <row r="57" spans="1:16" x14ac:dyDescent="0.25">
      <c r="A57" s="5"/>
      <c r="B57" s="7">
        <v>56</v>
      </c>
      <c r="C57" t="s">
        <v>85</v>
      </c>
      <c r="D57" s="46">
        <v>0</v>
      </c>
      <c r="E57" s="15"/>
      <c r="F57" s="5"/>
      <c r="G57" s="5"/>
      <c r="H57" s="5"/>
      <c r="I57" s="5"/>
      <c r="J57" s="16"/>
      <c r="K57" s="5"/>
      <c r="L57" s="5"/>
      <c r="O57" s="52"/>
      <c r="P57" s="52"/>
    </row>
    <row r="58" spans="1:16" x14ac:dyDescent="0.25">
      <c r="A58" s="5"/>
      <c r="B58" s="7">
        <v>57</v>
      </c>
      <c r="C58" t="s">
        <v>85</v>
      </c>
      <c r="D58" s="46">
        <v>0</v>
      </c>
      <c r="E58" s="15"/>
      <c r="F58" s="5"/>
      <c r="G58" s="5"/>
      <c r="H58" s="5"/>
      <c r="I58" s="5"/>
      <c r="J58" s="16"/>
      <c r="K58" s="5"/>
      <c r="L58" s="5"/>
      <c r="N58" s="10"/>
      <c r="O58" s="52"/>
      <c r="P58" s="52"/>
    </row>
    <row r="59" spans="1:16" x14ac:dyDescent="0.25">
      <c r="A59" s="5"/>
      <c r="B59" s="7">
        <v>58</v>
      </c>
      <c r="C59" t="s">
        <v>85</v>
      </c>
      <c r="D59" s="46">
        <v>0</v>
      </c>
      <c r="E59" s="15"/>
      <c r="F59" s="5"/>
      <c r="G59" s="5"/>
      <c r="H59" s="5"/>
      <c r="I59" s="5"/>
      <c r="J59" s="18"/>
      <c r="K59" s="5"/>
      <c r="L59" s="5"/>
      <c r="O59" s="52"/>
      <c r="P59" s="52"/>
    </row>
    <row r="60" spans="1:16" x14ac:dyDescent="0.25">
      <c r="A60" s="5"/>
      <c r="B60" s="7">
        <v>59</v>
      </c>
      <c r="C60" t="s">
        <v>85</v>
      </c>
      <c r="D60" s="46">
        <v>0</v>
      </c>
      <c r="E60" s="15"/>
      <c r="F60" s="5"/>
      <c r="G60" s="5"/>
      <c r="H60" s="5"/>
      <c r="I60" s="5"/>
      <c r="J60" s="18"/>
      <c r="K60" s="5"/>
      <c r="L60" s="5"/>
      <c r="O60" s="52"/>
      <c r="P60" s="52"/>
    </row>
    <row r="61" spans="1:16" x14ac:dyDescent="0.25">
      <c r="A61" s="5"/>
      <c r="B61" s="7">
        <v>60</v>
      </c>
      <c r="C61" t="s">
        <v>85</v>
      </c>
      <c r="D61" s="46">
        <v>0</v>
      </c>
      <c r="E61" s="15"/>
      <c r="F61" s="5"/>
      <c r="G61" s="5"/>
      <c r="H61" s="5"/>
      <c r="I61" s="5"/>
      <c r="J61" s="18"/>
      <c r="K61" s="5"/>
      <c r="L61" s="5"/>
    </row>
    <row r="62" spans="1:16" x14ac:dyDescent="0.25">
      <c r="A62" s="5"/>
      <c r="B62" s="7">
        <v>61</v>
      </c>
      <c r="C62" s="48" t="s">
        <v>85</v>
      </c>
      <c r="D62" s="46">
        <v>0</v>
      </c>
      <c r="E62" s="15"/>
      <c r="F62" s="5"/>
      <c r="G62" s="5"/>
      <c r="H62" s="5"/>
      <c r="I62" s="5"/>
      <c r="J62" s="9"/>
      <c r="K62" s="5"/>
      <c r="L62" s="5"/>
    </row>
    <row r="63" spans="1:16" x14ac:dyDescent="0.25">
      <c r="A63" s="5"/>
      <c r="B63" s="7">
        <v>62</v>
      </c>
      <c r="C63" s="48" t="s">
        <v>85</v>
      </c>
      <c r="D63" s="46">
        <v>0</v>
      </c>
      <c r="E63" s="15"/>
      <c r="F63" s="5"/>
      <c r="G63" s="5"/>
      <c r="H63" s="5"/>
      <c r="I63" s="5"/>
      <c r="J63" s="9"/>
      <c r="K63" s="5"/>
      <c r="L63" s="5"/>
    </row>
    <row r="64" spans="1:16" x14ac:dyDescent="0.25">
      <c r="A64" s="5"/>
      <c r="B64" s="7">
        <v>63</v>
      </c>
      <c r="C64" s="48" t="s">
        <v>85</v>
      </c>
      <c r="D64" s="46">
        <v>0</v>
      </c>
      <c r="E64" s="15"/>
      <c r="F64" s="5"/>
      <c r="G64" s="5"/>
      <c r="H64" s="5"/>
      <c r="I64" s="5"/>
      <c r="J64" s="9"/>
      <c r="K64" s="5"/>
      <c r="L64" s="5"/>
    </row>
    <row r="65" spans="1:13" x14ac:dyDescent="0.25">
      <c r="A65" s="5"/>
      <c r="B65" s="7">
        <v>64</v>
      </c>
      <c r="C65" s="48" t="s">
        <v>85</v>
      </c>
      <c r="D65" s="46">
        <v>0</v>
      </c>
      <c r="E65" s="15"/>
      <c r="F65" s="5"/>
      <c r="G65" s="5"/>
      <c r="H65" s="5"/>
      <c r="I65" s="5"/>
      <c r="J65" s="9"/>
      <c r="K65" s="5"/>
      <c r="L65" s="5"/>
    </row>
    <row r="66" spans="1:13" x14ac:dyDescent="0.25">
      <c r="A66" s="5"/>
      <c r="B66" s="7">
        <v>65</v>
      </c>
      <c r="C66" s="48" t="s">
        <v>85</v>
      </c>
      <c r="D66" s="46">
        <v>0</v>
      </c>
      <c r="E66" s="15"/>
      <c r="F66" s="5"/>
      <c r="G66" s="5"/>
      <c r="H66" s="5"/>
      <c r="I66" s="5"/>
      <c r="J66" s="9"/>
      <c r="K66" s="5"/>
      <c r="L66" s="5"/>
    </row>
    <row r="67" spans="1:13" x14ac:dyDescent="0.25">
      <c r="A67" s="5"/>
      <c r="B67" s="7">
        <v>66</v>
      </c>
      <c r="C67" s="48" t="s">
        <v>85</v>
      </c>
      <c r="D67" s="46">
        <v>0</v>
      </c>
      <c r="E67" s="15"/>
      <c r="F67" s="5"/>
      <c r="G67" s="5"/>
      <c r="H67" s="5"/>
      <c r="I67" s="5"/>
      <c r="J67" s="9"/>
      <c r="K67" s="5"/>
      <c r="L67" s="5"/>
    </row>
    <row r="68" spans="1:13" x14ac:dyDescent="0.25">
      <c r="A68" s="5"/>
      <c r="B68" s="7">
        <v>67</v>
      </c>
      <c r="C68" s="48" t="s">
        <v>85</v>
      </c>
      <c r="D68" s="46">
        <v>0</v>
      </c>
      <c r="E68" s="15"/>
      <c r="F68" s="5"/>
      <c r="G68" s="5"/>
      <c r="H68" s="5"/>
      <c r="I68" s="5"/>
      <c r="J68" s="9"/>
      <c r="K68" s="5"/>
      <c r="L68" s="5"/>
    </row>
    <row r="69" spans="1:13" x14ac:dyDescent="0.25">
      <c r="A69" s="5"/>
      <c r="B69" s="7">
        <v>68</v>
      </c>
      <c r="C69" s="48" t="s">
        <v>85</v>
      </c>
      <c r="D69" s="46">
        <v>0</v>
      </c>
      <c r="E69" s="15"/>
      <c r="F69" s="5"/>
      <c r="G69" s="5"/>
      <c r="H69" s="5"/>
      <c r="I69" s="5"/>
      <c r="J69" s="9"/>
      <c r="K69" s="5"/>
      <c r="L69" s="5"/>
    </row>
    <row r="70" spans="1:13" x14ac:dyDescent="0.25">
      <c r="A70" s="5"/>
      <c r="B70" s="7">
        <v>69</v>
      </c>
      <c r="C70" s="48" t="s">
        <v>85</v>
      </c>
      <c r="D70" s="46">
        <v>0</v>
      </c>
      <c r="E70" s="15"/>
      <c r="F70" s="5"/>
      <c r="G70" s="5"/>
      <c r="H70" s="5"/>
      <c r="I70" s="5"/>
      <c r="J70" s="9"/>
      <c r="K70" s="5"/>
      <c r="L70" s="5"/>
    </row>
    <row r="71" spans="1:13" x14ac:dyDescent="0.25">
      <c r="A71" s="5"/>
      <c r="B71" s="7">
        <v>70</v>
      </c>
      <c r="C71" s="92" t="s">
        <v>502</v>
      </c>
      <c r="D71" s="5" t="s">
        <v>23</v>
      </c>
      <c r="E71" s="5" t="s">
        <v>697</v>
      </c>
      <c r="F71" s="5"/>
      <c r="G71" s="5" t="s">
        <v>697</v>
      </c>
      <c r="H71" s="5"/>
      <c r="I71" s="5" t="s">
        <v>697</v>
      </c>
      <c r="J71" s="5"/>
      <c r="K71" s="5"/>
      <c r="L71" s="5"/>
    </row>
    <row r="72" spans="1:13" x14ac:dyDescent="0.25">
      <c r="A72" s="5"/>
      <c r="B72" s="7">
        <v>71</v>
      </c>
      <c r="C72" s="92" t="s">
        <v>503</v>
      </c>
      <c r="D72" s="5" t="s">
        <v>24</v>
      </c>
      <c r="E72" s="5"/>
      <c r="F72" s="5"/>
      <c r="G72" s="5" t="s">
        <v>718</v>
      </c>
      <c r="H72" s="5"/>
      <c r="I72" s="5" t="s">
        <v>718</v>
      </c>
      <c r="J72" s="5"/>
      <c r="K72" s="5"/>
      <c r="L72" s="5"/>
      <c r="M72" s="11"/>
    </row>
    <row r="73" spans="1:13" x14ac:dyDescent="0.25">
      <c r="A73" s="5"/>
      <c r="B73" s="7">
        <v>72</v>
      </c>
      <c r="C73" s="92" t="s">
        <v>504</v>
      </c>
      <c r="D73" s="5" t="s">
        <v>25</v>
      </c>
      <c r="E73" s="5"/>
      <c r="F73" s="5"/>
      <c r="G73" s="5" t="s">
        <v>719</v>
      </c>
      <c r="H73" s="5"/>
      <c r="I73" s="5" t="s">
        <v>719</v>
      </c>
      <c r="J73" s="5"/>
      <c r="K73" s="5"/>
      <c r="L73" s="5"/>
    </row>
    <row r="74" spans="1:13" x14ac:dyDescent="0.25">
      <c r="A74" s="5"/>
      <c r="B74" s="7">
        <v>73</v>
      </c>
      <c r="C74" s="92" t="s">
        <v>505</v>
      </c>
      <c r="D74" s="5" t="s">
        <v>26</v>
      </c>
      <c r="E74" s="15"/>
      <c r="F74" s="5"/>
      <c r="G74" s="5"/>
      <c r="H74" s="5"/>
      <c r="I74" s="5"/>
      <c r="J74" s="5"/>
      <c r="K74" s="5"/>
      <c r="L74" s="5"/>
      <c r="M74" s="11"/>
    </row>
    <row r="75" spans="1:13" x14ac:dyDescent="0.25">
      <c r="A75" s="5"/>
      <c r="B75" s="7">
        <v>74</v>
      </c>
      <c r="C75" s="92" t="s">
        <v>506</v>
      </c>
      <c r="D75" s="5" t="s">
        <v>27</v>
      </c>
      <c r="E75" s="15"/>
      <c r="F75" s="5"/>
      <c r="G75" s="5"/>
      <c r="H75" s="5"/>
      <c r="I75" s="5"/>
      <c r="J75" s="5"/>
      <c r="K75" s="5"/>
      <c r="L75" s="5"/>
    </row>
    <row r="76" spans="1:13" x14ac:dyDescent="0.25">
      <c r="A76" s="5"/>
      <c r="B76" s="7">
        <v>75</v>
      </c>
      <c r="C76" s="92" t="s">
        <v>507</v>
      </c>
      <c r="D76" s="5" t="s">
        <v>28</v>
      </c>
      <c r="E76" s="15"/>
      <c r="F76" s="5"/>
      <c r="G76" s="5"/>
      <c r="H76" s="5"/>
      <c r="I76" s="5"/>
      <c r="J76" s="9"/>
      <c r="K76" s="5"/>
      <c r="L76" s="5"/>
      <c r="M76" s="11"/>
    </row>
    <row r="77" spans="1:13" x14ac:dyDescent="0.25">
      <c r="A77" s="5"/>
      <c r="B77" s="7">
        <v>76</v>
      </c>
      <c r="C77" s="92" t="s">
        <v>508</v>
      </c>
      <c r="D77" s="5" t="s">
        <v>29</v>
      </c>
      <c r="E77" s="15"/>
      <c r="F77" s="5"/>
      <c r="G77" s="5"/>
      <c r="H77" s="5"/>
      <c r="I77" s="5"/>
      <c r="J77" s="9"/>
      <c r="K77" s="5"/>
      <c r="L77" s="5"/>
    </row>
    <row r="78" spans="1:13" x14ac:dyDescent="0.25">
      <c r="A78" s="5"/>
      <c r="B78" s="7">
        <v>77</v>
      </c>
      <c r="C78" s="92" t="s">
        <v>509</v>
      </c>
      <c r="D78" s="5" t="s">
        <v>30</v>
      </c>
      <c r="E78" s="15"/>
      <c r="F78" s="5"/>
      <c r="G78" s="5"/>
      <c r="H78" s="5"/>
      <c r="I78" s="5"/>
      <c r="J78" s="9"/>
      <c r="K78" s="5"/>
      <c r="L78" s="5"/>
      <c r="M78" s="11"/>
    </row>
    <row r="79" spans="1:13" x14ac:dyDescent="0.25">
      <c r="A79" s="5"/>
      <c r="B79" s="7">
        <v>78</v>
      </c>
      <c r="C79" s="92" t="s">
        <v>510</v>
      </c>
      <c r="D79" s="5" t="s">
        <v>31</v>
      </c>
      <c r="E79" s="15"/>
      <c r="F79" s="5"/>
      <c r="G79" s="5"/>
      <c r="H79" s="5"/>
      <c r="I79" s="5"/>
      <c r="J79" s="9"/>
      <c r="K79" s="5"/>
      <c r="L79" s="5"/>
    </row>
    <row r="80" spans="1:13" x14ac:dyDescent="0.25">
      <c r="A80" s="5"/>
      <c r="B80" s="7">
        <v>79</v>
      </c>
      <c r="C80" s="92" t="s">
        <v>511</v>
      </c>
      <c r="D80" s="5" t="s">
        <v>32</v>
      </c>
      <c r="E80" s="15"/>
      <c r="F80" s="5"/>
      <c r="G80" s="5"/>
      <c r="H80" s="5"/>
      <c r="I80" s="5"/>
      <c r="J80" s="9"/>
      <c r="K80" s="5"/>
      <c r="L80" s="5"/>
      <c r="M80" s="11"/>
    </row>
    <row r="81" spans="1:13" x14ac:dyDescent="0.25">
      <c r="A81" s="5"/>
      <c r="B81" s="7">
        <v>80</v>
      </c>
      <c r="C81" s="92" t="s">
        <v>512</v>
      </c>
      <c r="D81" s="5" t="s">
        <v>33</v>
      </c>
      <c r="E81" s="15"/>
      <c r="F81" s="5"/>
      <c r="G81" s="5"/>
      <c r="H81" s="5"/>
      <c r="I81" s="5"/>
      <c r="J81" s="9"/>
      <c r="K81" s="5"/>
      <c r="L81" s="5"/>
    </row>
    <row r="82" spans="1:13" x14ac:dyDescent="0.25">
      <c r="A82" s="5"/>
      <c r="B82" s="7">
        <v>81</v>
      </c>
      <c r="C82" s="92" t="s">
        <v>513</v>
      </c>
      <c r="D82" s="5" t="s">
        <v>34</v>
      </c>
      <c r="E82" s="15"/>
      <c r="F82" s="5"/>
      <c r="G82" s="5"/>
      <c r="H82" s="5"/>
      <c r="I82" s="5"/>
      <c r="J82" s="9"/>
      <c r="K82" s="5"/>
      <c r="L82" s="5"/>
      <c r="M82" s="11"/>
    </row>
    <row r="83" spans="1:13" x14ac:dyDescent="0.25">
      <c r="A83" s="5"/>
      <c r="B83" s="7">
        <v>82</v>
      </c>
      <c r="C83" s="92" t="s">
        <v>514</v>
      </c>
      <c r="D83" s="5" t="s">
        <v>35</v>
      </c>
      <c r="E83" s="15"/>
      <c r="F83" s="5"/>
      <c r="G83" s="5"/>
      <c r="H83" s="5"/>
      <c r="I83" s="5"/>
      <c r="J83" s="9"/>
      <c r="K83" s="5"/>
      <c r="L83" s="5"/>
    </row>
    <row r="84" spans="1:13" x14ac:dyDescent="0.25">
      <c r="A84" s="5"/>
      <c r="B84" s="7">
        <v>83</v>
      </c>
      <c r="C84" s="92" t="s">
        <v>515</v>
      </c>
      <c r="D84" s="5" t="s">
        <v>36</v>
      </c>
      <c r="E84" s="15"/>
      <c r="F84" s="5"/>
      <c r="G84" s="5"/>
      <c r="H84" s="5"/>
      <c r="I84" s="5"/>
      <c r="J84" s="9"/>
      <c r="K84" s="5"/>
      <c r="L84" s="5"/>
      <c r="M84" s="11"/>
    </row>
    <row r="85" spans="1:13" x14ac:dyDescent="0.25">
      <c r="A85" s="5"/>
      <c r="B85" s="7">
        <v>84</v>
      </c>
      <c r="C85" s="92" t="s">
        <v>516</v>
      </c>
      <c r="D85" s="5" t="s">
        <v>37</v>
      </c>
      <c r="E85" s="15"/>
      <c r="F85" s="5"/>
      <c r="G85" s="5"/>
      <c r="H85" s="5"/>
      <c r="I85" s="5"/>
      <c r="J85" s="9"/>
      <c r="K85" s="5"/>
      <c r="L85" s="5"/>
    </row>
    <row r="86" spans="1:13" ht="15" thickBot="1" x14ac:dyDescent="0.3">
      <c r="A86" s="5"/>
      <c r="B86" s="19"/>
      <c r="C86" s="19"/>
      <c r="D86" s="19"/>
      <c r="E86" s="20"/>
      <c r="F86" s="19"/>
      <c r="G86" s="19"/>
      <c r="H86" s="19"/>
      <c r="I86" s="19"/>
      <c r="J86" s="21"/>
      <c r="K86" s="7"/>
      <c r="M86" s="11"/>
    </row>
    <row r="87" spans="1:13" ht="15" thickBot="1" x14ac:dyDescent="0.3">
      <c r="A87" s="22"/>
      <c r="B87" s="87"/>
      <c r="C87" s="166" t="s">
        <v>38</v>
      </c>
      <c r="D87" s="146"/>
      <c r="E87" s="146"/>
      <c r="F87" s="146"/>
      <c r="G87" s="146"/>
      <c r="H87" s="146"/>
      <c r="I87" s="146"/>
      <c r="J87" s="146"/>
      <c r="K87" s="147"/>
    </row>
    <row r="88" spans="1:13" x14ac:dyDescent="0.25">
      <c r="K88" s="24"/>
      <c r="M88" s="11"/>
    </row>
    <row r="90" spans="1:13" x14ac:dyDescent="0.25">
      <c r="M90" s="11"/>
    </row>
    <row r="92" spans="1:13" x14ac:dyDescent="0.25">
      <c r="M92" s="11"/>
    </row>
    <row r="94" spans="1:13" x14ac:dyDescent="0.25">
      <c r="M94" s="11"/>
    </row>
    <row r="96" spans="1:13" x14ac:dyDescent="0.25">
      <c r="M96" s="11"/>
    </row>
    <row r="98" spans="13:13" x14ac:dyDescent="0.25">
      <c r="M98" s="11"/>
    </row>
  </sheetData>
  <mergeCells count="1">
    <mergeCell ref="C87:K87"/>
  </mergeCells>
  <phoneticPr fontId="32" type="noConversion"/>
  <pageMargins left="0.25" right="0.25" top="0.75" bottom="0.75" header="0.3" footer="0.3"/>
  <pageSetup scale="56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J100"/>
  <sheetViews>
    <sheetView topLeftCell="A22" workbookViewId="0">
      <selection activeCell="K2" sqref="K2"/>
    </sheetView>
  </sheetViews>
  <sheetFormatPr defaultColWidth="9.109375" defaultRowHeight="14.4" x14ac:dyDescent="0.25"/>
  <cols>
    <col min="1" max="1" width="45.5546875" style="52" bestFit="1" customWidth="1"/>
    <col min="2" max="2" width="5.6640625" style="52" bestFit="1" customWidth="1"/>
    <col min="3" max="3" width="5" style="52" bestFit="1" customWidth="1"/>
    <col min="4" max="4" width="4.88671875" style="52" bestFit="1" customWidth="1"/>
    <col min="5" max="5" width="5.6640625" style="52" bestFit="1" customWidth="1"/>
    <col min="6" max="6" width="5" style="52" bestFit="1" customWidth="1"/>
    <col min="7" max="7" width="4.88671875" style="52" bestFit="1" customWidth="1"/>
    <col min="8" max="8" width="5.6640625" style="52" bestFit="1" customWidth="1"/>
    <col min="9" max="9" width="5" style="52" bestFit="1" customWidth="1"/>
    <col min="10" max="10" width="4.88671875" style="52" bestFit="1" customWidth="1"/>
    <col min="11" max="16384" width="9.109375" style="52"/>
  </cols>
  <sheetData>
    <row r="2" spans="1:10" x14ac:dyDescent="0.25">
      <c r="A2" s="52" t="s">
        <v>583</v>
      </c>
      <c r="B2" s="52">
        <v>8</v>
      </c>
      <c r="C2" s="52">
        <v>10</v>
      </c>
      <c r="D2" s="52" t="s">
        <v>92</v>
      </c>
      <c r="E2" s="52">
        <v>13</v>
      </c>
      <c r="F2" s="52">
        <v>15</v>
      </c>
      <c r="G2" s="52" t="s">
        <v>92</v>
      </c>
      <c r="H2" s="52">
        <v>15</v>
      </c>
      <c r="I2" s="52">
        <v>17</v>
      </c>
      <c r="J2" s="52" t="s">
        <v>92</v>
      </c>
    </row>
    <row r="3" spans="1:10" x14ac:dyDescent="0.25">
      <c r="A3" s="52" t="s">
        <v>584</v>
      </c>
      <c r="B3" s="52">
        <v>-50</v>
      </c>
      <c r="C3" s="52">
        <v>-30</v>
      </c>
      <c r="D3" s="52" t="s">
        <v>92</v>
      </c>
      <c r="E3" s="52">
        <v>15</v>
      </c>
      <c r="F3" s="52">
        <v>35</v>
      </c>
      <c r="G3" s="52" t="s">
        <v>92</v>
      </c>
      <c r="H3" s="52">
        <v>100</v>
      </c>
      <c r="I3" s="52">
        <v>120</v>
      </c>
      <c r="J3" s="52" t="s">
        <v>92</v>
      </c>
    </row>
    <row r="4" spans="1:10" x14ac:dyDescent="0.25">
      <c r="A4" s="52" t="s">
        <v>585</v>
      </c>
      <c r="B4" s="52">
        <v>-0.5</v>
      </c>
      <c r="C4" s="52">
        <v>0.5</v>
      </c>
      <c r="D4" s="52" t="s">
        <v>92</v>
      </c>
      <c r="E4" s="52">
        <v>-0.5</v>
      </c>
      <c r="F4" s="52">
        <v>0.5</v>
      </c>
      <c r="G4" s="52" t="s">
        <v>92</v>
      </c>
      <c r="H4" s="52">
        <v>-0.5</v>
      </c>
      <c r="I4" s="52">
        <v>0.5</v>
      </c>
      <c r="J4" s="52" t="s">
        <v>92</v>
      </c>
    </row>
    <row r="5" spans="1:10" x14ac:dyDescent="0.25">
      <c r="A5" s="52" t="s">
        <v>586</v>
      </c>
      <c r="B5" s="52">
        <v>-0.5</v>
      </c>
      <c r="C5" s="52">
        <v>0.5</v>
      </c>
      <c r="D5" s="52" t="s">
        <v>92</v>
      </c>
      <c r="E5" s="52">
        <v>-0.5</v>
      </c>
      <c r="F5" s="52">
        <v>0.5</v>
      </c>
      <c r="G5" s="52" t="s">
        <v>92</v>
      </c>
      <c r="H5" s="52">
        <v>-0.5</v>
      </c>
      <c r="I5" s="52">
        <v>0.5</v>
      </c>
      <c r="J5" s="52" t="s">
        <v>92</v>
      </c>
    </row>
    <row r="6" spans="1:10" x14ac:dyDescent="0.25">
      <c r="A6" s="52" t="s">
        <v>587</v>
      </c>
      <c r="B6" s="52">
        <v>-1</v>
      </c>
      <c r="C6" s="52">
        <v>1</v>
      </c>
      <c r="D6" s="52" t="s">
        <v>92</v>
      </c>
      <c r="E6" s="52">
        <v>-1</v>
      </c>
      <c r="F6" s="52">
        <v>1</v>
      </c>
      <c r="G6" s="52" t="s">
        <v>92</v>
      </c>
      <c r="H6" s="52">
        <v>-1</v>
      </c>
      <c r="I6" s="52">
        <v>1</v>
      </c>
      <c r="J6" s="52" t="s">
        <v>92</v>
      </c>
    </row>
    <row r="7" spans="1:10" x14ac:dyDescent="0.25">
      <c r="A7" s="52" t="s">
        <v>588</v>
      </c>
      <c r="B7" s="52">
        <v>2</v>
      </c>
      <c r="C7" s="52">
        <v>2</v>
      </c>
      <c r="D7" s="52" t="s">
        <v>92</v>
      </c>
      <c r="E7" s="52">
        <v>2</v>
      </c>
      <c r="F7" s="52">
        <v>2</v>
      </c>
      <c r="G7" s="52" t="s">
        <v>92</v>
      </c>
      <c r="H7" s="52">
        <v>2</v>
      </c>
      <c r="I7" s="52">
        <v>2</v>
      </c>
      <c r="J7" s="52" t="s">
        <v>92</v>
      </c>
    </row>
    <row r="8" spans="1:10" x14ac:dyDescent="0.25">
      <c r="A8" s="52" t="s">
        <v>589</v>
      </c>
      <c r="B8" s="52">
        <v>-0.1</v>
      </c>
      <c r="C8" s="52">
        <v>0.1</v>
      </c>
      <c r="D8" s="52" t="s">
        <v>92</v>
      </c>
      <c r="E8" s="52">
        <v>-0.1</v>
      </c>
      <c r="F8" s="52">
        <v>0.1</v>
      </c>
      <c r="G8" s="52" t="s">
        <v>92</v>
      </c>
      <c r="H8" s="52">
        <v>-0.1</v>
      </c>
      <c r="I8" s="52">
        <v>0.1</v>
      </c>
      <c r="J8" s="52" t="s">
        <v>92</v>
      </c>
    </row>
    <row r="9" spans="1:10" x14ac:dyDescent="0.25">
      <c r="A9" s="52" t="s">
        <v>590</v>
      </c>
      <c r="B9" s="52">
        <v>-0.25</v>
      </c>
      <c r="C9" s="52">
        <v>0.25</v>
      </c>
      <c r="D9" s="52" t="s">
        <v>92</v>
      </c>
      <c r="E9" s="52">
        <v>-0.25</v>
      </c>
      <c r="F9" s="52">
        <v>0.25</v>
      </c>
      <c r="G9" s="52" t="s">
        <v>92</v>
      </c>
      <c r="H9" s="52">
        <v>-0.25</v>
      </c>
      <c r="I9" s="52">
        <v>0.25</v>
      </c>
      <c r="J9" s="52" t="s">
        <v>92</v>
      </c>
    </row>
    <row r="10" spans="1:10" x14ac:dyDescent="0.25">
      <c r="A10" s="52" t="s">
        <v>591</v>
      </c>
      <c r="B10" s="52">
        <v>4</v>
      </c>
      <c r="C10" s="52">
        <v>6</v>
      </c>
      <c r="D10" s="52" t="s">
        <v>92</v>
      </c>
      <c r="E10" s="52">
        <v>4</v>
      </c>
      <c r="F10" s="52">
        <v>6</v>
      </c>
      <c r="G10" s="52" t="s">
        <v>92</v>
      </c>
      <c r="H10" s="52">
        <v>4</v>
      </c>
      <c r="I10" s="52">
        <v>6</v>
      </c>
      <c r="J10" s="52" t="s">
        <v>92</v>
      </c>
    </row>
    <row r="11" spans="1:10" x14ac:dyDescent="0.25">
      <c r="A11" s="52" t="s">
        <v>592</v>
      </c>
      <c r="B11" s="52">
        <v>3</v>
      </c>
      <c r="C11" s="52">
        <v>4</v>
      </c>
      <c r="D11" s="52" t="s">
        <v>92</v>
      </c>
      <c r="E11" s="52">
        <v>3</v>
      </c>
      <c r="F11" s="52">
        <v>4</v>
      </c>
      <c r="G11" s="52" t="s">
        <v>92</v>
      </c>
      <c r="H11" s="52">
        <v>3</v>
      </c>
      <c r="I11" s="52">
        <v>4</v>
      </c>
      <c r="J11" s="52" t="s">
        <v>92</v>
      </c>
    </row>
    <row r="12" spans="1:10" x14ac:dyDescent="0.25">
      <c r="A12" s="52" t="s">
        <v>593</v>
      </c>
      <c r="B12" s="52">
        <v>0</v>
      </c>
      <c r="C12" s="52">
        <v>0</v>
      </c>
      <c r="D12" s="52" t="s">
        <v>91</v>
      </c>
      <c r="E12" s="52">
        <v>0</v>
      </c>
      <c r="F12" s="52">
        <v>0</v>
      </c>
      <c r="G12" s="52" t="s">
        <v>91</v>
      </c>
      <c r="H12" s="52">
        <v>0</v>
      </c>
      <c r="I12" s="52">
        <v>0</v>
      </c>
      <c r="J12" s="52" t="s">
        <v>91</v>
      </c>
    </row>
    <row r="13" spans="1:10" x14ac:dyDescent="0.25">
      <c r="A13" s="52" t="s">
        <v>594</v>
      </c>
      <c r="B13" s="52">
        <v>0</v>
      </c>
      <c r="C13" s="52">
        <v>0</v>
      </c>
      <c r="D13" s="52" t="s">
        <v>91</v>
      </c>
      <c r="E13" s="52">
        <v>0</v>
      </c>
      <c r="F13" s="52">
        <v>0</v>
      </c>
      <c r="G13" s="52" t="s">
        <v>91</v>
      </c>
      <c r="H13" s="52">
        <v>0</v>
      </c>
      <c r="I13" s="52">
        <v>0</v>
      </c>
      <c r="J13" s="52" t="s">
        <v>91</v>
      </c>
    </row>
    <row r="14" spans="1:10" x14ac:dyDescent="0.25">
      <c r="A14" s="52" t="s">
        <v>595</v>
      </c>
      <c r="B14" s="52">
        <v>-0.8</v>
      </c>
      <c r="C14" s="52">
        <v>1.2</v>
      </c>
      <c r="D14" s="52" t="s">
        <v>92</v>
      </c>
      <c r="E14" s="52">
        <v>-0.8</v>
      </c>
      <c r="F14" s="52">
        <v>1.2</v>
      </c>
      <c r="G14" s="52" t="s">
        <v>92</v>
      </c>
      <c r="H14" s="52">
        <v>-0.8</v>
      </c>
      <c r="I14" s="52">
        <v>1.2</v>
      </c>
      <c r="J14" s="52" t="s">
        <v>92</v>
      </c>
    </row>
    <row r="15" spans="1:10" x14ac:dyDescent="0.25">
      <c r="A15" s="52" t="s">
        <v>596</v>
      </c>
      <c r="B15" s="52">
        <v>9</v>
      </c>
      <c r="C15" s="52">
        <v>19</v>
      </c>
      <c r="D15" s="52" t="s">
        <v>92</v>
      </c>
      <c r="E15" s="52">
        <v>9</v>
      </c>
      <c r="F15" s="52">
        <v>19</v>
      </c>
      <c r="G15" s="52" t="s">
        <v>92</v>
      </c>
      <c r="H15" s="52">
        <v>9</v>
      </c>
      <c r="I15" s="52">
        <v>19</v>
      </c>
      <c r="J15" s="52" t="s">
        <v>92</v>
      </c>
    </row>
    <row r="16" spans="1:10" x14ac:dyDescent="0.25">
      <c r="A16" s="52" t="s">
        <v>597</v>
      </c>
      <c r="B16" s="52">
        <v>40</v>
      </c>
      <c r="C16" s="52">
        <v>60</v>
      </c>
      <c r="D16" s="52" t="s">
        <v>92</v>
      </c>
      <c r="E16" s="52">
        <v>40</v>
      </c>
      <c r="F16" s="52">
        <v>60</v>
      </c>
      <c r="G16" s="52" t="s">
        <v>92</v>
      </c>
      <c r="H16" s="52">
        <v>40</v>
      </c>
      <c r="I16" s="52">
        <v>60</v>
      </c>
      <c r="J16" s="52" t="s">
        <v>92</v>
      </c>
    </row>
    <row r="17" spans="1:10" x14ac:dyDescent="0.25">
      <c r="A17" s="52" t="s">
        <v>598</v>
      </c>
      <c r="B17" s="52">
        <v>-1.2</v>
      </c>
      <c r="C17" s="52">
        <v>0.8</v>
      </c>
      <c r="D17" s="52" t="s">
        <v>92</v>
      </c>
      <c r="E17" s="52">
        <v>-1.2</v>
      </c>
      <c r="F17" s="52">
        <v>0.8</v>
      </c>
      <c r="G17" s="52" t="s">
        <v>92</v>
      </c>
      <c r="H17" s="52">
        <v>-1.2</v>
      </c>
      <c r="I17" s="52">
        <v>0.8</v>
      </c>
      <c r="J17" s="52" t="s">
        <v>92</v>
      </c>
    </row>
    <row r="18" spans="1:10" x14ac:dyDescent="0.25">
      <c r="A18" s="52" t="s">
        <v>599</v>
      </c>
      <c r="B18" s="52">
        <v>-19</v>
      </c>
      <c r="C18" s="52">
        <v>9</v>
      </c>
      <c r="D18" s="52" t="s">
        <v>92</v>
      </c>
      <c r="E18" s="52">
        <v>-19</v>
      </c>
      <c r="F18" s="52">
        <v>9</v>
      </c>
      <c r="G18" s="52" t="s">
        <v>92</v>
      </c>
      <c r="H18" s="52">
        <v>-19</v>
      </c>
      <c r="I18" s="52">
        <v>9</v>
      </c>
      <c r="J18" s="52" t="s">
        <v>92</v>
      </c>
    </row>
    <row r="19" spans="1:10" x14ac:dyDescent="0.25">
      <c r="A19" s="52" t="s">
        <v>600</v>
      </c>
      <c r="B19" s="52">
        <v>-60</v>
      </c>
      <c r="C19" s="52">
        <v>-40</v>
      </c>
      <c r="D19" s="52" t="s">
        <v>92</v>
      </c>
      <c r="E19" s="52">
        <v>-60</v>
      </c>
      <c r="F19" s="52">
        <v>-40</v>
      </c>
      <c r="G19" s="52" t="s">
        <v>92</v>
      </c>
      <c r="H19" s="52">
        <v>-60</v>
      </c>
      <c r="I19" s="52">
        <v>-40</v>
      </c>
      <c r="J19" s="52" t="s">
        <v>92</v>
      </c>
    </row>
    <row r="20" spans="1:10" x14ac:dyDescent="0.25">
      <c r="A20" s="52" t="s">
        <v>601</v>
      </c>
      <c r="B20" s="52">
        <v>0</v>
      </c>
      <c r="C20" s="52">
        <v>1</v>
      </c>
      <c r="D20" s="52" t="s">
        <v>92</v>
      </c>
      <c r="E20" s="52">
        <v>0</v>
      </c>
      <c r="F20" s="52">
        <v>1</v>
      </c>
      <c r="G20" s="52" t="s">
        <v>92</v>
      </c>
      <c r="H20" s="52">
        <v>0</v>
      </c>
      <c r="I20" s="52">
        <v>1</v>
      </c>
      <c r="J20" s="52" t="s">
        <v>92</v>
      </c>
    </row>
    <row r="21" spans="1:10" x14ac:dyDescent="0.25">
      <c r="A21" s="52" t="s">
        <v>602</v>
      </c>
      <c r="B21" s="52">
        <v>1.5</v>
      </c>
      <c r="C21" s="52">
        <v>2.5</v>
      </c>
      <c r="D21" s="52" t="s">
        <v>92</v>
      </c>
      <c r="E21" s="52">
        <v>1.5</v>
      </c>
      <c r="F21" s="52">
        <v>2.5</v>
      </c>
      <c r="G21" s="52" t="s">
        <v>92</v>
      </c>
      <c r="H21" s="52">
        <v>1.5</v>
      </c>
      <c r="I21" s="52">
        <v>2.5</v>
      </c>
      <c r="J21" s="52" t="s">
        <v>92</v>
      </c>
    </row>
    <row r="22" spans="1:10" x14ac:dyDescent="0.25">
      <c r="A22" s="52" t="s">
        <v>603</v>
      </c>
      <c r="B22" s="52">
        <v>3.5</v>
      </c>
      <c r="C22" s="52">
        <v>4.5</v>
      </c>
      <c r="D22" s="52" t="s">
        <v>92</v>
      </c>
      <c r="E22" s="52">
        <v>3.5</v>
      </c>
      <c r="F22" s="52">
        <v>4.5</v>
      </c>
      <c r="G22" s="52" t="s">
        <v>92</v>
      </c>
      <c r="H22" s="52">
        <v>3.5</v>
      </c>
      <c r="I22" s="52">
        <v>4.5</v>
      </c>
      <c r="J22" s="52" t="s">
        <v>92</v>
      </c>
    </row>
    <row r="23" spans="1:10" x14ac:dyDescent="0.25">
      <c r="A23" s="52" t="s">
        <v>604</v>
      </c>
      <c r="B23" s="52">
        <v>-1</v>
      </c>
      <c r="C23" s="52">
        <v>0</v>
      </c>
      <c r="D23" s="52" t="s">
        <v>92</v>
      </c>
      <c r="E23" s="52">
        <v>-1</v>
      </c>
      <c r="F23" s="52">
        <v>0</v>
      </c>
      <c r="G23" s="52" t="s">
        <v>92</v>
      </c>
      <c r="H23" s="52">
        <v>-1</v>
      </c>
      <c r="I23" s="52">
        <v>0</v>
      </c>
      <c r="J23" s="52" t="s">
        <v>92</v>
      </c>
    </row>
    <row r="24" spans="1:10" x14ac:dyDescent="0.25">
      <c r="A24" s="52" t="s">
        <v>605</v>
      </c>
      <c r="B24" s="52">
        <v>-2.5</v>
      </c>
      <c r="C24" s="52">
        <v>-1.5</v>
      </c>
      <c r="D24" s="52" t="s">
        <v>92</v>
      </c>
      <c r="E24" s="52">
        <v>-2.5</v>
      </c>
      <c r="F24" s="52">
        <v>-1.5</v>
      </c>
      <c r="G24" s="52" t="s">
        <v>92</v>
      </c>
      <c r="H24" s="52">
        <v>-2.5</v>
      </c>
      <c r="I24" s="52">
        <v>-1.5</v>
      </c>
      <c r="J24" s="52" t="s">
        <v>92</v>
      </c>
    </row>
    <row r="25" spans="1:10" x14ac:dyDescent="0.25">
      <c r="A25" s="52" t="s">
        <v>606</v>
      </c>
      <c r="B25" s="52">
        <v>-4.5</v>
      </c>
      <c r="C25" s="52">
        <v>-3.5</v>
      </c>
      <c r="D25" s="52" t="s">
        <v>92</v>
      </c>
      <c r="E25" s="52">
        <v>-4.5</v>
      </c>
      <c r="F25" s="52">
        <v>-3.5</v>
      </c>
      <c r="G25" s="52" t="s">
        <v>92</v>
      </c>
      <c r="H25" s="52">
        <v>-4.5</v>
      </c>
      <c r="I25" s="52">
        <v>-3.5</v>
      </c>
      <c r="J25" s="52" t="s">
        <v>92</v>
      </c>
    </row>
    <row r="26" spans="1:10" x14ac:dyDescent="0.25">
      <c r="A26" s="52" t="s">
        <v>63</v>
      </c>
      <c r="B26" s="52">
        <v>0</v>
      </c>
      <c r="C26" s="52">
        <v>0</v>
      </c>
      <c r="D26" s="52" t="s">
        <v>91</v>
      </c>
      <c r="E26" s="52">
        <v>0</v>
      </c>
      <c r="F26" s="52">
        <v>0</v>
      </c>
      <c r="G26" s="52" t="s">
        <v>91</v>
      </c>
      <c r="H26" s="52">
        <v>0</v>
      </c>
      <c r="I26" s="52">
        <v>0</v>
      </c>
      <c r="J26" s="52" t="s">
        <v>91</v>
      </c>
    </row>
    <row r="27" spans="1:10" x14ac:dyDescent="0.25">
      <c r="A27" s="52" t="s">
        <v>63</v>
      </c>
      <c r="B27" s="52">
        <v>0</v>
      </c>
      <c r="C27" s="52">
        <v>0</v>
      </c>
      <c r="D27" s="52" t="s">
        <v>91</v>
      </c>
      <c r="E27" s="52">
        <v>0</v>
      </c>
      <c r="F27" s="52">
        <v>0</v>
      </c>
      <c r="G27" s="52" t="s">
        <v>91</v>
      </c>
      <c r="H27" s="52">
        <v>0</v>
      </c>
      <c r="I27" s="52">
        <v>0</v>
      </c>
      <c r="J27" s="52" t="s">
        <v>91</v>
      </c>
    </row>
    <row r="28" spans="1:10" x14ac:dyDescent="0.25">
      <c r="A28" s="52" t="s">
        <v>63</v>
      </c>
      <c r="B28" s="52">
        <v>0</v>
      </c>
      <c r="C28" s="52">
        <v>0</v>
      </c>
      <c r="D28" s="52" t="s">
        <v>91</v>
      </c>
      <c r="E28" s="52">
        <v>0</v>
      </c>
      <c r="F28" s="52">
        <v>0</v>
      </c>
      <c r="G28" s="52" t="s">
        <v>91</v>
      </c>
      <c r="H28" s="52">
        <v>0</v>
      </c>
      <c r="I28" s="52">
        <v>0</v>
      </c>
      <c r="J28" s="52" t="s">
        <v>91</v>
      </c>
    </row>
    <row r="29" spans="1:10" x14ac:dyDescent="0.25">
      <c r="A29" s="52" t="s">
        <v>63</v>
      </c>
      <c r="B29" s="52">
        <v>0</v>
      </c>
      <c r="C29" s="52">
        <v>0</v>
      </c>
      <c r="D29" s="52" t="s">
        <v>91</v>
      </c>
      <c r="E29" s="52">
        <v>0</v>
      </c>
      <c r="F29" s="52">
        <v>0</v>
      </c>
      <c r="G29" s="52" t="s">
        <v>91</v>
      </c>
      <c r="H29" s="52">
        <v>0</v>
      </c>
      <c r="I29" s="52">
        <v>0</v>
      </c>
      <c r="J29" s="52" t="s">
        <v>91</v>
      </c>
    </row>
    <row r="30" spans="1:10" x14ac:dyDescent="0.25">
      <c r="A30" s="52" t="s">
        <v>63</v>
      </c>
      <c r="B30" s="52">
        <v>0</v>
      </c>
      <c r="C30" s="52">
        <v>0</v>
      </c>
      <c r="D30" s="52" t="s">
        <v>91</v>
      </c>
      <c r="E30" s="52">
        <v>0</v>
      </c>
      <c r="F30" s="52">
        <v>0</v>
      </c>
      <c r="G30" s="52" t="s">
        <v>91</v>
      </c>
      <c r="H30" s="52">
        <v>0</v>
      </c>
      <c r="I30" s="52">
        <v>0</v>
      </c>
      <c r="J30" s="52" t="s">
        <v>91</v>
      </c>
    </row>
    <row r="31" spans="1:10" x14ac:dyDescent="0.25">
      <c r="A31" s="52" t="s">
        <v>63</v>
      </c>
      <c r="B31" s="52">
        <v>0</v>
      </c>
      <c r="C31" s="52">
        <v>0</v>
      </c>
      <c r="D31" s="52" t="s">
        <v>91</v>
      </c>
      <c r="E31" s="52">
        <v>0</v>
      </c>
      <c r="F31" s="52">
        <v>0</v>
      </c>
      <c r="G31" s="52" t="s">
        <v>91</v>
      </c>
      <c r="H31" s="52">
        <v>0</v>
      </c>
      <c r="I31" s="52">
        <v>0</v>
      </c>
      <c r="J31" s="52" t="s">
        <v>91</v>
      </c>
    </row>
    <row r="32" spans="1:10" x14ac:dyDescent="0.25">
      <c r="A32" s="52" t="s">
        <v>63</v>
      </c>
      <c r="B32" s="52">
        <v>0</v>
      </c>
      <c r="C32" s="52">
        <v>0</v>
      </c>
      <c r="D32" s="52" t="s">
        <v>91</v>
      </c>
      <c r="E32" s="52">
        <v>0</v>
      </c>
      <c r="F32" s="52">
        <v>0</v>
      </c>
      <c r="G32" s="52" t="s">
        <v>91</v>
      </c>
      <c r="H32" s="52">
        <v>0</v>
      </c>
      <c r="I32" s="52">
        <v>0</v>
      </c>
      <c r="J32" s="52" t="s">
        <v>91</v>
      </c>
    </row>
    <row r="33" spans="1:10" x14ac:dyDescent="0.25">
      <c r="A33" s="52" t="s">
        <v>63</v>
      </c>
      <c r="B33" s="52">
        <v>0</v>
      </c>
      <c r="C33" s="52">
        <v>0</v>
      </c>
      <c r="D33" s="52" t="s">
        <v>91</v>
      </c>
      <c r="E33" s="52">
        <v>0</v>
      </c>
      <c r="F33" s="52">
        <v>0</v>
      </c>
      <c r="G33" s="52" t="s">
        <v>91</v>
      </c>
      <c r="H33" s="52">
        <v>0</v>
      </c>
      <c r="I33" s="52">
        <v>0</v>
      </c>
      <c r="J33" s="52" t="s">
        <v>91</v>
      </c>
    </row>
    <row r="34" spans="1:10" x14ac:dyDescent="0.25">
      <c r="A34" s="52" t="s">
        <v>63</v>
      </c>
      <c r="B34" s="52">
        <v>0</v>
      </c>
      <c r="C34" s="52">
        <v>0</v>
      </c>
      <c r="D34" s="52" t="s">
        <v>91</v>
      </c>
      <c r="E34" s="52">
        <v>0</v>
      </c>
      <c r="F34" s="52">
        <v>0</v>
      </c>
      <c r="G34" s="52" t="s">
        <v>91</v>
      </c>
      <c r="H34" s="52">
        <v>0</v>
      </c>
      <c r="I34" s="52">
        <v>0</v>
      </c>
      <c r="J34" s="52" t="s">
        <v>91</v>
      </c>
    </row>
    <row r="35" spans="1:10" x14ac:dyDescent="0.25">
      <c r="A35" s="52" t="s">
        <v>63</v>
      </c>
      <c r="B35" s="52">
        <v>0</v>
      </c>
      <c r="C35" s="52">
        <v>0</v>
      </c>
      <c r="D35" s="52" t="s">
        <v>91</v>
      </c>
      <c r="E35" s="52">
        <v>0</v>
      </c>
      <c r="F35" s="52">
        <v>0</v>
      </c>
      <c r="G35" s="52" t="s">
        <v>91</v>
      </c>
      <c r="H35" s="52">
        <v>0</v>
      </c>
      <c r="I35" s="52">
        <v>0</v>
      </c>
      <c r="J35" s="52" t="s">
        <v>91</v>
      </c>
    </row>
    <row r="36" spans="1:10" x14ac:dyDescent="0.25">
      <c r="A36" s="52" t="s">
        <v>63</v>
      </c>
      <c r="B36" s="52">
        <v>0</v>
      </c>
      <c r="C36" s="52">
        <v>0</v>
      </c>
      <c r="D36" s="52" t="s">
        <v>91</v>
      </c>
      <c r="E36" s="52">
        <v>0</v>
      </c>
      <c r="F36" s="52">
        <v>0</v>
      </c>
      <c r="G36" s="52" t="s">
        <v>91</v>
      </c>
      <c r="H36" s="52">
        <v>0</v>
      </c>
      <c r="I36" s="52">
        <v>0</v>
      </c>
      <c r="J36" s="52" t="s">
        <v>91</v>
      </c>
    </row>
    <row r="37" spans="1:10" x14ac:dyDescent="0.25">
      <c r="A37" s="52" t="s">
        <v>63</v>
      </c>
      <c r="B37" s="52">
        <v>0</v>
      </c>
      <c r="C37" s="52">
        <v>0</v>
      </c>
      <c r="D37" s="52" t="s">
        <v>91</v>
      </c>
      <c r="E37" s="52">
        <v>0</v>
      </c>
      <c r="F37" s="52">
        <v>0</v>
      </c>
      <c r="G37" s="52" t="s">
        <v>91</v>
      </c>
      <c r="H37" s="52">
        <v>0</v>
      </c>
      <c r="I37" s="52">
        <v>0</v>
      </c>
      <c r="J37" s="52" t="s">
        <v>91</v>
      </c>
    </row>
    <row r="38" spans="1:10" x14ac:dyDescent="0.25">
      <c r="A38" s="52" t="s">
        <v>63</v>
      </c>
      <c r="B38" s="52">
        <v>0</v>
      </c>
      <c r="C38" s="52">
        <v>0</v>
      </c>
      <c r="D38" s="52" t="s">
        <v>91</v>
      </c>
      <c r="E38" s="52">
        <v>0</v>
      </c>
      <c r="F38" s="52">
        <v>0</v>
      </c>
      <c r="G38" s="52" t="s">
        <v>91</v>
      </c>
      <c r="H38" s="52">
        <v>0</v>
      </c>
      <c r="I38" s="52">
        <v>0</v>
      </c>
      <c r="J38" s="52" t="s">
        <v>91</v>
      </c>
    </row>
    <row r="39" spans="1:10" x14ac:dyDescent="0.25">
      <c r="A39" s="52" t="s">
        <v>63</v>
      </c>
      <c r="B39" s="52">
        <v>0</v>
      </c>
      <c r="C39" s="52">
        <v>0</v>
      </c>
      <c r="D39" s="52" t="s">
        <v>91</v>
      </c>
      <c r="E39" s="52">
        <v>0</v>
      </c>
      <c r="F39" s="52">
        <v>0</v>
      </c>
      <c r="G39" s="52" t="s">
        <v>91</v>
      </c>
      <c r="H39" s="52">
        <v>0</v>
      </c>
      <c r="I39" s="52">
        <v>0</v>
      </c>
      <c r="J39" s="52" t="s">
        <v>91</v>
      </c>
    </row>
    <row r="40" spans="1:10" x14ac:dyDescent="0.25">
      <c r="A40" s="52" t="s">
        <v>63</v>
      </c>
      <c r="B40" s="52">
        <v>0</v>
      </c>
      <c r="C40" s="52">
        <v>0</v>
      </c>
      <c r="D40" s="52" t="s">
        <v>91</v>
      </c>
      <c r="E40" s="52">
        <v>0</v>
      </c>
      <c r="F40" s="52">
        <v>0</v>
      </c>
      <c r="G40" s="52" t="s">
        <v>91</v>
      </c>
      <c r="H40" s="52">
        <v>0</v>
      </c>
      <c r="I40" s="52">
        <v>0</v>
      </c>
      <c r="J40" s="52" t="s">
        <v>91</v>
      </c>
    </row>
    <row r="41" spans="1:10" x14ac:dyDescent="0.25">
      <c r="A41" s="52" t="s">
        <v>63</v>
      </c>
      <c r="B41" s="52">
        <v>0</v>
      </c>
      <c r="C41" s="52">
        <v>0</v>
      </c>
      <c r="D41" s="52" t="s">
        <v>91</v>
      </c>
      <c r="E41" s="52">
        <v>0</v>
      </c>
      <c r="F41" s="52">
        <v>0</v>
      </c>
      <c r="G41" s="52" t="s">
        <v>91</v>
      </c>
      <c r="H41" s="52">
        <v>0</v>
      </c>
      <c r="I41" s="52">
        <v>0</v>
      </c>
      <c r="J41" s="52" t="s">
        <v>91</v>
      </c>
    </row>
    <row r="42" spans="1:10" x14ac:dyDescent="0.25">
      <c r="A42" s="52" t="s">
        <v>63</v>
      </c>
      <c r="B42" s="52">
        <v>0</v>
      </c>
      <c r="C42" s="52">
        <v>0</v>
      </c>
      <c r="D42" s="52" t="s">
        <v>91</v>
      </c>
      <c r="E42" s="52">
        <v>0</v>
      </c>
      <c r="F42" s="52">
        <v>0</v>
      </c>
      <c r="G42" s="52" t="s">
        <v>91</v>
      </c>
      <c r="H42" s="52">
        <v>0</v>
      </c>
      <c r="I42" s="52">
        <v>0</v>
      </c>
      <c r="J42" s="52" t="s">
        <v>91</v>
      </c>
    </row>
    <row r="43" spans="1:10" x14ac:dyDescent="0.25">
      <c r="A43" s="52" t="s">
        <v>63</v>
      </c>
      <c r="B43" s="52">
        <v>0</v>
      </c>
      <c r="C43" s="52">
        <v>0</v>
      </c>
      <c r="D43" s="52" t="s">
        <v>91</v>
      </c>
      <c r="E43" s="52">
        <v>0</v>
      </c>
      <c r="F43" s="52">
        <v>0</v>
      </c>
      <c r="G43" s="52" t="s">
        <v>91</v>
      </c>
      <c r="H43" s="52">
        <v>0</v>
      </c>
      <c r="I43" s="52">
        <v>0</v>
      </c>
      <c r="J43" s="52" t="s">
        <v>91</v>
      </c>
    </row>
    <row r="44" spans="1:10" x14ac:dyDescent="0.25">
      <c r="A44" s="52" t="s">
        <v>63</v>
      </c>
      <c r="B44" s="52">
        <v>0</v>
      </c>
      <c r="C44" s="52">
        <v>0</v>
      </c>
      <c r="D44" s="52" t="s">
        <v>91</v>
      </c>
      <c r="E44" s="52">
        <v>0</v>
      </c>
      <c r="F44" s="52">
        <v>0</v>
      </c>
      <c r="G44" s="52" t="s">
        <v>91</v>
      </c>
      <c r="H44" s="52">
        <v>0</v>
      </c>
      <c r="I44" s="52">
        <v>0</v>
      </c>
      <c r="J44" s="52" t="s">
        <v>91</v>
      </c>
    </row>
    <row r="45" spans="1:10" x14ac:dyDescent="0.25">
      <c r="A45" s="52" t="s">
        <v>63</v>
      </c>
      <c r="B45" s="52">
        <v>0</v>
      </c>
      <c r="C45" s="52">
        <v>0</v>
      </c>
      <c r="D45" s="52" t="s">
        <v>91</v>
      </c>
      <c r="E45" s="52">
        <v>0</v>
      </c>
      <c r="F45" s="52">
        <v>0</v>
      </c>
      <c r="G45" s="52" t="s">
        <v>91</v>
      </c>
      <c r="H45" s="52">
        <v>0</v>
      </c>
      <c r="I45" s="52">
        <v>0</v>
      </c>
      <c r="J45" s="52" t="s">
        <v>91</v>
      </c>
    </row>
    <row r="46" spans="1:10" x14ac:dyDescent="0.25">
      <c r="A46" s="52" t="s">
        <v>63</v>
      </c>
      <c r="B46" s="52">
        <v>0</v>
      </c>
      <c r="C46" s="52">
        <v>0</v>
      </c>
      <c r="D46" s="52" t="s">
        <v>91</v>
      </c>
      <c r="E46" s="52">
        <v>0</v>
      </c>
      <c r="F46" s="52">
        <v>0</v>
      </c>
      <c r="G46" s="52" t="s">
        <v>91</v>
      </c>
      <c r="H46" s="52">
        <v>0</v>
      </c>
      <c r="I46" s="52">
        <v>0</v>
      </c>
      <c r="J46" s="52" t="s">
        <v>91</v>
      </c>
    </row>
    <row r="47" spans="1:10" x14ac:dyDescent="0.25">
      <c r="A47" s="52" t="s">
        <v>63</v>
      </c>
      <c r="B47" s="52">
        <v>0</v>
      </c>
      <c r="C47" s="52">
        <v>0</v>
      </c>
      <c r="D47" s="52" t="s">
        <v>91</v>
      </c>
      <c r="E47" s="52">
        <v>0</v>
      </c>
      <c r="F47" s="52">
        <v>0</v>
      </c>
      <c r="G47" s="52" t="s">
        <v>91</v>
      </c>
      <c r="H47" s="52">
        <v>0</v>
      </c>
      <c r="I47" s="52">
        <v>0</v>
      </c>
      <c r="J47" s="52" t="s">
        <v>91</v>
      </c>
    </row>
    <row r="48" spans="1:10" x14ac:dyDescent="0.25">
      <c r="A48" s="52" t="s">
        <v>63</v>
      </c>
      <c r="B48" s="52">
        <v>0</v>
      </c>
      <c r="C48" s="52">
        <v>0</v>
      </c>
      <c r="D48" s="52" t="s">
        <v>91</v>
      </c>
      <c r="E48" s="52">
        <v>0</v>
      </c>
      <c r="F48" s="52">
        <v>0</v>
      </c>
      <c r="G48" s="52" t="s">
        <v>91</v>
      </c>
      <c r="H48" s="52">
        <v>0</v>
      </c>
      <c r="I48" s="52">
        <v>0</v>
      </c>
      <c r="J48" s="52" t="s">
        <v>91</v>
      </c>
    </row>
    <row r="49" spans="1:10" x14ac:dyDescent="0.25">
      <c r="A49" s="52" t="s">
        <v>63</v>
      </c>
      <c r="B49" s="52">
        <v>0</v>
      </c>
      <c r="C49" s="52">
        <v>0</v>
      </c>
      <c r="D49" s="52" t="s">
        <v>91</v>
      </c>
      <c r="E49" s="52">
        <v>0</v>
      </c>
      <c r="F49" s="52">
        <v>0</v>
      </c>
      <c r="G49" s="52" t="s">
        <v>91</v>
      </c>
      <c r="H49" s="52">
        <v>0</v>
      </c>
      <c r="I49" s="52">
        <v>0</v>
      </c>
      <c r="J49" s="52" t="s">
        <v>91</v>
      </c>
    </row>
    <row r="50" spans="1:10" x14ac:dyDescent="0.25">
      <c r="A50" s="52" t="s">
        <v>63</v>
      </c>
      <c r="B50" s="52">
        <v>0</v>
      </c>
      <c r="C50" s="52">
        <v>0</v>
      </c>
      <c r="D50" s="52" t="s">
        <v>91</v>
      </c>
      <c r="E50" s="52">
        <v>0</v>
      </c>
      <c r="F50" s="52">
        <v>0</v>
      </c>
      <c r="G50" s="52" t="s">
        <v>91</v>
      </c>
      <c r="H50" s="52">
        <v>0</v>
      </c>
      <c r="I50" s="52">
        <v>0</v>
      </c>
      <c r="J50" s="52" t="s">
        <v>91</v>
      </c>
    </row>
    <row r="51" spans="1:10" x14ac:dyDescent="0.25">
      <c r="A51" s="52" t="s">
        <v>63</v>
      </c>
      <c r="B51" s="52">
        <v>0</v>
      </c>
      <c r="C51" s="52">
        <v>0</v>
      </c>
      <c r="D51" s="52" t="s">
        <v>91</v>
      </c>
      <c r="E51" s="52">
        <v>0</v>
      </c>
      <c r="F51" s="52">
        <v>0</v>
      </c>
      <c r="G51" s="52" t="s">
        <v>91</v>
      </c>
      <c r="H51" s="52">
        <v>0</v>
      </c>
      <c r="I51" s="52">
        <v>0</v>
      </c>
      <c r="J51" s="52" t="s">
        <v>91</v>
      </c>
    </row>
    <row r="52" spans="1:10" x14ac:dyDescent="0.25">
      <c r="A52" s="52" t="s">
        <v>63</v>
      </c>
      <c r="B52" s="52">
        <v>0</v>
      </c>
      <c r="C52" s="52">
        <v>0</v>
      </c>
      <c r="D52" s="52" t="s">
        <v>91</v>
      </c>
      <c r="E52" s="52">
        <v>0</v>
      </c>
      <c r="F52" s="52">
        <v>0</v>
      </c>
      <c r="G52" s="52" t="s">
        <v>91</v>
      </c>
      <c r="H52" s="52">
        <v>0</v>
      </c>
      <c r="I52" s="52">
        <v>0</v>
      </c>
      <c r="J52" s="52" t="s">
        <v>91</v>
      </c>
    </row>
    <row r="53" spans="1:10" x14ac:dyDescent="0.25">
      <c r="A53" s="52" t="s">
        <v>63</v>
      </c>
      <c r="B53" s="52">
        <v>0</v>
      </c>
      <c r="C53" s="52">
        <v>0</v>
      </c>
      <c r="D53" s="52" t="s">
        <v>91</v>
      </c>
      <c r="E53" s="52">
        <v>0</v>
      </c>
      <c r="F53" s="52">
        <v>0</v>
      </c>
      <c r="G53" s="52" t="s">
        <v>91</v>
      </c>
      <c r="H53" s="52">
        <v>0</v>
      </c>
      <c r="I53" s="52">
        <v>0</v>
      </c>
      <c r="J53" s="52" t="s">
        <v>91</v>
      </c>
    </row>
    <row r="54" spans="1:10" x14ac:dyDescent="0.25">
      <c r="A54" s="52" t="s">
        <v>63</v>
      </c>
      <c r="B54" s="52">
        <v>0</v>
      </c>
      <c r="C54" s="52">
        <v>0</v>
      </c>
      <c r="D54" s="52" t="s">
        <v>91</v>
      </c>
      <c r="E54" s="52">
        <v>0</v>
      </c>
      <c r="F54" s="52">
        <v>0</v>
      </c>
      <c r="G54" s="52" t="s">
        <v>91</v>
      </c>
      <c r="H54" s="52">
        <v>0</v>
      </c>
      <c r="I54" s="52">
        <v>0</v>
      </c>
      <c r="J54" s="52" t="s">
        <v>91</v>
      </c>
    </row>
    <row r="55" spans="1:10" x14ac:dyDescent="0.25">
      <c r="A55" s="52" t="s">
        <v>63</v>
      </c>
      <c r="B55" s="52">
        <v>0</v>
      </c>
      <c r="C55" s="52">
        <v>0</v>
      </c>
      <c r="D55" s="52" t="s">
        <v>91</v>
      </c>
      <c r="E55" s="52">
        <v>0</v>
      </c>
      <c r="F55" s="52">
        <v>0</v>
      </c>
      <c r="G55" s="52" t="s">
        <v>91</v>
      </c>
      <c r="H55" s="52">
        <v>0</v>
      </c>
      <c r="I55" s="52">
        <v>0</v>
      </c>
      <c r="J55" s="52" t="s">
        <v>91</v>
      </c>
    </row>
    <row r="56" spans="1:10" x14ac:dyDescent="0.25">
      <c r="A56" s="52" t="s">
        <v>63</v>
      </c>
      <c r="B56" s="52">
        <v>0</v>
      </c>
      <c r="C56" s="52">
        <v>0</v>
      </c>
      <c r="D56" s="52" t="s">
        <v>91</v>
      </c>
      <c r="E56" s="52">
        <v>0</v>
      </c>
      <c r="F56" s="52">
        <v>0</v>
      </c>
      <c r="G56" s="52" t="s">
        <v>91</v>
      </c>
      <c r="H56" s="52">
        <v>0</v>
      </c>
      <c r="I56" s="52">
        <v>0</v>
      </c>
      <c r="J56" s="52" t="s">
        <v>91</v>
      </c>
    </row>
    <row r="57" spans="1:10" x14ac:dyDescent="0.25">
      <c r="A57" s="52" t="s">
        <v>63</v>
      </c>
      <c r="B57" s="52">
        <v>0</v>
      </c>
      <c r="C57" s="52">
        <v>0</v>
      </c>
      <c r="D57" s="52" t="s">
        <v>91</v>
      </c>
      <c r="E57" s="52">
        <v>0</v>
      </c>
      <c r="F57" s="52">
        <v>0</v>
      </c>
      <c r="G57" s="52" t="s">
        <v>91</v>
      </c>
      <c r="H57" s="52">
        <v>0</v>
      </c>
      <c r="I57" s="52">
        <v>0</v>
      </c>
      <c r="J57" s="52" t="s">
        <v>91</v>
      </c>
    </row>
    <row r="58" spans="1:10" x14ac:dyDescent="0.25">
      <c r="A58" s="52" t="s">
        <v>63</v>
      </c>
      <c r="B58" s="52">
        <v>0</v>
      </c>
      <c r="C58" s="52">
        <v>0</v>
      </c>
      <c r="D58" s="52" t="s">
        <v>91</v>
      </c>
      <c r="E58" s="52">
        <v>0</v>
      </c>
      <c r="F58" s="52">
        <v>0</v>
      </c>
      <c r="G58" s="52" t="s">
        <v>91</v>
      </c>
      <c r="H58" s="52">
        <v>0</v>
      </c>
      <c r="I58" s="52">
        <v>0</v>
      </c>
      <c r="J58" s="52" t="s">
        <v>91</v>
      </c>
    </row>
    <row r="59" spans="1:10" x14ac:dyDescent="0.25">
      <c r="A59" s="52" t="s">
        <v>63</v>
      </c>
      <c r="B59" s="52">
        <v>0</v>
      </c>
      <c r="C59" s="52">
        <v>0</v>
      </c>
      <c r="D59" s="52" t="s">
        <v>91</v>
      </c>
      <c r="E59" s="52">
        <v>0</v>
      </c>
      <c r="F59" s="52">
        <v>0</v>
      </c>
      <c r="G59" s="52" t="s">
        <v>91</v>
      </c>
      <c r="H59" s="52">
        <v>0</v>
      </c>
      <c r="I59" s="52">
        <v>0</v>
      </c>
      <c r="J59" s="52" t="s">
        <v>91</v>
      </c>
    </row>
    <row r="60" spans="1:10" x14ac:dyDescent="0.25">
      <c r="A60" s="52" t="s">
        <v>63</v>
      </c>
      <c r="B60" s="52">
        <v>0</v>
      </c>
      <c r="C60" s="52">
        <v>0</v>
      </c>
      <c r="D60" s="52" t="s">
        <v>91</v>
      </c>
      <c r="E60" s="52">
        <v>0</v>
      </c>
      <c r="F60" s="52">
        <v>0</v>
      </c>
      <c r="G60" s="52" t="s">
        <v>91</v>
      </c>
      <c r="H60" s="52">
        <v>0</v>
      </c>
      <c r="I60" s="52">
        <v>0</v>
      </c>
      <c r="J60" s="52" t="s">
        <v>91</v>
      </c>
    </row>
    <row r="61" spans="1:10" x14ac:dyDescent="0.25">
      <c r="A61" s="52" t="s">
        <v>63</v>
      </c>
      <c r="B61" s="52">
        <v>0</v>
      </c>
      <c r="C61" s="52">
        <v>0</v>
      </c>
      <c r="D61" s="52" t="s">
        <v>91</v>
      </c>
      <c r="E61" s="52">
        <v>0</v>
      </c>
      <c r="F61" s="52">
        <v>0</v>
      </c>
      <c r="G61" s="52" t="s">
        <v>91</v>
      </c>
      <c r="H61" s="52">
        <v>0</v>
      </c>
      <c r="I61" s="52">
        <v>0</v>
      </c>
      <c r="J61" s="52" t="s">
        <v>91</v>
      </c>
    </row>
    <row r="62" spans="1:10" x14ac:dyDescent="0.25">
      <c r="A62" s="52" t="s">
        <v>63</v>
      </c>
      <c r="B62" s="52">
        <v>0</v>
      </c>
      <c r="C62" s="52">
        <v>0</v>
      </c>
      <c r="D62" s="52" t="s">
        <v>91</v>
      </c>
      <c r="E62" s="52">
        <v>0</v>
      </c>
      <c r="F62" s="52">
        <v>0</v>
      </c>
      <c r="G62" s="52" t="s">
        <v>91</v>
      </c>
      <c r="H62" s="52">
        <v>0</v>
      </c>
      <c r="I62" s="52">
        <v>0</v>
      </c>
      <c r="J62" s="52" t="s">
        <v>91</v>
      </c>
    </row>
    <row r="63" spans="1:10" x14ac:dyDescent="0.25">
      <c r="A63" s="52" t="s">
        <v>63</v>
      </c>
      <c r="B63" s="52">
        <v>0</v>
      </c>
      <c r="C63" s="52">
        <v>0</v>
      </c>
      <c r="D63" s="52" t="s">
        <v>91</v>
      </c>
      <c r="E63" s="52">
        <v>0</v>
      </c>
      <c r="F63" s="52">
        <v>0</v>
      </c>
      <c r="G63" s="52" t="s">
        <v>91</v>
      </c>
      <c r="H63" s="52">
        <v>0</v>
      </c>
      <c r="I63" s="52">
        <v>0</v>
      </c>
      <c r="J63" s="52" t="s">
        <v>91</v>
      </c>
    </row>
    <row r="64" spans="1:10" x14ac:dyDescent="0.25">
      <c r="A64" s="52" t="s">
        <v>63</v>
      </c>
      <c r="B64" s="52">
        <v>0</v>
      </c>
      <c r="C64" s="52">
        <v>0</v>
      </c>
      <c r="D64" s="52" t="s">
        <v>91</v>
      </c>
      <c r="E64" s="52">
        <v>0</v>
      </c>
      <c r="F64" s="52">
        <v>0</v>
      </c>
      <c r="G64" s="52" t="s">
        <v>91</v>
      </c>
      <c r="H64" s="52">
        <v>0</v>
      </c>
      <c r="I64" s="52">
        <v>0</v>
      </c>
      <c r="J64" s="52" t="s">
        <v>91</v>
      </c>
    </row>
    <row r="65" spans="1:10" x14ac:dyDescent="0.25">
      <c r="A65" s="52" t="s">
        <v>63</v>
      </c>
      <c r="B65" s="52">
        <v>0</v>
      </c>
      <c r="C65" s="52">
        <v>0</v>
      </c>
      <c r="D65" s="52" t="s">
        <v>91</v>
      </c>
      <c r="E65" s="52">
        <v>0</v>
      </c>
      <c r="F65" s="52">
        <v>0</v>
      </c>
      <c r="G65" s="52" t="s">
        <v>91</v>
      </c>
      <c r="H65" s="52">
        <v>0</v>
      </c>
      <c r="I65" s="52">
        <v>0</v>
      </c>
      <c r="J65" s="52" t="s">
        <v>91</v>
      </c>
    </row>
    <row r="66" spans="1:10" x14ac:dyDescent="0.25">
      <c r="A66" s="52" t="s">
        <v>63</v>
      </c>
      <c r="B66" s="52">
        <v>0</v>
      </c>
      <c r="C66" s="52">
        <v>0</v>
      </c>
      <c r="D66" s="52" t="s">
        <v>91</v>
      </c>
      <c r="E66" s="52">
        <v>0</v>
      </c>
      <c r="F66" s="52">
        <v>0</v>
      </c>
      <c r="G66" s="52" t="s">
        <v>91</v>
      </c>
      <c r="H66" s="52">
        <v>0</v>
      </c>
      <c r="I66" s="52">
        <v>0</v>
      </c>
      <c r="J66" s="52" t="s">
        <v>91</v>
      </c>
    </row>
    <row r="67" spans="1:10" x14ac:dyDescent="0.25">
      <c r="A67" s="52" t="s">
        <v>63</v>
      </c>
      <c r="B67" s="52">
        <v>0</v>
      </c>
      <c r="C67" s="52">
        <v>0</v>
      </c>
      <c r="D67" s="52" t="s">
        <v>91</v>
      </c>
      <c r="E67" s="52">
        <v>0</v>
      </c>
      <c r="F67" s="52">
        <v>0</v>
      </c>
      <c r="G67" s="52" t="s">
        <v>91</v>
      </c>
      <c r="H67" s="52">
        <v>0</v>
      </c>
      <c r="I67" s="52">
        <v>0</v>
      </c>
      <c r="J67" s="52" t="s">
        <v>91</v>
      </c>
    </row>
    <row r="68" spans="1:10" x14ac:dyDescent="0.25">
      <c r="A68" s="52" t="s">
        <v>63</v>
      </c>
      <c r="B68" s="52">
        <v>0</v>
      </c>
      <c r="C68" s="52">
        <v>0</v>
      </c>
      <c r="D68" s="52" t="s">
        <v>91</v>
      </c>
      <c r="E68" s="52">
        <v>0</v>
      </c>
      <c r="F68" s="52">
        <v>0</v>
      </c>
      <c r="G68" s="52" t="s">
        <v>91</v>
      </c>
      <c r="H68" s="52">
        <v>0</v>
      </c>
      <c r="I68" s="52">
        <v>0</v>
      </c>
      <c r="J68" s="52" t="s">
        <v>91</v>
      </c>
    </row>
    <row r="69" spans="1:10" x14ac:dyDescent="0.25">
      <c r="A69" s="52" t="s">
        <v>63</v>
      </c>
      <c r="B69" s="52">
        <v>0</v>
      </c>
      <c r="C69" s="52">
        <v>0</v>
      </c>
      <c r="D69" s="52" t="s">
        <v>91</v>
      </c>
      <c r="E69" s="52">
        <v>0</v>
      </c>
      <c r="F69" s="52">
        <v>0</v>
      </c>
      <c r="G69" s="52" t="s">
        <v>91</v>
      </c>
      <c r="H69" s="52">
        <v>0</v>
      </c>
      <c r="I69" s="52">
        <v>0</v>
      </c>
      <c r="J69" s="52" t="s">
        <v>91</v>
      </c>
    </row>
    <row r="70" spans="1:10" x14ac:dyDescent="0.25">
      <c r="A70" s="52" t="s">
        <v>63</v>
      </c>
      <c r="B70" s="52">
        <v>0</v>
      </c>
      <c r="C70" s="52">
        <v>0</v>
      </c>
      <c r="D70" s="52" t="s">
        <v>91</v>
      </c>
      <c r="E70" s="52">
        <v>0</v>
      </c>
      <c r="F70" s="52">
        <v>0</v>
      </c>
      <c r="G70" s="52" t="s">
        <v>91</v>
      </c>
      <c r="H70" s="52">
        <v>0</v>
      </c>
      <c r="I70" s="52">
        <v>0</v>
      </c>
      <c r="J70" s="52" t="s">
        <v>91</v>
      </c>
    </row>
    <row r="71" spans="1:10" x14ac:dyDescent="0.25">
      <c r="A71" s="52" t="s">
        <v>607</v>
      </c>
      <c r="B71" s="52">
        <v>0</v>
      </c>
      <c r="C71" s="52">
        <v>0</v>
      </c>
      <c r="D71" s="52" t="s">
        <v>91</v>
      </c>
      <c r="E71" s="52">
        <v>0</v>
      </c>
      <c r="F71" s="52">
        <v>0</v>
      </c>
      <c r="G71" s="52" t="s">
        <v>91</v>
      </c>
      <c r="H71" s="52">
        <v>0</v>
      </c>
      <c r="I71" s="52">
        <v>0</v>
      </c>
      <c r="J71" s="52" t="s">
        <v>91</v>
      </c>
    </row>
    <row r="72" spans="1:10" x14ac:dyDescent="0.25">
      <c r="A72" s="52" t="s">
        <v>502</v>
      </c>
      <c r="B72" s="52">
        <v>0</v>
      </c>
      <c r="C72" s="52">
        <v>0</v>
      </c>
      <c r="D72" s="52" t="s">
        <v>92</v>
      </c>
      <c r="E72" s="52">
        <v>0</v>
      </c>
      <c r="F72" s="52">
        <v>0</v>
      </c>
      <c r="G72" s="52" t="s">
        <v>92</v>
      </c>
      <c r="H72" s="52">
        <v>0</v>
      </c>
      <c r="I72" s="52">
        <v>0</v>
      </c>
      <c r="J72" s="52" t="s">
        <v>92</v>
      </c>
    </row>
    <row r="73" spans="1:10" x14ac:dyDescent="0.25">
      <c r="A73" s="52" t="s">
        <v>93</v>
      </c>
      <c r="B73" s="52">
        <v>0</v>
      </c>
      <c r="C73" s="52">
        <v>0</v>
      </c>
      <c r="D73" s="52" t="s">
        <v>91</v>
      </c>
      <c r="E73" s="52">
        <v>0</v>
      </c>
      <c r="F73" s="52">
        <v>0</v>
      </c>
      <c r="G73" s="52" t="s">
        <v>91</v>
      </c>
      <c r="H73" s="52">
        <v>0</v>
      </c>
      <c r="I73" s="52">
        <v>0</v>
      </c>
      <c r="J73" s="52" t="s">
        <v>91</v>
      </c>
    </row>
    <row r="74" spans="1:10" x14ac:dyDescent="0.25">
      <c r="A74" s="52" t="s">
        <v>503</v>
      </c>
      <c r="B74" s="52">
        <v>0</v>
      </c>
      <c r="C74" s="52">
        <v>0</v>
      </c>
      <c r="D74" s="52" t="s">
        <v>92</v>
      </c>
      <c r="E74" s="52">
        <v>0</v>
      </c>
      <c r="F74" s="52">
        <v>0</v>
      </c>
      <c r="G74" s="52" t="s">
        <v>92</v>
      </c>
      <c r="H74" s="52">
        <v>0</v>
      </c>
      <c r="I74" s="52">
        <v>0</v>
      </c>
      <c r="J74" s="52" t="s">
        <v>92</v>
      </c>
    </row>
    <row r="75" spans="1:10" x14ac:dyDescent="0.25">
      <c r="A75" s="52" t="s">
        <v>607</v>
      </c>
      <c r="B75" s="52">
        <v>0</v>
      </c>
      <c r="C75" s="52">
        <v>0</v>
      </c>
      <c r="D75" s="52" t="s">
        <v>91</v>
      </c>
      <c r="E75" s="52">
        <v>0</v>
      </c>
      <c r="F75" s="52">
        <v>0</v>
      </c>
      <c r="G75" s="52" t="s">
        <v>91</v>
      </c>
      <c r="H75" s="52">
        <v>0</v>
      </c>
      <c r="I75" s="52">
        <v>0</v>
      </c>
      <c r="J75" s="52" t="s">
        <v>91</v>
      </c>
    </row>
    <row r="76" spans="1:10" x14ac:dyDescent="0.25">
      <c r="A76" s="52" t="s">
        <v>504</v>
      </c>
      <c r="B76" s="52">
        <v>0</v>
      </c>
      <c r="C76" s="52">
        <v>0</v>
      </c>
      <c r="D76" s="52" t="s">
        <v>92</v>
      </c>
      <c r="E76" s="52">
        <v>0</v>
      </c>
      <c r="F76" s="52">
        <v>0</v>
      </c>
      <c r="G76" s="52" t="s">
        <v>92</v>
      </c>
      <c r="H76" s="52">
        <v>0</v>
      </c>
      <c r="I76" s="52">
        <v>0</v>
      </c>
      <c r="J76" s="52" t="s">
        <v>92</v>
      </c>
    </row>
    <row r="77" spans="1:10" x14ac:dyDescent="0.25">
      <c r="A77" s="52" t="s">
        <v>607</v>
      </c>
      <c r="B77" s="52">
        <v>0</v>
      </c>
      <c r="C77" s="52">
        <v>0</v>
      </c>
      <c r="D77" s="52" t="s">
        <v>91</v>
      </c>
      <c r="E77" s="52">
        <v>0</v>
      </c>
      <c r="F77" s="52">
        <v>0</v>
      </c>
      <c r="G77" s="52" t="s">
        <v>91</v>
      </c>
      <c r="H77" s="52">
        <v>0</v>
      </c>
      <c r="I77" s="52">
        <v>0</v>
      </c>
      <c r="J77" s="52" t="s">
        <v>91</v>
      </c>
    </row>
    <row r="78" spans="1:10" x14ac:dyDescent="0.25">
      <c r="A78" s="52" t="s">
        <v>505</v>
      </c>
      <c r="B78" s="52">
        <v>0</v>
      </c>
      <c r="C78" s="52">
        <v>0</v>
      </c>
      <c r="D78" s="52" t="s">
        <v>92</v>
      </c>
      <c r="E78" s="52">
        <v>0</v>
      </c>
      <c r="F78" s="52">
        <v>0</v>
      </c>
      <c r="G78" s="52" t="s">
        <v>92</v>
      </c>
      <c r="H78" s="52">
        <v>0</v>
      </c>
      <c r="I78" s="52">
        <v>0</v>
      </c>
      <c r="J78" s="52" t="s">
        <v>92</v>
      </c>
    </row>
    <row r="79" spans="1:10" x14ac:dyDescent="0.25">
      <c r="A79" s="52" t="s">
        <v>607</v>
      </c>
      <c r="B79" s="52">
        <v>0</v>
      </c>
      <c r="C79" s="52">
        <v>0</v>
      </c>
      <c r="D79" s="52" t="s">
        <v>91</v>
      </c>
      <c r="E79" s="52">
        <v>0</v>
      </c>
      <c r="F79" s="52">
        <v>0</v>
      </c>
      <c r="G79" s="52" t="s">
        <v>91</v>
      </c>
      <c r="H79" s="52">
        <v>0</v>
      </c>
      <c r="I79" s="52">
        <v>0</v>
      </c>
      <c r="J79" s="52" t="s">
        <v>91</v>
      </c>
    </row>
    <row r="80" spans="1:10" x14ac:dyDescent="0.25">
      <c r="A80" s="52" t="s">
        <v>506</v>
      </c>
      <c r="B80" s="52">
        <v>0</v>
      </c>
      <c r="C80" s="52">
        <v>0</v>
      </c>
      <c r="D80" s="52" t="s">
        <v>92</v>
      </c>
      <c r="E80" s="52">
        <v>0</v>
      </c>
      <c r="F80" s="52">
        <v>0</v>
      </c>
      <c r="G80" s="52" t="s">
        <v>92</v>
      </c>
      <c r="H80" s="52">
        <v>0</v>
      </c>
      <c r="I80" s="52">
        <v>0</v>
      </c>
      <c r="J80" s="52" t="s">
        <v>92</v>
      </c>
    </row>
    <row r="81" spans="1:10" x14ac:dyDescent="0.25">
      <c r="A81" s="52" t="s">
        <v>607</v>
      </c>
      <c r="B81" s="52">
        <v>0</v>
      </c>
      <c r="C81" s="52">
        <v>0</v>
      </c>
      <c r="D81" s="52" t="s">
        <v>91</v>
      </c>
      <c r="E81" s="52">
        <v>0</v>
      </c>
      <c r="F81" s="52">
        <v>0</v>
      </c>
      <c r="G81" s="52" t="s">
        <v>91</v>
      </c>
      <c r="H81" s="52">
        <v>0</v>
      </c>
      <c r="I81" s="52">
        <v>0</v>
      </c>
      <c r="J81" s="52" t="s">
        <v>91</v>
      </c>
    </row>
    <row r="82" spans="1:10" x14ac:dyDescent="0.25">
      <c r="A82" s="52" t="s">
        <v>507</v>
      </c>
      <c r="B82" s="52">
        <v>0</v>
      </c>
      <c r="C82" s="52">
        <v>0</v>
      </c>
      <c r="D82" s="52" t="s">
        <v>92</v>
      </c>
      <c r="E82" s="52">
        <v>0</v>
      </c>
      <c r="F82" s="52">
        <v>0</v>
      </c>
      <c r="G82" s="52" t="s">
        <v>92</v>
      </c>
      <c r="H82" s="52">
        <v>0</v>
      </c>
      <c r="I82" s="52">
        <v>0</v>
      </c>
      <c r="J82" s="52" t="s">
        <v>92</v>
      </c>
    </row>
    <row r="83" spans="1:10" x14ac:dyDescent="0.25">
      <c r="A83" s="52" t="s">
        <v>607</v>
      </c>
      <c r="B83" s="52">
        <v>0</v>
      </c>
      <c r="C83" s="52">
        <v>0</v>
      </c>
      <c r="D83" s="52" t="s">
        <v>91</v>
      </c>
      <c r="E83" s="52">
        <v>0</v>
      </c>
      <c r="F83" s="52">
        <v>0</v>
      </c>
      <c r="G83" s="52" t="s">
        <v>91</v>
      </c>
      <c r="H83" s="52">
        <v>0</v>
      </c>
      <c r="I83" s="52">
        <v>0</v>
      </c>
      <c r="J83" s="52" t="s">
        <v>91</v>
      </c>
    </row>
    <row r="84" spans="1:10" x14ac:dyDescent="0.25">
      <c r="A84" s="52" t="s">
        <v>508</v>
      </c>
      <c r="B84" s="52">
        <v>0</v>
      </c>
      <c r="C84" s="52">
        <v>0</v>
      </c>
      <c r="D84" s="52" t="s">
        <v>92</v>
      </c>
      <c r="E84" s="52">
        <v>0</v>
      </c>
      <c r="F84" s="52">
        <v>0</v>
      </c>
      <c r="G84" s="52" t="s">
        <v>92</v>
      </c>
      <c r="H84" s="52">
        <v>0</v>
      </c>
      <c r="I84" s="52">
        <v>0</v>
      </c>
      <c r="J84" s="52" t="s">
        <v>92</v>
      </c>
    </row>
    <row r="85" spans="1:10" x14ac:dyDescent="0.25">
      <c r="A85" s="52" t="s">
        <v>607</v>
      </c>
      <c r="B85" s="52">
        <v>0</v>
      </c>
      <c r="C85" s="52">
        <v>0</v>
      </c>
      <c r="D85" s="52" t="s">
        <v>91</v>
      </c>
      <c r="E85" s="52">
        <v>0</v>
      </c>
      <c r="F85" s="52">
        <v>0</v>
      </c>
      <c r="G85" s="52" t="s">
        <v>91</v>
      </c>
      <c r="H85" s="52">
        <v>0</v>
      </c>
      <c r="I85" s="52">
        <v>0</v>
      </c>
      <c r="J85" s="52" t="s">
        <v>91</v>
      </c>
    </row>
    <row r="86" spans="1:10" x14ac:dyDescent="0.25">
      <c r="A86" s="52" t="s">
        <v>509</v>
      </c>
      <c r="B86" s="52">
        <v>0</v>
      </c>
      <c r="C86" s="52">
        <v>0</v>
      </c>
      <c r="D86" s="52" t="s">
        <v>92</v>
      </c>
      <c r="E86" s="52">
        <v>0</v>
      </c>
      <c r="F86" s="52">
        <v>0</v>
      </c>
      <c r="G86" s="52" t="s">
        <v>92</v>
      </c>
      <c r="H86" s="52">
        <v>0</v>
      </c>
      <c r="I86" s="52">
        <v>0</v>
      </c>
      <c r="J86" s="52" t="s">
        <v>92</v>
      </c>
    </row>
    <row r="87" spans="1:10" x14ac:dyDescent="0.25">
      <c r="A87" s="52" t="s">
        <v>607</v>
      </c>
      <c r="B87" s="52">
        <v>0</v>
      </c>
      <c r="C87" s="52">
        <v>0</v>
      </c>
      <c r="D87" s="52" t="s">
        <v>91</v>
      </c>
      <c r="E87" s="52">
        <v>0</v>
      </c>
      <c r="F87" s="52">
        <v>0</v>
      </c>
      <c r="G87" s="52" t="s">
        <v>91</v>
      </c>
      <c r="H87" s="52">
        <v>0</v>
      </c>
      <c r="I87" s="52">
        <v>0</v>
      </c>
      <c r="J87" s="52" t="s">
        <v>91</v>
      </c>
    </row>
    <row r="88" spans="1:10" x14ac:dyDescent="0.25">
      <c r="A88" s="52" t="s">
        <v>510</v>
      </c>
      <c r="B88" s="52">
        <v>0</v>
      </c>
      <c r="C88" s="52">
        <v>0</v>
      </c>
      <c r="D88" s="52" t="s">
        <v>92</v>
      </c>
      <c r="E88" s="52">
        <v>0</v>
      </c>
      <c r="F88" s="52">
        <v>0</v>
      </c>
      <c r="G88" s="52" t="s">
        <v>92</v>
      </c>
      <c r="H88" s="52">
        <v>0</v>
      </c>
      <c r="I88" s="52">
        <v>0</v>
      </c>
      <c r="J88" s="52" t="s">
        <v>92</v>
      </c>
    </row>
    <row r="89" spans="1:10" x14ac:dyDescent="0.25">
      <c r="A89" s="52" t="s">
        <v>93</v>
      </c>
      <c r="B89" s="52">
        <v>0</v>
      </c>
      <c r="C89" s="52">
        <v>0</v>
      </c>
      <c r="D89" s="52" t="s">
        <v>91</v>
      </c>
      <c r="E89" s="52">
        <v>0</v>
      </c>
      <c r="F89" s="52">
        <v>0</v>
      </c>
      <c r="G89" s="52" t="s">
        <v>91</v>
      </c>
      <c r="H89" s="52">
        <v>0</v>
      </c>
      <c r="I89" s="52">
        <v>0</v>
      </c>
      <c r="J89" s="52" t="s">
        <v>91</v>
      </c>
    </row>
    <row r="90" spans="1:10" x14ac:dyDescent="0.25">
      <c r="A90" s="52" t="s">
        <v>511</v>
      </c>
      <c r="B90" s="52">
        <v>0</v>
      </c>
      <c r="C90" s="52">
        <v>0</v>
      </c>
      <c r="D90" s="52" t="s">
        <v>92</v>
      </c>
      <c r="E90" s="52">
        <v>0</v>
      </c>
      <c r="F90" s="52">
        <v>0</v>
      </c>
      <c r="G90" s="52" t="s">
        <v>92</v>
      </c>
      <c r="H90" s="52">
        <v>0</v>
      </c>
      <c r="I90" s="52">
        <v>0</v>
      </c>
      <c r="J90" s="52" t="s">
        <v>92</v>
      </c>
    </row>
    <row r="91" spans="1:10" x14ac:dyDescent="0.25">
      <c r="A91" s="52" t="s">
        <v>607</v>
      </c>
      <c r="B91" s="52">
        <v>0</v>
      </c>
      <c r="C91" s="52">
        <v>0</v>
      </c>
      <c r="D91" s="52" t="s">
        <v>91</v>
      </c>
      <c r="E91" s="52">
        <v>0</v>
      </c>
      <c r="F91" s="52">
        <v>0</v>
      </c>
      <c r="G91" s="52" t="s">
        <v>91</v>
      </c>
      <c r="H91" s="52">
        <v>0</v>
      </c>
      <c r="I91" s="52">
        <v>0</v>
      </c>
      <c r="J91" s="52" t="s">
        <v>91</v>
      </c>
    </row>
    <row r="92" spans="1:10" x14ac:dyDescent="0.25">
      <c r="A92" s="52" t="s">
        <v>512</v>
      </c>
      <c r="B92" s="52">
        <v>0</v>
      </c>
      <c r="C92" s="52">
        <v>0</v>
      </c>
      <c r="D92" s="52" t="s">
        <v>92</v>
      </c>
      <c r="E92" s="52">
        <v>0</v>
      </c>
      <c r="F92" s="52">
        <v>0</v>
      </c>
      <c r="G92" s="52" t="s">
        <v>92</v>
      </c>
      <c r="H92" s="52">
        <v>0</v>
      </c>
      <c r="I92" s="52">
        <v>0</v>
      </c>
      <c r="J92" s="52" t="s">
        <v>92</v>
      </c>
    </row>
    <row r="93" spans="1:10" x14ac:dyDescent="0.25">
      <c r="A93" s="52" t="s">
        <v>607</v>
      </c>
      <c r="B93" s="52">
        <v>0</v>
      </c>
      <c r="C93" s="52">
        <v>0</v>
      </c>
      <c r="D93" s="52" t="s">
        <v>91</v>
      </c>
      <c r="E93" s="52">
        <v>0</v>
      </c>
      <c r="F93" s="52">
        <v>0</v>
      </c>
      <c r="G93" s="52" t="s">
        <v>91</v>
      </c>
      <c r="H93" s="52">
        <v>0</v>
      </c>
      <c r="I93" s="52">
        <v>0</v>
      </c>
      <c r="J93" s="52" t="s">
        <v>91</v>
      </c>
    </row>
    <row r="94" spans="1:10" x14ac:dyDescent="0.25">
      <c r="A94" s="52" t="s">
        <v>513</v>
      </c>
      <c r="B94" s="52">
        <v>0</v>
      </c>
      <c r="C94" s="52">
        <v>0</v>
      </c>
      <c r="D94" s="52" t="s">
        <v>92</v>
      </c>
      <c r="E94" s="52">
        <v>0</v>
      </c>
      <c r="F94" s="52">
        <v>0</v>
      </c>
      <c r="G94" s="52" t="s">
        <v>92</v>
      </c>
      <c r="H94" s="52">
        <v>0</v>
      </c>
      <c r="I94" s="52">
        <v>0</v>
      </c>
      <c r="J94" s="52" t="s">
        <v>92</v>
      </c>
    </row>
    <row r="95" spans="1:10" x14ac:dyDescent="0.25">
      <c r="A95" s="52" t="s">
        <v>607</v>
      </c>
      <c r="B95" s="52">
        <v>0</v>
      </c>
      <c r="C95" s="52">
        <v>0</v>
      </c>
      <c r="D95" s="52" t="s">
        <v>91</v>
      </c>
      <c r="E95" s="52">
        <v>0</v>
      </c>
      <c r="F95" s="52">
        <v>0</v>
      </c>
      <c r="G95" s="52" t="s">
        <v>91</v>
      </c>
      <c r="H95" s="52">
        <v>0</v>
      </c>
      <c r="I95" s="52">
        <v>0</v>
      </c>
      <c r="J95" s="52" t="s">
        <v>91</v>
      </c>
    </row>
    <row r="96" spans="1:10" x14ac:dyDescent="0.25">
      <c r="A96" s="52" t="s">
        <v>514</v>
      </c>
      <c r="B96" s="52">
        <v>0</v>
      </c>
      <c r="C96" s="52">
        <v>0</v>
      </c>
      <c r="D96" s="52" t="s">
        <v>92</v>
      </c>
      <c r="E96" s="52">
        <v>0</v>
      </c>
      <c r="F96" s="52">
        <v>0</v>
      </c>
      <c r="G96" s="52" t="s">
        <v>92</v>
      </c>
      <c r="H96" s="52">
        <v>0</v>
      </c>
      <c r="I96" s="52">
        <v>0</v>
      </c>
      <c r="J96" s="52" t="s">
        <v>92</v>
      </c>
    </row>
    <row r="97" spans="1:10" x14ac:dyDescent="0.25">
      <c r="A97" s="52" t="s">
        <v>607</v>
      </c>
      <c r="B97" s="52">
        <v>0</v>
      </c>
      <c r="C97" s="52">
        <v>0</v>
      </c>
      <c r="D97" s="52" t="s">
        <v>91</v>
      </c>
      <c r="E97" s="52">
        <v>0</v>
      </c>
      <c r="F97" s="52">
        <v>0</v>
      </c>
      <c r="G97" s="52" t="s">
        <v>91</v>
      </c>
      <c r="H97" s="52">
        <v>0</v>
      </c>
      <c r="I97" s="52">
        <v>0</v>
      </c>
      <c r="J97" s="52" t="s">
        <v>91</v>
      </c>
    </row>
    <row r="98" spans="1:10" x14ac:dyDescent="0.25">
      <c r="A98" s="52" t="s">
        <v>515</v>
      </c>
      <c r="B98" s="52">
        <v>0</v>
      </c>
      <c r="C98" s="52">
        <v>0</v>
      </c>
      <c r="D98" s="52" t="s">
        <v>92</v>
      </c>
      <c r="E98" s="52">
        <v>0</v>
      </c>
      <c r="F98" s="52">
        <v>0</v>
      </c>
      <c r="G98" s="52" t="s">
        <v>92</v>
      </c>
      <c r="H98" s="52">
        <v>0</v>
      </c>
      <c r="I98" s="52">
        <v>0</v>
      </c>
      <c r="J98" s="52" t="s">
        <v>92</v>
      </c>
    </row>
    <row r="99" spans="1:10" x14ac:dyDescent="0.25">
      <c r="A99" s="52" t="s">
        <v>607</v>
      </c>
      <c r="B99" s="52">
        <v>0</v>
      </c>
      <c r="C99" s="52">
        <v>0</v>
      </c>
      <c r="D99" s="52" t="s">
        <v>91</v>
      </c>
      <c r="E99" s="52">
        <v>0</v>
      </c>
      <c r="F99" s="52">
        <v>0</v>
      </c>
      <c r="G99" s="52" t="s">
        <v>91</v>
      </c>
      <c r="H99" s="52">
        <v>0</v>
      </c>
      <c r="I99" s="52">
        <v>0</v>
      </c>
      <c r="J99" s="52" t="s">
        <v>91</v>
      </c>
    </row>
    <row r="100" spans="1:10" x14ac:dyDescent="0.25">
      <c r="A100" s="52" t="s">
        <v>516</v>
      </c>
      <c r="B100" s="52">
        <v>0</v>
      </c>
      <c r="C100" s="52">
        <v>0</v>
      </c>
      <c r="D100" s="52" t="s">
        <v>92</v>
      </c>
      <c r="E100" s="52">
        <v>0</v>
      </c>
      <c r="F100" s="52">
        <v>0</v>
      </c>
      <c r="G100" s="52" t="s">
        <v>92</v>
      </c>
      <c r="H100" s="52">
        <v>0</v>
      </c>
      <c r="I100" s="52">
        <v>0</v>
      </c>
      <c r="J100" s="52" t="s">
        <v>92</v>
      </c>
    </row>
  </sheetData>
  <phoneticPr fontId="32" type="noConversion"/>
  <pageMargins left="0.25" right="0.25" top="0.75" bottom="0.75" header="0.3" footer="0.3"/>
  <pageSetup scale="65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L140"/>
  <sheetViews>
    <sheetView topLeftCell="A46" zoomScale="90" zoomScaleNormal="90" workbookViewId="0">
      <selection activeCell="AJ39" sqref="AJ39"/>
    </sheetView>
  </sheetViews>
  <sheetFormatPr defaultColWidth="9.109375" defaultRowHeight="14.4" x14ac:dyDescent="0.25"/>
  <cols>
    <col min="1" max="1" width="39.109375" style="52" customWidth="1"/>
    <col min="2" max="2" width="3.33203125" style="52" bestFit="1" customWidth="1"/>
    <col min="3" max="3" width="21.44140625" style="52" customWidth="1"/>
    <col min="4" max="4" width="3.33203125" style="52" bestFit="1" customWidth="1"/>
    <col min="5" max="5" width="5.33203125" style="52" bestFit="1" customWidth="1"/>
    <col min="6" max="6" width="3.33203125" style="52" bestFit="1" customWidth="1"/>
    <col min="7" max="7" width="3.88671875" style="52" bestFit="1" customWidth="1"/>
    <col min="8" max="25" width="3.33203125" style="52" bestFit="1" customWidth="1"/>
    <col min="26" max="26" width="3.33203125" style="52" customWidth="1"/>
    <col min="27" max="27" width="3.6640625" style="52" customWidth="1"/>
    <col min="28" max="28" width="3.109375" style="52" customWidth="1"/>
    <col min="29" max="29" width="3.33203125" style="52" customWidth="1"/>
    <col min="30" max="35" width="3.109375" style="52" customWidth="1"/>
    <col min="36" max="42" width="3.33203125" style="52" customWidth="1"/>
    <col min="43" max="51" width="3.109375" style="52" customWidth="1"/>
    <col min="52" max="53" width="3.33203125" style="52" customWidth="1"/>
    <col min="54" max="54" width="3.109375" style="52" customWidth="1"/>
    <col min="55" max="112" width="3.33203125" style="52" customWidth="1"/>
    <col min="113" max="113" width="3.44140625" style="52" customWidth="1"/>
    <col min="114" max="114" width="3.33203125" style="52" customWidth="1"/>
    <col min="115" max="117" width="3.44140625" style="52" customWidth="1"/>
    <col min="118" max="118" width="3.33203125" style="52" customWidth="1"/>
    <col min="119" max="119" width="4.5546875" style="52" bestFit="1" customWidth="1"/>
    <col min="120" max="120" width="3.33203125" style="52" customWidth="1"/>
    <col min="121" max="121" width="4.5546875" style="52" bestFit="1" customWidth="1"/>
    <col min="122" max="122" width="3.33203125" style="52" customWidth="1"/>
    <col min="123" max="125" width="3" style="52" customWidth="1"/>
    <col min="126" max="128" width="3.33203125" style="52" customWidth="1"/>
    <col min="129" max="129" width="3.5546875" style="52" customWidth="1"/>
    <col min="130" max="130" width="3.109375" style="52" customWidth="1"/>
    <col min="131" max="131" width="4" style="52" customWidth="1"/>
    <col min="132" max="132" width="3.33203125" style="52" customWidth="1"/>
    <col min="133" max="133" width="3.6640625" style="52" customWidth="1"/>
    <col min="134" max="134" width="3.33203125" style="52" customWidth="1"/>
    <col min="135" max="137" width="3.44140625" style="52" customWidth="1"/>
    <col min="138" max="138" width="3.6640625" style="52" customWidth="1"/>
    <col min="139" max="139" width="3.44140625" style="52" customWidth="1"/>
    <col min="140" max="140" width="4" style="52" customWidth="1"/>
    <col min="141" max="142" width="3.33203125" style="52" customWidth="1"/>
    <col min="143" max="143" width="3" style="52" customWidth="1"/>
    <col min="144" max="144" width="3.44140625" style="52" customWidth="1"/>
    <col min="145" max="16384" width="9.109375" style="52"/>
  </cols>
  <sheetData>
    <row r="1" spans="1:142" x14ac:dyDescent="0.25">
      <c r="A1" s="52" t="s">
        <v>39</v>
      </c>
    </row>
    <row r="3" spans="1:142" x14ac:dyDescent="0.25">
      <c r="A3" s="52" t="s">
        <v>40</v>
      </c>
    </row>
    <row r="5" spans="1:142" x14ac:dyDescent="0.25">
      <c r="A5" s="52" t="s">
        <v>41</v>
      </c>
    </row>
    <row r="7" spans="1:142" x14ac:dyDescent="0.25">
      <c r="A7" s="52" t="s">
        <v>42</v>
      </c>
    </row>
    <row r="8" spans="1:142" x14ac:dyDescent="0.25">
      <c r="A8" s="52" t="s">
        <v>43</v>
      </c>
    </row>
    <row r="9" spans="1:142" x14ac:dyDescent="0.25">
      <c r="A9" s="52" t="s">
        <v>44</v>
      </c>
    </row>
    <row r="10" spans="1:142" x14ac:dyDescent="0.25">
      <c r="A10" s="52" t="s">
        <v>45</v>
      </c>
    </row>
    <row r="11" spans="1:142" x14ac:dyDescent="0.25">
      <c r="A11" s="52" t="s">
        <v>46</v>
      </c>
    </row>
    <row r="12" spans="1:142" x14ac:dyDescent="0.25">
      <c r="A12" s="52" t="s">
        <v>47</v>
      </c>
    </row>
    <row r="13" spans="1:142" x14ac:dyDescent="0.25">
      <c r="A13" s="52" t="s">
        <v>86</v>
      </c>
    </row>
    <row r="14" spans="1:142" x14ac:dyDescent="0.25">
      <c r="A14" s="52" t="s">
        <v>48</v>
      </c>
    </row>
    <row r="15" spans="1:142" ht="160.5" customHeight="1" x14ac:dyDescent="0.25">
      <c r="A15" s="49"/>
      <c r="B15" s="47" t="s">
        <v>49</v>
      </c>
      <c r="C15" s="47" t="s">
        <v>50</v>
      </c>
      <c r="D15" s="47" t="s">
        <v>51</v>
      </c>
      <c r="E15" s="47" t="s">
        <v>52</v>
      </c>
      <c r="F15" s="47" t="s">
        <v>53</v>
      </c>
      <c r="G15" s="47" t="s">
        <v>54</v>
      </c>
      <c r="H15" s="47" t="s">
        <v>55</v>
      </c>
      <c r="I15" s="47" t="s">
        <v>56</v>
      </c>
      <c r="J15" s="47" t="s">
        <v>57</v>
      </c>
      <c r="K15" s="47" t="s">
        <v>58</v>
      </c>
      <c r="L15" s="47" t="s">
        <v>87</v>
      </c>
      <c r="M15" s="47" t="s">
        <v>88</v>
      </c>
      <c r="N15" s="47" t="s">
        <v>89</v>
      </c>
      <c r="O15" s="47" t="s">
        <v>90</v>
      </c>
      <c r="P15" s="47" t="s">
        <v>517</v>
      </c>
      <c r="Q15" s="47" t="s">
        <v>518</v>
      </c>
      <c r="R15" s="47" t="s">
        <v>136</v>
      </c>
      <c r="S15" s="47">
        <v>0</v>
      </c>
      <c r="T15" s="47" t="s">
        <v>519</v>
      </c>
      <c r="U15" s="47">
        <v>1</v>
      </c>
      <c r="V15" s="47" t="s">
        <v>520</v>
      </c>
      <c r="W15" s="47">
        <v>2</v>
      </c>
      <c r="X15" s="47" t="s">
        <v>521</v>
      </c>
      <c r="Y15" s="47">
        <v>3</v>
      </c>
      <c r="Z15" s="47" t="s">
        <v>522</v>
      </c>
      <c r="AA15" s="47">
        <v>4</v>
      </c>
      <c r="AB15" s="47" t="s">
        <v>523</v>
      </c>
      <c r="AC15" s="47">
        <v>5</v>
      </c>
      <c r="AD15" s="47" t="s">
        <v>576</v>
      </c>
      <c r="AE15" s="47">
        <v>6</v>
      </c>
      <c r="AF15" s="47" t="s">
        <v>577</v>
      </c>
      <c r="AG15" s="47">
        <v>7</v>
      </c>
      <c r="AH15" s="47" t="s">
        <v>554</v>
      </c>
      <c r="AI15" s="47">
        <v>8</v>
      </c>
      <c r="AJ15" s="47" t="s">
        <v>555</v>
      </c>
      <c r="AK15" s="47">
        <v>9</v>
      </c>
      <c r="AL15" s="47" t="s">
        <v>556</v>
      </c>
      <c r="AM15" s="47">
        <v>10</v>
      </c>
      <c r="AN15" s="47" t="s">
        <v>557</v>
      </c>
      <c r="AO15" s="47">
        <v>11</v>
      </c>
      <c r="AP15" s="47" t="s">
        <v>558</v>
      </c>
      <c r="AQ15" s="47">
        <v>12</v>
      </c>
      <c r="AR15" s="47" t="s">
        <v>559</v>
      </c>
      <c r="AS15" s="47">
        <v>13</v>
      </c>
      <c r="AT15" s="47" t="s">
        <v>560</v>
      </c>
      <c r="AU15" s="47">
        <v>14</v>
      </c>
      <c r="AV15" s="47" t="s">
        <v>575</v>
      </c>
      <c r="AW15" s="47">
        <v>15</v>
      </c>
      <c r="AX15" s="47" t="s">
        <v>561</v>
      </c>
      <c r="AY15" s="47">
        <v>16</v>
      </c>
      <c r="AZ15" s="47" t="s">
        <v>562</v>
      </c>
      <c r="BA15" s="47">
        <v>17</v>
      </c>
      <c r="BB15" s="47" t="s">
        <v>569</v>
      </c>
      <c r="BC15" s="47">
        <v>18</v>
      </c>
      <c r="BD15" s="47" t="s">
        <v>570</v>
      </c>
      <c r="BE15" s="47">
        <v>19</v>
      </c>
      <c r="BF15" s="47" t="s">
        <v>571</v>
      </c>
      <c r="BG15" s="47">
        <v>20</v>
      </c>
      <c r="BH15" s="47" t="s">
        <v>572</v>
      </c>
      <c r="BI15" s="47">
        <v>21</v>
      </c>
      <c r="BJ15" s="47" t="s">
        <v>573</v>
      </c>
      <c r="BK15" s="47">
        <v>22</v>
      </c>
      <c r="BL15" s="47" t="s">
        <v>574</v>
      </c>
      <c r="BM15" s="47">
        <v>23</v>
      </c>
      <c r="BN15" s="47" t="s">
        <v>63</v>
      </c>
      <c r="BO15" s="47">
        <v>24</v>
      </c>
      <c r="BP15" s="47" t="s">
        <v>63</v>
      </c>
      <c r="BQ15" s="47">
        <v>25</v>
      </c>
      <c r="BR15" s="47" t="s">
        <v>63</v>
      </c>
      <c r="BS15" s="47">
        <v>26</v>
      </c>
      <c r="BT15" s="47" t="s">
        <v>63</v>
      </c>
      <c r="BU15" s="47">
        <v>27</v>
      </c>
      <c r="BV15" s="47" t="s">
        <v>63</v>
      </c>
      <c r="BW15" s="47">
        <v>28</v>
      </c>
      <c r="BX15" s="47" t="s">
        <v>63</v>
      </c>
      <c r="BY15" s="47">
        <v>29</v>
      </c>
      <c r="BZ15" s="47" t="s">
        <v>63</v>
      </c>
      <c r="CA15" s="47">
        <v>30</v>
      </c>
      <c r="CB15" s="47" t="s">
        <v>63</v>
      </c>
      <c r="CC15" s="47">
        <v>31</v>
      </c>
      <c r="CD15" s="47" t="s">
        <v>63</v>
      </c>
      <c r="CE15" s="47">
        <v>32</v>
      </c>
      <c r="CF15" s="47" t="s">
        <v>63</v>
      </c>
      <c r="CG15" s="47">
        <v>33</v>
      </c>
      <c r="CH15" s="47" t="s">
        <v>63</v>
      </c>
      <c r="CI15" s="47">
        <v>34</v>
      </c>
      <c r="CJ15" s="47" t="s">
        <v>63</v>
      </c>
      <c r="CK15" s="47">
        <v>35</v>
      </c>
      <c r="CL15" s="47" t="s">
        <v>63</v>
      </c>
      <c r="CM15" s="47">
        <v>36</v>
      </c>
      <c r="CN15" s="47" t="s">
        <v>63</v>
      </c>
      <c r="CO15" s="47">
        <v>37</v>
      </c>
      <c r="CP15" s="47" t="s">
        <v>63</v>
      </c>
      <c r="CQ15" s="47">
        <v>38</v>
      </c>
      <c r="CR15" s="47" t="s">
        <v>63</v>
      </c>
      <c r="CS15" s="47">
        <v>39</v>
      </c>
      <c r="CT15" s="47" t="s">
        <v>524</v>
      </c>
      <c r="CU15" s="47">
        <v>40</v>
      </c>
      <c r="CV15" s="47" t="s">
        <v>525</v>
      </c>
      <c r="CW15" s="47">
        <v>41</v>
      </c>
      <c r="CX15" s="47" t="s">
        <v>526</v>
      </c>
      <c r="CY15" s="47">
        <v>42</v>
      </c>
      <c r="CZ15" s="47" t="s">
        <v>527</v>
      </c>
      <c r="DA15" s="47">
        <v>43</v>
      </c>
      <c r="DB15" s="47" t="s">
        <v>528</v>
      </c>
      <c r="DC15" s="47">
        <v>44</v>
      </c>
      <c r="DD15" s="47" t="s">
        <v>529</v>
      </c>
      <c r="DE15" s="47">
        <v>45</v>
      </c>
      <c r="DF15" s="47" t="s">
        <v>530</v>
      </c>
      <c r="DG15" s="47">
        <v>46</v>
      </c>
      <c r="DH15" s="47" t="s">
        <v>531</v>
      </c>
      <c r="DI15" s="47">
        <v>47</v>
      </c>
      <c r="DJ15" s="47" t="s">
        <v>532</v>
      </c>
      <c r="DK15" s="47">
        <v>48</v>
      </c>
      <c r="DL15" s="47" t="s">
        <v>533</v>
      </c>
      <c r="DM15" s="47">
        <v>49</v>
      </c>
      <c r="DN15" s="47" t="s">
        <v>534</v>
      </c>
      <c r="DO15" s="47">
        <v>50</v>
      </c>
      <c r="DP15" s="47" t="s">
        <v>535</v>
      </c>
      <c r="DQ15" s="47">
        <v>51</v>
      </c>
      <c r="DR15" s="47" t="s">
        <v>536</v>
      </c>
      <c r="DS15" s="47">
        <v>52</v>
      </c>
      <c r="DT15" s="47" t="s">
        <v>537</v>
      </c>
      <c r="DU15" s="47">
        <v>53</v>
      </c>
      <c r="DV15" s="47" t="s">
        <v>538</v>
      </c>
      <c r="DW15" s="47"/>
      <c r="DX15" s="47"/>
      <c r="DY15" s="47"/>
      <c r="DZ15" s="47"/>
      <c r="EA15" s="47"/>
      <c r="EB15" s="47"/>
      <c r="EC15" s="47"/>
      <c r="ED15" s="47"/>
      <c r="EE15" s="47"/>
      <c r="EF15" s="47"/>
      <c r="EG15" s="47"/>
      <c r="EH15" s="47"/>
      <c r="EI15" s="47"/>
      <c r="EJ15" s="47"/>
      <c r="EK15" s="47"/>
      <c r="EL15" s="47"/>
    </row>
    <row r="16" spans="1:142" ht="16.5" customHeight="1" x14ac:dyDescent="0.25">
      <c r="A16" s="50" t="s">
        <v>49</v>
      </c>
    </row>
    <row r="17" spans="1:3" ht="17.25" customHeight="1" x14ac:dyDescent="0.25">
      <c r="A17" s="50" t="s">
        <v>539</v>
      </c>
    </row>
    <row r="18" spans="1:3" ht="20.25" customHeight="1" x14ac:dyDescent="0.25">
      <c r="A18" s="50" t="s">
        <v>540</v>
      </c>
    </row>
    <row r="19" spans="1:3" ht="16.5" customHeight="1" x14ac:dyDescent="0.25">
      <c r="A19" s="50" t="s">
        <v>541</v>
      </c>
    </row>
    <row r="20" spans="1:3" ht="15" customHeight="1" x14ac:dyDescent="0.25">
      <c r="A20" s="50" t="s">
        <v>542</v>
      </c>
    </row>
    <row r="21" spans="1:3" ht="16.5" customHeight="1" x14ac:dyDescent="0.25">
      <c r="A21" s="50" t="s">
        <v>543</v>
      </c>
    </row>
    <row r="22" spans="1:3" ht="16.5" customHeight="1" x14ac:dyDescent="0.25">
      <c r="A22" s="50" t="s">
        <v>544</v>
      </c>
    </row>
    <row r="23" spans="1:3" x14ac:dyDescent="0.25">
      <c r="A23" s="50" t="s">
        <v>545</v>
      </c>
    </row>
    <row r="24" spans="1:3" x14ac:dyDescent="0.25">
      <c r="A24" s="50" t="s">
        <v>546</v>
      </c>
    </row>
    <row r="25" spans="1:3" x14ac:dyDescent="0.25">
      <c r="A25" s="93" t="s">
        <v>547</v>
      </c>
    </row>
    <row r="26" spans="1:3" x14ac:dyDescent="0.25">
      <c r="A26" s="52" t="s">
        <v>548</v>
      </c>
    </row>
    <row r="27" spans="1:3" x14ac:dyDescent="0.25">
      <c r="A27" s="52" t="s">
        <v>549</v>
      </c>
    </row>
    <row r="28" spans="1:3" x14ac:dyDescent="0.25">
      <c r="A28" s="52" t="s">
        <v>550</v>
      </c>
    </row>
    <row r="29" spans="1:3" x14ac:dyDescent="0.25">
      <c r="A29" s="52" t="s">
        <v>551</v>
      </c>
    </row>
    <row r="30" spans="1:3" x14ac:dyDescent="0.25">
      <c r="A30" s="52" t="s">
        <v>517</v>
      </c>
      <c r="C30" s="52" t="s">
        <v>517</v>
      </c>
    </row>
    <row r="31" spans="1:3" x14ac:dyDescent="0.25">
      <c r="A31" s="52" t="s">
        <v>518</v>
      </c>
      <c r="C31" s="52" t="s">
        <v>518</v>
      </c>
    </row>
    <row r="32" spans="1:3" x14ac:dyDescent="0.25">
      <c r="A32" s="52" t="s">
        <v>552</v>
      </c>
    </row>
    <row r="33" spans="1:27" x14ac:dyDescent="0.25">
      <c r="A33" s="51">
        <v>0</v>
      </c>
    </row>
    <row r="34" spans="1:27" ht="15" x14ac:dyDescent="0.25">
      <c r="A34" s="52" t="s">
        <v>519</v>
      </c>
      <c r="C34" s="52" t="s">
        <v>519</v>
      </c>
      <c r="O34" s="1" t="s">
        <v>431</v>
      </c>
      <c r="AA34" s="2">
        <v>5</v>
      </c>
    </row>
    <row r="35" spans="1:27" ht="15" x14ac:dyDescent="0.25">
      <c r="A35" s="51">
        <v>1</v>
      </c>
      <c r="O35" s="1" t="s">
        <v>432</v>
      </c>
      <c r="AA35" s="2">
        <v>6</v>
      </c>
    </row>
    <row r="36" spans="1:27" ht="15" x14ac:dyDescent="0.25">
      <c r="A36" s="52" t="s">
        <v>520</v>
      </c>
      <c r="C36" s="52" t="s">
        <v>520</v>
      </c>
      <c r="O36" s="1" t="s">
        <v>433</v>
      </c>
      <c r="AA36" s="2">
        <v>7</v>
      </c>
    </row>
    <row r="37" spans="1:27" ht="15" x14ac:dyDescent="0.25">
      <c r="A37" s="51">
        <v>2</v>
      </c>
      <c r="O37" s="1" t="s">
        <v>434</v>
      </c>
      <c r="AA37" s="2">
        <v>8</v>
      </c>
    </row>
    <row r="38" spans="1:27" ht="15" x14ac:dyDescent="0.25">
      <c r="A38" s="52" t="s">
        <v>521</v>
      </c>
      <c r="C38" s="52" t="s">
        <v>521</v>
      </c>
      <c r="O38" s="1" t="s">
        <v>435</v>
      </c>
      <c r="AA38" s="2">
        <v>9</v>
      </c>
    </row>
    <row r="39" spans="1:27" ht="15" x14ac:dyDescent="0.25">
      <c r="A39" s="51">
        <v>3</v>
      </c>
      <c r="O39" s="1" t="s">
        <v>430</v>
      </c>
      <c r="AA39" s="2">
        <v>10</v>
      </c>
    </row>
    <row r="40" spans="1:27" ht="15" x14ac:dyDescent="0.25">
      <c r="A40" s="52" t="s">
        <v>522</v>
      </c>
      <c r="C40" s="52" t="s">
        <v>522</v>
      </c>
      <c r="O40" s="1" t="s">
        <v>436</v>
      </c>
      <c r="AA40" s="2">
        <v>11</v>
      </c>
    </row>
    <row r="41" spans="1:27" ht="15" x14ac:dyDescent="0.25">
      <c r="A41" s="51">
        <v>4</v>
      </c>
      <c r="O41" s="1" t="s">
        <v>437</v>
      </c>
      <c r="AA41" s="2">
        <v>12</v>
      </c>
    </row>
    <row r="42" spans="1:27" ht="15" x14ac:dyDescent="0.25">
      <c r="A42" s="52" t="s">
        <v>523</v>
      </c>
      <c r="C42" s="52" t="s">
        <v>523</v>
      </c>
      <c r="O42" s="1" t="s">
        <v>645</v>
      </c>
      <c r="AA42" s="2">
        <v>13</v>
      </c>
    </row>
    <row r="43" spans="1:27" ht="15" x14ac:dyDescent="0.25">
      <c r="A43" s="51">
        <v>5</v>
      </c>
      <c r="O43" s="1" t="s">
        <v>646</v>
      </c>
      <c r="AA43" s="2">
        <v>14</v>
      </c>
    </row>
    <row r="44" spans="1:27" ht="16.5" customHeight="1" x14ac:dyDescent="0.25">
      <c r="A44" s="58" t="s">
        <v>576</v>
      </c>
      <c r="C44" s="52" t="s">
        <v>576</v>
      </c>
      <c r="O44" s="1" t="s">
        <v>644</v>
      </c>
      <c r="AA44" s="2">
        <v>15</v>
      </c>
    </row>
    <row r="45" spans="1:27" ht="15" x14ac:dyDescent="0.25">
      <c r="A45" s="51">
        <v>6</v>
      </c>
      <c r="O45" s="1" t="s">
        <v>448</v>
      </c>
      <c r="AA45" s="2">
        <v>16</v>
      </c>
    </row>
    <row r="46" spans="1:27" ht="15" x14ac:dyDescent="0.25">
      <c r="A46" s="52" t="s">
        <v>553</v>
      </c>
      <c r="C46" s="52" t="s">
        <v>577</v>
      </c>
      <c r="O46" s="1" t="s">
        <v>563</v>
      </c>
      <c r="AA46" s="2">
        <v>17</v>
      </c>
    </row>
    <row r="47" spans="1:27" ht="15" x14ac:dyDescent="0.25">
      <c r="A47" s="51">
        <v>7</v>
      </c>
      <c r="O47" s="1" t="s">
        <v>564</v>
      </c>
      <c r="AA47" s="2">
        <v>18</v>
      </c>
    </row>
    <row r="48" spans="1:27" ht="15" x14ac:dyDescent="0.25">
      <c r="A48" s="52" t="s">
        <v>554</v>
      </c>
      <c r="C48" s="52" t="s">
        <v>554</v>
      </c>
      <c r="O48" s="1" t="s">
        <v>565</v>
      </c>
      <c r="AA48" s="2">
        <v>19</v>
      </c>
    </row>
    <row r="49" spans="1:27" ht="15" x14ac:dyDescent="0.25">
      <c r="A49" s="51">
        <v>8</v>
      </c>
      <c r="O49" s="1" t="s">
        <v>566</v>
      </c>
      <c r="AA49" s="2">
        <v>20</v>
      </c>
    </row>
    <row r="50" spans="1:27" ht="15" x14ac:dyDescent="0.25">
      <c r="A50" s="52" t="s">
        <v>555</v>
      </c>
      <c r="C50" s="52" t="s">
        <v>555</v>
      </c>
      <c r="O50" s="1" t="s">
        <v>567</v>
      </c>
      <c r="AA50" s="2">
        <v>21</v>
      </c>
    </row>
    <row r="51" spans="1:27" ht="15" x14ac:dyDescent="0.25">
      <c r="A51" s="51">
        <v>9</v>
      </c>
      <c r="O51" s="1" t="s">
        <v>568</v>
      </c>
      <c r="AA51" s="2">
        <v>22</v>
      </c>
    </row>
    <row r="52" spans="1:27" x14ac:dyDescent="0.25">
      <c r="A52" s="52" t="s">
        <v>556</v>
      </c>
      <c r="C52" s="52" t="s">
        <v>556</v>
      </c>
    </row>
    <row r="53" spans="1:27" x14ac:dyDescent="0.25">
      <c r="A53" s="51">
        <v>10</v>
      </c>
    </row>
    <row r="54" spans="1:27" ht="15" x14ac:dyDescent="0.25">
      <c r="A54" s="52" t="s">
        <v>557</v>
      </c>
      <c r="C54" s="52" t="s">
        <v>557</v>
      </c>
      <c r="AA54" s="2">
        <v>23</v>
      </c>
    </row>
    <row r="55" spans="1:27" ht="15" x14ac:dyDescent="0.25">
      <c r="A55" s="51">
        <v>11</v>
      </c>
      <c r="AA55" s="2">
        <v>24</v>
      </c>
    </row>
    <row r="56" spans="1:27" ht="15" x14ac:dyDescent="0.25">
      <c r="A56" s="52" t="s">
        <v>558</v>
      </c>
      <c r="C56" s="52" t="s">
        <v>558</v>
      </c>
      <c r="AA56" s="2">
        <v>25</v>
      </c>
    </row>
    <row r="57" spans="1:27" ht="15" x14ac:dyDescent="0.25">
      <c r="A57" s="51">
        <v>12</v>
      </c>
      <c r="AA57" s="2">
        <v>26</v>
      </c>
    </row>
    <row r="58" spans="1:27" ht="15" x14ac:dyDescent="0.25">
      <c r="A58" s="52" t="s">
        <v>559</v>
      </c>
      <c r="C58" s="52" t="s">
        <v>559</v>
      </c>
      <c r="AA58" s="2">
        <v>27</v>
      </c>
    </row>
    <row r="59" spans="1:27" ht="15" x14ac:dyDescent="0.25">
      <c r="A59" s="51">
        <v>13</v>
      </c>
      <c r="AA59" s="2">
        <v>28</v>
      </c>
    </row>
    <row r="60" spans="1:27" ht="15" x14ac:dyDescent="0.25">
      <c r="A60" s="52" t="s">
        <v>560</v>
      </c>
      <c r="C60" s="32" t="s">
        <v>650</v>
      </c>
      <c r="AA60" s="2">
        <v>29</v>
      </c>
    </row>
    <row r="61" spans="1:27" ht="15" x14ac:dyDescent="0.25">
      <c r="A61" s="51">
        <v>14</v>
      </c>
      <c r="AA61" s="2">
        <v>30</v>
      </c>
    </row>
    <row r="62" spans="1:27" ht="15" x14ac:dyDescent="0.25">
      <c r="A62" s="52" t="s">
        <v>575</v>
      </c>
      <c r="C62" s="52" t="s">
        <v>651</v>
      </c>
      <c r="AA62" s="2">
        <v>31</v>
      </c>
    </row>
    <row r="63" spans="1:27" ht="15" x14ac:dyDescent="0.25">
      <c r="A63" s="51">
        <v>15</v>
      </c>
      <c r="AA63" s="2">
        <v>32</v>
      </c>
    </row>
    <row r="64" spans="1:27" ht="15" x14ac:dyDescent="0.25">
      <c r="A64" s="52" t="s">
        <v>561</v>
      </c>
      <c r="C64" s="52" t="s">
        <v>652</v>
      </c>
      <c r="AA64" s="2">
        <v>33</v>
      </c>
    </row>
    <row r="65" spans="1:27" ht="15" x14ac:dyDescent="0.25">
      <c r="A65" s="51">
        <v>16</v>
      </c>
      <c r="AA65" s="2">
        <v>34</v>
      </c>
    </row>
    <row r="66" spans="1:27" ht="15" x14ac:dyDescent="0.25">
      <c r="A66" s="52" t="s">
        <v>562</v>
      </c>
      <c r="C66" s="52" t="s">
        <v>562</v>
      </c>
      <c r="AA66" s="2">
        <v>35</v>
      </c>
    </row>
    <row r="67" spans="1:27" ht="15" x14ac:dyDescent="0.25">
      <c r="A67" s="51">
        <v>17</v>
      </c>
      <c r="AA67" s="2">
        <v>36</v>
      </c>
    </row>
    <row r="68" spans="1:27" ht="15" x14ac:dyDescent="0.25">
      <c r="A68" s="52" t="s">
        <v>569</v>
      </c>
      <c r="C68" s="52" t="s">
        <v>569</v>
      </c>
      <c r="AA68" s="2">
        <v>37</v>
      </c>
    </row>
    <row r="69" spans="1:27" ht="15" x14ac:dyDescent="0.25">
      <c r="A69" s="51">
        <v>18</v>
      </c>
      <c r="AA69" s="2">
        <v>38</v>
      </c>
    </row>
    <row r="70" spans="1:27" x14ac:dyDescent="0.25">
      <c r="A70" s="52" t="s">
        <v>570</v>
      </c>
      <c r="C70" s="52" t="s">
        <v>570</v>
      </c>
    </row>
    <row r="71" spans="1:27" ht="15" x14ac:dyDescent="0.25">
      <c r="A71" s="51">
        <v>19</v>
      </c>
      <c r="AA71" s="30">
        <v>39</v>
      </c>
    </row>
    <row r="72" spans="1:27" ht="15" x14ac:dyDescent="0.25">
      <c r="A72" s="52" t="s">
        <v>571</v>
      </c>
      <c r="C72" s="52" t="s">
        <v>571</v>
      </c>
      <c r="AA72" s="30">
        <v>40</v>
      </c>
    </row>
    <row r="73" spans="1:27" ht="15" x14ac:dyDescent="0.25">
      <c r="A73" s="51">
        <v>20</v>
      </c>
      <c r="AA73" s="30">
        <v>41</v>
      </c>
    </row>
    <row r="74" spans="1:27" ht="15" x14ac:dyDescent="0.25">
      <c r="A74" s="52" t="s">
        <v>572</v>
      </c>
      <c r="C74" s="52" t="s">
        <v>572</v>
      </c>
      <c r="AA74" s="30">
        <v>42</v>
      </c>
    </row>
    <row r="75" spans="1:27" ht="15" x14ac:dyDescent="0.25">
      <c r="A75" s="51">
        <v>21</v>
      </c>
      <c r="AA75" s="30">
        <v>43</v>
      </c>
    </row>
    <row r="76" spans="1:27" ht="15" x14ac:dyDescent="0.25">
      <c r="A76" s="52" t="s">
        <v>573</v>
      </c>
      <c r="C76" s="52" t="s">
        <v>573</v>
      </c>
      <c r="AA76" s="30">
        <v>44</v>
      </c>
    </row>
    <row r="77" spans="1:27" ht="15" x14ac:dyDescent="0.25">
      <c r="A77" s="51">
        <v>22</v>
      </c>
      <c r="AA77" s="30">
        <v>45</v>
      </c>
    </row>
    <row r="78" spans="1:27" ht="15" x14ac:dyDescent="0.25">
      <c r="A78" s="52" t="s">
        <v>574</v>
      </c>
      <c r="C78" s="52" t="s">
        <v>574</v>
      </c>
      <c r="AA78" s="30">
        <v>46</v>
      </c>
    </row>
    <row r="79" spans="1:27" ht="15" x14ac:dyDescent="0.25">
      <c r="A79" s="51">
        <v>23</v>
      </c>
      <c r="AA79" s="30">
        <v>47</v>
      </c>
    </row>
    <row r="80" spans="1:27" ht="15" x14ac:dyDescent="0.25">
      <c r="A80" s="52" t="s">
        <v>63</v>
      </c>
      <c r="C80" s="52" t="s">
        <v>63</v>
      </c>
      <c r="AA80" s="30">
        <v>48</v>
      </c>
    </row>
    <row r="81" spans="1:27" ht="15" x14ac:dyDescent="0.25">
      <c r="A81" s="51">
        <v>24</v>
      </c>
      <c r="AA81" s="30">
        <v>49</v>
      </c>
    </row>
    <row r="82" spans="1:27" ht="15" x14ac:dyDescent="0.25">
      <c r="A82" s="52" t="s">
        <v>63</v>
      </c>
      <c r="C82" s="52" t="s">
        <v>63</v>
      </c>
      <c r="AA82" s="30">
        <v>50</v>
      </c>
    </row>
    <row r="83" spans="1:27" ht="15" x14ac:dyDescent="0.25">
      <c r="A83" s="51">
        <v>25</v>
      </c>
      <c r="AA83" s="30">
        <v>51</v>
      </c>
    </row>
    <row r="84" spans="1:27" ht="15" x14ac:dyDescent="0.25">
      <c r="A84" s="52" t="s">
        <v>63</v>
      </c>
      <c r="C84" s="52" t="s">
        <v>63</v>
      </c>
      <c r="AA84" s="30">
        <v>52</v>
      </c>
    </row>
    <row r="85" spans="1:27" ht="15" x14ac:dyDescent="0.25">
      <c r="A85" s="51">
        <v>26</v>
      </c>
      <c r="AA85" s="30">
        <v>53</v>
      </c>
    </row>
    <row r="86" spans="1:27" x14ac:dyDescent="0.25">
      <c r="A86" s="52" t="s">
        <v>63</v>
      </c>
      <c r="C86" s="52" t="s">
        <v>63</v>
      </c>
    </row>
    <row r="87" spans="1:27" x14ac:dyDescent="0.25">
      <c r="A87" s="51">
        <v>27</v>
      </c>
    </row>
    <row r="88" spans="1:27" x14ac:dyDescent="0.25">
      <c r="A88" s="52" t="s">
        <v>63</v>
      </c>
      <c r="C88" s="52" t="s">
        <v>63</v>
      </c>
    </row>
    <row r="89" spans="1:27" x14ac:dyDescent="0.25">
      <c r="A89" s="51">
        <v>28</v>
      </c>
    </row>
    <row r="90" spans="1:27" x14ac:dyDescent="0.25">
      <c r="A90" s="52" t="s">
        <v>63</v>
      </c>
      <c r="C90" s="52" t="s">
        <v>63</v>
      </c>
    </row>
    <row r="91" spans="1:27" x14ac:dyDescent="0.25">
      <c r="A91" s="51">
        <v>29</v>
      </c>
    </row>
    <row r="92" spans="1:27" x14ac:dyDescent="0.25">
      <c r="A92" s="52" t="s">
        <v>63</v>
      </c>
      <c r="C92" s="52" t="s">
        <v>63</v>
      </c>
    </row>
    <row r="93" spans="1:27" x14ac:dyDescent="0.25">
      <c r="A93" s="51">
        <v>30</v>
      </c>
    </row>
    <row r="94" spans="1:27" x14ac:dyDescent="0.25">
      <c r="A94" s="52" t="s">
        <v>63</v>
      </c>
      <c r="C94" s="52" t="s">
        <v>63</v>
      </c>
    </row>
    <row r="95" spans="1:27" x14ac:dyDescent="0.25">
      <c r="A95" s="51">
        <v>31</v>
      </c>
    </row>
    <row r="96" spans="1:27" x14ac:dyDescent="0.25">
      <c r="A96" s="52" t="s">
        <v>63</v>
      </c>
      <c r="C96" s="52" t="s">
        <v>63</v>
      </c>
    </row>
    <row r="97" spans="1:134" x14ac:dyDescent="0.25">
      <c r="A97" s="51">
        <v>32</v>
      </c>
    </row>
    <row r="98" spans="1:134" x14ac:dyDescent="0.25">
      <c r="A98" s="52" t="s">
        <v>63</v>
      </c>
      <c r="C98" s="52" t="s">
        <v>63</v>
      </c>
    </row>
    <row r="99" spans="1:134" x14ac:dyDescent="0.25">
      <c r="A99" s="51">
        <v>33</v>
      </c>
    </row>
    <row r="100" spans="1:134" x14ac:dyDescent="0.25">
      <c r="A100" s="52" t="s">
        <v>63</v>
      </c>
      <c r="C100" s="52" t="s">
        <v>63</v>
      </c>
    </row>
    <row r="101" spans="1:134" x14ac:dyDescent="0.25">
      <c r="A101" s="51">
        <v>34</v>
      </c>
    </row>
    <row r="102" spans="1:134" x14ac:dyDescent="0.25">
      <c r="A102" s="52" t="s">
        <v>63</v>
      </c>
      <c r="C102" s="52" t="s">
        <v>63</v>
      </c>
    </row>
    <row r="103" spans="1:134" x14ac:dyDescent="0.25">
      <c r="A103" s="51">
        <v>35</v>
      </c>
    </row>
    <row r="104" spans="1:134" x14ac:dyDescent="0.25">
      <c r="A104" s="52" t="s">
        <v>63</v>
      </c>
      <c r="C104" s="52" t="s">
        <v>63</v>
      </c>
    </row>
    <row r="105" spans="1:134" x14ac:dyDescent="0.25">
      <c r="A105" s="51">
        <v>36</v>
      </c>
    </row>
    <row r="106" spans="1:134" x14ac:dyDescent="0.25">
      <c r="A106" s="52" t="s">
        <v>63</v>
      </c>
      <c r="C106" s="52" t="s">
        <v>63</v>
      </c>
    </row>
    <row r="107" spans="1:134" x14ac:dyDescent="0.25">
      <c r="A107" s="51">
        <v>37</v>
      </c>
    </row>
    <row r="108" spans="1:134" x14ac:dyDescent="0.25">
      <c r="A108" s="52" t="s">
        <v>63</v>
      </c>
      <c r="C108" s="52" t="s">
        <v>63</v>
      </c>
    </row>
    <row r="109" spans="1:134" x14ac:dyDescent="0.25">
      <c r="A109" s="51">
        <v>38</v>
      </c>
    </row>
    <row r="110" spans="1:134" x14ac:dyDescent="0.25">
      <c r="A110" s="52" t="s">
        <v>63</v>
      </c>
      <c r="C110" s="52" t="s">
        <v>63</v>
      </c>
      <c r="ED110" s="47"/>
    </row>
    <row r="111" spans="1:134" x14ac:dyDescent="0.25">
      <c r="A111" s="51">
        <v>39</v>
      </c>
    </row>
    <row r="112" spans="1:134" x14ac:dyDescent="0.25">
      <c r="A112" s="52" t="s">
        <v>524</v>
      </c>
    </row>
    <row r="113" spans="1:1" x14ac:dyDescent="0.25">
      <c r="A113" s="51">
        <v>40</v>
      </c>
    </row>
    <row r="114" spans="1:1" x14ac:dyDescent="0.25">
      <c r="A114" s="52" t="s">
        <v>525</v>
      </c>
    </row>
    <row r="115" spans="1:1" x14ac:dyDescent="0.25">
      <c r="A115" s="51">
        <v>41</v>
      </c>
    </row>
    <row r="116" spans="1:1" x14ac:dyDescent="0.25">
      <c r="A116" s="52" t="s">
        <v>526</v>
      </c>
    </row>
    <row r="117" spans="1:1" x14ac:dyDescent="0.25">
      <c r="A117" s="51">
        <v>42</v>
      </c>
    </row>
    <row r="118" spans="1:1" x14ac:dyDescent="0.25">
      <c r="A118" s="52" t="s">
        <v>527</v>
      </c>
    </row>
    <row r="119" spans="1:1" x14ac:dyDescent="0.25">
      <c r="A119" s="51">
        <v>43</v>
      </c>
    </row>
    <row r="120" spans="1:1" x14ac:dyDescent="0.25">
      <c r="A120" s="52" t="s">
        <v>528</v>
      </c>
    </row>
    <row r="121" spans="1:1" x14ac:dyDescent="0.25">
      <c r="A121" s="51">
        <v>44</v>
      </c>
    </row>
    <row r="122" spans="1:1" x14ac:dyDescent="0.25">
      <c r="A122" s="52" t="s">
        <v>529</v>
      </c>
    </row>
    <row r="123" spans="1:1" x14ac:dyDescent="0.25">
      <c r="A123" s="51">
        <v>45</v>
      </c>
    </row>
    <row r="124" spans="1:1" x14ac:dyDescent="0.25">
      <c r="A124" s="52" t="s">
        <v>530</v>
      </c>
    </row>
    <row r="125" spans="1:1" x14ac:dyDescent="0.25">
      <c r="A125" s="51">
        <v>46</v>
      </c>
    </row>
    <row r="126" spans="1:1" x14ac:dyDescent="0.25">
      <c r="A126" s="52" t="s">
        <v>531</v>
      </c>
    </row>
    <row r="127" spans="1:1" x14ac:dyDescent="0.25">
      <c r="A127" s="51">
        <v>47</v>
      </c>
    </row>
    <row r="128" spans="1:1" x14ac:dyDescent="0.25">
      <c r="A128" s="52" t="s">
        <v>532</v>
      </c>
    </row>
    <row r="129" spans="1:1" x14ac:dyDescent="0.25">
      <c r="A129" s="51">
        <v>48</v>
      </c>
    </row>
    <row r="130" spans="1:1" x14ac:dyDescent="0.25">
      <c r="A130" s="52" t="s">
        <v>533</v>
      </c>
    </row>
    <row r="131" spans="1:1" x14ac:dyDescent="0.25">
      <c r="A131" s="51">
        <v>49</v>
      </c>
    </row>
    <row r="132" spans="1:1" x14ac:dyDescent="0.25">
      <c r="A132" s="52" t="s">
        <v>534</v>
      </c>
    </row>
    <row r="133" spans="1:1" x14ac:dyDescent="0.25">
      <c r="A133" s="51">
        <v>50</v>
      </c>
    </row>
    <row r="134" spans="1:1" x14ac:dyDescent="0.25">
      <c r="A134" s="52" t="s">
        <v>535</v>
      </c>
    </row>
    <row r="135" spans="1:1" x14ac:dyDescent="0.25">
      <c r="A135" s="51">
        <v>51</v>
      </c>
    </row>
    <row r="136" spans="1:1" x14ac:dyDescent="0.25">
      <c r="A136" s="52" t="s">
        <v>536</v>
      </c>
    </row>
    <row r="137" spans="1:1" x14ac:dyDescent="0.25">
      <c r="A137" s="51">
        <v>52</v>
      </c>
    </row>
    <row r="138" spans="1:1" x14ac:dyDescent="0.25">
      <c r="A138" s="52" t="s">
        <v>537</v>
      </c>
    </row>
    <row r="139" spans="1:1" x14ac:dyDescent="0.25">
      <c r="A139" s="51">
        <v>53</v>
      </c>
    </row>
    <row r="140" spans="1:1" x14ac:dyDescent="0.25">
      <c r="A140" s="52" t="s">
        <v>538</v>
      </c>
    </row>
  </sheetData>
  <phoneticPr fontId="32" type="noConversion"/>
  <pageMargins left="0.25" right="0.25" top="0.75" bottom="0.75" header="0.3" footer="0.3"/>
  <pageSetup fitToWidth="0" fitToHeight="3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V120"/>
  <sheetViews>
    <sheetView zoomScale="80" zoomScaleNormal="80" workbookViewId="0">
      <selection activeCell="I21" sqref="I21"/>
    </sheetView>
  </sheetViews>
  <sheetFormatPr defaultRowHeight="14.4" x14ac:dyDescent="0.25"/>
  <cols>
    <col min="5" max="5" width="41" bestFit="1" customWidth="1"/>
    <col min="14" max="14" width="24.5546875" bestFit="1" customWidth="1"/>
  </cols>
  <sheetData>
    <row r="1" spans="1:22" x14ac:dyDescent="0.25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</row>
    <row r="2" spans="1:22" x14ac:dyDescent="0.25">
      <c r="A2" s="52"/>
      <c r="B2" s="52"/>
      <c r="C2" s="52" t="s">
        <v>170</v>
      </c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</row>
    <row r="3" spans="1:22" x14ac:dyDescent="0.25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</row>
    <row r="4" spans="1:22" x14ac:dyDescent="0.25">
      <c r="A4" s="52"/>
      <c r="B4" s="52"/>
      <c r="C4" s="52" t="s">
        <v>137</v>
      </c>
      <c r="D4" s="52" t="s">
        <v>138</v>
      </c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</row>
    <row r="5" spans="1:22" x14ac:dyDescent="0.25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</row>
    <row r="6" spans="1:22" x14ac:dyDescent="0.25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</row>
    <row r="7" spans="1:22" x14ac:dyDescent="0.25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</row>
    <row r="8" spans="1:22" x14ac:dyDescent="0.25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</row>
    <row r="9" spans="1:22" x14ac:dyDescent="0.25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</row>
    <row r="10" spans="1:22" x14ac:dyDescent="0.25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</row>
    <row r="11" spans="1:22" x14ac:dyDescent="0.25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</row>
    <row r="12" spans="1:22" x14ac:dyDescent="0.25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</row>
    <row r="13" spans="1:22" x14ac:dyDescent="0.25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</row>
    <row r="14" spans="1:22" x14ac:dyDescent="0.2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</row>
    <row r="15" spans="1:22" x14ac:dyDescent="0.25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</row>
    <row r="16" spans="1:22" x14ac:dyDescent="0.25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</row>
    <row r="17" spans="1:22" x14ac:dyDescent="0.25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</row>
    <row r="18" spans="1:22" x14ac:dyDescent="0.25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</row>
    <row r="19" spans="1:22" x14ac:dyDescent="0.25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</row>
    <row r="20" spans="1:22" x14ac:dyDescent="0.25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</row>
    <row r="21" spans="1:22" x14ac:dyDescent="0.25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</row>
    <row r="22" spans="1:22" x14ac:dyDescent="0.25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</row>
    <row r="23" spans="1:22" x14ac:dyDescent="0.25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</row>
    <row r="24" spans="1:22" x14ac:dyDescent="0.25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</row>
    <row r="25" spans="1:22" x14ac:dyDescent="0.25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</row>
    <row r="26" spans="1:22" x14ac:dyDescent="0.25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</row>
    <row r="27" spans="1:22" x14ac:dyDescent="0.25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</row>
    <row r="28" spans="1:22" x14ac:dyDescent="0.25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</row>
    <row r="29" spans="1:22" x14ac:dyDescent="0.25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</row>
    <row r="30" spans="1:22" x14ac:dyDescent="0.25">
      <c r="A30" s="52"/>
      <c r="B30" s="52"/>
      <c r="C30" s="52" t="s">
        <v>139</v>
      </c>
      <c r="D30" s="52"/>
      <c r="E30" s="52"/>
      <c r="F30" s="52"/>
      <c r="G30" s="52"/>
      <c r="H30" s="52"/>
      <c r="I30" s="52"/>
      <c r="J30" s="52"/>
      <c r="K30" s="52"/>
      <c r="L30" s="52" t="s">
        <v>140</v>
      </c>
      <c r="M30" s="52"/>
      <c r="N30" s="52"/>
      <c r="O30" s="52"/>
      <c r="P30" s="52"/>
      <c r="Q30" s="52"/>
      <c r="R30" s="52"/>
      <c r="S30" s="52"/>
      <c r="T30" s="52"/>
      <c r="U30" s="52"/>
      <c r="V30" s="52"/>
    </row>
    <row r="31" spans="1:22" x14ac:dyDescent="0.25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</row>
    <row r="32" spans="1:22" x14ac:dyDescent="0.25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</row>
    <row r="33" spans="1:22" x14ac:dyDescent="0.25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</row>
    <row r="34" spans="1:22" x14ac:dyDescent="0.25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</row>
    <row r="35" spans="1:22" x14ac:dyDescent="0.25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</row>
    <row r="36" spans="1:22" x14ac:dyDescent="0.25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</row>
    <row r="37" spans="1:22" x14ac:dyDescent="0.25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</row>
    <row r="38" spans="1:22" x14ac:dyDescent="0.25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</row>
    <row r="39" spans="1:22" x14ac:dyDescent="0.25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</row>
    <row r="40" spans="1:22" x14ac:dyDescent="0.25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</row>
    <row r="41" spans="1:22" x14ac:dyDescent="0.25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</row>
    <row r="42" spans="1:22" x14ac:dyDescent="0.25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</row>
    <row r="43" spans="1:22" x14ac:dyDescent="0.25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</row>
    <row r="44" spans="1:22" x14ac:dyDescent="0.25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</row>
    <row r="45" spans="1:22" x14ac:dyDescent="0.25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</row>
    <row r="46" spans="1:22" x14ac:dyDescent="0.25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</row>
    <row r="47" spans="1:22" x14ac:dyDescent="0.25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</row>
    <row r="48" spans="1:22" x14ac:dyDescent="0.25">
      <c r="A48" s="52"/>
      <c r="B48" s="52"/>
      <c r="C48" s="52"/>
      <c r="D48" s="52"/>
      <c r="E48" s="52"/>
      <c r="F48" s="52"/>
      <c r="G48" s="52"/>
      <c r="H48" s="52"/>
      <c r="I48" s="52" t="s">
        <v>141</v>
      </c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</row>
    <row r="49" spans="1:22" x14ac:dyDescent="0.25">
      <c r="A49" s="52"/>
      <c r="B49" s="52" t="s">
        <v>142</v>
      </c>
      <c r="C49" s="52"/>
      <c r="D49" s="52"/>
      <c r="E49" s="52" t="s">
        <v>143</v>
      </c>
      <c r="F49" s="52"/>
      <c r="G49" s="52"/>
      <c r="H49" s="52"/>
      <c r="I49" s="52"/>
      <c r="J49" s="52"/>
      <c r="K49" s="52" t="s">
        <v>142</v>
      </c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</row>
    <row r="50" spans="1:22" x14ac:dyDescent="0.25">
      <c r="A50" s="52"/>
      <c r="B50" s="52" t="s">
        <v>144</v>
      </c>
      <c r="C50" s="52"/>
      <c r="D50" s="52"/>
      <c r="E50" s="52"/>
      <c r="F50" s="52"/>
      <c r="G50" s="52"/>
      <c r="H50" s="52"/>
      <c r="I50" s="52"/>
      <c r="J50" s="52"/>
      <c r="K50" s="52" t="s">
        <v>145</v>
      </c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</row>
    <row r="51" spans="1:22" x14ac:dyDescent="0.25">
      <c r="A51" s="52"/>
      <c r="B51" s="52" t="s">
        <v>146</v>
      </c>
      <c r="C51" s="52"/>
      <c r="D51" s="52"/>
      <c r="E51" s="52"/>
      <c r="F51" s="52"/>
      <c r="G51" s="52"/>
      <c r="H51" s="52"/>
      <c r="I51" s="52"/>
      <c r="J51" s="52"/>
      <c r="K51" s="52" t="s">
        <v>146</v>
      </c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</row>
    <row r="52" spans="1:22" x14ac:dyDescent="0.25">
      <c r="A52" s="52"/>
      <c r="B52" s="52" t="s">
        <v>147</v>
      </c>
      <c r="C52" s="52"/>
      <c r="D52" s="52"/>
      <c r="E52" s="52"/>
      <c r="F52" s="52"/>
      <c r="G52" s="52"/>
      <c r="H52" s="52"/>
      <c r="I52" s="52"/>
      <c r="J52" s="52"/>
      <c r="K52" s="52" t="s">
        <v>147</v>
      </c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</row>
    <row r="53" spans="1:22" x14ac:dyDescent="0.25">
      <c r="A53" s="52"/>
      <c r="B53" s="52" t="s">
        <v>146</v>
      </c>
      <c r="C53" s="52"/>
      <c r="D53" s="52"/>
      <c r="E53" s="52"/>
      <c r="F53" s="52"/>
      <c r="G53" s="52"/>
      <c r="H53" s="52"/>
      <c r="I53" s="52"/>
      <c r="J53" s="52"/>
      <c r="K53" s="52" t="s">
        <v>146</v>
      </c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</row>
    <row r="54" spans="1:22" x14ac:dyDescent="0.25">
      <c r="A54" s="52"/>
      <c r="B54" s="52" t="s">
        <v>50</v>
      </c>
      <c r="C54" s="52" t="s">
        <v>148</v>
      </c>
      <c r="D54" s="52" t="s">
        <v>149</v>
      </c>
      <c r="E54" s="52" t="s">
        <v>150</v>
      </c>
      <c r="F54" s="52" t="s">
        <v>151</v>
      </c>
      <c r="G54" s="52"/>
      <c r="H54" s="52"/>
      <c r="I54" s="52"/>
      <c r="J54" s="52"/>
      <c r="K54" s="52" t="s">
        <v>50</v>
      </c>
      <c r="L54" s="52" t="s">
        <v>148</v>
      </c>
      <c r="M54" s="52" t="s">
        <v>149</v>
      </c>
      <c r="N54" s="52" t="s">
        <v>150</v>
      </c>
      <c r="O54" s="52" t="s">
        <v>151</v>
      </c>
      <c r="P54" s="52"/>
      <c r="Q54" s="52"/>
      <c r="R54" s="52"/>
      <c r="S54" s="52"/>
      <c r="T54" s="52"/>
      <c r="U54" s="52"/>
      <c r="V54" s="52"/>
    </row>
    <row r="55" spans="1:22" x14ac:dyDescent="0.25">
      <c r="A55" s="52"/>
      <c r="B55" s="88">
        <v>0.44370126157407408</v>
      </c>
      <c r="C55" s="52" t="s">
        <v>152</v>
      </c>
      <c r="D55" s="52">
        <v>1</v>
      </c>
      <c r="E55" s="89" t="s">
        <v>153</v>
      </c>
      <c r="F55" s="52" t="s">
        <v>154</v>
      </c>
      <c r="G55" s="52" t="s">
        <v>155</v>
      </c>
      <c r="H55" s="52"/>
      <c r="I55" s="52"/>
      <c r="J55" s="52"/>
      <c r="K55" s="88">
        <v>0.42229091435185184</v>
      </c>
      <c r="L55" s="52" t="s">
        <v>152</v>
      </c>
      <c r="M55" s="52">
        <v>1</v>
      </c>
      <c r="N55" s="52" t="s">
        <v>156</v>
      </c>
      <c r="O55" s="52" t="s">
        <v>157</v>
      </c>
      <c r="P55" s="52"/>
      <c r="Q55" s="52"/>
      <c r="R55" s="52"/>
      <c r="S55" s="52"/>
      <c r="T55" s="52"/>
      <c r="U55" s="52"/>
      <c r="V55" s="52"/>
    </row>
    <row r="56" spans="1:22" x14ac:dyDescent="0.25">
      <c r="A56" s="52"/>
      <c r="B56" s="88">
        <v>0.44370143518518518</v>
      </c>
      <c r="C56" s="52" t="s">
        <v>158</v>
      </c>
      <c r="D56" s="52">
        <v>1</v>
      </c>
      <c r="E56" s="89" t="s">
        <v>159</v>
      </c>
      <c r="F56" s="52" t="s">
        <v>154</v>
      </c>
      <c r="G56" s="52" t="s">
        <v>160</v>
      </c>
      <c r="H56" s="52"/>
      <c r="I56" s="52"/>
      <c r="J56" s="52"/>
      <c r="K56" s="88">
        <v>0.42229097222222217</v>
      </c>
      <c r="L56" s="52" t="s">
        <v>158</v>
      </c>
      <c r="M56" s="52">
        <v>1</v>
      </c>
      <c r="N56" s="52" t="s">
        <v>161</v>
      </c>
      <c r="O56" s="52" t="s">
        <v>154</v>
      </c>
      <c r="P56" s="52"/>
      <c r="Q56" s="52"/>
      <c r="R56" s="52"/>
      <c r="S56" s="52"/>
      <c r="T56" s="52"/>
      <c r="U56" s="52"/>
      <c r="V56" s="52"/>
    </row>
    <row r="57" spans="1:22" x14ac:dyDescent="0.25">
      <c r="A57" s="52"/>
      <c r="B57" s="88">
        <v>0.44370357638888885</v>
      </c>
      <c r="C57" s="52" t="s">
        <v>152</v>
      </c>
      <c r="D57" s="52">
        <v>2</v>
      </c>
      <c r="E57" s="52" t="s">
        <v>162</v>
      </c>
      <c r="F57" s="52" t="s">
        <v>154</v>
      </c>
      <c r="G57" s="52" t="s">
        <v>163</v>
      </c>
      <c r="H57" s="52"/>
      <c r="I57" s="52"/>
      <c r="J57" s="52"/>
      <c r="K57" s="88">
        <v>0.42234435185185187</v>
      </c>
      <c r="L57" s="52" t="s">
        <v>152</v>
      </c>
      <c r="M57" s="52">
        <v>2</v>
      </c>
      <c r="N57" s="52" t="s">
        <v>156</v>
      </c>
      <c r="O57" s="52" t="s">
        <v>157</v>
      </c>
      <c r="P57" s="52"/>
      <c r="Q57" s="52"/>
      <c r="R57" s="52"/>
      <c r="S57" s="52"/>
      <c r="T57" s="52"/>
      <c r="U57" s="52"/>
      <c r="V57" s="52"/>
    </row>
    <row r="58" spans="1:22" x14ac:dyDescent="0.25">
      <c r="A58" s="52"/>
      <c r="B58" s="88">
        <v>0.44370376157407404</v>
      </c>
      <c r="C58" s="52" t="s">
        <v>158</v>
      </c>
      <c r="D58" s="52">
        <v>2</v>
      </c>
      <c r="E58" s="52" t="s">
        <v>164</v>
      </c>
      <c r="F58" s="52" t="s">
        <v>154</v>
      </c>
      <c r="G58" s="52" t="s">
        <v>165</v>
      </c>
      <c r="H58" s="52"/>
      <c r="I58" s="52"/>
      <c r="J58" s="52"/>
      <c r="K58" s="88">
        <v>0.42234443287037032</v>
      </c>
      <c r="L58" s="52" t="s">
        <v>158</v>
      </c>
      <c r="M58" s="52">
        <v>2</v>
      </c>
      <c r="N58" s="52" t="s">
        <v>161</v>
      </c>
      <c r="O58" s="52" t="s">
        <v>154</v>
      </c>
      <c r="P58" s="52"/>
      <c r="Q58" s="52"/>
      <c r="R58" s="52"/>
      <c r="S58" s="52"/>
      <c r="T58" s="52"/>
      <c r="U58" s="52"/>
      <c r="V58" s="52"/>
    </row>
    <row r="59" spans="1:22" x14ac:dyDescent="0.25">
      <c r="A59" s="52"/>
      <c r="B59" s="88">
        <v>0.44372094907407406</v>
      </c>
      <c r="C59" s="52" t="s">
        <v>152</v>
      </c>
      <c r="D59" s="52">
        <v>3</v>
      </c>
      <c r="E59" s="50" t="s">
        <v>166</v>
      </c>
      <c r="F59" s="52" t="s">
        <v>154</v>
      </c>
      <c r="G59" s="52" t="s">
        <v>167</v>
      </c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</row>
    <row r="60" spans="1:22" x14ac:dyDescent="0.25">
      <c r="A60" s="52"/>
      <c r="B60" s="88">
        <v>0.44372112268518515</v>
      </c>
      <c r="C60" s="52" t="s">
        <v>158</v>
      </c>
      <c r="D60" s="52">
        <v>3</v>
      </c>
      <c r="E60" s="50" t="s">
        <v>168</v>
      </c>
      <c r="F60" s="52" t="s">
        <v>154</v>
      </c>
      <c r="G60" s="52" t="s">
        <v>169</v>
      </c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</row>
    <row r="61" spans="1:22" x14ac:dyDescent="0.25">
      <c r="A61" s="52"/>
      <c r="B61" s="88">
        <v>0.44373832175925926</v>
      </c>
      <c r="C61" s="52" t="s">
        <v>152</v>
      </c>
      <c r="D61" s="52">
        <v>4</v>
      </c>
      <c r="E61" s="52" t="s">
        <v>166</v>
      </c>
      <c r="F61" s="52" t="s">
        <v>154</v>
      </c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</row>
    <row r="62" spans="1:22" x14ac:dyDescent="0.25">
      <c r="A62" s="52"/>
      <c r="B62" s="88">
        <v>0.44373847222222224</v>
      </c>
      <c r="C62" s="52" t="s">
        <v>158</v>
      </c>
      <c r="D62" s="52">
        <v>4</v>
      </c>
      <c r="E62" s="52" t="s">
        <v>168</v>
      </c>
      <c r="F62" s="52" t="s">
        <v>154</v>
      </c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</row>
    <row r="63" spans="1:22" x14ac:dyDescent="0.25">
      <c r="A63" s="52"/>
      <c r="B63" s="88">
        <v>0.44375569444444446</v>
      </c>
      <c r="C63" s="52" t="s">
        <v>152</v>
      </c>
      <c r="D63" s="52">
        <v>5</v>
      </c>
      <c r="E63" s="52" t="s">
        <v>166</v>
      </c>
      <c r="F63" s="52" t="s">
        <v>154</v>
      </c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</row>
    <row r="64" spans="1:22" x14ac:dyDescent="0.25">
      <c r="A64" s="52"/>
      <c r="B64" s="88">
        <v>0.44375583333333335</v>
      </c>
      <c r="C64" s="52" t="s">
        <v>158</v>
      </c>
      <c r="D64" s="52">
        <v>5</v>
      </c>
      <c r="E64" s="52" t="s">
        <v>168</v>
      </c>
      <c r="F64" s="52" t="s">
        <v>154</v>
      </c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</row>
    <row r="65" spans="1:22" x14ac:dyDescent="0.2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</row>
    <row r="66" spans="1:22" x14ac:dyDescent="0.25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</row>
    <row r="67" spans="1:22" x14ac:dyDescent="0.25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</row>
    <row r="68" spans="1:22" x14ac:dyDescent="0.25">
      <c r="B68" t="s">
        <v>279</v>
      </c>
    </row>
    <row r="69" spans="1:22" x14ac:dyDescent="0.25">
      <c r="B69" t="s">
        <v>280</v>
      </c>
    </row>
    <row r="71" spans="1:22" x14ac:dyDescent="0.25">
      <c r="B71" t="s">
        <v>281</v>
      </c>
    </row>
    <row r="73" spans="1:22" x14ac:dyDescent="0.25">
      <c r="B73" t="s">
        <v>282</v>
      </c>
    </row>
    <row r="74" spans="1:22" x14ac:dyDescent="0.25">
      <c r="B74" t="s">
        <v>303</v>
      </c>
    </row>
    <row r="75" spans="1:22" x14ac:dyDescent="0.25">
      <c r="B75" t="s">
        <v>304</v>
      </c>
    </row>
    <row r="76" spans="1:22" x14ac:dyDescent="0.25">
      <c r="B76" t="s">
        <v>283</v>
      </c>
    </row>
    <row r="77" spans="1:22" x14ac:dyDescent="0.25">
      <c r="B77" t="s">
        <v>284</v>
      </c>
    </row>
    <row r="78" spans="1:22" x14ac:dyDescent="0.25">
      <c r="B78" t="s">
        <v>285</v>
      </c>
    </row>
    <row r="79" spans="1:22" x14ac:dyDescent="0.25">
      <c r="B79" t="s">
        <v>286</v>
      </c>
    </row>
    <row r="80" spans="1:22" x14ac:dyDescent="0.25">
      <c r="B80" t="s">
        <v>305</v>
      </c>
    </row>
    <row r="81" spans="2:2" x14ac:dyDescent="0.25">
      <c r="B81" t="s">
        <v>306</v>
      </c>
    </row>
    <row r="82" spans="2:2" x14ac:dyDescent="0.25">
      <c r="B82" t="s">
        <v>287</v>
      </c>
    </row>
    <row r="83" spans="2:2" x14ac:dyDescent="0.25">
      <c r="B83" t="s">
        <v>288</v>
      </c>
    </row>
    <row r="84" spans="2:2" x14ac:dyDescent="0.25">
      <c r="B84" t="s">
        <v>289</v>
      </c>
    </row>
    <row r="85" spans="2:2" x14ac:dyDescent="0.25">
      <c r="B85" t="s">
        <v>290</v>
      </c>
    </row>
    <row r="86" spans="2:2" x14ac:dyDescent="0.25">
      <c r="B86" t="s">
        <v>307</v>
      </c>
    </row>
    <row r="87" spans="2:2" x14ac:dyDescent="0.25">
      <c r="B87" t="s">
        <v>308</v>
      </c>
    </row>
    <row r="88" spans="2:2" x14ac:dyDescent="0.25">
      <c r="B88" t="s">
        <v>291</v>
      </c>
    </row>
    <row r="89" spans="2:2" x14ac:dyDescent="0.25">
      <c r="B89" t="s">
        <v>288</v>
      </c>
    </row>
    <row r="90" spans="2:2" x14ac:dyDescent="0.25">
      <c r="B90" t="s">
        <v>289</v>
      </c>
    </row>
    <row r="91" spans="2:2" x14ac:dyDescent="0.25">
      <c r="B91" t="s">
        <v>292</v>
      </c>
    </row>
    <row r="92" spans="2:2" x14ac:dyDescent="0.25">
      <c r="B92" t="s">
        <v>309</v>
      </c>
    </row>
    <row r="93" spans="2:2" x14ac:dyDescent="0.25">
      <c r="B93" t="s">
        <v>310</v>
      </c>
    </row>
    <row r="94" spans="2:2" x14ac:dyDescent="0.25">
      <c r="B94" t="s">
        <v>311</v>
      </c>
    </row>
    <row r="95" spans="2:2" x14ac:dyDescent="0.25">
      <c r="B95" t="s">
        <v>299</v>
      </c>
    </row>
    <row r="96" spans="2:2" x14ac:dyDescent="0.25">
      <c r="B96" t="s">
        <v>300</v>
      </c>
    </row>
    <row r="97" spans="2:2" x14ac:dyDescent="0.25">
      <c r="B97" t="s">
        <v>295</v>
      </c>
    </row>
    <row r="98" spans="2:2" x14ac:dyDescent="0.25">
      <c r="B98" t="s">
        <v>312</v>
      </c>
    </row>
    <row r="99" spans="2:2" x14ac:dyDescent="0.25">
      <c r="B99" t="s">
        <v>313</v>
      </c>
    </row>
    <row r="100" spans="2:2" x14ac:dyDescent="0.25">
      <c r="B100" t="s">
        <v>314</v>
      </c>
    </row>
    <row r="101" spans="2:2" x14ac:dyDescent="0.25">
      <c r="B101" t="s">
        <v>296</v>
      </c>
    </row>
    <row r="102" spans="2:2" x14ac:dyDescent="0.25">
      <c r="B102" t="s">
        <v>297</v>
      </c>
    </row>
    <row r="103" spans="2:2" x14ac:dyDescent="0.25">
      <c r="B103" t="s">
        <v>298</v>
      </c>
    </row>
    <row r="104" spans="2:2" x14ac:dyDescent="0.25">
      <c r="B104" t="s">
        <v>315</v>
      </c>
    </row>
    <row r="105" spans="2:2" x14ac:dyDescent="0.25">
      <c r="B105" t="s">
        <v>316</v>
      </c>
    </row>
    <row r="106" spans="2:2" x14ac:dyDescent="0.25">
      <c r="B106" t="s">
        <v>317</v>
      </c>
    </row>
    <row r="107" spans="2:2" x14ac:dyDescent="0.25">
      <c r="B107" t="s">
        <v>293</v>
      </c>
    </row>
    <row r="108" spans="2:2" x14ac:dyDescent="0.25">
      <c r="B108" t="s">
        <v>294</v>
      </c>
    </row>
    <row r="109" spans="2:2" x14ac:dyDescent="0.25">
      <c r="B109" t="s">
        <v>301</v>
      </c>
    </row>
    <row r="110" spans="2:2" x14ac:dyDescent="0.25">
      <c r="B110" t="s">
        <v>318</v>
      </c>
    </row>
    <row r="111" spans="2:2" x14ac:dyDescent="0.25">
      <c r="B111" t="s">
        <v>319</v>
      </c>
    </row>
    <row r="112" spans="2:2" x14ac:dyDescent="0.25">
      <c r="B112" t="s">
        <v>320</v>
      </c>
    </row>
    <row r="113" spans="2:2" x14ac:dyDescent="0.25">
      <c r="B113" t="s">
        <v>284</v>
      </c>
    </row>
    <row r="114" spans="2:2" x14ac:dyDescent="0.25">
      <c r="B114" t="s">
        <v>285</v>
      </c>
    </row>
    <row r="115" spans="2:2" x14ac:dyDescent="0.25">
      <c r="B115" t="s">
        <v>302</v>
      </c>
    </row>
    <row r="117" spans="2:2" x14ac:dyDescent="0.25">
      <c r="B117" t="s">
        <v>321</v>
      </c>
    </row>
    <row r="118" spans="2:2" x14ac:dyDescent="0.25">
      <c r="B118" t="s">
        <v>322</v>
      </c>
    </row>
    <row r="119" spans="2:2" x14ac:dyDescent="0.25">
      <c r="B119" t="s">
        <v>323</v>
      </c>
    </row>
    <row r="120" spans="2:2" x14ac:dyDescent="0.25">
      <c r="B120" t="s">
        <v>324</v>
      </c>
    </row>
  </sheetData>
  <phoneticPr fontId="32" type="noConversion"/>
  <pageMargins left="0.25" right="0.25" top="0.75" bottom="0.75" header="0.3" footer="0.3"/>
  <pageSetup scale="85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B1:H92"/>
  <sheetViews>
    <sheetView topLeftCell="A13" workbookViewId="0">
      <selection activeCell="V32" sqref="V32"/>
    </sheetView>
  </sheetViews>
  <sheetFormatPr defaultRowHeight="14.4" x14ac:dyDescent="0.25"/>
  <cols>
    <col min="6" max="6" width="25.88671875" bestFit="1" customWidth="1"/>
  </cols>
  <sheetData>
    <row r="1" spans="2:8" x14ac:dyDescent="0.25">
      <c r="D1" s="52" t="s">
        <v>148</v>
      </c>
      <c r="E1" s="52" t="s">
        <v>149</v>
      </c>
      <c r="F1" s="52" t="s">
        <v>150</v>
      </c>
    </row>
    <row r="2" spans="2:8" x14ac:dyDescent="0.25">
      <c r="D2" s="52" t="s">
        <v>171</v>
      </c>
      <c r="E2" s="52">
        <v>1</v>
      </c>
      <c r="F2" s="52" t="s">
        <v>172</v>
      </c>
    </row>
    <row r="3" spans="2:8" x14ac:dyDescent="0.25">
      <c r="B3" s="52"/>
      <c r="C3" s="52"/>
      <c r="D3" s="52" t="s">
        <v>173</v>
      </c>
      <c r="E3" s="52">
        <v>1</v>
      </c>
      <c r="F3" s="52" t="s">
        <v>174</v>
      </c>
      <c r="G3" s="52"/>
    </row>
    <row r="4" spans="2:8" x14ac:dyDescent="0.25">
      <c r="B4" s="52"/>
      <c r="C4" s="52"/>
      <c r="D4" s="52" t="s">
        <v>171</v>
      </c>
      <c r="E4" s="52">
        <v>2</v>
      </c>
      <c r="F4" s="52" t="s">
        <v>175</v>
      </c>
      <c r="G4" s="52"/>
    </row>
    <row r="5" spans="2:8" x14ac:dyDescent="0.25">
      <c r="B5" s="52"/>
      <c r="C5" s="52"/>
      <c r="D5" s="52" t="s">
        <v>173</v>
      </c>
      <c r="E5" s="52">
        <v>2</v>
      </c>
      <c r="F5" s="52" t="s">
        <v>176</v>
      </c>
      <c r="G5" s="52"/>
    </row>
    <row r="6" spans="2:8" x14ac:dyDescent="0.25">
      <c r="B6" s="52"/>
      <c r="C6" s="52"/>
      <c r="D6" s="52" t="s">
        <v>171</v>
      </c>
      <c r="E6" s="52">
        <v>3</v>
      </c>
      <c r="F6" s="52" t="s">
        <v>177</v>
      </c>
      <c r="G6" s="52"/>
    </row>
    <row r="7" spans="2:8" x14ac:dyDescent="0.25">
      <c r="B7" s="52"/>
      <c r="C7" s="52"/>
      <c r="D7" s="52" t="s">
        <v>173</v>
      </c>
      <c r="E7" s="52">
        <v>3</v>
      </c>
      <c r="F7" s="52" t="s">
        <v>225</v>
      </c>
      <c r="G7" s="52"/>
    </row>
    <row r="8" spans="2:8" x14ac:dyDescent="0.25">
      <c r="B8" s="52"/>
      <c r="C8" s="52" t="s">
        <v>146</v>
      </c>
      <c r="D8" s="52" t="s">
        <v>171</v>
      </c>
      <c r="E8" s="52">
        <v>4</v>
      </c>
      <c r="F8" s="52" t="s">
        <v>178</v>
      </c>
      <c r="G8" s="52"/>
    </row>
    <row r="9" spans="2:8" x14ac:dyDescent="0.25">
      <c r="B9" s="52"/>
      <c r="C9" s="52"/>
      <c r="D9" s="52" t="s">
        <v>173</v>
      </c>
      <c r="E9" s="52">
        <v>4</v>
      </c>
      <c r="F9" s="52" t="s">
        <v>179</v>
      </c>
      <c r="G9" s="52"/>
    </row>
    <row r="10" spans="2:8" x14ac:dyDescent="0.25">
      <c r="B10" s="52"/>
      <c r="C10" s="88"/>
      <c r="D10" s="52" t="s">
        <v>171</v>
      </c>
      <c r="E10" s="52">
        <v>5</v>
      </c>
      <c r="F10" s="52" t="s">
        <v>180</v>
      </c>
      <c r="G10" s="52"/>
    </row>
    <row r="11" spans="2:8" x14ac:dyDescent="0.25">
      <c r="B11" s="52"/>
      <c r="C11" s="88"/>
      <c r="D11" s="52" t="s">
        <v>173</v>
      </c>
      <c r="E11" s="52">
        <v>5</v>
      </c>
      <c r="F11" s="52" t="s">
        <v>179</v>
      </c>
      <c r="G11" s="52"/>
      <c r="H11" s="52"/>
    </row>
    <row r="12" spans="2:8" x14ac:dyDescent="0.25">
      <c r="B12" s="52"/>
      <c r="C12" s="88"/>
      <c r="D12" s="52" t="s">
        <v>171</v>
      </c>
      <c r="E12" s="52">
        <v>6</v>
      </c>
      <c r="F12" s="52" t="s">
        <v>181</v>
      </c>
      <c r="G12" s="52"/>
      <c r="H12" s="52"/>
    </row>
    <row r="13" spans="2:8" x14ac:dyDescent="0.25">
      <c r="B13" s="52"/>
      <c r="C13" s="88"/>
      <c r="D13" s="52" t="s">
        <v>173</v>
      </c>
      <c r="E13" s="52">
        <v>6</v>
      </c>
      <c r="F13" s="52" t="s">
        <v>179</v>
      </c>
      <c r="G13" s="52"/>
      <c r="H13" s="52"/>
    </row>
    <row r="14" spans="2:8" x14ac:dyDescent="0.25">
      <c r="B14" s="52"/>
      <c r="C14" s="88"/>
      <c r="D14" s="52" t="s">
        <v>171</v>
      </c>
      <c r="E14" s="52">
        <v>7</v>
      </c>
      <c r="F14" s="52" t="s">
        <v>182</v>
      </c>
      <c r="G14" s="52"/>
      <c r="H14" s="52"/>
    </row>
    <row r="15" spans="2:8" x14ac:dyDescent="0.25">
      <c r="B15" s="52"/>
      <c r="C15" s="88"/>
      <c r="D15" s="52" t="s">
        <v>173</v>
      </c>
      <c r="E15" s="52">
        <v>7</v>
      </c>
      <c r="F15" s="52" t="s">
        <v>179</v>
      </c>
      <c r="G15" s="52"/>
      <c r="H15" s="52"/>
    </row>
    <row r="16" spans="2:8" x14ac:dyDescent="0.25">
      <c r="B16" s="52"/>
      <c r="C16" s="88"/>
      <c r="D16" s="52" t="s">
        <v>171</v>
      </c>
      <c r="E16" s="52">
        <v>8</v>
      </c>
      <c r="F16" s="52" t="s">
        <v>183</v>
      </c>
      <c r="G16" s="52"/>
      <c r="H16" s="52"/>
    </row>
    <row r="17" spans="2:8" x14ac:dyDescent="0.25">
      <c r="B17" s="52"/>
      <c r="C17" s="88"/>
      <c r="D17" s="52" t="s">
        <v>173</v>
      </c>
      <c r="E17" s="52">
        <v>8</v>
      </c>
      <c r="F17" s="52" t="s">
        <v>226</v>
      </c>
      <c r="G17" s="52"/>
      <c r="H17" s="52"/>
    </row>
    <row r="18" spans="2:8" x14ac:dyDescent="0.25">
      <c r="B18" s="52"/>
      <c r="C18" s="88"/>
      <c r="D18" s="52" t="s">
        <v>171</v>
      </c>
      <c r="E18" s="52">
        <v>9</v>
      </c>
      <c r="F18" s="52" t="s">
        <v>184</v>
      </c>
      <c r="G18" s="52"/>
      <c r="H18" s="52"/>
    </row>
    <row r="19" spans="2:8" x14ac:dyDescent="0.25">
      <c r="B19" s="52"/>
      <c r="C19" s="88"/>
      <c r="D19" s="52" t="s">
        <v>173</v>
      </c>
      <c r="E19" s="52">
        <v>9</v>
      </c>
      <c r="F19" s="52" t="s">
        <v>185</v>
      </c>
      <c r="G19" s="52"/>
      <c r="H19" s="52"/>
    </row>
    <row r="20" spans="2:8" x14ac:dyDescent="0.25">
      <c r="B20" s="52"/>
      <c r="C20" s="88"/>
      <c r="D20" s="52" t="s">
        <v>171</v>
      </c>
      <c r="E20" s="52">
        <v>10</v>
      </c>
      <c r="F20" s="52" t="s">
        <v>186</v>
      </c>
      <c r="G20" s="52"/>
      <c r="H20" s="52"/>
    </row>
    <row r="21" spans="2:8" x14ac:dyDescent="0.25">
      <c r="B21" s="52"/>
      <c r="C21" s="88"/>
      <c r="D21" s="52" t="s">
        <v>173</v>
      </c>
      <c r="E21" s="52">
        <v>10</v>
      </c>
      <c r="F21" s="52" t="s">
        <v>185</v>
      </c>
      <c r="G21" s="52"/>
      <c r="H21" s="52"/>
    </row>
    <row r="22" spans="2:8" x14ac:dyDescent="0.25">
      <c r="B22" s="52"/>
      <c r="C22" s="88"/>
      <c r="D22" s="52" t="s">
        <v>171</v>
      </c>
      <c r="E22" s="52">
        <v>11</v>
      </c>
      <c r="F22" s="52" t="s">
        <v>187</v>
      </c>
      <c r="G22" s="52"/>
      <c r="H22" s="52"/>
    </row>
    <row r="23" spans="2:8" x14ac:dyDescent="0.25">
      <c r="B23" s="52"/>
      <c r="C23" s="88"/>
      <c r="D23" s="52" t="s">
        <v>173</v>
      </c>
      <c r="E23" s="52">
        <v>11</v>
      </c>
      <c r="F23" s="52" t="s">
        <v>185</v>
      </c>
      <c r="G23" s="52"/>
      <c r="H23" s="52"/>
    </row>
    <row r="24" spans="2:8" x14ac:dyDescent="0.25">
      <c r="B24" s="52"/>
      <c r="C24" s="88"/>
      <c r="D24" s="52" t="s">
        <v>171</v>
      </c>
      <c r="E24" s="52">
        <v>12</v>
      </c>
      <c r="F24" s="52" t="s">
        <v>227</v>
      </c>
      <c r="G24" s="52"/>
      <c r="H24" s="52"/>
    </row>
    <row r="25" spans="2:8" x14ac:dyDescent="0.25">
      <c r="B25" s="52"/>
      <c r="C25" s="88"/>
      <c r="D25" s="52" t="s">
        <v>173</v>
      </c>
      <c r="E25" s="52">
        <v>12</v>
      </c>
      <c r="F25" s="52" t="s">
        <v>179</v>
      </c>
      <c r="G25" s="52"/>
      <c r="H25" s="52"/>
    </row>
    <row r="26" spans="2:8" x14ac:dyDescent="0.25">
      <c r="B26" s="52"/>
      <c r="C26" s="88"/>
      <c r="D26" s="52" t="s">
        <v>171</v>
      </c>
      <c r="E26" s="52">
        <v>13</v>
      </c>
      <c r="F26" s="52" t="s">
        <v>217</v>
      </c>
      <c r="G26" s="52"/>
      <c r="H26" s="52"/>
    </row>
    <row r="27" spans="2:8" x14ac:dyDescent="0.25">
      <c r="B27" s="52"/>
      <c r="C27" s="88"/>
      <c r="D27" s="52" t="s">
        <v>173</v>
      </c>
      <c r="E27" s="52">
        <v>13</v>
      </c>
      <c r="F27" s="52" t="s">
        <v>228</v>
      </c>
      <c r="G27" s="52"/>
      <c r="H27" s="52"/>
    </row>
    <row r="28" spans="2:8" x14ac:dyDescent="0.25">
      <c r="B28" s="52"/>
      <c r="C28" s="88"/>
      <c r="D28" s="52" t="s">
        <v>171</v>
      </c>
      <c r="E28" s="52">
        <v>14</v>
      </c>
      <c r="F28" s="52" t="s">
        <v>188</v>
      </c>
      <c r="G28" s="52"/>
      <c r="H28" s="52"/>
    </row>
    <row r="29" spans="2:8" x14ac:dyDescent="0.25">
      <c r="B29" s="52"/>
      <c r="C29" s="88"/>
      <c r="D29" s="52" t="s">
        <v>173</v>
      </c>
      <c r="E29" s="52">
        <v>14</v>
      </c>
      <c r="F29" s="52" t="s">
        <v>179</v>
      </c>
      <c r="G29" s="52"/>
      <c r="H29" s="52"/>
    </row>
    <row r="30" spans="2:8" x14ac:dyDescent="0.25">
      <c r="B30" s="52"/>
      <c r="C30" s="88"/>
      <c r="D30" s="52" t="s">
        <v>171</v>
      </c>
      <c r="E30" s="52">
        <v>15</v>
      </c>
      <c r="F30" s="52" t="s">
        <v>189</v>
      </c>
      <c r="G30" s="52"/>
      <c r="H30" s="52"/>
    </row>
    <row r="31" spans="2:8" x14ac:dyDescent="0.25">
      <c r="B31" s="52"/>
      <c r="C31" s="88"/>
      <c r="D31" s="52" t="s">
        <v>173</v>
      </c>
      <c r="E31" s="52">
        <v>15</v>
      </c>
      <c r="F31" s="52" t="s">
        <v>179</v>
      </c>
      <c r="G31" s="52"/>
      <c r="H31" s="52"/>
    </row>
    <row r="32" spans="2:8" x14ac:dyDescent="0.25">
      <c r="B32" s="52"/>
      <c r="C32" s="88"/>
      <c r="D32" s="52" t="s">
        <v>171</v>
      </c>
      <c r="E32" s="52">
        <v>16</v>
      </c>
      <c r="F32" s="52" t="s">
        <v>190</v>
      </c>
      <c r="G32" s="52"/>
      <c r="H32" s="52"/>
    </row>
    <row r="33" spans="2:8" x14ac:dyDescent="0.25">
      <c r="B33" s="52"/>
      <c r="C33" s="88"/>
      <c r="D33" s="52" t="s">
        <v>173</v>
      </c>
      <c r="E33" s="52">
        <v>16</v>
      </c>
      <c r="F33" s="52" t="s">
        <v>229</v>
      </c>
      <c r="G33" s="52"/>
      <c r="H33" s="52"/>
    </row>
    <row r="34" spans="2:8" x14ac:dyDescent="0.25">
      <c r="B34" s="52"/>
      <c r="C34" s="88"/>
      <c r="D34" s="52" t="s">
        <v>171</v>
      </c>
      <c r="E34" s="52">
        <v>17</v>
      </c>
      <c r="F34" s="52" t="s">
        <v>191</v>
      </c>
      <c r="G34" s="52"/>
      <c r="H34" s="52"/>
    </row>
    <row r="35" spans="2:8" x14ac:dyDescent="0.25">
      <c r="B35" s="52"/>
      <c r="C35" s="88"/>
      <c r="D35" s="52" t="s">
        <v>173</v>
      </c>
      <c r="E35" s="52">
        <v>17</v>
      </c>
      <c r="F35" s="52" t="s">
        <v>218</v>
      </c>
      <c r="G35" s="52"/>
      <c r="H35" s="52"/>
    </row>
    <row r="36" spans="2:8" x14ac:dyDescent="0.25">
      <c r="B36" s="52"/>
      <c r="C36" s="88"/>
      <c r="D36" s="52" t="s">
        <v>171</v>
      </c>
      <c r="E36" s="52">
        <v>18</v>
      </c>
      <c r="F36" s="52" t="s">
        <v>192</v>
      </c>
      <c r="G36" s="52"/>
      <c r="H36" s="52"/>
    </row>
    <row r="37" spans="2:8" x14ac:dyDescent="0.25">
      <c r="B37" s="52"/>
      <c r="C37" s="88"/>
      <c r="D37" s="52" t="s">
        <v>173</v>
      </c>
      <c r="E37" s="52">
        <v>18</v>
      </c>
      <c r="F37" s="52" t="s">
        <v>230</v>
      </c>
      <c r="G37" s="52"/>
      <c r="H37" s="52"/>
    </row>
    <row r="38" spans="2:8" x14ac:dyDescent="0.25">
      <c r="B38" s="52"/>
      <c r="C38" s="88"/>
      <c r="D38" s="52" t="s">
        <v>171</v>
      </c>
      <c r="E38" s="52">
        <v>19</v>
      </c>
      <c r="F38" s="52" t="s">
        <v>193</v>
      </c>
      <c r="G38" s="52"/>
      <c r="H38" s="52"/>
    </row>
    <row r="39" spans="2:8" x14ac:dyDescent="0.25">
      <c r="B39" s="52"/>
      <c r="C39" s="88"/>
      <c r="D39" s="52" t="s">
        <v>173</v>
      </c>
      <c r="E39" s="52">
        <v>19</v>
      </c>
      <c r="F39" s="52" t="s">
        <v>219</v>
      </c>
      <c r="G39" s="52"/>
      <c r="H39" s="52"/>
    </row>
    <row r="40" spans="2:8" x14ac:dyDescent="0.25">
      <c r="B40" s="52"/>
      <c r="C40" s="88"/>
      <c r="D40" s="52" t="s">
        <v>171</v>
      </c>
      <c r="E40" s="52">
        <v>20</v>
      </c>
      <c r="F40" s="52" t="s">
        <v>194</v>
      </c>
      <c r="G40" s="52"/>
      <c r="H40" s="52"/>
    </row>
    <row r="41" spans="2:8" x14ac:dyDescent="0.25">
      <c r="B41" s="52"/>
      <c r="C41" s="88"/>
      <c r="D41" s="52" t="s">
        <v>173</v>
      </c>
      <c r="E41" s="52">
        <v>20</v>
      </c>
      <c r="F41" s="52" t="s">
        <v>219</v>
      </c>
      <c r="G41" s="52"/>
      <c r="H41" s="52"/>
    </row>
    <row r="42" spans="2:8" x14ac:dyDescent="0.25">
      <c r="B42" s="52"/>
      <c r="C42" s="88"/>
      <c r="D42" s="52" t="s">
        <v>171</v>
      </c>
      <c r="E42" s="52">
        <v>21</v>
      </c>
      <c r="F42" s="52" t="s">
        <v>195</v>
      </c>
      <c r="G42" s="52"/>
      <c r="H42" s="52"/>
    </row>
    <row r="43" spans="2:8" x14ac:dyDescent="0.25">
      <c r="B43" s="52"/>
      <c r="C43" s="88"/>
      <c r="D43" s="52" t="s">
        <v>173</v>
      </c>
      <c r="E43" s="52">
        <v>21</v>
      </c>
      <c r="F43" s="52" t="s">
        <v>196</v>
      </c>
      <c r="G43" s="52"/>
      <c r="H43" s="52"/>
    </row>
    <row r="44" spans="2:8" x14ac:dyDescent="0.25">
      <c r="B44" s="52"/>
      <c r="C44" s="88"/>
      <c r="D44" s="52" t="s">
        <v>171</v>
      </c>
      <c r="E44" s="52">
        <v>22</v>
      </c>
      <c r="F44" s="52" t="s">
        <v>197</v>
      </c>
      <c r="G44" s="52"/>
      <c r="H44" s="52"/>
    </row>
    <row r="45" spans="2:8" x14ac:dyDescent="0.25">
      <c r="B45" s="52"/>
      <c r="C45" s="88"/>
      <c r="D45" s="52" t="s">
        <v>173</v>
      </c>
      <c r="E45" s="52">
        <v>22</v>
      </c>
      <c r="F45" s="52" t="s">
        <v>220</v>
      </c>
      <c r="G45" s="52"/>
      <c r="H45" s="52"/>
    </row>
    <row r="46" spans="2:8" x14ac:dyDescent="0.25">
      <c r="B46" s="52"/>
      <c r="C46" s="88"/>
      <c r="D46" s="52" t="s">
        <v>171</v>
      </c>
      <c r="E46" s="52">
        <v>23</v>
      </c>
      <c r="F46" s="52" t="s">
        <v>198</v>
      </c>
      <c r="G46" s="52"/>
      <c r="H46" s="52"/>
    </row>
    <row r="47" spans="2:8" x14ac:dyDescent="0.25">
      <c r="B47" s="52"/>
      <c r="C47" s="88"/>
      <c r="D47" s="52" t="s">
        <v>173</v>
      </c>
      <c r="E47" s="52">
        <v>23</v>
      </c>
      <c r="F47" s="52" t="s">
        <v>185</v>
      </c>
      <c r="G47" s="52"/>
      <c r="H47" s="52"/>
    </row>
    <row r="48" spans="2:8" x14ac:dyDescent="0.25">
      <c r="B48" s="52"/>
      <c r="C48" s="88"/>
      <c r="D48" s="52" t="s">
        <v>171</v>
      </c>
      <c r="E48" s="52">
        <v>24</v>
      </c>
      <c r="F48" s="52" t="s">
        <v>199</v>
      </c>
      <c r="G48" s="52"/>
      <c r="H48" s="52"/>
    </row>
    <row r="49" spans="2:8" x14ac:dyDescent="0.25">
      <c r="B49" s="52"/>
      <c r="C49" s="88"/>
      <c r="D49" s="52" t="s">
        <v>173</v>
      </c>
      <c r="E49" s="52">
        <v>24</v>
      </c>
      <c r="F49" s="52" t="s">
        <v>185</v>
      </c>
      <c r="G49" s="52"/>
      <c r="H49" s="52"/>
    </row>
    <row r="50" spans="2:8" x14ac:dyDescent="0.25">
      <c r="B50" s="52"/>
      <c r="C50" s="88"/>
      <c r="D50" s="52" t="s">
        <v>171</v>
      </c>
      <c r="E50" s="52">
        <v>25</v>
      </c>
      <c r="F50" s="52" t="s">
        <v>200</v>
      </c>
      <c r="G50" s="52"/>
      <c r="H50" s="52"/>
    </row>
    <row r="51" spans="2:8" x14ac:dyDescent="0.25">
      <c r="B51" s="52"/>
      <c r="C51" s="88"/>
      <c r="D51" s="52" t="s">
        <v>173</v>
      </c>
      <c r="E51" s="52">
        <v>25</v>
      </c>
      <c r="F51" s="52" t="s">
        <v>185</v>
      </c>
      <c r="G51" s="52"/>
      <c r="H51" s="52"/>
    </row>
    <row r="52" spans="2:8" x14ac:dyDescent="0.25">
      <c r="B52" s="52"/>
      <c r="C52" s="88"/>
      <c r="D52" s="52" t="s">
        <v>171</v>
      </c>
      <c r="E52" s="52">
        <v>26</v>
      </c>
      <c r="F52" s="52" t="s">
        <v>201</v>
      </c>
      <c r="G52" s="52"/>
      <c r="H52" s="52"/>
    </row>
    <row r="53" spans="2:8" x14ac:dyDescent="0.25">
      <c r="B53" s="52"/>
      <c r="C53" s="88"/>
      <c r="D53" s="52" t="s">
        <v>173</v>
      </c>
      <c r="E53" s="52">
        <v>26</v>
      </c>
      <c r="F53" s="52" t="s">
        <v>185</v>
      </c>
      <c r="G53" s="52"/>
      <c r="H53" s="52"/>
    </row>
    <row r="54" spans="2:8" x14ac:dyDescent="0.25">
      <c r="B54" s="52"/>
      <c r="C54" s="88"/>
      <c r="D54" s="52" t="s">
        <v>171</v>
      </c>
      <c r="E54" s="52">
        <v>27</v>
      </c>
      <c r="F54" s="52" t="s">
        <v>202</v>
      </c>
      <c r="G54" s="52"/>
      <c r="H54" s="52"/>
    </row>
    <row r="55" spans="2:8" x14ac:dyDescent="0.25">
      <c r="B55" s="52"/>
      <c r="C55" s="88"/>
      <c r="D55" s="52" t="s">
        <v>173</v>
      </c>
      <c r="E55" s="52">
        <v>27</v>
      </c>
      <c r="F55" s="52" t="s">
        <v>203</v>
      </c>
      <c r="G55" s="52"/>
      <c r="H55" s="52"/>
    </row>
    <row r="56" spans="2:8" x14ac:dyDescent="0.25">
      <c r="B56" s="52"/>
      <c r="C56" s="88"/>
      <c r="D56" s="52" t="s">
        <v>171</v>
      </c>
      <c r="E56" s="52">
        <v>28</v>
      </c>
      <c r="F56" s="52" t="s">
        <v>231</v>
      </c>
      <c r="G56" s="52"/>
      <c r="H56" s="52"/>
    </row>
    <row r="57" spans="2:8" x14ac:dyDescent="0.25">
      <c r="B57" s="52"/>
      <c r="C57" s="88"/>
      <c r="D57" s="52" t="s">
        <v>173</v>
      </c>
      <c r="E57" s="52">
        <v>28</v>
      </c>
      <c r="F57" s="52" t="s">
        <v>232</v>
      </c>
      <c r="G57" s="52"/>
      <c r="H57" s="52"/>
    </row>
    <row r="58" spans="2:8" x14ac:dyDescent="0.25">
      <c r="B58" s="52"/>
      <c r="C58" s="88"/>
      <c r="D58" s="52" t="s">
        <v>152</v>
      </c>
      <c r="E58" s="52">
        <v>1</v>
      </c>
      <c r="F58" s="52" t="s">
        <v>153</v>
      </c>
      <c r="G58" s="52"/>
      <c r="H58" s="52"/>
    </row>
    <row r="59" spans="2:8" x14ac:dyDescent="0.25">
      <c r="B59" s="52"/>
      <c r="C59" s="88"/>
      <c r="D59" s="52" t="s">
        <v>158</v>
      </c>
      <c r="E59" s="52">
        <v>1</v>
      </c>
      <c r="F59" s="52" t="s">
        <v>159</v>
      </c>
      <c r="G59" s="52"/>
      <c r="H59" s="52"/>
    </row>
    <row r="60" spans="2:8" x14ac:dyDescent="0.25">
      <c r="B60" s="52"/>
      <c r="C60" s="88"/>
      <c r="D60" s="52" t="s">
        <v>152</v>
      </c>
      <c r="E60" s="52">
        <v>2</v>
      </c>
      <c r="F60" s="52" t="s">
        <v>204</v>
      </c>
      <c r="G60" s="52"/>
      <c r="H60" s="52"/>
    </row>
    <row r="61" spans="2:8" x14ac:dyDescent="0.25">
      <c r="B61" s="52"/>
      <c r="C61" s="88"/>
      <c r="D61" s="52" t="s">
        <v>158</v>
      </c>
      <c r="E61" s="52">
        <v>2</v>
      </c>
      <c r="F61" s="52" t="s">
        <v>221</v>
      </c>
      <c r="G61" s="52"/>
      <c r="H61" s="52"/>
    </row>
    <row r="62" spans="2:8" x14ac:dyDescent="0.25">
      <c r="B62" s="52"/>
      <c r="C62" s="88"/>
      <c r="D62" s="52" t="s">
        <v>152</v>
      </c>
      <c r="E62" s="52">
        <v>3</v>
      </c>
      <c r="F62" s="52" t="s">
        <v>205</v>
      </c>
      <c r="G62" s="52"/>
      <c r="H62" s="52"/>
    </row>
    <row r="63" spans="2:8" x14ac:dyDescent="0.25">
      <c r="B63" s="52"/>
      <c r="C63" s="88"/>
      <c r="D63" s="52" t="s">
        <v>158</v>
      </c>
      <c r="E63" s="52">
        <v>3</v>
      </c>
      <c r="F63" s="52" t="s">
        <v>222</v>
      </c>
      <c r="G63" s="52"/>
      <c r="H63" s="52"/>
    </row>
    <row r="64" spans="2:8" x14ac:dyDescent="0.25">
      <c r="B64" s="52"/>
      <c r="C64" s="88"/>
      <c r="D64" s="52" t="s">
        <v>158</v>
      </c>
      <c r="E64" s="52">
        <v>4</v>
      </c>
      <c r="F64" s="52" t="s">
        <v>223</v>
      </c>
      <c r="G64" s="52"/>
      <c r="H64" s="52"/>
    </row>
    <row r="65" spans="2:8" x14ac:dyDescent="0.25">
      <c r="B65" s="52"/>
      <c r="C65" s="88"/>
      <c r="D65" s="52" t="s">
        <v>158</v>
      </c>
      <c r="E65" s="52">
        <v>5</v>
      </c>
      <c r="F65" s="52" t="s">
        <v>224</v>
      </c>
      <c r="G65" s="52"/>
      <c r="H65" s="52"/>
    </row>
    <row r="66" spans="2:8" x14ac:dyDescent="0.25">
      <c r="B66" s="52"/>
      <c r="C66" s="88"/>
      <c r="D66" s="52" t="s">
        <v>158</v>
      </c>
      <c r="E66" s="52">
        <v>6</v>
      </c>
      <c r="F66" s="52" t="s">
        <v>206</v>
      </c>
      <c r="G66" s="52"/>
      <c r="H66" s="52"/>
    </row>
    <row r="67" spans="2:8" x14ac:dyDescent="0.25">
      <c r="B67" s="52"/>
      <c r="C67" s="88"/>
      <c r="D67" s="52" t="s">
        <v>158</v>
      </c>
      <c r="E67" s="52">
        <v>7</v>
      </c>
      <c r="F67" s="52" t="s">
        <v>207</v>
      </c>
      <c r="G67" s="52"/>
      <c r="H67" s="52"/>
    </row>
    <row r="68" spans="2:8" x14ac:dyDescent="0.25">
      <c r="B68" s="52"/>
      <c r="C68" s="88"/>
      <c r="D68" s="52" t="s">
        <v>158</v>
      </c>
      <c r="E68" s="52">
        <v>8</v>
      </c>
      <c r="F68" s="52" t="s">
        <v>208</v>
      </c>
      <c r="G68" s="52"/>
      <c r="H68" s="52"/>
    </row>
    <row r="69" spans="2:8" x14ac:dyDescent="0.25">
      <c r="B69" s="52"/>
      <c r="C69" s="88"/>
      <c r="D69" s="52" t="s">
        <v>158</v>
      </c>
      <c r="E69" s="52">
        <v>9</v>
      </c>
      <c r="F69" s="52" t="s">
        <v>209</v>
      </c>
      <c r="G69" s="52"/>
      <c r="H69" s="52"/>
    </row>
    <row r="70" spans="2:8" x14ac:dyDescent="0.25">
      <c r="B70" s="52"/>
      <c r="C70" s="88"/>
      <c r="D70" s="52" t="s">
        <v>158</v>
      </c>
      <c r="E70" s="52">
        <v>10</v>
      </c>
      <c r="F70" s="52" t="s">
        <v>210</v>
      </c>
      <c r="G70" s="52"/>
      <c r="H70" s="52"/>
    </row>
    <row r="71" spans="2:8" x14ac:dyDescent="0.25">
      <c r="B71" s="52"/>
      <c r="C71" s="88"/>
      <c r="D71" s="52" t="s">
        <v>158</v>
      </c>
      <c r="E71" s="52">
        <v>11</v>
      </c>
      <c r="F71" s="52" t="s">
        <v>211</v>
      </c>
      <c r="G71" s="52"/>
      <c r="H71" s="52"/>
    </row>
    <row r="72" spans="2:8" x14ac:dyDescent="0.25">
      <c r="B72" s="52"/>
      <c r="C72" s="88"/>
      <c r="D72" s="52" t="s">
        <v>158</v>
      </c>
      <c r="E72" s="52">
        <v>12</v>
      </c>
      <c r="F72" s="52" t="s">
        <v>212</v>
      </c>
      <c r="G72" s="52"/>
      <c r="H72" s="52"/>
    </row>
    <row r="73" spans="2:8" x14ac:dyDescent="0.25">
      <c r="B73" s="52"/>
      <c r="C73" s="88"/>
      <c r="D73" s="52" t="s">
        <v>158</v>
      </c>
      <c r="E73" s="52">
        <v>13</v>
      </c>
      <c r="F73" s="52" t="s">
        <v>213</v>
      </c>
      <c r="G73" s="52"/>
      <c r="H73" s="52"/>
    </row>
    <row r="74" spans="2:8" x14ac:dyDescent="0.25">
      <c r="B74" s="52"/>
      <c r="C74" s="88"/>
      <c r="D74" s="52" t="s">
        <v>158</v>
      </c>
      <c r="E74" s="52">
        <v>14</v>
      </c>
      <c r="F74" s="52" t="s">
        <v>214</v>
      </c>
      <c r="G74" s="52"/>
      <c r="H74" s="52"/>
    </row>
    <row r="75" spans="2:8" x14ac:dyDescent="0.25">
      <c r="B75" s="52"/>
      <c r="C75" s="88"/>
      <c r="D75" s="52" t="s">
        <v>158</v>
      </c>
      <c r="E75" s="52">
        <v>15</v>
      </c>
      <c r="F75" s="52" t="s">
        <v>215</v>
      </c>
      <c r="G75" s="52"/>
      <c r="H75" s="52"/>
    </row>
    <row r="76" spans="2:8" x14ac:dyDescent="0.25">
      <c r="B76" s="52"/>
      <c r="C76" s="88"/>
      <c r="D76" s="52" t="s">
        <v>158</v>
      </c>
      <c r="E76" s="52">
        <v>16</v>
      </c>
      <c r="F76" s="52" t="s">
        <v>216</v>
      </c>
      <c r="G76" s="52"/>
      <c r="H76" s="52"/>
    </row>
    <row r="77" spans="2:8" x14ac:dyDescent="0.25">
      <c r="B77" s="52"/>
      <c r="C77" s="88"/>
      <c r="G77" s="52"/>
      <c r="H77" s="52"/>
    </row>
    <row r="78" spans="2:8" x14ac:dyDescent="0.25">
      <c r="B78" s="52"/>
      <c r="C78" s="88"/>
      <c r="G78" s="52"/>
      <c r="H78" s="52"/>
    </row>
    <row r="79" spans="2:8" x14ac:dyDescent="0.25">
      <c r="B79" s="52"/>
      <c r="C79" s="88"/>
      <c r="G79" s="52"/>
      <c r="H79" s="52"/>
    </row>
    <row r="80" spans="2:8" x14ac:dyDescent="0.25">
      <c r="B80" s="52"/>
      <c r="C80" s="88"/>
      <c r="G80" s="52"/>
      <c r="H80" s="52"/>
    </row>
    <row r="81" spans="2:8" x14ac:dyDescent="0.25">
      <c r="B81" s="52"/>
      <c r="C81" s="88"/>
      <c r="G81" s="52"/>
      <c r="H81" s="52"/>
    </row>
    <row r="82" spans="2:8" x14ac:dyDescent="0.25">
      <c r="B82" s="52"/>
      <c r="C82" s="88"/>
      <c r="G82" s="52"/>
      <c r="H82" s="52"/>
    </row>
    <row r="83" spans="2:8" x14ac:dyDescent="0.25">
      <c r="B83" s="52"/>
      <c r="C83" s="88"/>
      <c r="G83" s="52"/>
      <c r="H83" s="52"/>
    </row>
    <row r="84" spans="2:8" x14ac:dyDescent="0.25">
      <c r="B84" s="52"/>
      <c r="C84" s="88"/>
      <c r="G84" s="52"/>
      <c r="H84" s="52"/>
    </row>
    <row r="85" spans="2:8" x14ac:dyDescent="0.25">
      <c r="H85" s="52"/>
    </row>
    <row r="86" spans="2:8" x14ac:dyDescent="0.25">
      <c r="H86" s="52"/>
    </row>
    <row r="87" spans="2:8" x14ac:dyDescent="0.25">
      <c r="H87" s="52"/>
    </row>
    <row r="88" spans="2:8" x14ac:dyDescent="0.25">
      <c r="H88" s="52"/>
    </row>
    <row r="89" spans="2:8" x14ac:dyDescent="0.25">
      <c r="H89" s="52"/>
    </row>
    <row r="90" spans="2:8" x14ac:dyDescent="0.25">
      <c r="H90" s="52"/>
    </row>
    <row r="91" spans="2:8" x14ac:dyDescent="0.25">
      <c r="H91" s="52"/>
    </row>
    <row r="92" spans="2:8" x14ac:dyDescent="0.25">
      <c r="H92" s="52"/>
    </row>
  </sheetData>
  <phoneticPr fontId="32" type="noConversion"/>
  <pageMargins left="0.25" right="0.25" top="0.5" bottom="0.5" header="0.3" footer="0.3"/>
  <pageSetup paperSize="17" scale="5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A8942-B284-4257-9415-18221A606853}">
  <dimension ref="B1:L37"/>
  <sheetViews>
    <sheetView workbookViewId="0">
      <selection activeCell="X12" sqref="X12"/>
    </sheetView>
  </sheetViews>
  <sheetFormatPr defaultRowHeight="14.4" x14ac:dyDescent="0.25"/>
  <cols>
    <col min="2" max="2" width="15.5546875" bestFit="1" customWidth="1"/>
    <col min="3" max="3" width="13.5546875" customWidth="1"/>
    <col min="4" max="4" width="10" bestFit="1" customWidth="1"/>
    <col min="5" max="5" width="8.109375" style="52" customWidth="1"/>
    <col min="6" max="6" width="12" customWidth="1"/>
  </cols>
  <sheetData>
    <row r="1" spans="2:12" s="52" customFormat="1" x14ac:dyDescent="0.25">
      <c r="C1" s="143" t="s">
        <v>810</v>
      </c>
      <c r="D1" s="143"/>
    </row>
    <row r="2" spans="2:12" x14ac:dyDescent="0.25">
      <c r="B2" t="s">
        <v>821</v>
      </c>
      <c r="C2" s="128" t="s">
        <v>788</v>
      </c>
      <c r="D2" s="128" t="s">
        <v>789</v>
      </c>
      <c r="E2" s="129" t="s">
        <v>795</v>
      </c>
      <c r="F2" s="121" t="s">
        <v>790</v>
      </c>
      <c r="G2" s="121" t="s">
        <v>791</v>
      </c>
      <c r="H2" s="121" t="s">
        <v>792</v>
      </c>
      <c r="I2" s="121" t="s">
        <v>793</v>
      </c>
      <c r="J2" s="121" t="s">
        <v>794</v>
      </c>
      <c r="K2" s="121" t="s">
        <v>796</v>
      </c>
      <c r="L2" s="121" t="s">
        <v>797</v>
      </c>
    </row>
    <row r="3" spans="2:12" x14ac:dyDescent="0.25">
      <c r="B3" s="59"/>
      <c r="C3" s="121" t="s">
        <v>862</v>
      </c>
      <c r="D3" s="121" t="s">
        <v>863</v>
      </c>
      <c r="E3" s="130" t="s">
        <v>811</v>
      </c>
      <c r="F3" s="121" t="s">
        <v>798</v>
      </c>
      <c r="G3" s="121"/>
      <c r="H3" s="121"/>
      <c r="I3" s="121"/>
      <c r="J3" s="121"/>
      <c r="K3" s="121"/>
      <c r="L3" s="121" t="s">
        <v>799</v>
      </c>
    </row>
    <row r="4" spans="2:12" x14ac:dyDescent="0.25">
      <c r="C4" s="131" t="s">
        <v>862</v>
      </c>
      <c r="D4" s="131" t="s">
        <v>863</v>
      </c>
      <c r="E4" s="130">
        <v>41</v>
      </c>
      <c r="F4" s="121" t="s">
        <v>798</v>
      </c>
      <c r="G4" s="121"/>
      <c r="H4" s="121"/>
      <c r="I4" s="121"/>
      <c r="J4" s="121"/>
      <c r="K4" s="121"/>
      <c r="L4" s="121" t="s">
        <v>801</v>
      </c>
    </row>
    <row r="5" spans="2:12" x14ac:dyDescent="0.25">
      <c r="C5" s="131" t="s">
        <v>862</v>
      </c>
      <c r="D5" s="131" t="s">
        <v>863</v>
      </c>
      <c r="E5" s="130">
        <v>66</v>
      </c>
      <c r="F5" s="121" t="s">
        <v>798</v>
      </c>
      <c r="G5" s="121"/>
      <c r="H5" s="121"/>
      <c r="I5" s="121"/>
      <c r="J5" s="121"/>
      <c r="K5" s="121"/>
      <c r="L5" s="121" t="s">
        <v>802</v>
      </c>
    </row>
    <row r="6" spans="2:12" x14ac:dyDescent="0.25">
      <c r="C6" s="131" t="s">
        <v>862</v>
      </c>
      <c r="D6" s="131" t="s">
        <v>863</v>
      </c>
      <c r="E6" s="130" t="s">
        <v>812</v>
      </c>
      <c r="F6" s="121" t="s">
        <v>798</v>
      </c>
      <c r="G6" s="121"/>
      <c r="H6" s="121"/>
      <c r="I6" s="121"/>
      <c r="J6" s="121"/>
      <c r="K6" s="121"/>
      <c r="L6" s="121" t="s">
        <v>803</v>
      </c>
    </row>
    <row r="7" spans="2:12" x14ac:dyDescent="0.25">
      <c r="C7" s="131" t="s">
        <v>862</v>
      </c>
      <c r="D7" s="131" t="s">
        <v>863</v>
      </c>
      <c r="E7" s="130">
        <v>28</v>
      </c>
      <c r="F7" s="121" t="s">
        <v>798</v>
      </c>
      <c r="G7" s="121"/>
      <c r="H7" s="121"/>
      <c r="I7" s="121"/>
      <c r="J7" s="121"/>
      <c r="K7" s="121"/>
      <c r="L7" s="121" t="s">
        <v>804</v>
      </c>
    </row>
    <row r="8" spans="2:12" x14ac:dyDescent="0.25">
      <c r="C8" s="131" t="s">
        <v>862</v>
      </c>
      <c r="D8" s="131" t="s">
        <v>863</v>
      </c>
      <c r="E8" s="130">
        <v>35</v>
      </c>
      <c r="F8" s="121" t="s">
        <v>798</v>
      </c>
      <c r="G8" s="121"/>
      <c r="H8" s="121"/>
      <c r="I8" s="121"/>
      <c r="J8" s="121"/>
      <c r="K8" s="121"/>
      <c r="L8" s="121" t="s">
        <v>805</v>
      </c>
    </row>
    <row r="9" spans="2:12" x14ac:dyDescent="0.25">
      <c r="C9" s="131" t="s">
        <v>862</v>
      </c>
      <c r="D9" s="131" t="s">
        <v>863</v>
      </c>
      <c r="E9" s="130">
        <v>12</v>
      </c>
      <c r="F9" s="121" t="s">
        <v>798</v>
      </c>
      <c r="G9" s="121"/>
      <c r="H9" s="121"/>
      <c r="I9" s="121"/>
      <c r="J9" s="121"/>
      <c r="K9" s="121"/>
      <c r="L9" s="121" t="s">
        <v>806</v>
      </c>
    </row>
    <row r="10" spans="2:12" x14ac:dyDescent="0.25">
      <c r="C10" s="131" t="s">
        <v>862</v>
      </c>
      <c r="D10" s="131" t="s">
        <v>863</v>
      </c>
      <c r="E10" s="130" t="s">
        <v>813</v>
      </c>
      <c r="F10" s="121" t="s">
        <v>798</v>
      </c>
      <c r="G10" s="121"/>
      <c r="H10" s="121"/>
      <c r="I10" s="121"/>
      <c r="J10" s="121"/>
      <c r="K10" s="121"/>
      <c r="L10" s="121" t="s">
        <v>807</v>
      </c>
    </row>
    <row r="11" spans="2:12" x14ac:dyDescent="0.25">
      <c r="C11" s="131" t="s">
        <v>862</v>
      </c>
      <c r="D11" s="131" t="s">
        <v>863</v>
      </c>
      <c r="E11" s="130" t="s">
        <v>814</v>
      </c>
      <c r="F11" s="121" t="s">
        <v>798</v>
      </c>
      <c r="G11" s="121"/>
      <c r="H11" s="121"/>
      <c r="I11" s="121"/>
      <c r="J11" s="121"/>
      <c r="K11" s="121"/>
      <c r="L11" s="121" t="s">
        <v>808</v>
      </c>
    </row>
    <row r="12" spans="2:12" x14ac:dyDescent="0.25">
      <c r="C12" s="131" t="s">
        <v>862</v>
      </c>
      <c r="D12" s="131" t="s">
        <v>863</v>
      </c>
      <c r="E12" s="130" t="s">
        <v>815</v>
      </c>
      <c r="F12" s="121" t="s">
        <v>798</v>
      </c>
      <c r="G12" s="121"/>
      <c r="H12" s="121"/>
      <c r="I12" s="121"/>
      <c r="J12" s="121"/>
      <c r="K12" s="121"/>
      <c r="L12" s="121" t="s">
        <v>809</v>
      </c>
    </row>
    <row r="13" spans="2:12" x14ac:dyDescent="0.25">
      <c r="C13" s="131" t="s">
        <v>862</v>
      </c>
      <c r="D13" s="131" t="s">
        <v>863</v>
      </c>
      <c r="E13" s="130" t="s">
        <v>816</v>
      </c>
      <c r="F13" s="121" t="s">
        <v>798</v>
      </c>
      <c r="G13" s="121"/>
      <c r="H13" s="121"/>
      <c r="I13" s="121"/>
      <c r="J13" s="121"/>
      <c r="K13" s="121"/>
      <c r="L13" s="121" t="s">
        <v>833</v>
      </c>
    </row>
    <row r="14" spans="2:12" x14ac:dyDescent="0.25">
      <c r="C14" s="131" t="s">
        <v>862</v>
      </c>
      <c r="D14" s="131" t="s">
        <v>863</v>
      </c>
      <c r="E14" s="130">
        <v>93</v>
      </c>
      <c r="F14" s="121" t="s">
        <v>798</v>
      </c>
      <c r="G14" s="121"/>
      <c r="H14" s="121"/>
      <c r="I14" s="121"/>
      <c r="J14" s="121"/>
      <c r="K14" s="121"/>
      <c r="L14" s="121" t="s">
        <v>834</v>
      </c>
    </row>
    <row r="15" spans="2:12" x14ac:dyDescent="0.25">
      <c r="C15" s="131" t="s">
        <v>862</v>
      </c>
      <c r="D15" s="131" t="s">
        <v>863</v>
      </c>
      <c r="E15" s="130" t="s">
        <v>817</v>
      </c>
      <c r="F15" s="121" t="s">
        <v>798</v>
      </c>
      <c r="G15" s="121"/>
      <c r="H15" s="121"/>
      <c r="I15" s="121"/>
      <c r="J15" s="121"/>
      <c r="K15" s="121"/>
      <c r="L15" s="121" t="s">
        <v>835</v>
      </c>
    </row>
    <row r="16" spans="2:12" x14ac:dyDescent="0.25">
      <c r="C16" s="131" t="s">
        <v>862</v>
      </c>
      <c r="D16" s="131" t="s">
        <v>863</v>
      </c>
      <c r="E16" s="130" t="s">
        <v>818</v>
      </c>
      <c r="F16" s="121" t="s">
        <v>798</v>
      </c>
      <c r="G16" s="121"/>
      <c r="H16" s="121"/>
      <c r="I16" s="121"/>
      <c r="J16" s="121"/>
      <c r="K16" s="121"/>
      <c r="L16" s="121" t="s">
        <v>836</v>
      </c>
    </row>
    <row r="17" spans="2:12" x14ac:dyDescent="0.25">
      <c r="C17" s="131" t="s">
        <v>862</v>
      </c>
      <c r="D17" s="131" t="s">
        <v>863</v>
      </c>
      <c r="E17" s="130" t="s">
        <v>819</v>
      </c>
      <c r="F17" s="121" t="s">
        <v>798</v>
      </c>
      <c r="G17" s="121"/>
      <c r="H17" s="121"/>
      <c r="I17" s="121"/>
      <c r="J17" s="121"/>
      <c r="K17" s="121"/>
      <c r="L17" s="121" t="s">
        <v>837</v>
      </c>
    </row>
    <row r="18" spans="2:12" x14ac:dyDescent="0.25">
      <c r="C18" s="131" t="s">
        <v>862</v>
      </c>
      <c r="D18" s="131" t="s">
        <v>863</v>
      </c>
      <c r="E18" s="130" t="s">
        <v>820</v>
      </c>
      <c r="F18" s="121" t="s">
        <v>798</v>
      </c>
      <c r="G18" s="121"/>
      <c r="H18" s="121"/>
      <c r="I18" s="121"/>
      <c r="J18" s="121"/>
      <c r="K18" s="121"/>
      <c r="L18" s="121" t="s">
        <v>838</v>
      </c>
    </row>
    <row r="20" spans="2:12" x14ac:dyDescent="0.25">
      <c r="C20" s="131" t="s">
        <v>861</v>
      </c>
    </row>
    <row r="21" spans="2:12" s="52" customFormat="1" x14ac:dyDescent="0.25">
      <c r="B21" s="52" t="s">
        <v>821</v>
      </c>
      <c r="C21" s="128" t="s">
        <v>788</v>
      </c>
      <c r="D21" s="128" t="s">
        <v>789</v>
      </c>
      <c r="E21" s="129" t="s">
        <v>795</v>
      </c>
      <c r="F21" s="131" t="s">
        <v>790</v>
      </c>
      <c r="G21" s="131" t="s">
        <v>791</v>
      </c>
      <c r="H21" s="131" t="s">
        <v>792</v>
      </c>
      <c r="I21" s="131" t="s">
        <v>793</v>
      </c>
      <c r="J21" s="131" t="s">
        <v>794</v>
      </c>
      <c r="K21" s="131" t="s">
        <v>796</v>
      </c>
      <c r="L21" s="131" t="s">
        <v>797</v>
      </c>
    </row>
    <row r="22" spans="2:12" x14ac:dyDescent="0.25">
      <c r="C22" s="131" t="s">
        <v>864</v>
      </c>
      <c r="D22" t="s">
        <v>863</v>
      </c>
      <c r="E22" s="136">
        <v>41</v>
      </c>
      <c r="L22" s="131" t="s">
        <v>865</v>
      </c>
    </row>
    <row r="23" spans="2:12" x14ac:dyDescent="0.25">
      <c r="C23" s="131" t="s">
        <v>864</v>
      </c>
      <c r="D23" s="52" t="s">
        <v>863</v>
      </c>
      <c r="E23" s="136" t="s">
        <v>811</v>
      </c>
      <c r="L23" s="131" t="s">
        <v>866</v>
      </c>
    </row>
    <row r="24" spans="2:12" x14ac:dyDescent="0.25">
      <c r="C24" s="131" t="s">
        <v>864</v>
      </c>
      <c r="D24" s="52" t="s">
        <v>863</v>
      </c>
      <c r="E24" s="136" t="s">
        <v>812</v>
      </c>
      <c r="L24" s="131" t="s">
        <v>867</v>
      </c>
    </row>
    <row r="25" spans="2:12" x14ac:dyDescent="0.25">
      <c r="C25" s="131" t="s">
        <v>864</v>
      </c>
      <c r="D25" s="52" t="s">
        <v>863</v>
      </c>
      <c r="E25" s="136">
        <v>66</v>
      </c>
      <c r="L25" s="131" t="s">
        <v>868</v>
      </c>
    </row>
    <row r="26" spans="2:12" x14ac:dyDescent="0.25">
      <c r="C26" s="131" t="s">
        <v>864</v>
      </c>
      <c r="D26" s="52" t="s">
        <v>863</v>
      </c>
      <c r="E26" s="136">
        <v>35</v>
      </c>
      <c r="L26" s="131" t="s">
        <v>869</v>
      </c>
    </row>
    <row r="27" spans="2:12" x14ac:dyDescent="0.25">
      <c r="C27" s="131" t="s">
        <v>864</v>
      </c>
      <c r="D27" s="52" t="s">
        <v>863</v>
      </c>
      <c r="E27" s="136">
        <v>28</v>
      </c>
      <c r="L27" s="131" t="s">
        <v>870</v>
      </c>
    </row>
    <row r="28" spans="2:12" x14ac:dyDescent="0.25">
      <c r="C28" s="131" t="s">
        <v>864</v>
      </c>
      <c r="D28" s="52" t="s">
        <v>863</v>
      </c>
      <c r="E28" s="137" t="s">
        <v>813</v>
      </c>
      <c r="L28" s="131" t="s">
        <v>871</v>
      </c>
    </row>
    <row r="29" spans="2:12" x14ac:dyDescent="0.25">
      <c r="C29" s="131" t="s">
        <v>864</v>
      </c>
      <c r="D29" s="52" t="s">
        <v>863</v>
      </c>
      <c r="E29" s="137">
        <v>12</v>
      </c>
      <c r="L29" s="131" t="s">
        <v>872</v>
      </c>
    </row>
    <row r="30" spans="2:12" x14ac:dyDescent="0.25">
      <c r="C30" s="131" t="s">
        <v>864</v>
      </c>
      <c r="D30" s="52" t="s">
        <v>863</v>
      </c>
      <c r="E30" s="136" t="s">
        <v>815</v>
      </c>
      <c r="L30" s="131" t="s">
        <v>873</v>
      </c>
    </row>
    <row r="31" spans="2:12" x14ac:dyDescent="0.25">
      <c r="C31" s="131" t="s">
        <v>864</v>
      </c>
      <c r="D31" s="52" t="s">
        <v>863</v>
      </c>
      <c r="E31" s="136" t="s">
        <v>814</v>
      </c>
      <c r="L31" s="131" t="s">
        <v>874</v>
      </c>
    </row>
    <row r="32" spans="2:12" x14ac:dyDescent="0.25">
      <c r="C32" s="131" t="s">
        <v>864</v>
      </c>
      <c r="D32" s="52" t="s">
        <v>863</v>
      </c>
      <c r="E32" s="136">
        <v>93</v>
      </c>
      <c r="L32" s="131" t="s">
        <v>875</v>
      </c>
    </row>
    <row r="33" spans="3:12" x14ac:dyDescent="0.25">
      <c r="C33" s="131" t="s">
        <v>864</v>
      </c>
      <c r="D33" s="52" t="s">
        <v>863</v>
      </c>
      <c r="E33" s="136" t="s">
        <v>816</v>
      </c>
      <c r="L33" s="131" t="s">
        <v>876</v>
      </c>
    </row>
    <row r="34" spans="3:12" x14ac:dyDescent="0.25">
      <c r="C34" s="131" t="s">
        <v>864</v>
      </c>
      <c r="D34" s="52" t="s">
        <v>863</v>
      </c>
      <c r="E34" s="136" t="s">
        <v>818</v>
      </c>
      <c r="L34" s="131" t="s">
        <v>835</v>
      </c>
    </row>
    <row r="35" spans="3:12" x14ac:dyDescent="0.25">
      <c r="C35" s="131" t="s">
        <v>864</v>
      </c>
      <c r="D35" s="52" t="s">
        <v>863</v>
      </c>
      <c r="E35" s="136" t="s">
        <v>817</v>
      </c>
      <c r="L35" s="131" t="s">
        <v>877</v>
      </c>
    </row>
    <row r="36" spans="3:12" x14ac:dyDescent="0.25">
      <c r="C36" s="131" t="s">
        <v>864</v>
      </c>
      <c r="D36" s="52" t="s">
        <v>863</v>
      </c>
      <c r="E36" s="136" t="s">
        <v>820</v>
      </c>
      <c r="L36" s="131" t="s">
        <v>878</v>
      </c>
    </row>
    <row r="37" spans="3:12" x14ac:dyDescent="0.25">
      <c r="C37" s="131" t="s">
        <v>864</v>
      </c>
      <c r="D37" s="52" t="s">
        <v>863</v>
      </c>
      <c r="E37" s="136" t="s">
        <v>819</v>
      </c>
      <c r="L37" s="131" t="s">
        <v>879</v>
      </c>
    </row>
  </sheetData>
  <mergeCells count="1">
    <mergeCell ref="C1:D1"/>
  </mergeCells>
  <phoneticPr fontId="30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1E79E-6878-4469-8951-F7D649D7B8FE}">
  <sheetPr>
    <pageSetUpPr fitToPage="1"/>
  </sheetPr>
  <dimension ref="B1:I34"/>
  <sheetViews>
    <sheetView zoomScaleNormal="100" workbookViewId="0">
      <selection activeCell="D13" sqref="D13"/>
    </sheetView>
  </sheetViews>
  <sheetFormatPr defaultColWidth="9.109375" defaultRowHeight="14.4" x14ac:dyDescent="0.25"/>
  <cols>
    <col min="1" max="1" width="3.5546875" style="52" customWidth="1"/>
    <col min="2" max="2" width="15.5546875" style="52" bestFit="1" customWidth="1"/>
    <col min="3" max="3" width="18.5546875" style="52" customWidth="1"/>
    <col min="4" max="4" width="51.33203125" style="52" customWidth="1"/>
    <col min="5" max="5" width="49.109375" style="52" customWidth="1"/>
    <col min="6" max="6" width="25.5546875" style="52" customWidth="1"/>
    <col min="7" max="9" width="9.109375" style="52"/>
    <col min="10" max="11" width="13.109375" style="52" customWidth="1"/>
    <col min="12" max="12" width="57.6640625" style="52" bestFit="1" customWidth="1"/>
    <col min="13" max="13" width="14.109375" style="52" customWidth="1"/>
    <col min="14" max="14" width="46.5546875" style="52" customWidth="1"/>
    <col min="15" max="15" width="9.109375" style="52"/>
    <col min="16" max="16" width="37.6640625" style="52" bestFit="1" customWidth="1"/>
    <col min="17" max="16384" width="9.109375" style="52"/>
  </cols>
  <sheetData>
    <row r="1" spans="2:9" ht="34.799999999999997" x14ac:dyDescent="0.25">
      <c r="C1" s="42" t="s">
        <v>80</v>
      </c>
      <c r="D1" s="112" t="s">
        <v>881</v>
      </c>
    </row>
    <row r="2" spans="2:9" x14ac:dyDescent="0.25">
      <c r="C2" s="43" t="s">
        <v>81</v>
      </c>
      <c r="D2" s="111" t="s">
        <v>82</v>
      </c>
      <c r="E2" s="111"/>
      <c r="F2" s="52" t="s">
        <v>83</v>
      </c>
      <c r="G2" s="52" t="s">
        <v>84</v>
      </c>
      <c r="H2" s="52" t="s">
        <v>94</v>
      </c>
    </row>
    <row r="3" spans="2:9" x14ac:dyDescent="0.25">
      <c r="B3" s="52" t="s">
        <v>135</v>
      </c>
      <c r="C3" s="44"/>
      <c r="D3" s="45"/>
      <c r="E3" s="45"/>
      <c r="F3" s="45"/>
      <c r="G3" s="45"/>
    </row>
    <row r="4" spans="2:9" ht="15.6" x14ac:dyDescent="0.25">
      <c r="B4" s="114"/>
      <c r="C4" s="133" t="s">
        <v>894</v>
      </c>
      <c r="D4" s="115" t="s">
        <v>578</v>
      </c>
      <c r="E4" s="1" t="s">
        <v>882</v>
      </c>
      <c r="F4" s="86" t="s">
        <v>429</v>
      </c>
      <c r="G4" s="57"/>
      <c r="H4" s="5"/>
      <c r="I4" s="5"/>
    </row>
    <row r="5" spans="2:9" ht="15.6" x14ac:dyDescent="0.25">
      <c r="B5" s="114"/>
      <c r="C5" s="133" t="s">
        <v>895</v>
      </c>
      <c r="D5" s="115" t="s">
        <v>628</v>
      </c>
      <c r="E5" s="1" t="s">
        <v>883</v>
      </c>
      <c r="F5" s="86" t="s">
        <v>429</v>
      </c>
      <c r="G5" s="57"/>
      <c r="H5" s="5"/>
      <c r="I5" s="5"/>
    </row>
    <row r="6" spans="2:9" ht="15.75" customHeight="1" x14ac:dyDescent="0.25">
      <c r="B6" s="114"/>
      <c r="C6" s="133" t="s">
        <v>896</v>
      </c>
      <c r="D6" s="115" t="s">
        <v>580</v>
      </c>
      <c r="E6" s="1" t="s">
        <v>884</v>
      </c>
      <c r="F6" s="86" t="s">
        <v>429</v>
      </c>
      <c r="G6" s="57"/>
      <c r="H6" s="5"/>
      <c r="I6" s="5"/>
    </row>
    <row r="7" spans="2:9" ht="15" customHeight="1" x14ac:dyDescent="0.25">
      <c r="B7" s="114"/>
      <c r="C7" s="133" t="s">
        <v>897</v>
      </c>
      <c r="D7" s="115" t="s">
        <v>581</v>
      </c>
      <c r="E7" s="1" t="s">
        <v>885</v>
      </c>
      <c r="F7" s="86" t="s">
        <v>429</v>
      </c>
      <c r="G7" s="57"/>
      <c r="H7" s="101"/>
      <c r="I7" s="5"/>
    </row>
    <row r="8" spans="2:9" ht="15.6" x14ac:dyDescent="0.25">
      <c r="B8" s="114"/>
      <c r="C8" s="133" t="s">
        <v>898</v>
      </c>
      <c r="D8" s="117" t="s">
        <v>892</v>
      </c>
      <c r="E8" s="1" t="s">
        <v>886</v>
      </c>
      <c r="F8" s="86" t="s">
        <v>429</v>
      </c>
      <c r="G8" s="57"/>
      <c r="H8" s="5"/>
      <c r="I8" s="5"/>
    </row>
    <row r="9" spans="2:9" ht="15.6" x14ac:dyDescent="0.25">
      <c r="B9" s="114"/>
      <c r="C9" s="133" t="s">
        <v>899</v>
      </c>
      <c r="D9" s="115" t="s">
        <v>582</v>
      </c>
      <c r="E9" s="1" t="s">
        <v>887</v>
      </c>
      <c r="F9" s="86" t="s">
        <v>438</v>
      </c>
      <c r="G9" s="57"/>
      <c r="H9" s="5"/>
      <c r="I9" s="5"/>
    </row>
    <row r="10" spans="2:9" ht="15.75" customHeight="1" x14ac:dyDescent="0.25">
      <c r="B10" s="114"/>
      <c r="C10" s="133" t="s">
        <v>900</v>
      </c>
      <c r="D10" s="115" t="s">
        <v>579</v>
      </c>
      <c r="E10" s="1" t="s">
        <v>888</v>
      </c>
      <c r="F10" s="86" t="s">
        <v>429</v>
      </c>
      <c r="G10" s="57"/>
      <c r="H10" s="5"/>
      <c r="I10" s="5"/>
    </row>
    <row r="11" spans="2:9" ht="15.6" x14ac:dyDescent="0.25">
      <c r="B11" s="114"/>
      <c r="C11" s="118" t="s">
        <v>904</v>
      </c>
      <c r="D11" s="117" t="s">
        <v>905</v>
      </c>
      <c r="E11" s="1" t="s">
        <v>893</v>
      </c>
      <c r="F11" s="86" t="s">
        <v>429</v>
      </c>
      <c r="G11" s="57"/>
      <c r="H11" s="5"/>
      <c r="I11" s="5"/>
    </row>
    <row r="12" spans="2:9" ht="15.6" x14ac:dyDescent="0.25">
      <c r="B12" s="114"/>
      <c r="C12" s="138" t="s">
        <v>901</v>
      </c>
      <c r="D12" s="116" t="s">
        <v>693</v>
      </c>
      <c r="E12" s="1" t="s">
        <v>889</v>
      </c>
      <c r="F12" s="86" t="s">
        <v>429</v>
      </c>
      <c r="G12" s="57"/>
      <c r="H12" s="5"/>
      <c r="I12" s="5"/>
    </row>
    <row r="13" spans="2:9" ht="17.25" customHeight="1" x14ac:dyDescent="0.25">
      <c r="B13" s="113"/>
      <c r="C13" s="133" t="s">
        <v>902</v>
      </c>
      <c r="D13" s="115" t="s">
        <v>748</v>
      </c>
      <c r="E13" s="1" t="s">
        <v>890</v>
      </c>
      <c r="F13" s="86" t="s">
        <v>429</v>
      </c>
      <c r="G13" s="5"/>
      <c r="H13" s="101"/>
      <c r="I13" s="5"/>
    </row>
    <row r="14" spans="2:9" ht="15.6" x14ac:dyDescent="0.25">
      <c r="B14" s="113"/>
      <c r="C14" s="133" t="s">
        <v>903</v>
      </c>
      <c r="D14" s="115" t="s">
        <v>749</v>
      </c>
      <c r="E14" s="1" t="s">
        <v>891</v>
      </c>
      <c r="F14" s="86" t="s">
        <v>429</v>
      </c>
      <c r="G14" s="5"/>
      <c r="H14" s="101"/>
      <c r="I14" s="5"/>
    </row>
    <row r="15" spans="2:9" x14ac:dyDescent="0.25">
      <c r="B15" s="111"/>
    </row>
    <row r="17" ht="16.5" customHeight="1" x14ac:dyDescent="0.25"/>
    <row r="18" ht="15.75" customHeight="1" x14ac:dyDescent="0.25"/>
    <row r="32" ht="15.75" customHeight="1" x14ac:dyDescent="0.25"/>
    <row r="34" ht="17.25" customHeight="1" x14ac:dyDescent="0.25"/>
  </sheetData>
  <phoneticPr fontId="32" type="noConversion"/>
  <pageMargins left="0" right="0" top="0.75" bottom="0.75" header="0.3" footer="0.3"/>
  <pageSetup scale="5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9D50-ED03-44DE-AEDB-B836B2BAE776}">
  <dimension ref="A2:O45"/>
  <sheetViews>
    <sheetView zoomScaleNormal="100" workbookViewId="0">
      <selection activeCell="O39" sqref="O39:O41"/>
    </sheetView>
  </sheetViews>
  <sheetFormatPr defaultRowHeight="14.4" x14ac:dyDescent="0.25"/>
  <cols>
    <col min="2" max="2" width="13" customWidth="1"/>
    <col min="10" max="10" width="9.109375" customWidth="1"/>
  </cols>
  <sheetData>
    <row r="2" spans="4:4" x14ac:dyDescent="0.25">
      <c r="D2" t="s">
        <v>662</v>
      </c>
    </row>
    <row r="14" spans="4:4" x14ac:dyDescent="0.25">
      <c r="D14" t="s">
        <v>663</v>
      </c>
    </row>
    <row r="16" spans="4:4" x14ac:dyDescent="0.25">
      <c r="D16" t="s">
        <v>664</v>
      </c>
    </row>
    <row r="28" spans="1:5" x14ac:dyDescent="0.25">
      <c r="B28" t="s">
        <v>665</v>
      </c>
    </row>
    <row r="29" spans="1:5" s="52" customFormat="1" x14ac:dyDescent="0.25">
      <c r="B29" s="52" t="s">
        <v>670</v>
      </c>
    </row>
    <row r="30" spans="1:5" x14ac:dyDescent="0.25">
      <c r="C30" t="s">
        <v>668</v>
      </c>
      <c r="E30" t="s">
        <v>669</v>
      </c>
    </row>
    <row r="31" spans="1:5" s="52" customFormat="1" x14ac:dyDescent="0.25">
      <c r="A31" s="52" t="s">
        <v>667</v>
      </c>
      <c r="B31" s="52" t="s">
        <v>681</v>
      </c>
      <c r="C31" s="50">
        <v>10</v>
      </c>
      <c r="E31" s="52">
        <f>2/C31</f>
        <v>0.2</v>
      </c>
    </row>
    <row r="32" spans="1:5" s="52" customFormat="1" x14ac:dyDescent="0.25"/>
    <row r="33" spans="1:15" s="52" customFormat="1" x14ac:dyDescent="0.25">
      <c r="A33" s="52" t="s">
        <v>666</v>
      </c>
      <c r="B33" s="52" t="s">
        <v>674</v>
      </c>
      <c r="C33" s="52" t="s">
        <v>675</v>
      </c>
      <c r="E33" s="52" t="s">
        <v>680</v>
      </c>
      <c r="I33" s="52" t="s">
        <v>671</v>
      </c>
    </row>
    <row r="34" spans="1:15" s="52" customFormat="1" x14ac:dyDescent="0.25">
      <c r="H34" s="52" t="s">
        <v>676</v>
      </c>
      <c r="I34" s="52" t="s">
        <v>677</v>
      </c>
      <c r="M34" s="52" t="s">
        <v>678</v>
      </c>
      <c r="N34" s="52" t="s">
        <v>679</v>
      </c>
    </row>
    <row r="35" spans="1:15" x14ac:dyDescent="0.25">
      <c r="A35" s="99">
        <v>0</v>
      </c>
      <c r="B35">
        <f>A35*$E$31+2.5</f>
        <v>2.5</v>
      </c>
      <c r="C35">
        <f>5-B35</f>
        <v>2.5</v>
      </c>
      <c r="E35" t="s">
        <v>673</v>
      </c>
      <c r="H35">
        <f>B35*13107</f>
        <v>32767.5</v>
      </c>
      <c r="I35" s="52">
        <f>C35*13107</f>
        <v>32767.5</v>
      </c>
      <c r="K35" s="97" t="s">
        <v>672</v>
      </c>
      <c r="M35" s="97" t="str">
        <f t="shared" ref="M35:N42" si="0">DEC2HEX(H35)</f>
        <v>7FFF</v>
      </c>
      <c r="N35" s="97" t="str">
        <f t="shared" si="0"/>
        <v>7FFF</v>
      </c>
      <c r="O35" s="50"/>
    </row>
    <row r="36" spans="1:15" x14ac:dyDescent="0.25">
      <c r="A36" s="99">
        <v>0.1</v>
      </c>
      <c r="B36" s="52">
        <f t="shared" ref="B36:B45" si="1">A36*$E$31+2.5</f>
        <v>2.52</v>
      </c>
      <c r="C36" s="52">
        <f t="shared" ref="C36:C45" si="2">5-B36</f>
        <v>2.48</v>
      </c>
      <c r="E36" s="52" t="s">
        <v>673</v>
      </c>
      <c r="H36" s="52">
        <f t="shared" ref="H36:H42" si="3">B36*13107</f>
        <v>33029.64</v>
      </c>
      <c r="I36" s="52">
        <f t="shared" ref="I36:I42" si="4">C36*13107</f>
        <v>32505.360000000001</v>
      </c>
      <c r="K36" s="97" t="s">
        <v>672</v>
      </c>
      <c r="M36" s="97" t="str">
        <f t="shared" si="0"/>
        <v>8105</v>
      </c>
      <c r="N36" s="97" t="str">
        <f t="shared" si="0"/>
        <v>7EF9</v>
      </c>
      <c r="O36" s="50"/>
    </row>
    <row r="37" spans="1:15" x14ac:dyDescent="0.25">
      <c r="A37" s="99">
        <v>0.5</v>
      </c>
      <c r="B37" s="52">
        <f>A37*$E$31+2.5</f>
        <v>2.6</v>
      </c>
      <c r="C37" s="52">
        <f>5-B37</f>
        <v>2.4</v>
      </c>
      <c r="E37" s="52" t="s">
        <v>673</v>
      </c>
      <c r="H37" s="52">
        <f t="shared" si="3"/>
        <v>34078.200000000004</v>
      </c>
      <c r="I37" s="52">
        <f t="shared" si="4"/>
        <v>31456.799999999999</v>
      </c>
      <c r="K37" s="97" t="s">
        <v>672</v>
      </c>
      <c r="M37" s="97" t="str">
        <f t="shared" si="0"/>
        <v>851E</v>
      </c>
      <c r="N37" s="97" t="str">
        <f t="shared" si="0"/>
        <v>7AE0</v>
      </c>
      <c r="O37" s="50"/>
    </row>
    <row r="38" spans="1:15" x14ac:dyDescent="0.25">
      <c r="A38" s="99">
        <v>1</v>
      </c>
      <c r="B38" s="52">
        <f t="shared" si="1"/>
        <v>2.7</v>
      </c>
      <c r="C38" s="52">
        <f t="shared" si="2"/>
        <v>2.2999999999999998</v>
      </c>
      <c r="E38" s="52" t="s">
        <v>673</v>
      </c>
      <c r="H38" s="52">
        <f t="shared" si="3"/>
        <v>35388.9</v>
      </c>
      <c r="I38" s="52">
        <f t="shared" si="4"/>
        <v>30146.1</v>
      </c>
      <c r="K38" s="97" t="s">
        <v>672</v>
      </c>
      <c r="M38" s="97" t="str">
        <f t="shared" si="0"/>
        <v>8A3C</v>
      </c>
      <c r="N38" s="97" t="str">
        <f t="shared" si="0"/>
        <v>75C2</v>
      </c>
      <c r="O38" s="50"/>
    </row>
    <row r="39" spans="1:15" x14ac:dyDescent="0.25">
      <c r="A39" s="99">
        <v>2</v>
      </c>
      <c r="B39" s="52">
        <f t="shared" si="1"/>
        <v>2.9</v>
      </c>
      <c r="C39" s="52">
        <f t="shared" si="2"/>
        <v>2.1</v>
      </c>
      <c r="E39" s="52" t="s">
        <v>673</v>
      </c>
      <c r="H39" s="52">
        <f t="shared" si="3"/>
        <v>38010.299999999996</v>
      </c>
      <c r="I39" s="52">
        <f t="shared" si="4"/>
        <v>27524.7</v>
      </c>
      <c r="K39" s="97" t="s">
        <v>672</v>
      </c>
      <c r="M39" s="97" t="str">
        <f t="shared" si="0"/>
        <v>947A</v>
      </c>
      <c r="N39" s="97" t="str">
        <f t="shared" si="0"/>
        <v>6B84</v>
      </c>
      <c r="O39" s="50"/>
    </row>
    <row r="40" spans="1:15" x14ac:dyDescent="0.25">
      <c r="A40" s="99">
        <v>3</v>
      </c>
      <c r="B40" s="52">
        <f t="shared" si="1"/>
        <v>3.1</v>
      </c>
      <c r="C40" s="52">
        <f t="shared" si="2"/>
        <v>1.9</v>
      </c>
      <c r="E40" s="52" t="s">
        <v>673</v>
      </c>
      <c r="H40" s="52">
        <f t="shared" si="3"/>
        <v>40631.700000000004</v>
      </c>
      <c r="I40" s="52">
        <f t="shared" si="4"/>
        <v>24903.3</v>
      </c>
      <c r="K40" s="97" t="s">
        <v>672</v>
      </c>
      <c r="M40" s="97" t="str">
        <f t="shared" si="0"/>
        <v>9EB7</v>
      </c>
      <c r="N40" s="97" t="str">
        <f t="shared" si="0"/>
        <v>6147</v>
      </c>
      <c r="O40" s="50"/>
    </row>
    <row r="41" spans="1:15" x14ac:dyDescent="0.25">
      <c r="A41" s="99">
        <v>4</v>
      </c>
      <c r="B41" s="52">
        <f t="shared" si="1"/>
        <v>3.3</v>
      </c>
      <c r="C41" s="52">
        <f t="shared" si="2"/>
        <v>1.7000000000000002</v>
      </c>
      <c r="E41" s="52" t="s">
        <v>673</v>
      </c>
      <c r="H41" s="52">
        <f t="shared" si="3"/>
        <v>43253.1</v>
      </c>
      <c r="I41" s="52">
        <f t="shared" si="4"/>
        <v>22281.9</v>
      </c>
      <c r="K41" s="97" t="s">
        <v>672</v>
      </c>
      <c r="M41" s="97" t="str">
        <f t="shared" si="0"/>
        <v>A8F5</v>
      </c>
      <c r="N41" s="97" t="str">
        <f t="shared" si="0"/>
        <v>5709</v>
      </c>
      <c r="O41" s="50"/>
    </row>
    <row r="42" spans="1:15" x14ac:dyDescent="0.25">
      <c r="A42" s="99">
        <v>6</v>
      </c>
      <c r="B42" s="52">
        <f t="shared" si="1"/>
        <v>3.7</v>
      </c>
      <c r="C42" s="52">
        <f t="shared" si="2"/>
        <v>1.2999999999999998</v>
      </c>
      <c r="E42" s="52" t="s">
        <v>673</v>
      </c>
      <c r="H42" s="52">
        <f t="shared" si="3"/>
        <v>48495.9</v>
      </c>
      <c r="I42" s="52">
        <f t="shared" si="4"/>
        <v>17039.099999999999</v>
      </c>
      <c r="K42" s="97" t="s">
        <v>672</v>
      </c>
      <c r="M42" s="97" t="str">
        <f t="shared" si="0"/>
        <v>BD6F</v>
      </c>
      <c r="N42" s="97" t="str">
        <f t="shared" si="0"/>
        <v>428F</v>
      </c>
    </row>
    <row r="43" spans="1:15" x14ac:dyDescent="0.25">
      <c r="A43" s="98">
        <v>8</v>
      </c>
      <c r="B43">
        <f t="shared" si="1"/>
        <v>4.0999999999999996</v>
      </c>
      <c r="C43" s="52">
        <f t="shared" si="2"/>
        <v>0.90000000000000036</v>
      </c>
    </row>
    <row r="44" spans="1:15" x14ac:dyDescent="0.25">
      <c r="A44" s="98">
        <v>9</v>
      </c>
      <c r="B44">
        <f t="shared" si="1"/>
        <v>4.3</v>
      </c>
      <c r="C44" s="52">
        <f t="shared" si="2"/>
        <v>0.70000000000000018</v>
      </c>
    </row>
    <row r="45" spans="1:15" x14ac:dyDescent="0.25">
      <c r="A45" s="98">
        <v>10</v>
      </c>
      <c r="B45">
        <f t="shared" si="1"/>
        <v>4.5</v>
      </c>
      <c r="C45" s="52">
        <f t="shared" si="2"/>
        <v>0.5</v>
      </c>
    </row>
  </sheetData>
  <phoneticPr fontId="32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T70"/>
  <sheetViews>
    <sheetView zoomScale="80" zoomScaleNormal="80" workbookViewId="0">
      <selection activeCell="M6" sqref="M6"/>
    </sheetView>
  </sheetViews>
  <sheetFormatPr defaultRowHeight="14.4" x14ac:dyDescent="0.25"/>
  <cols>
    <col min="5" max="5" width="27" customWidth="1"/>
    <col min="6" max="7" width="6.6640625" bestFit="1" customWidth="1"/>
    <col min="8" max="8" width="7.6640625" customWidth="1"/>
    <col min="9" max="9" width="6.88671875" customWidth="1"/>
    <col min="10" max="10" width="8" customWidth="1"/>
    <col min="11" max="11" width="8.44140625" customWidth="1"/>
    <col min="12" max="13" width="6.6640625" bestFit="1" customWidth="1"/>
    <col min="15" max="15" width="14" customWidth="1"/>
    <col min="16" max="16" width="45" customWidth="1"/>
    <col min="17" max="18" width="19.109375" bestFit="1" customWidth="1"/>
  </cols>
  <sheetData>
    <row r="2" spans="2:16" s="32" customFormat="1" ht="30" x14ac:dyDescent="0.5">
      <c r="B2" s="168" t="s">
        <v>736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</row>
    <row r="3" spans="2:16" ht="15" thickBot="1" x14ac:dyDescent="0.3"/>
    <row r="4" spans="2:16" ht="16.2" thickBot="1" x14ac:dyDescent="0.35">
      <c r="B4" s="151" t="s">
        <v>59</v>
      </c>
      <c r="C4" s="169"/>
      <c r="D4" s="169"/>
      <c r="E4" s="169"/>
      <c r="F4" s="169"/>
      <c r="G4" s="169"/>
      <c r="H4" s="170"/>
    </row>
    <row r="6" spans="2:16" ht="26.4" x14ac:dyDescent="0.25">
      <c r="C6" s="25" t="s">
        <v>60</v>
      </c>
      <c r="D6" s="26" t="s">
        <v>61</v>
      </c>
      <c r="E6" s="27" t="s">
        <v>62</v>
      </c>
    </row>
    <row r="7" spans="2:16" ht="15" thickBot="1" x14ac:dyDescent="0.3">
      <c r="C7" s="35"/>
      <c r="D7" s="36"/>
      <c r="E7" s="37"/>
    </row>
    <row r="8" spans="2:16" s="52" customFormat="1" ht="15" thickBot="1" x14ac:dyDescent="0.3">
      <c r="B8" s="60" t="s">
        <v>99</v>
      </c>
      <c r="C8" s="61" t="s">
        <v>654</v>
      </c>
      <c r="D8" s="62"/>
      <c r="E8" s="62"/>
      <c r="F8" s="63"/>
    </row>
    <row r="9" spans="2:16" s="52" customFormat="1" x14ac:dyDescent="0.25">
      <c r="C9" s="79" t="s">
        <v>653</v>
      </c>
      <c r="D9" s="38">
        <v>8</v>
      </c>
      <c r="E9" s="7" t="s">
        <v>117</v>
      </c>
      <c r="F9" s="7"/>
      <c r="G9" s="5"/>
      <c r="H9" s="5"/>
      <c r="I9" s="5"/>
      <c r="J9" s="5"/>
      <c r="K9" s="5"/>
      <c r="L9" s="5"/>
      <c r="M9" s="5"/>
      <c r="O9" s="52" t="s">
        <v>737</v>
      </c>
    </row>
    <row r="10" spans="2:16" s="52" customFormat="1" ht="33.75" customHeight="1" x14ac:dyDescent="0.25">
      <c r="B10" s="5"/>
      <c r="C10" s="163" t="s">
        <v>0</v>
      </c>
      <c r="D10" s="163"/>
      <c r="E10" s="163"/>
      <c r="F10" s="28" t="s">
        <v>8</v>
      </c>
      <c r="G10" s="28" t="s">
        <v>7</v>
      </c>
      <c r="H10" s="28" t="s">
        <v>6</v>
      </c>
      <c r="I10" s="28" t="s">
        <v>5</v>
      </c>
      <c r="J10" s="28" t="s">
        <v>4</v>
      </c>
      <c r="K10" s="28" t="s">
        <v>3</v>
      </c>
      <c r="L10" s="28" t="s">
        <v>2</v>
      </c>
      <c r="M10" s="28" t="s">
        <v>1</v>
      </c>
    </row>
    <row r="11" spans="2:16" s="52" customFormat="1" x14ac:dyDescent="0.25">
      <c r="B11" s="5"/>
      <c r="C11" s="163" t="s">
        <v>9</v>
      </c>
      <c r="D11" s="163"/>
      <c r="E11" s="163"/>
      <c r="F11" s="39" t="s">
        <v>11</v>
      </c>
      <c r="G11" s="94" t="s">
        <v>11</v>
      </c>
      <c r="H11" s="94" t="s">
        <v>11</v>
      </c>
      <c r="I11" s="94" t="s">
        <v>11</v>
      </c>
      <c r="J11" s="39" t="s">
        <v>11</v>
      </c>
      <c r="K11" s="39" t="s">
        <v>11</v>
      </c>
      <c r="L11" s="39" t="s">
        <v>11</v>
      </c>
      <c r="M11" s="39" t="s">
        <v>11</v>
      </c>
      <c r="O11" s="39"/>
      <c r="P11" s="96"/>
    </row>
    <row r="12" spans="2:16" s="52" customFormat="1" x14ac:dyDescent="0.25">
      <c r="B12" s="5"/>
      <c r="C12" s="163" t="s">
        <v>14</v>
      </c>
      <c r="D12" s="163"/>
      <c r="E12" s="163"/>
      <c r="F12" s="39" t="s">
        <v>11</v>
      </c>
      <c r="G12" s="94" t="s">
        <v>11</v>
      </c>
      <c r="H12" s="94" t="s">
        <v>11</v>
      </c>
      <c r="I12" s="94" t="s">
        <v>11</v>
      </c>
      <c r="J12" s="39" t="s">
        <v>11</v>
      </c>
      <c r="K12" s="39" t="s">
        <v>78</v>
      </c>
      <c r="L12" s="39" t="s">
        <v>656</v>
      </c>
      <c r="M12" s="39" t="s">
        <v>11</v>
      </c>
      <c r="O12" s="39"/>
      <c r="P12" s="96"/>
    </row>
    <row r="13" spans="2:16" s="52" customFormat="1" x14ac:dyDescent="0.25">
      <c r="B13" s="5"/>
      <c r="C13" s="167" t="s">
        <v>15</v>
      </c>
      <c r="D13" s="167"/>
      <c r="E13" s="167"/>
      <c r="F13" s="39" t="s">
        <v>11</v>
      </c>
      <c r="G13" s="94" t="s">
        <v>11</v>
      </c>
      <c r="H13" s="94" t="s">
        <v>11</v>
      </c>
      <c r="I13" s="94" t="s">
        <v>11</v>
      </c>
      <c r="J13" s="39" t="s">
        <v>66</v>
      </c>
      <c r="K13" s="39" t="s">
        <v>657</v>
      </c>
      <c r="L13" s="39" t="s">
        <v>18</v>
      </c>
      <c r="M13" s="39" t="s">
        <v>11</v>
      </c>
    </row>
    <row r="14" spans="2:16" s="52" customFormat="1" x14ac:dyDescent="0.25">
      <c r="B14" s="5"/>
      <c r="C14" s="167" t="s">
        <v>16</v>
      </c>
      <c r="D14" s="167"/>
      <c r="E14" s="167"/>
      <c r="F14" s="39" t="s">
        <v>11</v>
      </c>
      <c r="G14" s="94" t="s">
        <v>11</v>
      </c>
      <c r="H14" s="94" t="s">
        <v>11</v>
      </c>
      <c r="I14" s="94" t="s">
        <v>11</v>
      </c>
      <c r="J14" s="39" t="s">
        <v>66</v>
      </c>
      <c r="K14" s="39" t="s">
        <v>658</v>
      </c>
      <c r="L14" s="39" t="s">
        <v>659</v>
      </c>
      <c r="M14" s="39" t="s">
        <v>11</v>
      </c>
    </row>
    <row r="15" spans="2:16" s="52" customFormat="1" x14ac:dyDescent="0.25">
      <c r="B15" s="5"/>
      <c r="C15" s="167" t="s">
        <v>17</v>
      </c>
      <c r="D15" s="167"/>
      <c r="E15" s="167"/>
      <c r="F15" s="39" t="s">
        <v>11</v>
      </c>
      <c r="G15" s="94" t="s">
        <v>11</v>
      </c>
      <c r="H15" s="94" t="s">
        <v>11</v>
      </c>
      <c r="I15" s="94" t="s">
        <v>11</v>
      </c>
      <c r="J15" s="39" t="s">
        <v>660</v>
      </c>
      <c r="K15" s="39" t="s">
        <v>661</v>
      </c>
      <c r="L15" s="39" t="s">
        <v>11</v>
      </c>
      <c r="M15" s="39" t="s">
        <v>11</v>
      </c>
    </row>
    <row r="16" spans="2:16" s="52" customFormat="1" x14ac:dyDescent="0.25">
      <c r="B16" s="5"/>
      <c r="C16" s="167" t="s">
        <v>79</v>
      </c>
      <c r="D16" s="167"/>
      <c r="E16" s="167"/>
      <c r="F16" s="39" t="s">
        <v>11</v>
      </c>
      <c r="G16" s="94" t="s">
        <v>11</v>
      </c>
      <c r="H16" s="94" t="s">
        <v>11</v>
      </c>
      <c r="I16" s="94" t="s">
        <v>11</v>
      </c>
      <c r="J16" s="39" t="s">
        <v>11</v>
      </c>
      <c r="K16" s="39" t="s">
        <v>11</v>
      </c>
      <c r="L16" s="39" t="s">
        <v>11</v>
      </c>
      <c r="M16" s="39" t="s">
        <v>11</v>
      </c>
    </row>
    <row r="17" spans="2:19" s="52" customFormat="1" ht="15" thickBot="1" x14ac:dyDescent="0.3">
      <c r="C17" s="35"/>
      <c r="D17" s="36"/>
      <c r="E17" s="37"/>
    </row>
    <row r="18" spans="2:19" ht="15" thickBot="1" x14ac:dyDescent="0.3">
      <c r="B18" s="60" t="s">
        <v>99</v>
      </c>
      <c r="C18" s="61" t="s">
        <v>439</v>
      </c>
      <c r="D18" s="62"/>
      <c r="E18" s="62"/>
      <c r="F18" s="63"/>
      <c r="J18" t="s">
        <v>446</v>
      </c>
      <c r="O18" s="52" t="s">
        <v>738</v>
      </c>
    </row>
    <row r="19" spans="2:19" x14ac:dyDescent="0.25">
      <c r="C19" s="79" t="s">
        <v>655</v>
      </c>
      <c r="D19" s="38">
        <v>8</v>
      </c>
      <c r="E19" s="7" t="s">
        <v>68</v>
      </c>
      <c r="F19" s="7"/>
      <c r="G19" s="5"/>
      <c r="H19" s="5"/>
      <c r="I19" s="5"/>
      <c r="J19" s="5"/>
      <c r="K19" s="5"/>
      <c r="L19" s="5"/>
      <c r="M19" s="5"/>
      <c r="O19" s="52"/>
      <c r="P19" s="52"/>
      <c r="Q19" s="52"/>
      <c r="R19" s="52"/>
      <c r="S19" s="52"/>
    </row>
    <row r="20" spans="2:19" ht="33.75" customHeight="1" x14ac:dyDescent="0.25">
      <c r="B20" s="5"/>
      <c r="C20" s="163" t="s">
        <v>0</v>
      </c>
      <c r="D20" s="163"/>
      <c r="E20" s="163"/>
      <c r="F20" s="28" t="s">
        <v>8</v>
      </c>
      <c r="G20" s="28" t="s">
        <v>7</v>
      </c>
      <c r="H20" s="28" t="s">
        <v>6</v>
      </c>
      <c r="I20" s="28" t="s">
        <v>5</v>
      </c>
      <c r="J20" s="28" t="s">
        <v>4</v>
      </c>
      <c r="K20" s="28" t="s">
        <v>3</v>
      </c>
      <c r="L20" s="28" t="s">
        <v>2</v>
      </c>
      <c r="M20" s="28" t="s">
        <v>1</v>
      </c>
      <c r="O20" s="52"/>
    </row>
    <row r="21" spans="2:19" x14ac:dyDescent="0.25">
      <c r="B21" s="5"/>
      <c r="C21" s="163" t="s">
        <v>9</v>
      </c>
      <c r="D21" s="163"/>
      <c r="E21" s="163"/>
      <c r="F21" s="39" t="s">
        <v>11</v>
      </c>
      <c r="G21" s="94" t="s">
        <v>11</v>
      </c>
      <c r="H21" s="94" t="s">
        <v>11</v>
      </c>
      <c r="I21" s="33" t="s">
        <v>11</v>
      </c>
      <c r="J21" s="39" t="s">
        <v>11</v>
      </c>
      <c r="K21" s="39" t="s">
        <v>11</v>
      </c>
      <c r="L21" s="39" t="s">
        <v>11</v>
      </c>
      <c r="M21" s="39" t="s">
        <v>11</v>
      </c>
      <c r="O21" s="52"/>
    </row>
    <row r="22" spans="2:19" x14ac:dyDescent="0.25">
      <c r="B22" s="5"/>
      <c r="C22" s="163" t="s">
        <v>14</v>
      </c>
      <c r="D22" s="163"/>
      <c r="E22" s="163"/>
      <c r="F22" s="39" t="s">
        <v>11</v>
      </c>
      <c r="G22" s="94" t="s">
        <v>69</v>
      </c>
      <c r="H22" s="94" t="s">
        <v>70</v>
      </c>
      <c r="I22" s="33" t="s">
        <v>11</v>
      </c>
      <c r="J22" s="39" t="s">
        <v>11</v>
      </c>
      <c r="K22" s="39" t="s">
        <v>11</v>
      </c>
      <c r="L22" s="39" t="s">
        <v>11</v>
      </c>
      <c r="M22" s="39" t="s">
        <v>11</v>
      </c>
      <c r="O22" s="52"/>
    </row>
    <row r="23" spans="2:19" x14ac:dyDescent="0.25">
      <c r="B23" s="5"/>
      <c r="C23" s="167" t="s">
        <v>15</v>
      </c>
      <c r="D23" s="167"/>
      <c r="E23" s="167"/>
      <c r="F23" s="39" t="s">
        <v>11</v>
      </c>
      <c r="G23" s="94" t="s">
        <v>71</v>
      </c>
      <c r="H23" s="94" t="s">
        <v>72</v>
      </c>
      <c r="I23" s="33" t="s">
        <v>11</v>
      </c>
      <c r="J23" s="39" t="s">
        <v>11</v>
      </c>
      <c r="K23" s="39" t="s">
        <v>11</v>
      </c>
      <c r="L23" s="39" t="s">
        <v>11</v>
      </c>
      <c r="M23" s="39" t="s">
        <v>11</v>
      </c>
      <c r="O23" s="52"/>
    </row>
    <row r="24" spans="2:19" x14ac:dyDescent="0.25">
      <c r="B24" s="5"/>
      <c r="C24" s="167" t="s">
        <v>16</v>
      </c>
      <c r="D24" s="167"/>
      <c r="E24" s="167"/>
      <c r="F24" s="39" t="s">
        <v>11</v>
      </c>
      <c r="G24" s="94" t="s">
        <v>73</v>
      </c>
      <c r="H24" s="94" t="s">
        <v>74</v>
      </c>
      <c r="I24" s="33" t="s">
        <v>11</v>
      </c>
      <c r="J24" s="39" t="s">
        <v>11</v>
      </c>
      <c r="K24" s="39" t="s">
        <v>11</v>
      </c>
      <c r="L24" s="39" t="s">
        <v>11</v>
      </c>
      <c r="M24" s="39" t="s">
        <v>11</v>
      </c>
      <c r="O24" s="52"/>
    </row>
    <row r="25" spans="2:19" x14ac:dyDescent="0.25">
      <c r="B25" s="5"/>
      <c r="C25" s="167" t="s">
        <v>17</v>
      </c>
      <c r="D25" s="167"/>
      <c r="E25" s="167"/>
      <c r="F25" s="39" t="s">
        <v>11</v>
      </c>
      <c r="G25" s="94" t="s">
        <v>12</v>
      </c>
      <c r="H25" s="94" t="s">
        <v>13</v>
      </c>
      <c r="I25" s="33" t="s">
        <v>11</v>
      </c>
      <c r="J25" s="39" t="s">
        <v>11</v>
      </c>
      <c r="K25" s="39" t="s">
        <v>11</v>
      </c>
      <c r="L25" s="39" t="s">
        <v>11</v>
      </c>
      <c r="M25" s="39" t="s">
        <v>11</v>
      </c>
      <c r="O25" s="52"/>
    </row>
    <row r="26" spans="2:19" x14ac:dyDescent="0.25">
      <c r="B26" s="5"/>
      <c r="C26" s="167" t="s">
        <v>79</v>
      </c>
      <c r="D26" s="167"/>
      <c r="E26" s="167"/>
      <c r="F26" s="39" t="s">
        <v>11</v>
      </c>
      <c r="G26" s="94" t="s">
        <v>77</v>
      </c>
      <c r="H26" s="94" t="s">
        <v>78</v>
      </c>
      <c r="I26" s="34" t="s">
        <v>11</v>
      </c>
      <c r="J26" s="39" t="s">
        <v>11</v>
      </c>
      <c r="K26" s="39" t="s">
        <v>11</v>
      </c>
      <c r="L26" s="39" t="s">
        <v>11</v>
      </c>
      <c r="M26" s="39" t="s">
        <v>11</v>
      </c>
      <c r="O26" s="52"/>
    </row>
    <row r="27" spans="2:19" ht="15" thickBot="1" x14ac:dyDescent="0.3">
      <c r="O27" s="52"/>
    </row>
    <row r="28" spans="2:19" ht="37.799999999999997" thickBot="1" x14ac:dyDescent="0.3">
      <c r="B28" s="60" t="s">
        <v>99</v>
      </c>
      <c r="C28" s="61" t="s">
        <v>440</v>
      </c>
      <c r="D28" s="62"/>
      <c r="E28" s="62"/>
      <c r="F28" s="63"/>
      <c r="G28" s="64" t="s">
        <v>1</v>
      </c>
      <c r="H28" s="28" t="s">
        <v>2</v>
      </c>
      <c r="I28" s="28" t="s">
        <v>3</v>
      </c>
      <c r="J28" s="28" t="s">
        <v>4</v>
      </c>
      <c r="K28" s="28" t="s">
        <v>5</v>
      </c>
      <c r="L28" s="28" t="s">
        <v>6</v>
      </c>
      <c r="M28" s="28" t="s">
        <v>7</v>
      </c>
      <c r="N28" s="28" t="s">
        <v>8</v>
      </c>
      <c r="O28" s="52"/>
    </row>
    <row r="29" spans="2:19" x14ac:dyDescent="0.25">
      <c r="B29" s="52"/>
      <c r="C29" s="79" t="s">
        <v>97</v>
      </c>
      <c r="D29" s="38">
        <v>8</v>
      </c>
      <c r="E29" s="7" t="s">
        <v>100</v>
      </c>
      <c r="G29" s="55"/>
      <c r="H29" s="55"/>
      <c r="I29" s="55"/>
      <c r="J29" s="55"/>
      <c r="K29" s="55"/>
      <c r="L29" s="55"/>
      <c r="M29" s="55"/>
      <c r="N29" s="55"/>
      <c r="O29" s="52" t="s">
        <v>739</v>
      </c>
      <c r="P29" s="52"/>
      <c r="Q29" s="52"/>
      <c r="R29" s="52"/>
      <c r="S29" s="52"/>
    </row>
    <row r="30" spans="2:19" x14ac:dyDescent="0.25">
      <c r="B30" s="52"/>
      <c r="C30" s="5"/>
      <c r="D30" s="53" t="s">
        <v>101</v>
      </c>
      <c r="E30" s="53"/>
      <c r="F30" s="53" t="b">
        <v>1</v>
      </c>
      <c r="G30" s="5" t="s">
        <v>65</v>
      </c>
      <c r="H30" s="5" t="s">
        <v>65</v>
      </c>
      <c r="I30" s="5" t="s">
        <v>65</v>
      </c>
      <c r="J30" s="5" t="s">
        <v>65</v>
      </c>
      <c r="K30" s="5" t="s">
        <v>65</v>
      </c>
      <c r="L30" s="5" t="s">
        <v>65</v>
      </c>
      <c r="M30" s="5" t="s">
        <v>65</v>
      </c>
      <c r="N30" s="55" t="s">
        <v>18</v>
      </c>
      <c r="O30" s="52"/>
    </row>
    <row r="31" spans="2:19" ht="26.25" customHeight="1" x14ac:dyDescent="0.25">
      <c r="B31" s="52"/>
      <c r="C31" s="5"/>
      <c r="D31" s="54"/>
      <c r="E31" s="53"/>
      <c r="F31" s="53" t="b">
        <v>0</v>
      </c>
      <c r="G31" s="5" t="s">
        <v>65</v>
      </c>
      <c r="H31" s="5" t="s">
        <v>65</v>
      </c>
      <c r="I31" s="5" t="s">
        <v>65</v>
      </c>
      <c r="J31" s="5" t="s">
        <v>65</v>
      </c>
      <c r="K31" s="5" t="s">
        <v>65</v>
      </c>
      <c r="L31" s="5" t="s">
        <v>65</v>
      </c>
      <c r="M31" s="5" t="s">
        <v>65</v>
      </c>
      <c r="N31" s="55" t="s">
        <v>11</v>
      </c>
      <c r="O31" s="52"/>
    </row>
    <row r="32" spans="2:19" x14ac:dyDescent="0.25">
      <c r="B32" s="52"/>
      <c r="C32" s="65"/>
      <c r="D32" s="66"/>
      <c r="E32" s="67"/>
      <c r="F32" s="5"/>
      <c r="G32" s="55"/>
      <c r="H32" s="55"/>
      <c r="I32" s="55"/>
      <c r="J32" s="55"/>
      <c r="K32" s="55"/>
      <c r="L32" s="55"/>
      <c r="M32" s="55"/>
      <c r="N32" s="55"/>
      <c r="O32" s="52"/>
    </row>
    <row r="33" spans="1:19" x14ac:dyDescent="0.25">
      <c r="O33" s="52"/>
    </row>
    <row r="34" spans="1:19" ht="15" thickBot="1" x14ac:dyDescent="0.3"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</row>
    <row r="35" spans="1:19" ht="15" thickBot="1" x14ac:dyDescent="0.3">
      <c r="B35" s="60" t="s">
        <v>99</v>
      </c>
      <c r="C35" s="144" t="s">
        <v>441</v>
      </c>
      <c r="D35" s="145"/>
      <c r="E35" s="145"/>
      <c r="F35" s="146"/>
      <c r="G35" s="147"/>
      <c r="H35" s="52"/>
      <c r="I35" s="52"/>
      <c r="J35" s="52"/>
      <c r="K35" s="52"/>
      <c r="L35" s="52"/>
      <c r="M35" s="52"/>
      <c r="N35" s="52"/>
      <c r="O35" s="52"/>
      <c r="P35" s="52"/>
    </row>
    <row r="36" spans="1:19" x14ac:dyDescent="0.25">
      <c r="B36" s="52"/>
      <c r="C36" s="71" t="s">
        <v>98</v>
      </c>
      <c r="D36" s="38">
        <v>8</v>
      </c>
      <c r="F36" s="7" t="s">
        <v>117</v>
      </c>
      <c r="G36" s="7"/>
      <c r="H36" s="5"/>
      <c r="I36" s="5"/>
      <c r="J36" s="5"/>
      <c r="K36" s="5"/>
      <c r="L36" s="5"/>
      <c r="M36" s="5"/>
      <c r="N36" s="5"/>
      <c r="O36" s="52" t="s">
        <v>740</v>
      </c>
      <c r="P36" s="52"/>
      <c r="Q36" s="52"/>
      <c r="R36" s="52"/>
      <c r="S36" s="52"/>
    </row>
    <row r="37" spans="1:19" ht="37.200000000000003" x14ac:dyDescent="0.25">
      <c r="B37" s="52"/>
      <c r="C37" s="5"/>
      <c r="D37" s="162"/>
      <c r="E37" s="163"/>
      <c r="F37" s="163"/>
      <c r="G37" s="28" t="s">
        <v>1</v>
      </c>
      <c r="H37" s="28" t="s">
        <v>2</v>
      </c>
      <c r="I37" s="28" t="s">
        <v>3</v>
      </c>
      <c r="J37" s="28" t="s">
        <v>4</v>
      </c>
      <c r="K37" s="28" t="s">
        <v>5</v>
      </c>
      <c r="L37" s="28" t="s">
        <v>6</v>
      </c>
      <c r="M37" s="28" t="s">
        <v>7</v>
      </c>
      <c r="N37" s="28" t="s">
        <v>8</v>
      </c>
      <c r="O37" s="52"/>
    </row>
    <row r="38" spans="1:19" x14ac:dyDescent="0.25">
      <c r="B38" s="52"/>
      <c r="C38" s="5"/>
      <c r="D38" s="163"/>
      <c r="E38" s="163"/>
      <c r="F38" s="163"/>
      <c r="G38" s="72" t="s">
        <v>11</v>
      </c>
      <c r="H38" s="72" t="s">
        <v>11</v>
      </c>
      <c r="I38" s="72" t="s">
        <v>11</v>
      </c>
      <c r="J38" s="72" t="s">
        <v>11</v>
      </c>
      <c r="K38" s="72" t="s">
        <v>11</v>
      </c>
      <c r="L38" s="72" t="s">
        <v>11</v>
      </c>
      <c r="M38" s="72" t="s">
        <v>11</v>
      </c>
      <c r="N38" s="72" t="s">
        <v>11</v>
      </c>
      <c r="O38" s="52"/>
    </row>
    <row r="39" spans="1:19" s="52" customFormat="1" x14ac:dyDescent="0.25">
      <c r="C39" s="5"/>
      <c r="D39" s="163"/>
      <c r="E39" s="163"/>
      <c r="F39" s="163"/>
      <c r="G39" s="69"/>
      <c r="H39" s="69"/>
      <c r="I39" s="69"/>
      <c r="J39" s="69"/>
      <c r="K39" s="69"/>
      <c r="L39" s="69"/>
      <c r="M39" s="69"/>
      <c r="N39" s="69"/>
    </row>
    <row r="40" spans="1:19" s="52" customFormat="1" ht="15" thickBot="1" x14ac:dyDescent="0.3">
      <c r="C40" s="73"/>
      <c r="D40" s="74"/>
      <c r="E40" s="75"/>
      <c r="F40" s="4"/>
      <c r="G40" s="3"/>
      <c r="H40" s="3"/>
      <c r="I40" s="3"/>
      <c r="J40" s="3"/>
      <c r="K40" s="3"/>
      <c r="L40" s="3"/>
      <c r="M40" s="76"/>
      <c r="N40" s="76"/>
    </row>
    <row r="41" spans="1:19" ht="15" thickBot="1" x14ac:dyDescent="0.3">
      <c r="B41" s="68" t="s">
        <v>102</v>
      </c>
      <c r="C41" s="144" t="s">
        <v>443</v>
      </c>
      <c r="D41" s="154"/>
      <c r="E41" s="155"/>
      <c r="F41" s="32"/>
      <c r="G41" s="56"/>
      <c r="H41" s="56"/>
      <c r="I41" s="56"/>
      <c r="J41" s="56"/>
      <c r="K41" s="56"/>
      <c r="L41" s="56"/>
      <c r="M41" s="56"/>
      <c r="N41" s="56"/>
      <c r="O41" s="52"/>
    </row>
    <row r="42" spans="1:19" x14ac:dyDescent="0.25">
      <c r="B42" s="52"/>
      <c r="C42" s="71" t="s">
        <v>742</v>
      </c>
      <c r="E42" s="67">
        <v>8</v>
      </c>
      <c r="F42" s="5" t="s">
        <v>63</v>
      </c>
      <c r="G42" s="55"/>
      <c r="H42" s="55"/>
      <c r="I42" s="55"/>
      <c r="J42" s="55"/>
      <c r="K42" s="55"/>
      <c r="L42" s="55"/>
      <c r="M42" s="55"/>
      <c r="N42" s="55"/>
      <c r="O42" s="52" t="s">
        <v>741</v>
      </c>
      <c r="P42" s="52"/>
      <c r="Q42" s="52"/>
      <c r="R42" s="52"/>
      <c r="S42" s="52"/>
    </row>
    <row r="43" spans="1:19" x14ac:dyDescent="0.25">
      <c r="A43" s="71"/>
      <c r="B43" s="52"/>
      <c r="C43" s="5"/>
      <c r="D43" s="156" t="s">
        <v>103</v>
      </c>
      <c r="E43" s="156"/>
      <c r="F43" s="156"/>
      <c r="G43" s="55" t="s">
        <v>11</v>
      </c>
      <c r="H43" s="55" t="s">
        <v>11</v>
      </c>
      <c r="I43" s="55" t="s">
        <v>11</v>
      </c>
      <c r="J43" s="55" t="s">
        <v>11</v>
      </c>
      <c r="K43" s="55" t="s">
        <v>11</v>
      </c>
      <c r="L43" s="55" t="s">
        <v>11</v>
      </c>
      <c r="M43" s="69" t="s">
        <v>66</v>
      </c>
      <c r="N43" s="69" t="s">
        <v>13</v>
      </c>
      <c r="O43" s="52"/>
    </row>
    <row r="44" spans="1:19" ht="47.25" customHeight="1" x14ac:dyDescent="0.25">
      <c r="B44" s="52"/>
      <c r="C44" s="5"/>
      <c r="D44" s="156" t="s">
        <v>104</v>
      </c>
      <c r="E44" s="156"/>
      <c r="F44" s="156"/>
      <c r="G44" s="55" t="s">
        <v>11</v>
      </c>
      <c r="H44" s="55" t="s">
        <v>11</v>
      </c>
      <c r="I44" s="55" t="s">
        <v>11</v>
      </c>
      <c r="J44" s="55" t="s">
        <v>11</v>
      </c>
      <c r="K44" s="55" t="s">
        <v>11</v>
      </c>
      <c r="L44" s="55" t="s">
        <v>11</v>
      </c>
      <c r="M44" s="69" t="s">
        <v>105</v>
      </c>
      <c r="N44" s="69" t="s">
        <v>106</v>
      </c>
      <c r="O44" s="52"/>
    </row>
    <row r="45" spans="1:19" x14ac:dyDescent="0.25">
      <c r="B45" s="52"/>
      <c r="C45" s="5"/>
      <c r="D45" s="157" t="s">
        <v>107</v>
      </c>
      <c r="E45" s="158"/>
      <c r="F45" s="159"/>
      <c r="G45" s="55"/>
      <c r="H45" s="55" t="s">
        <v>108</v>
      </c>
      <c r="I45" s="55" t="s">
        <v>109</v>
      </c>
      <c r="J45" s="55" t="s">
        <v>110</v>
      </c>
      <c r="K45" s="55" t="s">
        <v>111</v>
      </c>
      <c r="L45" s="55" t="s">
        <v>112</v>
      </c>
      <c r="M45" s="70" t="s">
        <v>113</v>
      </c>
      <c r="N45" s="70" t="s">
        <v>114</v>
      </c>
      <c r="O45" s="52"/>
      <c r="P45" s="52"/>
    </row>
    <row r="46" spans="1:19" x14ac:dyDescent="0.25">
      <c r="B46" s="52"/>
      <c r="C46" s="65" t="s">
        <v>103</v>
      </c>
      <c r="D46" s="66" t="s">
        <v>115</v>
      </c>
      <c r="E46" s="67">
        <v>8</v>
      </c>
      <c r="F46" s="5" t="s">
        <v>63</v>
      </c>
      <c r="G46" s="55" t="s">
        <v>11</v>
      </c>
      <c r="H46" s="55" t="s">
        <v>11</v>
      </c>
      <c r="I46" s="55" t="s">
        <v>11</v>
      </c>
      <c r="J46" s="55" t="s">
        <v>11</v>
      </c>
      <c r="K46" s="55" t="s">
        <v>11</v>
      </c>
      <c r="L46" s="55" t="s">
        <v>11</v>
      </c>
      <c r="M46" s="69" t="s">
        <v>66</v>
      </c>
      <c r="N46" s="69" t="s">
        <v>106</v>
      </c>
      <c r="O46" s="52"/>
    </row>
    <row r="47" spans="1:19" x14ac:dyDescent="0.25">
      <c r="B47" s="52"/>
      <c r="C47" s="65" t="s">
        <v>104</v>
      </c>
      <c r="D47" s="66" t="s">
        <v>116</v>
      </c>
      <c r="E47" s="67">
        <v>8</v>
      </c>
      <c r="F47" s="5" t="s">
        <v>63</v>
      </c>
      <c r="G47" s="55" t="s">
        <v>11</v>
      </c>
      <c r="H47" s="55" t="s">
        <v>11</v>
      </c>
      <c r="I47" s="55" t="s">
        <v>11</v>
      </c>
      <c r="J47" s="55" t="s">
        <v>11</v>
      </c>
      <c r="K47" s="55" t="s">
        <v>11</v>
      </c>
      <c r="L47" s="55" t="s">
        <v>11</v>
      </c>
      <c r="M47" s="69" t="s">
        <v>66</v>
      </c>
      <c r="N47" s="69" t="s">
        <v>13</v>
      </c>
      <c r="O47" s="52"/>
    </row>
    <row r="48" spans="1:19" s="52" customFormat="1" ht="15" thickBot="1" x14ac:dyDescent="0.3">
      <c r="C48" s="73"/>
      <c r="D48" s="74"/>
      <c r="E48" s="75"/>
      <c r="F48" s="4"/>
      <c r="G48" s="3"/>
      <c r="H48" s="3"/>
      <c r="I48" s="3"/>
      <c r="J48" s="3"/>
      <c r="K48" s="3"/>
      <c r="L48" s="3"/>
      <c r="M48" s="76"/>
      <c r="N48" s="76"/>
    </row>
    <row r="49" spans="2:20" s="52" customFormat="1" ht="15" thickBot="1" x14ac:dyDescent="0.3">
      <c r="B49" s="68" t="s">
        <v>102</v>
      </c>
      <c r="C49" s="144" t="s">
        <v>442</v>
      </c>
      <c r="D49" s="154"/>
      <c r="E49" s="155"/>
      <c r="F49" s="32"/>
      <c r="G49" s="56"/>
      <c r="H49" s="56"/>
      <c r="I49" s="56"/>
      <c r="J49" s="56"/>
      <c r="K49" s="56"/>
      <c r="L49" s="56"/>
      <c r="M49" s="56"/>
      <c r="N49" s="56"/>
    </row>
    <row r="50" spans="2:20" x14ac:dyDescent="0.25">
      <c r="B50" s="52"/>
      <c r="C50" s="71" t="s">
        <v>95</v>
      </c>
      <c r="D50" s="38">
        <v>8</v>
      </c>
      <c r="E50" s="67">
        <v>8</v>
      </c>
      <c r="F50" s="5" t="s">
        <v>63</v>
      </c>
      <c r="G50" s="55"/>
      <c r="H50" s="55"/>
      <c r="I50" s="55"/>
      <c r="J50" s="55"/>
      <c r="K50" s="55"/>
      <c r="L50" s="55"/>
      <c r="M50" s="55"/>
      <c r="N50" s="55"/>
      <c r="O50" s="52" t="s">
        <v>743</v>
      </c>
      <c r="P50" s="52"/>
      <c r="Q50" s="52"/>
      <c r="R50" s="52"/>
      <c r="S50" s="52"/>
    </row>
    <row r="51" spans="2:20" ht="15" thickBot="1" x14ac:dyDescent="0.3"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</row>
    <row r="52" spans="2:20" ht="16.2" thickBot="1" x14ac:dyDescent="0.35">
      <c r="B52" s="151" t="s">
        <v>64</v>
      </c>
      <c r="C52" s="152"/>
      <c r="D52" s="152"/>
      <c r="E52" s="152"/>
      <c r="F52" s="152"/>
      <c r="G52" s="152"/>
      <c r="H52" s="153"/>
      <c r="I52" s="52"/>
      <c r="J52" s="52"/>
      <c r="K52" s="52"/>
      <c r="L52" s="52"/>
      <c r="M52" s="52"/>
      <c r="N52" s="52"/>
      <c r="O52" s="52"/>
    </row>
    <row r="53" spans="2:20" ht="15" thickBot="1" x14ac:dyDescent="0.3">
      <c r="B53" s="68" t="s">
        <v>102</v>
      </c>
      <c r="C53" s="160" t="s">
        <v>444</v>
      </c>
      <c r="D53" s="145"/>
      <c r="E53" s="161"/>
      <c r="F53" s="77"/>
      <c r="G53" s="77"/>
      <c r="H53" s="77"/>
      <c r="I53" s="77"/>
      <c r="J53" s="77"/>
      <c r="K53" s="77"/>
      <c r="L53" s="77"/>
      <c r="M53" s="77"/>
      <c r="N53" s="77"/>
      <c r="O53" s="52"/>
    </row>
    <row r="54" spans="2:20" x14ac:dyDescent="0.25">
      <c r="B54" s="52"/>
      <c r="C54" s="71" t="s">
        <v>745</v>
      </c>
      <c r="E54" s="80">
        <v>8</v>
      </c>
      <c r="F54" s="78" t="s">
        <v>63</v>
      </c>
      <c r="G54" s="78"/>
      <c r="H54" s="78"/>
      <c r="I54" s="78"/>
      <c r="J54" s="78"/>
      <c r="K54" s="78"/>
      <c r="L54" s="78"/>
      <c r="M54" s="78"/>
      <c r="N54" s="78"/>
      <c r="O54" s="52" t="s">
        <v>744</v>
      </c>
      <c r="P54" s="52"/>
      <c r="Q54" s="52"/>
      <c r="R54" s="52"/>
      <c r="S54" s="52"/>
      <c r="T54" s="52"/>
    </row>
    <row r="55" spans="2:20" x14ac:dyDescent="0.25">
      <c r="B55" s="52"/>
      <c r="C55" s="78"/>
      <c r="D55" s="148" t="s">
        <v>118</v>
      </c>
      <c r="E55" s="149"/>
      <c r="F55" s="150"/>
      <c r="G55" s="81" t="s">
        <v>11</v>
      </c>
      <c r="H55" s="81" t="s">
        <v>11</v>
      </c>
      <c r="I55" s="81" t="s">
        <v>119</v>
      </c>
      <c r="J55" s="81" t="s">
        <v>66</v>
      </c>
      <c r="K55" s="81" t="s">
        <v>120</v>
      </c>
      <c r="L55" s="81" t="s">
        <v>121</v>
      </c>
      <c r="M55" s="81" t="s">
        <v>66</v>
      </c>
      <c r="N55" s="81" t="s">
        <v>122</v>
      </c>
      <c r="O55" s="52"/>
    </row>
    <row r="56" spans="2:20" x14ac:dyDescent="0.25">
      <c r="B56" s="52"/>
      <c r="C56" s="78"/>
      <c r="D56" s="148" t="s">
        <v>123</v>
      </c>
      <c r="E56" s="149"/>
      <c r="F56" s="150"/>
      <c r="G56" s="81" t="s">
        <v>124</v>
      </c>
      <c r="H56" s="81" t="s">
        <v>125</v>
      </c>
      <c r="I56" s="81" t="s">
        <v>126</v>
      </c>
      <c r="J56" s="81" t="s">
        <v>127</v>
      </c>
      <c r="K56" s="81" t="s">
        <v>128</v>
      </c>
      <c r="L56" s="81" t="s">
        <v>129</v>
      </c>
      <c r="M56" s="81" t="s">
        <v>105</v>
      </c>
      <c r="N56" s="81" t="s">
        <v>130</v>
      </c>
      <c r="O56" s="52"/>
    </row>
    <row r="57" spans="2:20" x14ac:dyDescent="0.25">
      <c r="B57" s="52"/>
      <c r="C57" s="82" t="s">
        <v>131</v>
      </c>
      <c r="D57" s="66" t="s">
        <v>132</v>
      </c>
      <c r="E57" s="83">
        <v>8</v>
      </c>
      <c r="F57" s="78" t="s">
        <v>63</v>
      </c>
      <c r="G57" s="81"/>
      <c r="H57" s="84"/>
      <c r="I57" s="81"/>
      <c r="J57" s="81"/>
      <c r="K57" s="81"/>
      <c r="L57" s="81"/>
      <c r="M57" s="81"/>
      <c r="N57" s="81"/>
      <c r="O57" s="52"/>
    </row>
    <row r="58" spans="2:20" x14ac:dyDescent="0.25">
      <c r="B58" s="52"/>
      <c r="C58" s="82" t="s">
        <v>133</v>
      </c>
      <c r="D58" s="66" t="s">
        <v>134</v>
      </c>
      <c r="E58" s="83">
        <v>8</v>
      </c>
      <c r="F58" s="78" t="s">
        <v>63</v>
      </c>
      <c r="G58" s="81"/>
      <c r="H58" s="84"/>
      <c r="I58" s="81"/>
      <c r="J58" s="81"/>
      <c r="K58" s="81"/>
      <c r="L58" s="81"/>
      <c r="M58" s="81"/>
      <c r="N58" s="81"/>
      <c r="O58" s="52"/>
    </row>
    <row r="59" spans="2:20" x14ac:dyDescent="0.25">
      <c r="B59" s="7"/>
      <c r="C59" s="40"/>
      <c r="D59" s="38"/>
      <c r="E59" s="5"/>
      <c r="F59" s="5"/>
      <c r="G59" s="5"/>
      <c r="H59" s="5"/>
      <c r="I59" s="5"/>
      <c r="J59" s="5"/>
      <c r="K59" s="5"/>
      <c r="L59" s="5"/>
      <c r="M59" s="5"/>
      <c r="O59" s="52"/>
    </row>
    <row r="60" spans="2:20" x14ac:dyDescent="0.25">
      <c r="B60" s="5"/>
      <c r="C60" s="29"/>
      <c r="D60" s="5"/>
      <c r="E60" s="5"/>
      <c r="F60" s="5"/>
      <c r="G60" s="5"/>
      <c r="H60" s="5"/>
      <c r="I60" s="5"/>
      <c r="J60" s="5"/>
      <c r="K60" s="5"/>
      <c r="L60" s="5"/>
      <c r="M60" s="5"/>
      <c r="O60" s="52"/>
    </row>
    <row r="61" spans="2:20" ht="15" thickBot="1" x14ac:dyDescent="0.3">
      <c r="B61" s="19"/>
      <c r="C61" s="19"/>
      <c r="D61" s="19"/>
      <c r="E61" s="5"/>
      <c r="F61" s="5"/>
      <c r="G61" s="5"/>
      <c r="H61" s="5"/>
      <c r="I61" s="5"/>
      <c r="J61" s="5"/>
      <c r="K61" s="5"/>
      <c r="L61" s="5"/>
      <c r="M61" s="5"/>
      <c r="O61" s="52"/>
    </row>
    <row r="62" spans="2:20" ht="15" thickBot="1" x14ac:dyDescent="0.3">
      <c r="B62" s="68" t="s">
        <v>102</v>
      </c>
      <c r="C62" s="160" t="s">
        <v>445</v>
      </c>
      <c r="D62" s="145"/>
      <c r="E62" s="161"/>
      <c r="F62" s="5"/>
      <c r="G62" s="5"/>
      <c r="H62" s="5"/>
      <c r="I62" s="5"/>
      <c r="J62" s="5"/>
      <c r="K62" s="5"/>
      <c r="L62" s="5"/>
      <c r="M62" s="5"/>
      <c r="O62" s="52"/>
    </row>
    <row r="63" spans="2:20" x14ac:dyDescent="0.25">
      <c r="C63" s="71" t="s">
        <v>96</v>
      </c>
      <c r="D63" s="38">
        <v>8</v>
      </c>
      <c r="E63" s="5" t="s">
        <v>63</v>
      </c>
      <c r="F63" s="5"/>
      <c r="G63" s="5"/>
      <c r="H63" s="5"/>
      <c r="I63" s="5"/>
      <c r="J63" s="5"/>
      <c r="K63" s="5"/>
      <c r="L63" s="5"/>
      <c r="M63" s="5"/>
      <c r="O63" s="52"/>
      <c r="P63" s="52"/>
      <c r="Q63" s="52"/>
      <c r="R63" s="52"/>
      <c r="S63" s="52"/>
      <c r="T63" s="52"/>
    </row>
    <row r="64" spans="2:20" x14ac:dyDescent="0.25">
      <c r="B64" s="5"/>
      <c r="C64" s="156" t="s">
        <v>747</v>
      </c>
      <c r="D64" s="156"/>
      <c r="E64" s="156"/>
      <c r="F64" s="5" t="s">
        <v>10</v>
      </c>
      <c r="G64" s="5" t="s">
        <v>11</v>
      </c>
      <c r="H64" s="5" t="s">
        <v>11</v>
      </c>
      <c r="I64" s="5" t="s">
        <v>75</v>
      </c>
      <c r="J64" s="5" t="s">
        <v>11</v>
      </c>
      <c r="K64" s="5" t="s">
        <v>11</v>
      </c>
      <c r="L64" s="5" t="s">
        <v>11</v>
      </c>
      <c r="M64" s="5" t="s">
        <v>11</v>
      </c>
      <c r="O64" s="52" t="s">
        <v>746</v>
      </c>
    </row>
    <row r="65" spans="2:15" x14ac:dyDescent="0.25">
      <c r="B65" s="5"/>
      <c r="C65" s="165"/>
      <c r="D65" s="156"/>
      <c r="E65" s="156"/>
      <c r="F65" s="5"/>
      <c r="G65" s="5"/>
      <c r="H65" s="31"/>
      <c r="I65" s="31"/>
      <c r="J65" s="31"/>
      <c r="K65" s="5"/>
      <c r="L65" s="5"/>
      <c r="M65" s="5"/>
      <c r="O65" s="52"/>
    </row>
    <row r="66" spans="2:15" ht="15" thickBot="1" x14ac:dyDescent="0.3"/>
    <row r="67" spans="2:15" ht="15" thickBot="1" x14ac:dyDescent="0.3">
      <c r="B67" s="166" t="s">
        <v>76</v>
      </c>
      <c r="C67" s="146"/>
      <c r="D67" s="147"/>
    </row>
    <row r="68" spans="2:15" ht="15" thickBot="1" x14ac:dyDescent="0.3">
      <c r="B68" s="166" t="s">
        <v>67</v>
      </c>
      <c r="C68" s="146"/>
      <c r="D68" s="147"/>
    </row>
    <row r="69" spans="2:15" x14ac:dyDescent="0.25">
      <c r="B69" s="41"/>
      <c r="C69" s="41"/>
      <c r="D69" s="41"/>
    </row>
    <row r="70" spans="2:15" x14ac:dyDescent="0.25">
      <c r="B70" s="164"/>
      <c r="C70" s="164"/>
      <c r="D70" s="164"/>
    </row>
  </sheetData>
  <mergeCells count="35">
    <mergeCell ref="C26:E26"/>
    <mergeCell ref="B2:M2"/>
    <mergeCell ref="B4:H4"/>
    <mergeCell ref="C20:E20"/>
    <mergeCell ref="C21:E21"/>
    <mergeCell ref="C22:E22"/>
    <mergeCell ref="C23:E23"/>
    <mergeCell ref="C24:E24"/>
    <mergeCell ref="C25:E25"/>
    <mergeCell ref="C10:E10"/>
    <mergeCell ref="C11:E11"/>
    <mergeCell ref="C12:E12"/>
    <mergeCell ref="C13:E13"/>
    <mergeCell ref="C14:E14"/>
    <mergeCell ref="C15:E15"/>
    <mergeCell ref="C16:E16"/>
    <mergeCell ref="D56:F56"/>
    <mergeCell ref="B70:D70"/>
    <mergeCell ref="C64:E64"/>
    <mergeCell ref="C65:E65"/>
    <mergeCell ref="B67:D67"/>
    <mergeCell ref="B68:D68"/>
    <mergeCell ref="C62:E62"/>
    <mergeCell ref="C35:G35"/>
    <mergeCell ref="D55:F55"/>
    <mergeCell ref="B52:H52"/>
    <mergeCell ref="C41:E41"/>
    <mergeCell ref="D43:F43"/>
    <mergeCell ref="D44:F44"/>
    <mergeCell ref="D45:F45"/>
    <mergeCell ref="C49:E49"/>
    <mergeCell ref="C53:E53"/>
    <mergeCell ref="D37:F37"/>
    <mergeCell ref="D38:F38"/>
    <mergeCell ref="D39:F39"/>
  </mergeCells>
  <phoneticPr fontId="32" type="noConversion"/>
  <pageMargins left="0.25" right="0.25" top="0.75" bottom="0.75" header="0.3" footer="0.3"/>
  <pageSetup scale="4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C71CD-6A1E-4549-9E54-4D233917092E}">
  <dimension ref="A19:G24"/>
  <sheetViews>
    <sheetView workbookViewId="0">
      <selection activeCell="F35" sqref="F35"/>
    </sheetView>
  </sheetViews>
  <sheetFormatPr defaultRowHeight="14.4" x14ac:dyDescent="0.25"/>
  <cols>
    <col min="1" max="1" width="10" bestFit="1" customWidth="1"/>
    <col min="2" max="2" width="12.109375" style="52" bestFit="1" customWidth="1"/>
    <col min="6" max="6" width="11.44140625" bestFit="1" customWidth="1"/>
  </cols>
  <sheetData>
    <row r="19" spans="1:7" x14ac:dyDescent="0.25">
      <c r="A19" t="s">
        <v>728</v>
      </c>
      <c r="B19" s="52" t="s">
        <v>729</v>
      </c>
      <c r="C19" t="s">
        <v>727</v>
      </c>
      <c r="D19" t="s">
        <v>730</v>
      </c>
      <c r="E19" t="s">
        <v>731</v>
      </c>
    </row>
    <row r="20" spans="1:7" x14ac:dyDescent="0.25">
      <c r="A20" t="s">
        <v>722</v>
      </c>
      <c r="B20" s="52">
        <v>0.1</v>
      </c>
      <c r="C20" s="110">
        <v>0.02</v>
      </c>
      <c r="D20">
        <f>C20*75</f>
        <v>1.5</v>
      </c>
      <c r="E20">
        <v>0.3</v>
      </c>
    </row>
    <row r="21" spans="1:7" x14ac:dyDescent="0.25">
      <c r="A21" t="s">
        <v>723</v>
      </c>
      <c r="B21" s="52">
        <v>0.5</v>
      </c>
      <c r="C21" s="110">
        <v>0.08</v>
      </c>
      <c r="D21" s="52">
        <f t="shared" ref="D21:D24" si="0">C21*75</f>
        <v>6</v>
      </c>
      <c r="E21">
        <v>4</v>
      </c>
      <c r="F21" t="s">
        <v>734</v>
      </c>
      <c r="G21" t="s">
        <v>735</v>
      </c>
    </row>
    <row r="22" spans="1:7" x14ac:dyDescent="0.25">
      <c r="A22" t="s">
        <v>724</v>
      </c>
      <c r="B22" s="52">
        <v>1</v>
      </c>
      <c r="C22" s="110">
        <v>0.16</v>
      </c>
      <c r="D22" s="52">
        <f t="shared" si="0"/>
        <v>12</v>
      </c>
      <c r="E22">
        <v>18</v>
      </c>
      <c r="F22" t="s">
        <v>733</v>
      </c>
    </row>
    <row r="23" spans="1:7" x14ac:dyDescent="0.25">
      <c r="A23" t="s">
        <v>725</v>
      </c>
      <c r="B23" s="52">
        <v>2</v>
      </c>
      <c r="C23" s="110">
        <v>0.3</v>
      </c>
      <c r="D23" s="52">
        <f t="shared" si="0"/>
        <v>22.5</v>
      </c>
      <c r="E23">
        <v>66</v>
      </c>
      <c r="F23" t="s">
        <v>732</v>
      </c>
    </row>
    <row r="24" spans="1:7" x14ac:dyDescent="0.25">
      <c r="A24" t="s">
        <v>726</v>
      </c>
      <c r="B24" s="52">
        <v>4</v>
      </c>
      <c r="C24" s="110">
        <v>0.75</v>
      </c>
      <c r="D24" s="52">
        <f t="shared" si="0"/>
        <v>56.25</v>
      </c>
      <c r="E24">
        <v>99</v>
      </c>
    </row>
  </sheetData>
  <phoneticPr fontId="3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0"/>
  <sheetViews>
    <sheetView workbookViewId="0">
      <selection activeCell="E5" sqref="E5"/>
    </sheetView>
  </sheetViews>
  <sheetFormatPr defaultRowHeight="14.4" x14ac:dyDescent="0.25"/>
  <cols>
    <col min="5" max="5" width="72.6640625" bestFit="1" customWidth="1"/>
  </cols>
  <sheetData>
    <row r="1" spans="1:6" x14ac:dyDescent="0.25">
      <c r="A1" t="s">
        <v>273</v>
      </c>
    </row>
    <row r="3" spans="1:6" x14ac:dyDescent="0.25">
      <c r="A3" t="s">
        <v>325</v>
      </c>
      <c r="B3" t="s">
        <v>326</v>
      </c>
    </row>
    <row r="4" spans="1:6" x14ac:dyDescent="0.25">
      <c r="B4" t="s">
        <v>325</v>
      </c>
      <c r="C4" t="s">
        <v>327</v>
      </c>
    </row>
    <row r="5" spans="1:6" x14ac:dyDescent="0.25">
      <c r="C5" t="s">
        <v>325</v>
      </c>
      <c r="E5" t="s">
        <v>328</v>
      </c>
    </row>
    <row r="6" spans="1:6" x14ac:dyDescent="0.25">
      <c r="C6" t="s">
        <v>325</v>
      </c>
      <c r="E6" t="s">
        <v>329</v>
      </c>
    </row>
    <row r="8" spans="1:6" x14ac:dyDescent="0.25">
      <c r="C8" t="s">
        <v>325</v>
      </c>
      <c r="E8" t="s">
        <v>330</v>
      </c>
    </row>
    <row r="9" spans="1:6" x14ac:dyDescent="0.25">
      <c r="C9" t="s">
        <v>325</v>
      </c>
      <c r="F9" t="s">
        <v>331</v>
      </c>
    </row>
    <row r="10" spans="1:6" x14ac:dyDescent="0.25">
      <c r="C10" t="s">
        <v>325</v>
      </c>
      <c r="F10" t="s">
        <v>332</v>
      </c>
    </row>
    <row r="12" spans="1:6" x14ac:dyDescent="0.25">
      <c r="A12" t="s">
        <v>274</v>
      </c>
    </row>
    <row r="13" spans="1:6" x14ac:dyDescent="0.25">
      <c r="C13" t="s">
        <v>333</v>
      </c>
      <c r="E13" t="s">
        <v>334</v>
      </c>
    </row>
    <row r="14" spans="1:6" x14ac:dyDescent="0.25">
      <c r="C14" t="s">
        <v>333</v>
      </c>
      <c r="E14" t="s">
        <v>335</v>
      </c>
    </row>
    <row r="15" spans="1:6" x14ac:dyDescent="0.25">
      <c r="C15" t="s">
        <v>336</v>
      </c>
      <c r="D15" t="s">
        <v>337</v>
      </c>
    </row>
    <row r="16" spans="1:6" x14ac:dyDescent="0.25">
      <c r="C16" t="s">
        <v>336</v>
      </c>
      <c r="D16" t="s">
        <v>338</v>
      </c>
    </row>
    <row r="17" spans="1:6" x14ac:dyDescent="0.25">
      <c r="D17" t="s">
        <v>339</v>
      </c>
      <c r="F17" t="s">
        <v>340</v>
      </c>
    </row>
    <row r="18" spans="1:6" x14ac:dyDescent="0.25">
      <c r="D18" t="s">
        <v>339</v>
      </c>
      <c r="F18" t="s">
        <v>341</v>
      </c>
    </row>
    <row r="19" spans="1:6" x14ac:dyDescent="0.25">
      <c r="D19" t="s">
        <v>339</v>
      </c>
      <c r="F19" t="s">
        <v>342</v>
      </c>
    </row>
    <row r="20" spans="1:6" x14ac:dyDescent="0.25">
      <c r="D20" t="s">
        <v>343</v>
      </c>
      <c r="F20" t="s">
        <v>344</v>
      </c>
    </row>
    <row r="22" spans="1:6" x14ac:dyDescent="0.25">
      <c r="A22" t="s">
        <v>345</v>
      </c>
    </row>
    <row r="23" spans="1:6" x14ac:dyDescent="0.25">
      <c r="C23" t="s">
        <v>333</v>
      </c>
      <c r="E23" t="s">
        <v>334</v>
      </c>
    </row>
    <row r="24" spans="1:6" x14ac:dyDescent="0.25">
      <c r="C24" t="s">
        <v>333</v>
      </c>
      <c r="E24" t="s">
        <v>335</v>
      </c>
    </row>
    <row r="25" spans="1:6" x14ac:dyDescent="0.25">
      <c r="C25" t="s">
        <v>336</v>
      </c>
      <c r="D25" t="s">
        <v>337</v>
      </c>
    </row>
    <row r="26" spans="1:6" x14ac:dyDescent="0.25">
      <c r="C26" t="s">
        <v>336</v>
      </c>
      <c r="D26" t="s">
        <v>338</v>
      </c>
    </row>
    <row r="27" spans="1:6" x14ac:dyDescent="0.25">
      <c r="D27" t="s">
        <v>346</v>
      </c>
      <c r="F27" t="s">
        <v>347</v>
      </c>
    </row>
    <row r="28" spans="1:6" x14ac:dyDescent="0.25">
      <c r="D28" t="s">
        <v>348</v>
      </c>
      <c r="F28" t="s">
        <v>349</v>
      </c>
    </row>
    <row r="29" spans="1:6" x14ac:dyDescent="0.25">
      <c r="D29" t="s">
        <v>346</v>
      </c>
      <c r="F29" t="s">
        <v>350</v>
      </c>
    </row>
    <row r="30" spans="1:6" x14ac:dyDescent="0.25">
      <c r="D30" t="s">
        <v>351</v>
      </c>
      <c r="F30" t="s">
        <v>352</v>
      </c>
    </row>
    <row r="32" spans="1:6" x14ac:dyDescent="0.25">
      <c r="A32" t="s">
        <v>353</v>
      </c>
    </row>
    <row r="33" spans="1:6" x14ac:dyDescent="0.25">
      <c r="C33" t="s">
        <v>333</v>
      </c>
      <c r="E33" t="s">
        <v>334</v>
      </c>
    </row>
    <row r="34" spans="1:6" x14ac:dyDescent="0.25">
      <c r="C34" t="s">
        <v>333</v>
      </c>
      <c r="E34" t="s">
        <v>335</v>
      </c>
    </row>
    <row r="35" spans="1:6" x14ac:dyDescent="0.25">
      <c r="C35" t="s">
        <v>336</v>
      </c>
      <c r="D35" t="s">
        <v>337</v>
      </c>
    </row>
    <row r="36" spans="1:6" x14ac:dyDescent="0.25">
      <c r="C36" t="s">
        <v>336</v>
      </c>
      <c r="D36" t="s">
        <v>338</v>
      </c>
    </row>
    <row r="37" spans="1:6" x14ac:dyDescent="0.25">
      <c r="D37" t="s">
        <v>348</v>
      </c>
      <c r="F37" t="s">
        <v>354</v>
      </c>
    </row>
    <row r="38" spans="1:6" x14ac:dyDescent="0.25">
      <c r="D38" t="s">
        <v>346</v>
      </c>
      <c r="F38" t="s">
        <v>355</v>
      </c>
    </row>
    <row r="39" spans="1:6" x14ac:dyDescent="0.25">
      <c r="D39" t="s">
        <v>348</v>
      </c>
      <c r="F39" t="s">
        <v>356</v>
      </c>
    </row>
    <row r="40" spans="1:6" x14ac:dyDescent="0.25">
      <c r="D40" t="s">
        <v>357</v>
      </c>
      <c r="F40" t="s">
        <v>358</v>
      </c>
    </row>
    <row r="42" spans="1:6" x14ac:dyDescent="0.25">
      <c r="A42" t="s">
        <v>359</v>
      </c>
    </row>
    <row r="43" spans="1:6" x14ac:dyDescent="0.25">
      <c r="C43" t="s">
        <v>333</v>
      </c>
      <c r="E43" t="s">
        <v>334</v>
      </c>
    </row>
    <row r="44" spans="1:6" x14ac:dyDescent="0.25">
      <c r="C44" t="s">
        <v>333</v>
      </c>
      <c r="E44" t="s">
        <v>335</v>
      </c>
    </row>
    <row r="45" spans="1:6" x14ac:dyDescent="0.25">
      <c r="C45" t="s">
        <v>336</v>
      </c>
      <c r="D45" t="s">
        <v>337</v>
      </c>
    </row>
    <row r="46" spans="1:6" x14ac:dyDescent="0.25">
      <c r="C46" t="s">
        <v>336</v>
      </c>
      <c r="D46" t="s">
        <v>338</v>
      </c>
    </row>
    <row r="47" spans="1:6" x14ac:dyDescent="0.25">
      <c r="D47" t="s">
        <v>360</v>
      </c>
      <c r="F47" t="s">
        <v>361</v>
      </c>
    </row>
    <row r="48" spans="1:6" x14ac:dyDescent="0.25">
      <c r="D48" t="s">
        <v>362</v>
      </c>
      <c r="F48" t="s">
        <v>363</v>
      </c>
    </row>
    <row r="49" spans="1:6" x14ac:dyDescent="0.25">
      <c r="D49" t="s">
        <v>360</v>
      </c>
      <c r="F49" t="s">
        <v>364</v>
      </c>
    </row>
    <row r="50" spans="1:6" x14ac:dyDescent="0.25">
      <c r="D50" t="s">
        <v>365</v>
      </c>
      <c r="F50" t="s">
        <v>366</v>
      </c>
    </row>
    <row r="52" spans="1:6" x14ac:dyDescent="0.25">
      <c r="A52" t="s">
        <v>367</v>
      </c>
    </row>
    <row r="53" spans="1:6" x14ac:dyDescent="0.25">
      <c r="C53" t="s">
        <v>333</v>
      </c>
      <c r="E53" t="s">
        <v>334</v>
      </c>
    </row>
    <row r="54" spans="1:6" x14ac:dyDescent="0.25">
      <c r="C54" t="s">
        <v>333</v>
      </c>
      <c r="E54" t="s">
        <v>335</v>
      </c>
    </row>
    <row r="55" spans="1:6" x14ac:dyDescent="0.25">
      <c r="C55" t="s">
        <v>336</v>
      </c>
      <c r="D55" t="s">
        <v>337</v>
      </c>
    </row>
    <row r="56" spans="1:6" x14ac:dyDescent="0.25">
      <c r="C56" t="s">
        <v>336</v>
      </c>
      <c r="D56" t="s">
        <v>338</v>
      </c>
    </row>
    <row r="57" spans="1:6" x14ac:dyDescent="0.25">
      <c r="D57" t="s">
        <v>362</v>
      </c>
      <c r="F57" t="s">
        <v>368</v>
      </c>
    </row>
    <row r="58" spans="1:6" x14ac:dyDescent="0.25">
      <c r="D58" t="s">
        <v>360</v>
      </c>
      <c r="F58" t="s">
        <v>369</v>
      </c>
    </row>
    <row r="59" spans="1:6" x14ac:dyDescent="0.25">
      <c r="D59" t="s">
        <v>362</v>
      </c>
      <c r="F59" t="s">
        <v>370</v>
      </c>
    </row>
    <row r="60" spans="1:6" x14ac:dyDescent="0.25">
      <c r="D60" t="s">
        <v>371</v>
      </c>
      <c r="F60" t="s">
        <v>372</v>
      </c>
    </row>
    <row r="62" spans="1:6" x14ac:dyDescent="0.25">
      <c r="A62" t="s">
        <v>373</v>
      </c>
    </row>
    <row r="63" spans="1:6" x14ac:dyDescent="0.25">
      <c r="C63" t="s">
        <v>333</v>
      </c>
      <c r="E63" t="s">
        <v>334</v>
      </c>
    </row>
    <row r="64" spans="1:6" x14ac:dyDescent="0.25">
      <c r="C64" t="s">
        <v>333</v>
      </c>
      <c r="E64" t="s">
        <v>335</v>
      </c>
    </row>
    <row r="65" spans="1:6" x14ac:dyDescent="0.25">
      <c r="C65" t="s">
        <v>336</v>
      </c>
      <c r="D65" t="s">
        <v>337</v>
      </c>
    </row>
    <row r="66" spans="1:6" x14ac:dyDescent="0.25">
      <c r="C66" t="s">
        <v>336</v>
      </c>
      <c r="D66" t="s">
        <v>338</v>
      </c>
    </row>
    <row r="67" spans="1:6" x14ac:dyDescent="0.25">
      <c r="D67" t="s">
        <v>374</v>
      </c>
      <c r="F67" t="s">
        <v>375</v>
      </c>
    </row>
    <row r="68" spans="1:6" x14ac:dyDescent="0.25">
      <c r="D68" t="s">
        <v>376</v>
      </c>
      <c r="F68" t="s">
        <v>377</v>
      </c>
    </row>
    <row r="69" spans="1:6" x14ac:dyDescent="0.25">
      <c r="D69" t="s">
        <v>374</v>
      </c>
      <c r="F69" t="s">
        <v>378</v>
      </c>
    </row>
    <row r="70" spans="1:6" x14ac:dyDescent="0.25">
      <c r="D70" t="s">
        <v>379</v>
      </c>
      <c r="F70" t="s">
        <v>380</v>
      </c>
    </row>
    <row r="72" spans="1:6" x14ac:dyDescent="0.25">
      <c r="A72" t="s">
        <v>381</v>
      </c>
    </row>
    <row r="73" spans="1:6" x14ac:dyDescent="0.25">
      <c r="C73" t="s">
        <v>333</v>
      </c>
      <c r="E73" t="s">
        <v>334</v>
      </c>
    </row>
    <row r="74" spans="1:6" x14ac:dyDescent="0.25">
      <c r="C74" t="s">
        <v>333</v>
      </c>
      <c r="E74" t="s">
        <v>335</v>
      </c>
    </row>
    <row r="75" spans="1:6" x14ac:dyDescent="0.25">
      <c r="C75" t="s">
        <v>336</v>
      </c>
      <c r="D75" t="s">
        <v>337</v>
      </c>
    </row>
    <row r="76" spans="1:6" x14ac:dyDescent="0.25">
      <c r="C76" t="s">
        <v>336</v>
      </c>
      <c r="D76" t="s">
        <v>338</v>
      </c>
    </row>
    <row r="77" spans="1:6" x14ac:dyDescent="0.25">
      <c r="D77" t="s">
        <v>376</v>
      </c>
      <c r="F77" t="s">
        <v>382</v>
      </c>
    </row>
    <row r="78" spans="1:6" x14ac:dyDescent="0.25">
      <c r="D78" t="s">
        <v>374</v>
      </c>
      <c r="F78" t="s">
        <v>383</v>
      </c>
    </row>
    <row r="79" spans="1:6" x14ac:dyDescent="0.25">
      <c r="D79" t="s">
        <v>376</v>
      </c>
      <c r="F79" t="s">
        <v>384</v>
      </c>
    </row>
    <row r="80" spans="1:6" x14ac:dyDescent="0.25">
      <c r="D80" t="s">
        <v>385</v>
      </c>
      <c r="F80" t="s">
        <v>386</v>
      </c>
    </row>
    <row r="82" spans="1:6" x14ac:dyDescent="0.25">
      <c r="A82" t="s">
        <v>387</v>
      </c>
    </row>
    <row r="83" spans="1:6" x14ac:dyDescent="0.25">
      <c r="C83" t="s">
        <v>333</v>
      </c>
      <c r="E83" t="s">
        <v>334</v>
      </c>
    </row>
    <row r="84" spans="1:6" x14ac:dyDescent="0.25">
      <c r="C84" t="s">
        <v>333</v>
      </c>
      <c r="E84" t="s">
        <v>335</v>
      </c>
    </row>
    <row r="85" spans="1:6" x14ac:dyDescent="0.25">
      <c r="C85" t="s">
        <v>336</v>
      </c>
      <c r="D85" t="s">
        <v>337</v>
      </c>
    </row>
    <row r="86" spans="1:6" x14ac:dyDescent="0.25">
      <c r="C86" t="s">
        <v>336</v>
      </c>
      <c r="D86" t="s">
        <v>338</v>
      </c>
    </row>
    <row r="87" spans="1:6" x14ac:dyDescent="0.25">
      <c r="D87" t="s">
        <v>388</v>
      </c>
      <c r="F87" t="s">
        <v>389</v>
      </c>
    </row>
    <row r="88" spans="1:6" x14ac:dyDescent="0.25">
      <c r="D88" t="s">
        <v>390</v>
      </c>
      <c r="F88" t="s">
        <v>391</v>
      </c>
    </row>
    <row r="89" spans="1:6" x14ac:dyDescent="0.25">
      <c r="D89" t="s">
        <v>388</v>
      </c>
      <c r="F89" t="s">
        <v>392</v>
      </c>
    </row>
    <row r="90" spans="1:6" x14ac:dyDescent="0.25">
      <c r="D90" t="s">
        <v>393</v>
      </c>
      <c r="F90" t="s">
        <v>394</v>
      </c>
    </row>
    <row r="92" spans="1:6" x14ac:dyDescent="0.25">
      <c r="A92" t="s">
        <v>395</v>
      </c>
    </row>
    <row r="93" spans="1:6" x14ac:dyDescent="0.25">
      <c r="C93" t="s">
        <v>333</v>
      </c>
      <c r="E93" t="s">
        <v>334</v>
      </c>
    </row>
    <row r="94" spans="1:6" x14ac:dyDescent="0.25">
      <c r="C94" t="s">
        <v>333</v>
      </c>
      <c r="E94" t="s">
        <v>335</v>
      </c>
    </row>
    <row r="95" spans="1:6" x14ac:dyDescent="0.25">
      <c r="C95" t="s">
        <v>336</v>
      </c>
      <c r="D95" t="s">
        <v>337</v>
      </c>
    </row>
    <row r="96" spans="1:6" x14ac:dyDescent="0.25">
      <c r="C96" t="s">
        <v>336</v>
      </c>
      <c r="D96" t="s">
        <v>338</v>
      </c>
    </row>
    <row r="97" spans="1:6" x14ac:dyDescent="0.25">
      <c r="D97" t="s">
        <v>390</v>
      </c>
      <c r="F97" t="s">
        <v>396</v>
      </c>
    </row>
    <row r="98" spans="1:6" x14ac:dyDescent="0.25">
      <c r="D98" t="s">
        <v>388</v>
      </c>
      <c r="F98" t="s">
        <v>397</v>
      </c>
    </row>
    <row r="99" spans="1:6" x14ac:dyDescent="0.25">
      <c r="D99" t="s">
        <v>390</v>
      </c>
      <c r="F99" t="s">
        <v>398</v>
      </c>
    </row>
    <row r="100" spans="1:6" x14ac:dyDescent="0.25">
      <c r="D100" t="s">
        <v>399</v>
      </c>
      <c r="F100" t="s">
        <v>400</v>
      </c>
    </row>
    <row r="102" spans="1:6" x14ac:dyDescent="0.25">
      <c r="A102" t="s">
        <v>401</v>
      </c>
    </row>
    <row r="103" spans="1:6" x14ac:dyDescent="0.25">
      <c r="C103" t="s">
        <v>333</v>
      </c>
      <c r="E103" t="s">
        <v>334</v>
      </c>
    </row>
    <row r="104" spans="1:6" x14ac:dyDescent="0.25">
      <c r="C104" t="s">
        <v>333</v>
      </c>
      <c r="E104" t="s">
        <v>335</v>
      </c>
    </row>
    <row r="105" spans="1:6" x14ac:dyDescent="0.25">
      <c r="C105" t="s">
        <v>336</v>
      </c>
      <c r="D105" t="s">
        <v>337</v>
      </c>
    </row>
    <row r="106" spans="1:6" x14ac:dyDescent="0.25">
      <c r="C106" t="s">
        <v>336</v>
      </c>
      <c r="D106" t="s">
        <v>338</v>
      </c>
    </row>
    <row r="107" spans="1:6" x14ac:dyDescent="0.25">
      <c r="D107" t="s">
        <v>402</v>
      </c>
      <c r="F107" t="s">
        <v>403</v>
      </c>
    </row>
    <row r="108" spans="1:6" x14ac:dyDescent="0.25">
      <c r="D108" t="s">
        <v>404</v>
      </c>
      <c r="F108" t="s">
        <v>405</v>
      </c>
    </row>
    <row r="109" spans="1:6" x14ac:dyDescent="0.25">
      <c r="D109" t="s">
        <v>402</v>
      </c>
      <c r="F109" t="s">
        <v>406</v>
      </c>
    </row>
    <row r="110" spans="1:6" x14ac:dyDescent="0.25">
      <c r="D110" t="s">
        <v>407</v>
      </c>
      <c r="F110" t="s">
        <v>408</v>
      </c>
    </row>
    <row r="112" spans="1:6" x14ac:dyDescent="0.25">
      <c r="A112" t="s">
        <v>409</v>
      </c>
    </row>
    <row r="113" spans="1:6" x14ac:dyDescent="0.25">
      <c r="C113" t="s">
        <v>333</v>
      </c>
      <c r="E113" t="s">
        <v>334</v>
      </c>
    </row>
    <row r="114" spans="1:6" x14ac:dyDescent="0.25">
      <c r="C114" t="s">
        <v>333</v>
      </c>
      <c r="E114" t="s">
        <v>335</v>
      </c>
    </row>
    <row r="115" spans="1:6" x14ac:dyDescent="0.25">
      <c r="C115" t="s">
        <v>336</v>
      </c>
      <c r="D115" t="s">
        <v>337</v>
      </c>
    </row>
    <row r="116" spans="1:6" x14ac:dyDescent="0.25">
      <c r="C116" t="s">
        <v>336</v>
      </c>
      <c r="D116" t="s">
        <v>338</v>
      </c>
    </row>
    <row r="117" spans="1:6" x14ac:dyDescent="0.25">
      <c r="D117" t="s">
        <v>404</v>
      </c>
      <c r="F117" t="s">
        <v>410</v>
      </c>
    </row>
    <row r="118" spans="1:6" x14ac:dyDescent="0.25">
      <c r="D118" t="s">
        <v>402</v>
      </c>
      <c r="F118" t="s">
        <v>411</v>
      </c>
    </row>
    <row r="119" spans="1:6" x14ac:dyDescent="0.25">
      <c r="D119" t="s">
        <v>404</v>
      </c>
      <c r="F119" t="s">
        <v>412</v>
      </c>
    </row>
    <row r="120" spans="1:6" x14ac:dyDescent="0.25">
      <c r="D120" t="s">
        <v>413</v>
      </c>
      <c r="F120" t="s">
        <v>414</v>
      </c>
    </row>
    <row r="122" spans="1:6" x14ac:dyDescent="0.25">
      <c r="A122" t="s">
        <v>415</v>
      </c>
    </row>
    <row r="123" spans="1:6" x14ac:dyDescent="0.25">
      <c r="C123" t="s">
        <v>333</v>
      </c>
      <c r="E123" t="s">
        <v>334</v>
      </c>
    </row>
    <row r="124" spans="1:6" x14ac:dyDescent="0.25">
      <c r="C124" t="s">
        <v>333</v>
      </c>
      <c r="E124" t="s">
        <v>335</v>
      </c>
    </row>
    <row r="125" spans="1:6" x14ac:dyDescent="0.25">
      <c r="C125" t="s">
        <v>336</v>
      </c>
      <c r="D125" t="s">
        <v>337</v>
      </c>
    </row>
    <row r="126" spans="1:6" x14ac:dyDescent="0.25">
      <c r="C126" t="s">
        <v>336</v>
      </c>
      <c r="D126" t="s">
        <v>338</v>
      </c>
    </row>
    <row r="127" spans="1:6" x14ac:dyDescent="0.25">
      <c r="D127" t="s">
        <v>416</v>
      </c>
      <c r="F127" t="s">
        <v>417</v>
      </c>
    </row>
    <row r="128" spans="1:6" x14ac:dyDescent="0.25">
      <c r="D128" t="s">
        <v>418</v>
      </c>
      <c r="F128" t="s">
        <v>419</v>
      </c>
    </row>
    <row r="129" spans="1:6" x14ac:dyDescent="0.25">
      <c r="D129" t="s">
        <v>416</v>
      </c>
      <c r="F129" t="s">
        <v>420</v>
      </c>
    </row>
    <row r="130" spans="1:6" x14ac:dyDescent="0.25">
      <c r="D130" t="s">
        <v>421</v>
      </c>
      <c r="F130" t="s">
        <v>422</v>
      </c>
    </row>
    <row r="132" spans="1:6" x14ac:dyDescent="0.25">
      <c r="A132" t="s">
        <v>423</v>
      </c>
    </row>
    <row r="133" spans="1:6" x14ac:dyDescent="0.25">
      <c r="C133" t="s">
        <v>333</v>
      </c>
      <c r="E133" t="s">
        <v>334</v>
      </c>
    </row>
    <row r="134" spans="1:6" x14ac:dyDescent="0.25">
      <c r="C134" t="s">
        <v>333</v>
      </c>
      <c r="E134" t="s">
        <v>335</v>
      </c>
    </row>
    <row r="135" spans="1:6" x14ac:dyDescent="0.25">
      <c r="C135" t="s">
        <v>336</v>
      </c>
      <c r="D135" t="s">
        <v>337</v>
      </c>
    </row>
    <row r="136" spans="1:6" x14ac:dyDescent="0.25">
      <c r="C136" t="s">
        <v>336</v>
      </c>
      <c r="D136" t="s">
        <v>338</v>
      </c>
    </row>
    <row r="137" spans="1:6" x14ac:dyDescent="0.25">
      <c r="D137" t="s">
        <v>418</v>
      </c>
      <c r="F137" t="s">
        <v>424</v>
      </c>
    </row>
    <row r="138" spans="1:6" x14ac:dyDescent="0.25">
      <c r="D138" t="s">
        <v>416</v>
      </c>
      <c r="F138" t="s">
        <v>425</v>
      </c>
    </row>
    <row r="139" spans="1:6" x14ac:dyDescent="0.25">
      <c r="D139" t="s">
        <v>418</v>
      </c>
      <c r="F139" t="s">
        <v>426</v>
      </c>
    </row>
    <row r="140" spans="1:6" x14ac:dyDescent="0.25">
      <c r="D140" t="s">
        <v>427</v>
      </c>
      <c r="F140" t="s">
        <v>428</v>
      </c>
    </row>
  </sheetData>
  <phoneticPr fontId="3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2"/>
  <sheetViews>
    <sheetView workbookViewId="0"/>
  </sheetViews>
  <sheetFormatPr defaultRowHeight="14.4" x14ac:dyDescent="0.25"/>
  <cols>
    <col min="2" max="2" width="55.33203125" bestFit="1" customWidth="1"/>
    <col min="3" max="3" width="40.44140625" bestFit="1" customWidth="1"/>
    <col min="4" max="4" width="58" bestFit="1" customWidth="1"/>
  </cols>
  <sheetData>
    <row r="1" spans="1:16" x14ac:dyDescent="0.25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x14ac:dyDescent="0.25">
      <c r="A2" s="52"/>
      <c r="B2" s="52" t="s">
        <v>233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</row>
    <row r="3" spans="1:16" x14ac:dyDescent="0.25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</row>
    <row r="4" spans="1:16" x14ac:dyDescent="0.25">
      <c r="A4" s="52"/>
      <c r="B4" s="52" t="s">
        <v>234</v>
      </c>
      <c r="C4" s="52" t="s">
        <v>247</v>
      </c>
      <c r="D4" s="52" t="s">
        <v>260</v>
      </c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</row>
    <row r="5" spans="1:16" x14ac:dyDescent="0.25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</row>
    <row r="6" spans="1:16" x14ac:dyDescent="0.25">
      <c r="A6" s="52"/>
      <c r="B6" s="52" t="s">
        <v>235</v>
      </c>
      <c r="C6" s="52" t="s">
        <v>248</v>
      </c>
      <c r="D6" s="52" t="s">
        <v>261</v>
      </c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</row>
    <row r="7" spans="1:16" x14ac:dyDescent="0.25">
      <c r="A7" s="52"/>
      <c r="B7" s="52" t="s">
        <v>236</v>
      </c>
      <c r="C7" s="52" t="s">
        <v>249</v>
      </c>
      <c r="D7" s="52" t="s">
        <v>262</v>
      </c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</row>
    <row r="8" spans="1:16" x14ac:dyDescent="0.25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</row>
    <row r="9" spans="1:16" x14ac:dyDescent="0.25">
      <c r="A9" s="52"/>
      <c r="B9" s="52" t="s">
        <v>237</v>
      </c>
      <c r="C9" s="52" t="s">
        <v>250</v>
      </c>
      <c r="D9" s="52" t="s">
        <v>263</v>
      </c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</row>
    <row r="10" spans="1:16" x14ac:dyDescent="0.25">
      <c r="A10" s="52"/>
      <c r="B10" s="52" t="s">
        <v>238</v>
      </c>
      <c r="C10" s="52" t="s">
        <v>251</v>
      </c>
      <c r="D10" s="52" t="s">
        <v>264</v>
      </c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</row>
    <row r="11" spans="1:16" x14ac:dyDescent="0.25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</row>
    <row r="12" spans="1:16" x14ac:dyDescent="0.25">
      <c r="A12" s="52"/>
      <c r="B12" s="52" t="s">
        <v>239</v>
      </c>
      <c r="C12" s="52" t="s">
        <v>252</v>
      </c>
      <c r="D12" s="52" t="s">
        <v>265</v>
      </c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</row>
    <row r="13" spans="1:16" x14ac:dyDescent="0.25">
      <c r="A13" s="52"/>
      <c r="B13" s="52" t="s">
        <v>240</v>
      </c>
      <c r="C13" s="52" t="s">
        <v>253</v>
      </c>
      <c r="D13" s="52" t="s">
        <v>266</v>
      </c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</row>
    <row r="14" spans="1:16" x14ac:dyDescent="0.2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</row>
    <row r="15" spans="1:16" x14ac:dyDescent="0.25">
      <c r="A15" s="52"/>
      <c r="B15" s="52" t="s">
        <v>241</v>
      </c>
      <c r="C15" s="52" t="s">
        <v>254</v>
      </c>
      <c r="D15" s="52" t="s">
        <v>267</v>
      </c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</row>
    <row r="16" spans="1:16" x14ac:dyDescent="0.25">
      <c r="A16" s="52"/>
      <c r="B16" s="52" t="s">
        <v>242</v>
      </c>
      <c r="C16" s="52" t="s">
        <v>255</v>
      </c>
      <c r="D16" s="52" t="s">
        <v>268</v>
      </c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</row>
    <row r="17" spans="1:16" x14ac:dyDescent="0.25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</row>
    <row r="18" spans="1:16" x14ac:dyDescent="0.25">
      <c r="A18" s="52"/>
      <c r="B18" s="52" t="s">
        <v>243</v>
      </c>
      <c r="C18" s="52" t="s">
        <v>256</v>
      </c>
      <c r="D18" s="52" t="s">
        <v>269</v>
      </c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</row>
    <row r="19" spans="1:16" x14ac:dyDescent="0.25">
      <c r="A19" s="52"/>
      <c r="B19" s="52" t="s">
        <v>244</v>
      </c>
      <c r="C19" s="52" t="s">
        <v>257</v>
      </c>
      <c r="D19" s="52" t="s">
        <v>270</v>
      </c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</row>
    <row r="20" spans="1:16" x14ac:dyDescent="0.25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</row>
    <row r="21" spans="1:16" x14ac:dyDescent="0.25">
      <c r="A21" s="52"/>
      <c r="B21" s="52" t="s">
        <v>245</v>
      </c>
      <c r="C21" s="52" t="s">
        <v>258</v>
      </c>
      <c r="D21" s="52" t="s">
        <v>271</v>
      </c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</row>
    <row r="22" spans="1:16" x14ac:dyDescent="0.25">
      <c r="A22" s="52"/>
      <c r="B22" s="52" t="s">
        <v>246</v>
      </c>
      <c r="C22" s="52" t="s">
        <v>259</v>
      </c>
      <c r="D22" s="52" t="s">
        <v>272</v>
      </c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</row>
  </sheetData>
  <phoneticPr fontId="3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587CD-C4D9-4DE6-A6FC-0A48A3D2285C}">
  <dimension ref="A1:DS59"/>
  <sheetViews>
    <sheetView topLeftCell="AJ1" zoomScale="80" zoomScaleNormal="80" workbookViewId="0">
      <selection activeCell="I9" sqref="I9"/>
    </sheetView>
  </sheetViews>
  <sheetFormatPr defaultRowHeight="14.4" x14ac:dyDescent="0.25"/>
  <cols>
    <col min="1" max="1" width="6" bestFit="1" customWidth="1"/>
    <col min="2" max="2" width="5.109375" bestFit="1" customWidth="1"/>
    <col min="3" max="3" width="6" bestFit="1" customWidth="1"/>
    <col min="4" max="4" width="5.109375" bestFit="1" customWidth="1"/>
    <col min="5" max="5" width="7" bestFit="1" customWidth="1"/>
    <col min="6" max="6" width="8.88671875" bestFit="1" customWidth="1"/>
    <col min="7" max="7" width="6" bestFit="1" customWidth="1"/>
    <col min="8" max="8" width="4.88671875" bestFit="1" customWidth="1"/>
    <col min="9" max="9" width="5.5546875" bestFit="1" customWidth="1"/>
    <col min="10" max="10" width="14.5546875" bestFit="1" customWidth="1"/>
    <col min="11" max="12" width="16.6640625" bestFit="1" customWidth="1"/>
    <col min="13" max="14" width="27.33203125" bestFit="1" customWidth="1"/>
    <col min="15" max="15" width="10.6640625" bestFit="1" customWidth="1"/>
    <col min="16" max="16" width="2" bestFit="1" customWidth="1"/>
    <col min="17" max="17" width="22.5546875" bestFit="1" customWidth="1"/>
    <col min="18" max="18" width="2" bestFit="1" customWidth="1"/>
    <col min="19" max="19" width="23.88671875" bestFit="1" customWidth="1"/>
    <col min="20" max="20" width="2" bestFit="1" customWidth="1"/>
    <col min="21" max="21" width="26" bestFit="1" customWidth="1"/>
    <col min="22" max="22" width="2" bestFit="1" customWidth="1"/>
    <col min="23" max="23" width="26" bestFit="1" customWidth="1"/>
    <col min="24" max="24" width="2" bestFit="1" customWidth="1"/>
    <col min="25" max="25" width="26" bestFit="1" customWidth="1"/>
    <col min="26" max="26" width="2" bestFit="1" customWidth="1"/>
    <col min="27" max="27" width="25.6640625" bestFit="1" customWidth="1"/>
    <col min="28" max="28" width="2" bestFit="1" customWidth="1"/>
    <col min="29" max="29" width="35.44140625" bestFit="1" customWidth="1"/>
    <col min="30" max="30" width="2" bestFit="1" customWidth="1"/>
    <col min="31" max="31" width="32.5546875" customWidth="1"/>
    <col min="32" max="32" width="2" bestFit="1" customWidth="1"/>
    <col min="33" max="33" width="30.5546875" bestFit="1" customWidth="1"/>
    <col min="34" max="34" width="2" bestFit="1" customWidth="1"/>
    <col min="35" max="35" width="31.5546875" customWidth="1"/>
    <col min="36" max="36" width="3" bestFit="1" customWidth="1"/>
    <col min="37" max="37" width="30.6640625" bestFit="1" customWidth="1"/>
    <col min="38" max="38" width="3" bestFit="1" customWidth="1"/>
    <col min="39" max="39" width="33.44140625" bestFit="1" customWidth="1"/>
    <col min="40" max="40" width="3" bestFit="1" customWidth="1"/>
    <col min="41" max="41" width="30" bestFit="1" customWidth="1"/>
    <col min="42" max="42" width="3" bestFit="1" customWidth="1"/>
    <col min="43" max="43" width="30.109375" bestFit="1" customWidth="1"/>
    <col min="44" max="44" width="3" bestFit="1" customWidth="1"/>
    <col min="45" max="45" width="31.88671875" customWidth="1"/>
    <col min="46" max="46" width="3" bestFit="1" customWidth="1"/>
    <col min="47" max="47" width="24.44140625" bestFit="1" customWidth="1"/>
    <col min="48" max="48" width="3" bestFit="1" customWidth="1"/>
    <col min="49" max="49" width="24.44140625" bestFit="1" customWidth="1"/>
    <col min="50" max="50" width="3" bestFit="1" customWidth="1"/>
    <col min="51" max="51" width="30" bestFit="1" customWidth="1"/>
    <col min="52" max="52" width="3" bestFit="1" customWidth="1"/>
    <col min="53" max="53" width="30" bestFit="1" customWidth="1"/>
    <col min="54" max="54" width="3" bestFit="1" customWidth="1"/>
    <col min="55" max="55" width="30" bestFit="1" customWidth="1"/>
    <col min="56" max="56" width="3" bestFit="1" customWidth="1"/>
    <col min="57" max="57" width="32.44140625" bestFit="1" customWidth="1"/>
    <col min="58" max="58" width="3" bestFit="1" customWidth="1"/>
    <col min="59" max="59" width="32.44140625" bestFit="1" customWidth="1"/>
    <col min="60" max="60" width="3" bestFit="1" customWidth="1"/>
    <col min="61" max="61" width="32.44140625" bestFit="1" customWidth="1"/>
    <col min="62" max="62" width="3" bestFit="1" customWidth="1"/>
    <col min="63" max="63" width="4.5546875" bestFit="1" customWidth="1"/>
    <col min="64" max="64" width="3" bestFit="1" customWidth="1"/>
    <col min="65" max="65" width="4.5546875" bestFit="1" customWidth="1"/>
    <col min="66" max="66" width="3" bestFit="1" customWidth="1"/>
    <col min="67" max="67" width="4.5546875" bestFit="1" customWidth="1"/>
    <col min="68" max="68" width="3" bestFit="1" customWidth="1"/>
    <col min="69" max="69" width="4.5546875" bestFit="1" customWidth="1"/>
    <col min="70" max="70" width="3" bestFit="1" customWidth="1"/>
    <col min="71" max="71" width="4.5546875" bestFit="1" customWidth="1"/>
    <col min="72" max="72" width="3" bestFit="1" customWidth="1"/>
    <col min="73" max="73" width="4.5546875" bestFit="1" customWidth="1"/>
    <col min="74" max="74" width="3" bestFit="1" customWidth="1"/>
    <col min="75" max="75" width="4.5546875" bestFit="1" customWidth="1"/>
    <col min="76" max="76" width="3" bestFit="1" customWidth="1"/>
    <col min="77" max="77" width="4.5546875" bestFit="1" customWidth="1"/>
    <col min="78" max="78" width="3" bestFit="1" customWidth="1"/>
    <col min="79" max="79" width="4.5546875" bestFit="1" customWidth="1"/>
    <col min="80" max="80" width="3" bestFit="1" customWidth="1"/>
    <col min="81" max="81" width="4.5546875" bestFit="1" customWidth="1"/>
    <col min="82" max="82" width="3" bestFit="1" customWidth="1"/>
    <col min="83" max="83" width="4.5546875" bestFit="1" customWidth="1"/>
    <col min="84" max="84" width="3" bestFit="1" customWidth="1"/>
    <col min="85" max="85" width="4.5546875" bestFit="1" customWidth="1"/>
    <col min="86" max="86" width="3" bestFit="1" customWidth="1"/>
    <col min="87" max="87" width="4.5546875" bestFit="1" customWidth="1"/>
    <col min="88" max="88" width="3" bestFit="1" customWidth="1"/>
    <col min="89" max="89" width="4.5546875" bestFit="1" customWidth="1"/>
    <col min="90" max="90" width="3" bestFit="1" customWidth="1"/>
    <col min="91" max="91" width="4.5546875" bestFit="1" customWidth="1"/>
    <col min="92" max="92" width="3" bestFit="1" customWidth="1"/>
    <col min="93" max="93" width="4.5546875" bestFit="1" customWidth="1"/>
    <col min="94" max="94" width="3" bestFit="1" customWidth="1"/>
    <col min="95" max="95" width="12.6640625" bestFit="1" customWidth="1"/>
    <col min="96" max="96" width="3" bestFit="1" customWidth="1"/>
    <col min="97" max="97" width="12.6640625" bestFit="1" customWidth="1"/>
    <col min="98" max="98" width="3" bestFit="1" customWidth="1"/>
    <col min="99" max="99" width="12.6640625" bestFit="1" customWidth="1"/>
    <col min="100" max="100" width="3" bestFit="1" customWidth="1"/>
    <col min="101" max="101" width="12.6640625" bestFit="1" customWidth="1"/>
    <col min="102" max="102" width="3" bestFit="1" customWidth="1"/>
    <col min="103" max="103" width="12.6640625" bestFit="1" customWidth="1"/>
    <col min="104" max="104" width="3" bestFit="1" customWidth="1"/>
    <col min="105" max="105" width="12.6640625" bestFit="1" customWidth="1"/>
    <col min="106" max="106" width="3" bestFit="1" customWidth="1"/>
    <col min="107" max="107" width="12.6640625" bestFit="1" customWidth="1"/>
    <col min="108" max="108" width="3" bestFit="1" customWidth="1"/>
    <col min="109" max="109" width="12.6640625" bestFit="1" customWidth="1"/>
    <col min="110" max="110" width="3" bestFit="1" customWidth="1"/>
    <col min="111" max="111" width="12.6640625" bestFit="1" customWidth="1"/>
    <col min="112" max="112" width="3" bestFit="1" customWidth="1"/>
    <col min="113" max="113" width="12.6640625" bestFit="1" customWidth="1"/>
    <col min="114" max="114" width="3" bestFit="1" customWidth="1"/>
    <col min="115" max="115" width="12.6640625" bestFit="1" customWidth="1"/>
    <col min="116" max="116" width="3" bestFit="1" customWidth="1"/>
    <col min="117" max="117" width="12.6640625" bestFit="1" customWidth="1"/>
    <col min="118" max="118" width="3" bestFit="1" customWidth="1"/>
    <col min="119" max="119" width="12.6640625" bestFit="1" customWidth="1"/>
    <col min="120" max="120" width="3" bestFit="1" customWidth="1"/>
    <col min="121" max="121" width="12.6640625" bestFit="1" customWidth="1"/>
    <col min="122" max="122" width="3" bestFit="1" customWidth="1"/>
    <col min="123" max="123" width="13.33203125" bestFit="1" customWidth="1"/>
  </cols>
  <sheetData>
    <row r="1" spans="1:123" s="105" customFormat="1" x14ac:dyDescent="0.25">
      <c r="A1" s="105" t="s">
        <v>695</v>
      </c>
    </row>
    <row r="2" spans="1:123" s="52" customFormat="1" x14ac:dyDescent="0.25">
      <c r="A2" s="52" t="s">
        <v>49</v>
      </c>
      <c r="B2" s="52" t="s">
        <v>50</v>
      </c>
      <c r="C2" s="52" t="s">
        <v>51</v>
      </c>
      <c r="D2" s="52" t="s">
        <v>52</v>
      </c>
      <c r="E2" s="52" t="s">
        <v>53</v>
      </c>
      <c r="F2" s="52" t="s">
        <v>54</v>
      </c>
      <c r="G2" s="52" t="s">
        <v>55</v>
      </c>
      <c r="H2" s="52" t="s">
        <v>56</v>
      </c>
      <c r="I2" s="52" t="s">
        <v>57</v>
      </c>
      <c r="J2" s="52" t="s">
        <v>88</v>
      </c>
      <c r="K2" s="52" t="s">
        <v>89</v>
      </c>
      <c r="L2" s="52" t="s">
        <v>90</v>
      </c>
      <c r="M2" s="52" t="s">
        <v>517</v>
      </c>
      <c r="N2" s="52" t="s">
        <v>518</v>
      </c>
      <c r="O2" s="52" t="s">
        <v>552</v>
      </c>
      <c r="P2" s="52">
        <v>0</v>
      </c>
      <c r="Q2" s="52" t="s">
        <v>519</v>
      </c>
      <c r="R2" s="52">
        <v>1</v>
      </c>
      <c r="S2" s="52" t="s">
        <v>520</v>
      </c>
      <c r="T2" s="52">
        <v>2</v>
      </c>
      <c r="U2" s="52" t="s">
        <v>521</v>
      </c>
      <c r="V2" s="52">
        <v>3</v>
      </c>
      <c r="W2" s="52" t="s">
        <v>522</v>
      </c>
      <c r="X2" s="52">
        <v>4</v>
      </c>
      <c r="Y2" s="52" t="s">
        <v>523</v>
      </c>
      <c r="Z2" s="52">
        <v>5</v>
      </c>
      <c r="AA2" s="52" t="s">
        <v>576</v>
      </c>
      <c r="AB2" s="52">
        <v>6</v>
      </c>
      <c r="AC2" s="52" t="s">
        <v>553</v>
      </c>
      <c r="AD2" s="52">
        <v>7</v>
      </c>
      <c r="AE2" s="52" t="s">
        <v>554</v>
      </c>
      <c r="AF2" s="52">
        <v>8</v>
      </c>
      <c r="AG2" s="52" t="s">
        <v>555</v>
      </c>
      <c r="AH2" s="52">
        <v>9</v>
      </c>
      <c r="AI2" s="52" t="s">
        <v>556</v>
      </c>
      <c r="AJ2" s="52">
        <v>10</v>
      </c>
      <c r="AK2" s="52" t="s">
        <v>557</v>
      </c>
      <c r="AL2" s="52">
        <v>11</v>
      </c>
      <c r="AM2" s="52" t="s">
        <v>558</v>
      </c>
      <c r="AN2" s="52">
        <v>12</v>
      </c>
      <c r="AO2" s="52" t="s">
        <v>559</v>
      </c>
      <c r="AP2" s="52">
        <v>13</v>
      </c>
      <c r="AQ2" s="52" t="s">
        <v>650</v>
      </c>
      <c r="AR2" s="52">
        <v>14</v>
      </c>
      <c r="AS2" s="52" t="s">
        <v>646</v>
      </c>
      <c r="AT2" s="52">
        <v>15</v>
      </c>
      <c r="AU2" s="52" t="s">
        <v>652</v>
      </c>
      <c r="AV2" s="52">
        <v>16</v>
      </c>
      <c r="AW2" s="52" t="s">
        <v>562</v>
      </c>
      <c r="AX2" s="52">
        <v>17</v>
      </c>
      <c r="AY2" s="52" t="s">
        <v>569</v>
      </c>
      <c r="AZ2" s="52">
        <v>18</v>
      </c>
      <c r="BA2" s="52" t="s">
        <v>570</v>
      </c>
      <c r="BB2" s="52">
        <v>19</v>
      </c>
      <c r="BC2" s="52" t="s">
        <v>571</v>
      </c>
      <c r="BD2" s="52">
        <v>20</v>
      </c>
      <c r="BE2" s="52" t="s">
        <v>572</v>
      </c>
      <c r="BF2" s="52">
        <v>21</v>
      </c>
      <c r="BG2" s="52" t="s">
        <v>573</v>
      </c>
      <c r="BH2" s="52">
        <v>22</v>
      </c>
      <c r="BI2" s="52" t="s">
        <v>574</v>
      </c>
      <c r="BJ2" s="52">
        <v>23</v>
      </c>
      <c r="BK2" s="52" t="s">
        <v>63</v>
      </c>
      <c r="BL2" s="52">
        <v>24</v>
      </c>
      <c r="BM2" s="52" t="s">
        <v>63</v>
      </c>
      <c r="BN2" s="52">
        <v>25</v>
      </c>
      <c r="BO2" s="52" t="s">
        <v>63</v>
      </c>
      <c r="BP2" s="52">
        <v>26</v>
      </c>
      <c r="BQ2" s="52" t="s">
        <v>63</v>
      </c>
      <c r="BR2" s="52">
        <v>27</v>
      </c>
      <c r="BS2" s="52" t="s">
        <v>63</v>
      </c>
      <c r="BT2" s="52">
        <v>28</v>
      </c>
      <c r="BU2" s="52" t="s">
        <v>63</v>
      </c>
      <c r="BV2" s="52">
        <v>29</v>
      </c>
      <c r="BW2" s="52" t="s">
        <v>63</v>
      </c>
      <c r="BX2" s="52">
        <v>30</v>
      </c>
      <c r="BY2" s="52" t="s">
        <v>63</v>
      </c>
      <c r="BZ2" s="52">
        <v>31</v>
      </c>
      <c r="CA2" s="52" t="s">
        <v>63</v>
      </c>
      <c r="CB2" s="52">
        <v>32</v>
      </c>
      <c r="CC2" s="52" t="s">
        <v>63</v>
      </c>
      <c r="CD2" s="52">
        <v>33</v>
      </c>
      <c r="CE2" s="52" t="s">
        <v>63</v>
      </c>
      <c r="CF2" s="52">
        <v>34</v>
      </c>
      <c r="CG2" s="52" t="s">
        <v>63</v>
      </c>
      <c r="CH2" s="52">
        <v>35</v>
      </c>
      <c r="CI2" s="52" t="s">
        <v>63</v>
      </c>
      <c r="CJ2" s="52">
        <v>36</v>
      </c>
      <c r="CK2" s="52" t="s">
        <v>63</v>
      </c>
      <c r="CL2" s="52">
        <v>37</v>
      </c>
      <c r="CM2" s="52" t="s">
        <v>63</v>
      </c>
      <c r="CN2" s="52">
        <v>38</v>
      </c>
      <c r="CO2" s="52" t="s">
        <v>63</v>
      </c>
      <c r="CP2" s="52">
        <v>39</v>
      </c>
      <c r="CQ2" s="52" t="s">
        <v>524</v>
      </c>
      <c r="CR2" s="52">
        <v>40</v>
      </c>
      <c r="CS2" s="52" t="s">
        <v>525</v>
      </c>
      <c r="CT2" s="52">
        <v>41</v>
      </c>
      <c r="CU2" s="52" t="s">
        <v>526</v>
      </c>
      <c r="CV2" s="52">
        <v>42</v>
      </c>
      <c r="CW2" s="52" t="s">
        <v>527</v>
      </c>
      <c r="CX2" s="52">
        <v>43</v>
      </c>
      <c r="CY2" s="52" t="s">
        <v>528</v>
      </c>
      <c r="CZ2" s="52">
        <v>44</v>
      </c>
      <c r="DA2" s="52" t="s">
        <v>529</v>
      </c>
      <c r="DB2" s="52">
        <v>45</v>
      </c>
      <c r="DC2" s="52" t="s">
        <v>530</v>
      </c>
      <c r="DD2" s="52">
        <v>46</v>
      </c>
      <c r="DE2" s="52" t="s">
        <v>531</v>
      </c>
      <c r="DF2" s="52">
        <v>47</v>
      </c>
      <c r="DG2" s="52" t="s">
        <v>532</v>
      </c>
      <c r="DH2" s="52">
        <v>48</v>
      </c>
      <c r="DI2" s="52" t="s">
        <v>533</v>
      </c>
      <c r="DJ2" s="52">
        <v>49</v>
      </c>
      <c r="DK2" s="52" t="s">
        <v>534</v>
      </c>
      <c r="DL2" s="52">
        <v>50</v>
      </c>
      <c r="DM2" s="52" t="s">
        <v>535</v>
      </c>
      <c r="DN2" s="52">
        <v>51</v>
      </c>
      <c r="DO2" s="52" t="s">
        <v>536</v>
      </c>
      <c r="DP2" s="52">
        <v>52</v>
      </c>
      <c r="DQ2" s="52" t="s">
        <v>537</v>
      </c>
      <c r="DR2" s="52">
        <v>53</v>
      </c>
      <c r="DS2" s="52" t="s">
        <v>538</v>
      </c>
    </row>
    <row r="3" spans="1:123" s="52" customFormat="1" x14ac:dyDescent="0.25">
      <c r="G3" s="52" t="s">
        <v>610</v>
      </c>
      <c r="H3" s="52">
        <v>1</v>
      </c>
      <c r="I3" s="52">
        <v>0</v>
      </c>
      <c r="J3" s="52">
        <v>0</v>
      </c>
      <c r="K3" s="52">
        <v>0</v>
      </c>
      <c r="L3" s="52">
        <v>0</v>
      </c>
      <c r="M3" s="52">
        <v>-1</v>
      </c>
      <c r="N3" s="52">
        <v>-1</v>
      </c>
      <c r="O3" s="52" t="s">
        <v>611</v>
      </c>
      <c r="P3" s="52">
        <v>0</v>
      </c>
      <c r="Q3" s="52" t="s">
        <v>683</v>
      </c>
      <c r="R3" s="52">
        <v>1</v>
      </c>
      <c r="S3" s="52">
        <v>13938</v>
      </c>
      <c r="T3" s="52">
        <v>2</v>
      </c>
      <c r="U3" s="52">
        <v>4975</v>
      </c>
      <c r="V3" s="52">
        <v>3</v>
      </c>
      <c r="W3" s="52">
        <v>1945</v>
      </c>
      <c r="X3" s="52">
        <v>4</v>
      </c>
      <c r="Y3" s="52">
        <v>2150</v>
      </c>
      <c r="Z3" s="52">
        <v>5</v>
      </c>
      <c r="AA3" s="93">
        <v>18</v>
      </c>
      <c r="AB3" s="52">
        <v>6</v>
      </c>
      <c r="AC3" s="95">
        <v>25.738</v>
      </c>
      <c r="AD3" s="52">
        <v>7</v>
      </c>
      <c r="AE3" s="52">
        <v>0</v>
      </c>
      <c r="AF3" s="52">
        <v>8</v>
      </c>
      <c r="AG3" s="52">
        <v>0</v>
      </c>
      <c r="AH3" s="52">
        <v>9</v>
      </c>
      <c r="AI3" s="95">
        <v>-0.45800000000000002</v>
      </c>
      <c r="AJ3" s="52">
        <v>10</v>
      </c>
      <c r="AK3" s="52">
        <v>3</v>
      </c>
      <c r="AL3" s="52">
        <v>11</v>
      </c>
      <c r="AM3" s="52">
        <v>0</v>
      </c>
      <c r="AN3" s="52">
        <v>12</v>
      </c>
      <c r="AO3" s="52">
        <v>6.5000000000000002E-2</v>
      </c>
      <c r="AP3" s="52">
        <v>13</v>
      </c>
      <c r="AQ3" s="52">
        <v>0</v>
      </c>
      <c r="AR3" s="52">
        <v>14</v>
      </c>
      <c r="AS3" s="52">
        <v>0</v>
      </c>
      <c r="AT3" s="52">
        <v>15</v>
      </c>
      <c r="AU3" s="52">
        <v>100</v>
      </c>
      <c r="AV3" s="52">
        <v>16</v>
      </c>
      <c r="AW3" s="52">
        <v>0</v>
      </c>
      <c r="AX3" s="52">
        <v>17</v>
      </c>
      <c r="AY3" s="52">
        <v>0</v>
      </c>
      <c r="AZ3" s="52">
        <v>18</v>
      </c>
      <c r="BA3" s="52">
        <v>0</v>
      </c>
      <c r="BB3" s="52">
        <v>19</v>
      </c>
      <c r="BC3" s="52">
        <v>0</v>
      </c>
      <c r="BD3" s="52">
        <v>20</v>
      </c>
      <c r="BE3" s="52">
        <v>0</v>
      </c>
      <c r="BF3" s="52">
        <v>21</v>
      </c>
      <c r="BG3" s="52">
        <v>0</v>
      </c>
      <c r="BH3" s="52">
        <v>22</v>
      </c>
      <c r="BI3" s="52">
        <v>0</v>
      </c>
      <c r="BJ3" s="52">
        <v>23</v>
      </c>
      <c r="BK3" s="52" t="s">
        <v>63</v>
      </c>
      <c r="BL3" s="52">
        <v>24</v>
      </c>
      <c r="BM3" s="52" t="s">
        <v>63</v>
      </c>
      <c r="BN3" s="52">
        <v>25</v>
      </c>
      <c r="BO3" s="52" t="s">
        <v>63</v>
      </c>
      <c r="BP3" s="52">
        <v>26</v>
      </c>
      <c r="BQ3" s="52" t="s">
        <v>63</v>
      </c>
      <c r="BR3" s="52">
        <v>27</v>
      </c>
      <c r="BS3" s="52" t="s">
        <v>63</v>
      </c>
      <c r="BT3" s="52">
        <v>28</v>
      </c>
      <c r="BU3" s="52" t="s">
        <v>63</v>
      </c>
      <c r="BV3" s="52">
        <v>29</v>
      </c>
      <c r="BW3" s="52" t="s">
        <v>63</v>
      </c>
      <c r="BX3" s="52">
        <v>30</v>
      </c>
      <c r="BY3" s="52" t="s">
        <v>63</v>
      </c>
      <c r="BZ3" s="52">
        <v>31</v>
      </c>
      <c r="CA3" s="52" t="s">
        <v>63</v>
      </c>
      <c r="CB3" s="52">
        <v>32</v>
      </c>
      <c r="CC3" s="52" t="s">
        <v>63</v>
      </c>
      <c r="CD3" s="52">
        <v>33</v>
      </c>
      <c r="CE3" s="52" t="s">
        <v>63</v>
      </c>
      <c r="CF3" s="52">
        <v>34</v>
      </c>
      <c r="CG3" s="52" t="s">
        <v>63</v>
      </c>
      <c r="CH3" s="52">
        <v>35</v>
      </c>
      <c r="CI3" s="52" t="s">
        <v>63</v>
      </c>
      <c r="CJ3" s="52">
        <v>36</v>
      </c>
      <c r="CK3" s="52" t="s">
        <v>63</v>
      </c>
      <c r="CL3" s="52">
        <v>37</v>
      </c>
      <c r="CM3" s="52" t="s">
        <v>63</v>
      </c>
      <c r="CN3" s="52">
        <v>38</v>
      </c>
      <c r="CO3" s="52" t="s">
        <v>63</v>
      </c>
      <c r="CP3" s="52">
        <v>39</v>
      </c>
      <c r="CQ3" s="52" t="s">
        <v>684</v>
      </c>
      <c r="CR3" s="52">
        <v>40</v>
      </c>
      <c r="CS3" s="52" t="s">
        <v>615</v>
      </c>
      <c r="CT3" s="52">
        <v>41</v>
      </c>
      <c r="CU3" s="52" t="s">
        <v>616</v>
      </c>
      <c r="CV3" s="52">
        <v>42</v>
      </c>
      <c r="CW3" s="52" t="s">
        <v>619</v>
      </c>
      <c r="CX3" s="52">
        <v>43</v>
      </c>
      <c r="CY3" s="52" t="s">
        <v>620</v>
      </c>
      <c r="CZ3" s="52">
        <v>44</v>
      </c>
      <c r="DA3" s="52" t="s">
        <v>621</v>
      </c>
      <c r="DB3" s="52">
        <v>45</v>
      </c>
      <c r="DC3" s="52" t="s">
        <v>622</v>
      </c>
      <c r="DD3" s="52">
        <v>46</v>
      </c>
      <c r="DE3" s="52" t="s">
        <v>623</v>
      </c>
      <c r="DF3" s="52">
        <v>47</v>
      </c>
      <c r="DG3" s="52" t="s">
        <v>624</v>
      </c>
      <c r="DH3" s="52">
        <v>48</v>
      </c>
      <c r="DI3" s="52" t="s">
        <v>624</v>
      </c>
      <c r="DJ3" s="52">
        <v>49</v>
      </c>
      <c r="DK3" s="52" t="s">
        <v>624</v>
      </c>
      <c r="DL3" s="52">
        <v>50</v>
      </c>
      <c r="DM3" s="52" t="s">
        <v>624</v>
      </c>
      <c r="DN3" s="52">
        <v>51</v>
      </c>
      <c r="DO3" s="52" t="s">
        <v>624</v>
      </c>
      <c r="DP3" s="52">
        <v>52</v>
      </c>
      <c r="DQ3" s="52" t="s">
        <v>624</v>
      </c>
      <c r="DR3" s="52">
        <v>53</v>
      </c>
      <c r="DS3" s="52" t="s">
        <v>625</v>
      </c>
    </row>
    <row r="4" spans="1:123" s="52" customFormat="1" x14ac:dyDescent="0.25">
      <c r="G4" s="52" t="s">
        <v>610</v>
      </c>
      <c r="H4" s="52">
        <v>1</v>
      </c>
      <c r="I4" s="52">
        <v>0</v>
      </c>
      <c r="J4" s="52">
        <v>0</v>
      </c>
      <c r="K4" s="52">
        <v>0</v>
      </c>
      <c r="L4" s="52">
        <v>0</v>
      </c>
      <c r="M4" s="52">
        <v>-1</v>
      </c>
      <c r="N4" s="52">
        <v>-1</v>
      </c>
      <c r="O4" s="52" t="s">
        <v>611</v>
      </c>
      <c r="P4" s="52">
        <v>0</v>
      </c>
      <c r="Q4" s="52" t="s">
        <v>685</v>
      </c>
      <c r="R4" s="52">
        <v>1</v>
      </c>
      <c r="S4" s="52">
        <v>13776</v>
      </c>
      <c r="T4" s="52">
        <v>2</v>
      </c>
      <c r="U4" s="52">
        <v>4992</v>
      </c>
      <c r="V4" s="52">
        <v>3</v>
      </c>
      <c r="W4" s="52">
        <v>2150</v>
      </c>
      <c r="X4" s="52">
        <v>4</v>
      </c>
      <c r="Y4" s="52">
        <v>1945</v>
      </c>
      <c r="Z4" s="52">
        <v>5</v>
      </c>
      <c r="AA4" s="52">
        <v>18</v>
      </c>
      <c r="AB4" s="52">
        <v>6</v>
      </c>
      <c r="AC4" s="52">
        <v>29.629000000000001</v>
      </c>
      <c r="AD4" s="52">
        <v>7</v>
      </c>
      <c r="AE4" s="52">
        <v>0</v>
      </c>
      <c r="AF4" s="52">
        <v>8</v>
      </c>
      <c r="AG4" s="52">
        <v>0</v>
      </c>
      <c r="AH4" s="52">
        <v>9</v>
      </c>
      <c r="AI4" s="52">
        <v>9.1999999999999998E-2</v>
      </c>
      <c r="AJ4" s="52">
        <v>10</v>
      </c>
      <c r="AK4" s="52">
        <v>2</v>
      </c>
      <c r="AL4" s="52">
        <v>11</v>
      </c>
      <c r="AM4" s="52">
        <v>0</v>
      </c>
      <c r="AN4" s="52">
        <v>12</v>
      </c>
      <c r="AO4" s="52">
        <v>6.5000000000000002E-2</v>
      </c>
      <c r="AP4" s="52">
        <v>13</v>
      </c>
      <c r="AQ4" s="52">
        <v>0</v>
      </c>
      <c r="AR4" s="52">
        <v>14</v>
      </c>
      <c r="AS4" s="52">
        <v>0</v>
      </c>
      <c r="AT4" s="52">
        <v>15</v>
      </c>
      <c r="AU4" s="52">
        <v>100</v>
      </c>
      <c r="AV4" s="52">
        <v>16</v>
      </c>
      <c r="AW4" s="52">
        <v>0</v>
      </c>
      <c r="AX4" s="52">
        <v>17</v>
      </c>
      <c r="AY4" s="52">
        <v>0</v>
      </c>
      <c r="AZ4" s="52">
        <v>18</v>
      </c>
      <c r="BA4" s="52">
        <v>0</v>
      </c>
      <c r="BB4" s="52">
        <v>19</v>
      </c>
      <c r="BC4" s="52">
        <v>0</v>
      </c>
      <c r="BD4" s="52">
        <v>20</v>
      </c>
      <c r="BE4" s="52">
        <v>0</v>
      </c>
      <c r="BF4" s="52">
        <v>21</v>
      </c>
      <c r="BG4" s="52">
        <v>0</v>
      </c>
      <c r="BH4" s="52">
        <v>22</v>
      </c>
      <c r="BI4" s="52">
        <v>0</v>
      </c>
      <c r="BJ4" s="52">
        <v>23</v>
      </c>
      <c r="BK4" s="52" t="s">
        <v>63</v>
      </c>
      <c r="BL4" s="52">
        <v>24</v>
      </c>
      <c r="BM4" s="52" t="s">
        <v>63</v>
      </c>
      <c r="BN4" s="52">
        <v>25</v>
      </c>
      <c r="BO4" s="52" t="s">
        <v>63</v>
      </c>
      <c r="BP4" s="52">
        <v>26</v>
      </c>
      <c r="BQ4" s="52" t="s">
        <v>63</v>
      </c>
      <c r="BR4" s="52">
        <v>27</v>
      </c>
      <c r="BS4" s="52" t="s">
        <v>63</v>
      </c>
      <c r="BT4" s="52">
        <v>28</v>
      </c>
      <c r="BU4" s="52" t="s">
        <v>63</v>
      </c>
      <c r="BV4" s="52">
        <v>29</v>
      </c>
      <c r="BW4" s="52" t="s">
        <v>63</v>
      </c>
      <c r="BX4" s="52">
        <v>30</v>
      </c>
      <c r="BY4" s="52" t="s">
        <v>63</v>
      </c>
      <c r="BZ4" s="52">
        <v>31</v>
      </c>
      <c r="CA4" s="52" t="s">
        <v>63</v>
      </c>
      <c r="CB4" s="52">
        <v>32</v>
      </c>
      <c r="CC4" s="52" t="s">
        <v>63</v>
      </c>
      <c r="CD4" s="52">
        <v>33</v>
      </c>
      <c r="CE4" s="52" t="s">
        <v>63</v>
      </c>
      <c r="CF4" s="52">
        <v>34</v>
      </c>
      <c r="CG4" s="52" t="s">
        <v>63</v>
      </c>
      <c r="CH4" s="52">
        <v>35</v>
      </c>
      <c r="CI4" s="52" t="s">
        <v>63</v>
      </c>
      <c r="CJ4" s="52">
        <v>36</v>
      </c>
      <c r="CK4" s="52" t="s">
        <v>63</v>
      </c>
      <c r="CL4" s="52">
        <v>37</v>
      </c>
      <c r="CM4" s="52" t="s">
        <v>63</v>
      </c>
      <c r="CN4" s="52">
        <v>38</v>
      </c>
      <c r="CO4" s="52" t="s">
        <v>63</v>
      </c>
      <c r="CP4" s="52">
        <v>39</v>
      </c>
      <c r="CQ4" s="52" t="s">
        <v>684</v>
      </c>
      <c r="CR4" s="52">
        <v>40</v>
      </c>
      <c r="CS4" s="52" t="s">
        <v>686</v>
      </c>
      <c r="CT4" s="52">
        <v>41</v>
      </c>
      <c r="CU4" s="52" t="s">
        <v>615</v>
      </c>
      <c r="CV4" s="52">
        <v>42</v>
      </c>
      <c r="CW4" s="52" t="s">
        <v>616</v>
      </c>
      <c r="CX4" s="52">
        <v>43</v>
      </c>
      <c r="CY4" s="52" t="s">
        <v>619</v>
      </c>
      <c r="CZ4" s="52">
        <v>44</v>
      </c>
      <c r="DA4" s="52" t="s">
        <v>620</v>
      </c>
      <c r="DB4" s="52">
        <v>45</v>
      </c>
      <c r="DC4" s="52" t="s">
        <v>621</v>
      </c>
      <c r="DD4" s="52">
        <v>46</v>
      </c>
      <c r="DE4" s="52" t="s">
        <v>622</v>
      </c>
      <c r="DF4" s="52">
        <v>47</v>
      </c>
      <c r="DG4" s="52" t="s">
        <v>623</v>
      </c>
      <c r="DH4" s="52">
        <v>48</v>
      </c>
      <c r="DI4" s="52" t="s">
        <v>624</v>
      </c>
      <c r="DJ4" s="52">
        <v>49</v>
      </c>
      <c r="DK4" s="52" t="s">
        <v>624</v>
      </c>
      <c r="DL4" s="52">
        <v>50</v>
      </c>
      <c r="DM4" s="52" t="s">
        <v>624</v>
      </c>
      <c r="DN4" s="52">
        <v>51</v>
      </c>
      <c r="DO4" s="52" t="s">
        <v>624</v>
      </c>
      <c r="DP4" s="52">
        <v>52</v>
      </c>
      <c r="DQ4" s="52" t="s">
        <v>624</v>
      </c>
      <c r="DR4" s="52">
        <v>53</v>
      </c>
      <c r="DS4" s="52" t="s">
        <v>625</v>
      </c>
    </row>
    <row r="5" spans="1:123" s="52" customFormat="1" x14ac:dyDescent="0.25">
      <c r="G5" s="52" t="s">
        <v>610</v>
      </c>
      <c r="H5" s="52">
        <v>1</v>
      </c>
      <c r="I5" s="52">
        <v>0</v>
      </c>
      <c r="J5" s="52">
        <v>0</v>
      </c>
      <c r="K5" s="52">
        <v>0</v>
      </c>
      <c r="L5" s="52">
        <v>0</v>
      </c>
      <c r="M5" s="52">
        <v>-1</v>
      </c>
      <c r="N5" s="52">
        <v>-1</v>
      </c>
      <c r="O5" s="52" t="s">
        <v>611</v>
      </c>
      <c r="P5" s="52">
        <v>0</v>
      </c>
      <c r="Q5" s="52" t="s">
        <v>639</v>
      </c>
      <c r="R5" s="52">
        <v>1</v>
      </c>
      <c r="S5" s="52">
        <v>13734</v>
      </c>
      <c r="T5" s="52">
        <v>2</v>
      </c>
      <c r="U5" s="52">
        <v>4970</v>
      </c>
      <c r="V5" s="52">
        <v>3</v>
      </c>
      <c r="W5" s="52">
        <v>1843</v>
      </c>
      <c r="X5" s="52">
        <v>4</v>
      </c>
      <c r="Y5" s="52">
        <v>2252</v>
      </c>
      <c r="Z5" s="52">
        <v>5</v>
      </c>
      <c r="AA5" s="52">
        <v>18</v>
      </c>
      <c r="AB5" s="52">
        <v>6</v>
      </c>
      <c r="AC5" s="52">
        <v>24.956</v>
      </c>
      <c r="AD5" s="52">
        <v>7</v>
      </c>
      <c r="AE5" s="52">
        <v>0</v>
      </c>
      <c r="AF5" s="52">
        <v>8</v>
      </c>
      <c r="AG5" s="52">
        <v>0</v>
      </c>
      <c r="AH5" s="52">
        <v>9</v>
      </c>
      <c r="AI5" s="52">
        <v>9.1999999999999998E-2</v>
      </c>
      <c r="AJ5" s="52">
        <v>10</v>
      </c>
      <c r="AK5" s="52">
        <v>2</v>
      </c>
      <c r="AL5" s="52">
        <v>11</v>
      </c>
      <c r="AM5" s="52">
        <v>0</v>
      </c>
      <c r="AN5" s="52">
        <v>12</v>
      </c>
      <c r="AO5" s="52">
        <v>6.5000000000000002E-2</v>
      </c>
      <c r="AP5" s="52">
        <v>13</v>
      </c>
      <c r="AQ5" s="52">
        <v>0</v>
      </c>
      <c r="AR5" s="52">
        <v>14</v>
      </c>
      <c r="AS5" s="52">
        <v>0</v>
      </c>
      <c r="AT5" s="52">
        <v>15</v>
      </c>
      <c r="AU5" s="52">
        <v>100</v>
      </c>
      <c r="AV5" s="52">
        <v>16</v>
      </c>
      <c r="AW5" s="52">
        <v>0</v>
      </c>
      <c r="AX5" s="52">
        <v>17</v>
      </c>
      <c r="AY5" s="52">
        <v>0</v>
      </c>
      <c r="AZ5" s="52">
        <v>18</v>
      </c>
      <c r="BA5" s="52">
        <v>0</v>
      </c>
      <c r="BB5" s="52">
        <v>19</v>
      </c>
      <c r="BC5" s="52">
        <v>0</v>
      </c>
      <c r="BD5" s="52">
        <v>20</v>
      </c>
      <c r="BE5" s="52">
        <v>0</v>
      </c>
      <c r="BF5" s="52">
        <v>21</v>
      </c>
      <c r="BG5" s="52">
        <v>0</v>
      </c>
      <c r="BH5" s="52">
        <v>22</v>
      </c>
      <c r="BI5" s="52">
        <v>0</v>
      </c>
      <c r="BJ5" s="52">
        <v>23</v>
      </c>
      <c r="BK5" s="52" t="s">
        <v>63</v>
      </c>
      <c r="BL5" s="52">
        <v>24</v>
      </c>
      <c r="BM5" s="52" t="s">
        <v>63</v>
      </c>
      <c r="BN5" s="52">
        <v>25</v>
      </c>
      <c r="BO5" s="52" t="s">
        <v>63</v>
      </c>
      <c r="BP5" s="52">
        <v>26</v>
      </c>
      <c r="BQ5" s="52" t="s">
        <v>63</v>
      </c>
      <c r="BR5" s="52">
        <v>27</v>
      </c>
      <c r="BS5" s="52" t="s">
        <v>63</v>
      </c>
      <c r="BT5" s="52">
        <v>28</v>
      </c>
      <c r="BU5" s="52" t="s">
        <v>63</v>
      </c>
      <c r="BV5" s="52">
        <v>29</v>
      </c>
      <c r="BW5" s="52" t="s">
        <v>63</v>
      </c>
      <c r="BX5" s="52">
        <v>30</v>
      </c>
      <c r="BY5" s="52" t="s">
        <v>63</v>
      </c>
      <c r="BZ5" s="52">
        <v>31</v>
      </c>
      <c r="CA5" s="52" t="s">
        <v>63</v>
      </c>
      <c r="CB5" s="52">
        <v>32</v>
      </c>
      <c r="CC5" s="52" t="s">
        <v>63</v>
      </c>
      <c r="CD5" s="52">
        <v>33</v>
      </c>
      <c r="CE5" s="52" t="s">
        <v>63</v>
      </c>
      <c r="CF5" s="52">
        <v>34</v>
      </c>
      <c r="CG5" s="52" t="s">
        <v>63</v>
      </c>
      <c r="CH5" s="52">
        <v>35</v>
      </c>
      <c r="CI5" s="52" t="s">
        <v>63</v>
      </c>
      <c r="CJ5" s="52">
        <v>36</v>
      </c>
      <c r="CK5" s="52" t="s">
        <v>63</v>
      </c>
      <c r="CL5" s="52">
        <v>37</v>
      </c>
      <c r="CM5" s="52" t="s">
        <v>63</v>
      </c>
      <c r="CN5" s="52">
        <v>38</v>
      </c>
      <c r="CO5" s="52" t="s">
        <v>63</v>
      </c>
      <c r="CP5" s="52">
        <v>39</v>
      </c>
      <c r="CQ5" s="52" t="s">
        <v>690</v>
      </c>
      <c r="CR5" s="52">
        <v>40</v>
      </c>
      <c r="CS5" s="52" t="s">
        <v>615</v>
      </c>
      <c r="CT5" s="52">
        <v>41</v>
      </c>
      <c r="CU5" s="52" t="s">
        <v>616</v>
      </c>
      <c r="CV5" s="52">
        <v>42</v>
      </c>
      <c r="CW5" s="52" t="s">
        <v>619</v>
      </c>
      <c r="CX5" s="52">
        <v>43</v>
      </c>
      <c r="CY5" s="52" t="s">
        <v>620</v>
      </c>
      <c r="CZ5" s="52">
        <v>44</v>
      </c>
      <c r="DA5" s="52" t="s">
        <v>621</v>
      </c>
      <c r="DB5" s="52">
        <v>45</v>
      </c>
      <c r="DC5" s="52" t="s">
        <v>622</v>
      </c>
      <c r="DD5" s="52">
        <v>46</v>
      </c>
      <c r="DE5" s="52" t="s">
        <v>623</v>
      </c>
      <c r="DF5" s="52">
        <v>47</v>
      </c>
      <c r="DG5" s="52" t="s">
        <v>691</v>
      </c>
      <c r="DH5" s="52">
        <v>48</v>
      </c>
      <c r="DI5" s="52" t="s">
        <v>692</v>
      </c>
      <c r="DJ5" s="52">
        <v>49</v>
      </c>
      <c r="DK5" s="52" t="s">
        <v>624</v>
      </c>
      <c r="DL5" s="52">
        <v>50</v>
      </c>
      <c r="DM5" s="52" t="s">
        <v>624</v>
      </c>
      <c r="DN5" s="52">
        <v>51</v>
      </c>
      <c r="DO5" s="52" t="s">
        <v>624</v>
      </c>
      <c r="DP5" s="52">
        <v>52</v>
      </c>
      <c r="DQ5" s="52" t="s">
        <v>624</v>
      </c>
      <c r="DR5" s="52">
        <v>53</v>
      </c>
      <c r="DS5" s="52" t="s">
        <v>625</v>
      </c>
    </row>
    <row r="6" spans="1:123" s="52" customFormat="1" x14ac:dyDescent="0.25">
      <c r="G6" s="52" t="s">
        <v>610</v>
      </c>
      <c r="H6" s="52">
        <v>1</v>
      </c>
      <c r="I6" s="52">
        <v>0</v>
      </c>
      <c r="J6" s="52">
        <v>0</v>
      </c>
      <c r="K6" s="52">
        <v>0</v>
      </c>
      <c r="L6" s="52">
        <v>0</v>
      </c>
      <c r="M6" s="52">
        <v>-1</v>
      </c>
      <c r="N6" s="52">
        <v>-1</v>
      </c>
      <c r="O6" s="52" t="s">
        <v>611</v>
      </c>
      <c r="P6" s="52">
        <v>0</v>
      </c>
      <c r="Q6" s="52" t="s">
        <v>629</v>
      </c>
      <c r="R6" s="52">
        <v>1</v>
      </c>
      <c r="S6" s="52">
        <v>13662</v>
      </c>
      <c r="T6" s="52">
        <v>2</v>
      </c>
      <c r="U6" s="52">
        <v>4938</v>
      </c>
      <c r="V6" s="52">
        <v>3</v>
      </c>
      <c r="W6" s="52">
        <v>2590</v>
      </c>
      <c r="X6" s="52">
        <v>4</v>
      </c>
      <c r="Y6" s="52">
        <v>2384</v>
      </c>
      <c r="Z6" s="52">
        <v>5</v>
      </c>
      <c r="AA6" s="52">
        <v>18</v>
      </c>
      <c r="AB6" s="52">
        <v>6</v>
      </c>
      <c r="AC6" s="52">
        <v>25.347000000000001</v>
      </c>
      <c r="AD6" s="52">
        <v>7</v>
      </c>
      <c r="AE6" s="52">
        <v>0</v>
      </c>
      <c r="AF6" s="52">
        <v>8</v>
      </c>
      <c r="AG6" s="52">
        <v>0</v>
      </c>
      <c r="AH6" s="52">
        <v>9</v>
      </c>
      <c r="AI6" s="52">
        <v>-6.0999999999999999E-2</v>
      </c>
      <c r="AJ6" s="52">
        <v>10</v>
      </c>
      <c r="AK6" s="52">
        <v>2</v>
      </c>
      <c r="AL6" s="52">
        <v>11</v>
      </c>
      <c r="AM6" s="52">
        <v>0</v>
      </c>
      <c r="AN6" s="52">
        <v>12</v>
      </c>
      <c r="AO6" s="52">
        <v>6.5000000000000002E-2</v>
      </c>
      <c r="AP6" s="52">
        <v>13</v>
      </c>
      <c r="AQ6" s="52">
        <v>0</v>
      </c>
      <c r="AR6" s="52">
        <v>14</v>
      </c>
      <c r="AS6" s="52">
        <v>0</v>
      </c>
      <c r="AT6" s="52">
        <v>15</v>
      </c>
      <c r="AU6" s="52">
        <v>100</v>
      </c>
      <c r="AV6" s="52">
        <v>16</v>
      </c>
      <c r="AW6" s="52">
        <v>0</v>
      </c>
      <c r="AX6" s="52">
        <v>17</v>
      </c>
      <c r="AY6" s="52">
        <v>0</v>
      </c>
      <c r="AZ6" s="52">
        <v>18</v>
      </c>
      <c r="BA6" s="52">
        <v>0</v>
      </c>
      <c r="BB6" s="52">
        <v>19</v>
      </c>
      <c r="BC6" s="52">
        <v>0</v>
      </c>
      <c r="BD6" s="52">
        <v>20</v>
      </c>
      <c r="BE6" s="52">
        <v>0</v>
      </c>
      <c r="BF6" s="52">
        <v>21</v>
      </c>
      <c r="BG6" s="52">
        <v>0</v>
      </c>
      <c r="BH6" s="52">
        <v>22</v>
      </c>
      <c r="BI6" s="52">
        <v>0</v>
      </c>
      <c r="BJ6" s="52">
        <v>23</v>
      </c>
      <c r="BK6" s="52" t="s">
        <v>63</v>
      </c>
      <c r="BL6" s="52">
        <v>24</v>
      </c>
      <c r="BM6" s="52" t="s">
        <v>63</v>
      </c>
      <c r="BN6" s="52">
        <v>25</v>
      </c>
      <c r="BO6" s="52" t="s">
        <v>63</v>
      </c>
      <c r="BP6" s="52">
        <v>26</v>
      </c>
      <c r="BQ6" s="52" t="s">
        <v>63</v>
      </c>
      <c r="BR6" s="52">
        <v>27</v>
      </c>
      <c r="BS6" s="52" t="s">
        <v>63</v>
      </c>
      <c r="BT6" s="52">
        <v>28</v>
      </c>
      <c r="BU6" s="52" t="s">
        <v>63</v>
      </c>
      <c r="BV6" s="52">
        <v>29</v>
      </c>
      <c r="BW6" s="52" t="s">
        <v>63</v>
      </c>
      <c r="BX6" s="52">
        <v>30</v>
      </c>
      <c r="BY6" s="52" t="s">
        <v>63</v>
      </c>
      <c r="BZ6" s="52">
        <v>31</v>
      </c>
      <c r="CA6" s="52" t="s">
        <v>63</v>
      </c>
      <c r="CB6" s="52">
        <v>32</v>
      </c>
      <c r="CC6" s="52" t="s">
        <v>63</v>
      </c>
      <c r="CD6" s="52">
        <v>33</v>
      </c>
      <c r="CE6" s="52" t="s">
        <v>63</v>
      </c>
      <c r="CF6" s="52">
        <v>34</v>
      </c>
      <c r="CG6" s="52" t="s">
        <v>63</v>
      </c>
      <c r="CH6" s="52">
        <v>35</v>
      </c>
      <c r="CI6" s="52" t="s">
        <v>63</v>
      </c>
      <c r="CJ6" s="52">
        <v>36</v>
      </c>
      <c r="CK6" s="52" t="s">
        <v>63</v>
      </c>
      <c r="CL6" s="52">
        <v>37</v>
      </c>
      <c r="CM6" s="52" t="s">
        <v>63</v>
      </c>
      <c r="CN6" s="52">
        <v>38</v>
      </c>
      <c r="CO6" s="52" t="s">
        <v>63</v>
      </c>
      <c r="CP6" s="52">
        <v>39</v>
      </c>
      <c r="CQ6" s="52" t="s">
        <v>690</v>
      </c>
      <c r="CR6" s="52">
        <v>40</v>
      </c>
      <c r="CS6" s="52" t="s">
        <v>615</v>
      </c>
      <c r="CT6" s="52">
        <v>41</v>
      </c>
      <c r="CU6" s="52" t="s">
        <v>616</v>
      </c>
      <c r="CV6" s="52">
        <v>42</v>
      </c>
      <c r="CW6" s="52" t="s">
        <v>617</v>
      </c>
      <c r="CX6" s="52">
        <v>43</v>
      </c>
      <c r="CY6" s="52" t="s">
        <v>618</v>
      </c>
      <c r="CZ6" s="52">
        <v>44</v>
      </c>
      <c r="DA6" s="52" t="s">
        <v>619</v>
      </c>
      <c r="DB6" s="52">
        <v>45</v>
      </c>
      <c r="DC6" s="52" t="s">
        <v>620</v>
      </c>
      <c r="DD6" s="52">
        <v>46</v>
      </c>
      <c r="DE6" s="52" t="s">
        <v>621</v>
      </c>
      <c r="DF6" s="52">
        <v>47</v>
      </c>
      <c r="DG6" s="52" t="s">
        <v>622</v>
      </c>
      <c r="DH6" s="52">
        <v>48</v>
      </c>
      <c r="DI6" s="52" t="s">
        <v>623</v>
      </c>
      <c r="DJ6" s="52">
        <v>49</v>
      </c>
      <c r="DK6" s="52" t="s">
        <v>691</v>
      </c>
      <c r="DL6" s="52">
        <v>50</v>
      </c>
      <c r="DM6" s="52" t="s">
        <v>624</v>
      </c>
      <c r="DN6" s="52">
        <v>51</v>
      </c>
      <c r="DO6" s="52" t="s">
        <v>624</v>
      </c>
      <c r="DP6" s="52">
        <v>52</v>
      </c>
      <c r="DQ6" s="52" t="s">
        <v>624</v>
      </c>
      <c r="DR6" s="52">
        <v>53</v>
      </c>
      <c r="DS6" s="52" t="s">
        <v>625</v>
      </c>
    </row>
    <row r="7" spans="1:123" s="52" customFormat="1" x14ac:dyDescent="0.25">
      <c r="G7" s="52" t="s">
        <v>610</v>
      </c>
      <c r="H7" s="52">
        <v>1</v>
      </c>
      <c r="I7" s="52">
        <v>0</v>
      </c>
      <c r="J7" s="52">
        <v>0</v>
      </c>
      <c r="K7" s="52">
        <v>0</v>
      </c>
      <c r="L7" s="52">
        <v>0</v>
      </c>
      <c r="M7" s="52">
        <v>-1</v>
      </c>
      <c r="N7" s="52">
        <v>-1</v>
      </c>
      <c r="O7" s="52" t="s">
        <v>611</v>
      </c>
      <c r="P7" s="52">
        <v>0</v>
      </c>
      <c r="Q7" s="52" t="s">
        <v>640</v>
      </c>
      <c r="R7" s="52">
        <v>1</v>
      </c>
      <c r="S7" s="52">
        <v>13812</v>
      </c>
      <c r="T7" s="52">
        <v>2</v>
      </c>
      <c r="U7" s="52">
        <v>4953</v>
      </c>
      <c r="V7" s="52">
        <v>3</v>
      </c>
      <c r="W7" s="52">
        <v>1690</v>
      </c>
      <c r="X7" s="52">
        <v>4</v>
      </c>
      <c r="Y7" s="52">
        <v>3284</v>
      </c>
      <c r="Z7" s="52">
        <v>5</v>
      </c>
      <c r="AA7" s="52">
        <v>18</v>
      </c>
      <c r="AB7" s="52">
        <v>6</v>
      </c>
      <c r="AC7" s="52">
        <v>25.347000000000001</v>
      </c>
      <c r="AD7" s="52">
        <v>7</v>
      </c>
      <c r="AE7" s="52">
        <v>0</v>
      </c>
      <c r="AF7" s="52">
        <v>8</v>
      </c>
      <c r="AG7" s="52">
        <v>0</v>
      </c>
      <c r="AH7" s="52">
        <v>9</v>
      </c>
      <c r="AI7" s="52">
        <v>-3.1E-2</v>
      </c>
      <c r="AJ7" s="52">
        <v>10</v>
      </c>
      <c r="AK7" s="52">
        <v>2</v>
      </c>
      <c r="AL7" s="52">
        <v>11</v>
      </c>
      <c r="AM7" s="52">
        <v>0</v>
      </c>
      <c r="AN7" s="52">
        <v>12</v>
      </c>
      <c r="AO7" s="52">
        <v>6.5000000000000002E-2</v>
      </c>
      <c r="AP7" s="52">
        <v>13</v>
      </c>
      <c r="AQ7" s="52">
        <v>-1E-3</v>
      </c>
      <c r="AR7" s="52">
        <v>14</v>
      </c>
      <c r="AS7" s="52">
        <v>1E-3</v>
      </c>
      <c r="AT7" s="52">
        <v>15</v>
      </c>
      <c r="AU7" s="52">
        <v>100</v>
      </c>
      <c r="AV7" s="52">
        <v>16</v>
      </c>
      <c r="AW7" s="52">
        <v>0</v>
      </c>
      <c r="AX7" s="52">
        <v>17</v>
      </c>
      <c r="AY7" s="52">
        <v>0</v>
      </c>
      <c r="AZ7" s="52">
        <v>18</v>
      </c>
      <c r="BA7" s="52">
        <v>0</v>
      </c>
      <c r="BB7" s="52">
        <v>19</v>
      </c>
      <c r="BC7" s="52">
        <v>0</v>
      </c>
      <c r="BD7" s="52">
        <v>20</v>
      </c>
      <c r="BE7" s="52">
        <v>0</v>
      </c>
      <c r="BF7" s="52">
        <v>21</v>
      </c>
      <c r="BG7" s="52">
        <v>0</v>
      </c>
      <c r="BH7" s="52">
        <v>22</v>
      </c>
      <c r="BI7" s="52">
        <v>0</v>
      </c>
      <c r="BJ7" s="52">
        <v>23</v>
      </c>
      <c r="BK7" s="52" t="s">
        <v>63</v>
      </c>
      <c r="BL7" s="52">
        <v>24</v>
      </c>
      <c r="BM7" s="52" t="s">
        <v>63</v>
      </c>
      <c r="BN7" s="52">
        <v>25</v>
      </c>
      <c r="BO7" s="52" t="s">
        <v>63</v>
      </c>
      <c r="BP7" s="52">
        <v>26</v>
      </c>
      <c r="BQ7" s="52" t="s">
        <v>63</v>
      </c>
      <c r="BR7" s="52">
        <v>27</v>
      </c>
      <c r="BS7" s="52" t="s">
        <v>63</v>
      </c>
      <c r="BT7" s="52">
        <v>28</v>
      </c>
      <c r="BU7" s="52" t="s">
        <v>63</v>
      </c>
      <c r="BV7" s="52">
        <v>29</v>
      </c>
      <c r="BW7" s="52" t="s">
        <v>63</v>
      </c>
      <c r="BX7" s="52">
        <v>30</v>
      </c>
      <c r="BY7" s="52" t="s">
        <v>63</v>
      </c>
      <c r="BZ7" s="52">
        <v>31</v>
      </c>
      <c r="CA7" s="52" t="s">
        <v>63</v>
      </c>
      <c r="CB7" s="52">
        <v>32</v>
      </c>
      <c r="CC7" s="52" t="s">
        <v>63</v>
      </c>
      <c r="CD7" s="52">
        <v>33</v>
      </c>
      <c r="CE7" s="52" t="s">
        <v>63</v>
      </c>
      <c r="CF7" s="52">
        <v>34</v>
      </c>
      <c r="CG7" s="52" t="s">
        <v>63</v>
      </c>
      <c r="CH7" s="52">
        <v>35</v>
      </c>
      <c r="CI7" s="52" t="s">
        <v>63</v>
      </c>
      <c r="CJ7" s="52">
        <v>36</v>
      </c>
      <c r="CK7" s="52" t="s">
        <v>63</v>
      </c>
      <c r="CL7" s="52">
        <v>37</v>
      </c>
      <c r="CM7" s="52" t="s">
        <v>63</v>
      </c>
      <c r="CN7" s="52">
        <v>38</v>
      </c>
      <c r="CO7" s="52" t="s">
        <v>63</v>
      </c>
      <c r="CP7" s="52">
        <v>39</v>
      </c>
      <c r="CQ7" s="52" t="s">
        <v>690</v>
      </c>
      <c r="CR7" s="52">
        <v>40</v>
      </c>
      <c r="CS7" s="52" t="s">
        <v>615</v>
      </c>
      <c r="CT7" s="52">
        <v>41</v>
      </c>
      <c r="CU7" s="52" t="s">
        <v>616</v>
      </c>
      <c r="CV7" s="52">
        <v>42</v>
      </c>
      <c r="CW7" s="52" t="s">
        <v>617</v>
      </c>
      <c r="CX7" s="52">
        <v>43</v>
      </c>
      <c r="CY7" s="52" t="s">
        <v>618</v>
      </c>
      <c r="CZ7" s="52">
        <v>44</v>
      </c>
      <c r="DA7" s="52" t="s">
        <v>619</v>
      </c>
      <c r="DB7" s="52">
        <v>45</v>
      </c>
      <c r="DC7" s="52" t="s">
        <v>620</v>
      </c>
      <c r="DD7" s="52">
        <v>46</v>
      </c>
      <c r="DE7" s="52" t="s">
        <v>621</v>
      </c>
      <c r="DF7" s="52">
        <v>47</v>
      </c>
      <c r="DG7" s="52" t="s">
        <v>622</v>
      </c>
      <c r="DH7" s="52">
        <v>48</v>
      </c>
      <c r="DI7" s="52" t="s">
        <v>623</v>
      </c>
      <c r="DJ7" s="52">
        <v>49</v>
      </c>
      <c r="DK7" s="52" t="s">
        <v>691</v>
      </c>
      <c r="DL7" s="52">
        <v>50</v>
      </c>
      <c r="DM7" s="52" t="s">
        <v>624</v>
      </c>
      <c r="DN7" s="52">
        <v>51</v>
      </c>
      <c r="DO7" s="52" t="s">
        <v>624</v>
      </c>
      <c r="DP7" s="52">
        <v>52</v>
      </c>
      <c r="DQ7" s="52" t="s">
        <v>624</v>
      </c>
      <c r="DR7" s="52">
        <v>53</v>
      </c>
      <c r="DS7" s="52" t="s">
        <v>625</v>
      </c>
    </row>
    <row r="8" spans="1:123" s="52" customFormat="1" x14ac:dyDescent="0.25">
      <c r="G8" s="95" t="s">
        <v>610</v>
      </c>
      <c r="H8" s="95">
        <v>1</v>
      </c>
      <c r="I8" s="95">
        <v>0</v>
      </c>
      <c r="J8" s="95">
        <v>0</v>
      </c>
      <c r="K8" s="95">
        <v>0</v>
      </c>
      <c r="L8" s="95">
        <v>0</v>
      </c>
      <c r="M8" s="95">
        <v>-1</v>
      </c>
      <c r="N8" s="95">
        <v>-1</v>
      </c>
      <c r="O8" s="95" t="s">
        <v>611</v>
      </c>
      <c r="P8" s="95">
        <v>0</v>
      </c>
      <c r="Q8" s="95" t="s">
        <v>694</v>
      </c>
      <c r="R8" s="95">
        <v>1</v>
      </c>
      <c r="S8" s="95">
        <v>13836</v>
      </c>
      <c r="T8" s="95">
        <v>2</v>
      </c>
      <c r="U8" s="95">
        <v>4948</v>
      </c>
      <c r="V8" s="95">
        <v>3</v>
      </c>
      <c r="W8" s="95">
        <v>2600</v>
      </c>
      <c r="X8" s="95">
        <v>4</v>
      </c>
      <c r="Y8" s="95">
        <v>2394</v>
      </c>
      <c r="Z8" s="95">
        <v>5</v>
      </c>
      <c r="AA8" s="95">
        <v>14.055999999999999</v>
      </c>
      <c r="AB8" s="95">
        <v>6</v>
      </c>
      <c r="AC8" s="95">
        <v>25.933</v>
      </c>
      <c r="AD8" s="95">
        <v>7</v>
      </c>
      <c r="AE8" s="95">
        <v>1.2999999999999999E-2</v>
      </c>
      <c r="AF8" s="95">
        <v>8</v>
      </c>
      <c r="AG8" s="95">
        <v>-7.0000000000000001E-3</v>
      </c>
      <c r="AH8" s="95">
        <v>9</v>
      </c>
      <c r="AI8" s="95">
        <v>-3.1E-2</v>
      </c>
      <c r="AJ8" s="95">
        <v>10</v>
      </c>
      <c r="AK8" s="95">
        <v>2</v>
      </c>
      <c r="AL8" s="95">
        <v>11</v>
      </c>
      <c r="AM8" s="95">
        <v>0.01</v>
      </c>
      <c r="AN8" s="95">
        <v>12</v>
      </c>
      <c r="AO8" s="95">
        <v>0</v>
      </c>
      <c r="AP8" s="95">
        <v>13</v>
      </c>
      <c r="AQ8" s="95">
        <v>0</v>
      </c>
      <c r="AR8" s="95">
        <v>14</v>
      </c>
      <c r="AS8" s="95">
        <v>0</v>
      </c>
      <c r="AT8" s="95">
        <v>15</v>
      </c>
      <c r="AU8" s="95">
        <v>0</v>
      </c>
      <c r="AV8" s="95">
        <v>16</v>
      </c>
      <c r="AW8" s="95">
        <v>3</v>
      </c>
      <c r="AX8" s="50">
        <v>17</v>
      </c>
      <c r="AY8" s="50">
        <v>0</v>
      </c>
      <c r="AZ8" s="50">
        <v>18</v>
      </c>
      <c r="BA8" s="50">
        <v>0</v>
      </c>
      <c r="BB8" s="50">
        <v>19</v>
      </c>
      <c r="BC8" s="50">
        <v>0</v>
      </c>
      <c r="BD8" s="50">
        <v>20</v>
      </c>
      <c r="BE8" s="50">
        <v>0</v>
      </c>
      <c r="BF8" s="50">
        <v>21</v>
      </c>
      <c r="BG8" s="50">
        <v>0</v>
      </c>
      <c r="BH8" s="50">
        <v>22</v>
      </c>
      <c r="BI8" s="50">
        <v>0</v>
      </c>
      <c r="BJ8" s="52">
        <v>23</v>
      </c>
      <c r="BK8" s="52" t="s">
        <v>63</v>
      </c>
      <c r="BL8" s="52">
        <v>24</v>
      </c>
      <c r="BM8" s="52" t="s">
        <v>63</v>
      </c>
      <c r="BN8" s="52">
        <v>25</v>
      </c>
      <c r="BO8" s="52" t="s">
        <v>63</v>
      </c>
      <c r="BP8" s="52">
        <v>26</v>
      </c>
      <c r="BQ8" s="52" t="s">
        <v>63</v>
      </c>
      <c r="BR8" s="52">
        <v>27</v>
      </c>
      <c r="BS8" s="52" t="s">
        <v>63</v>
      </c>
      <c r="BT8" s="52">
        <v>28</v>
      </c>
      <c r="BU8" s="52" t="s">
        <v>63</v>
      </c>
      <c r="BV8" s="52">
        <v>29</v>
      </c>
      <c r="BW8" s="52" t="s">
        <v>63</v>
      </c>
      <c r="BX8" s="52">
        <v>30</v>
      </c>
      <c r="BY8" s="52" t="s">
        <v>63</v>
      </c>
      <c r="BZ8" s="52">
        <v>31</v>
      </c>
      <c r="CA8" s="52" t="s">
        <v>63</v>
      </c>
      <c r="CB8" s="52">
        <v>32</v>
      </c>
      <c r="CC8" s="52" t="s">
        <v>63</v>
      </c>
      <c r="CD8" s="52">
        <v>33</v>
      </c>
      <c r="CE8" s="52" t="s">
        <v>63</v>
      </c>
      <c r="CF8" s="52">
        <v>34</v>
      </c>
      <c r="CG8" s="52" t="s">
        <v>63</v>
      </c>
      <c r="CH8" s="52">
        <v>35</v>
      </c>
      <c r="CI8" s="52" t="s">
        <v>63</v>
      </c>
      <c r="CJ8" s="52">
        <v>36</v>
      </c>
      <c r="CK8" s="52" t="s">
        <v>63</v>
      </c>
      <c r="CL8" s="52">
        <v>37</v>
      </c>
      <c r="CM8" s="52" t="s">
        <v>63</v>
      </c>
      <c r="CN8" s="52">
        <v>38</v>
      </c>
      <c r="CO8" s="52" t="s">
        <v>63</v>
      </c>
      <c r="CP8" s="52">
        <v>39</v>
      </c>
      <c r="CQ8" s="52" t="s">
        <v>624</v>
      </c>
      <c r="CR8" s="52">
        <v>40</v>
      </c>
      <c r="CS8" s="52" t="s">
        <v>624</v>
      </c>
      <c r="CT8" s="52">
        <v>41</v>
      </c>
      <c r="CU8" s="52" t="s">
        <v>624</v>
      </c>
      <c r="CV8" s="52">
        <v>42</v>
      </c>
      <c r="CW8" s="52" t="s">
        <v>624</v>
      </c>
      <c r="CX8" s="52">
        <v>43</v>
      </c>
      <c r="CY8" s="52" t="s">
        <v>624</v>
      </c>
      <c r="CZ8" s="52">
        <v>44</v>
      </c>
      <c r="DA8" s="52" t="s">
        <v>624</v>
      </c>
      <c r="DB8" s="52">
        <v>45</v>
      </c>
      <c r="DC8" s="52" t="s">
        <v>624</v>
      </c>
      <c r="DD8" s="52">
        <v>46</v>
      </c>
      <c r="DE8" s="52" t="s">
        <v>624</v>
      </c>
      <c r="DF8" s="52">
        <v>47</v>
      </c>
      <c r="DG8" s="52" t="s">
        <v>624</v>
      </c>
      <c r="DH8" s="52">
        <v>48</v>
      </c>
      <c r="DI8" s="52" t="s">
        <v>624</v>
      </c>
      <c r="DJ8" s="52">
        <v>49</v>
      </c>
      <c r="DK8" s="52" t="s">
        <v>624</v>
      </c>
      <c r="DL8" s="52">
        <v>50</v>
      </c>
      <c r="DM8" s="52" t="s">
        <v>624</v>
      </c>
      <c r="DN8" s="52">
        <v>51</v>
      </c>
      <c r="DO8" s="52" t="s">
        <v>624</v>
      </c>
      <c r="DP8" s="52">
        <v>52</v>
      </c>
      <c r="DQ8" s="52" t="s">
        <v>624</v>
      </c>
      <c r="DR8" s="52">
        <v>53</v>
      </c>
      <c r="DS8" s="52" t="s">
        <v>625</v>
      </c>
    </row>
    <row r="9" spans="1:123" s="52" customFormat="1" x14ac:dyDescent="0.25">
      <c r="G9" s="95" t="s">
        <v>610</v>
      </c>
      <c r="H9" s="52">
        <v>1</v>
      </c>
      <c r="I9" s="52">
        <v>0</v>
      </c>
      <c r="J9" s="52">
        <v>0</v>
      </c>
      <c r="K9" s="52">
        <v>0</v>
      </c>
      <c r="L9" s="52">
        <v>0</v>
      </c>
      <c r="M9" s="52">
        <v>-1</v>
      </c>
      <c r="N9" s="52">
        <v>-1</v>
      </c>
      <c r="O9" s="52" t="s">
        <v>611</v>
      </c>
      <c r="P9" s="52">
        <v>0</v>
      </c>
      <c r="Q9" s="52" t="s">
        <v>612</v>
      </c>
      <c r="R9" s="52">
        <v>1</v>
      </c>
      <c r="S9" s="52">
        <v>13734</v>
      </c>
      <c r="T9" s="52">
        <v>2</v>
      </c>
      <c r="U9" s="52">
        <v>4936</v>
      </c>
      <c r="V9" s="52">
        <v>3</v>
      </c>
      <c r="W9" s="52">
        <v>2582</v>
      </c>
      <c r="X9" s="52">
        <v>4</v>
      </c>
      <c r="Y9" s="52">
        <v>2386</v>
      </c>
      <c r="Z9" s="52">
        <v>5</v>
      </c>
      <c r="AA9" s="52">
        <v>14.055999999999999</v>
      </c>
      <c r="AB9" s="52">
        <v>6</v>
      </c>
      <c r="AC9" s="52">
        <v>24.984000000000002</v>
      </c>
      <c r="AD9" s="52">
        <v>7</v>
      </c>
      <c r="AE9" s="52">
        <v>-0.49099999999999999</v>
      </c>
      <c r="AF9" s="52">
        <v>8</v>
      </c>
      <c r="AG9" s="52">
        <v>0.497</v>
      </c>
      <c r="AH9" s="52">
        <v>9</v>
      </c>
      <c r="AI9" s="52">
        <v>-4.1210000000000004</v>
      </c>
      <c r="AJ9" s="52">
        <v>10</v>
      </c>
      <c r="AK9" s="52">
        <v>2</v>
      </c>
      <c r="AL9" s="52">
        <v>11</v>
      </c>
      <c r="AM9" s="52">
        <v>-0.49399999999999999</v>
      </c>
      <c r="AN9" s="52">
        <v>12</v>
      </c>
      <c r="AO9" s="52">
        <v>6.5000000000000002E-2</v>
      </c>
      <c r="AP9" s="52">
        <v>13</v>
      </c>
      <c r="AQ9" s="52">
        <v>-0.161</v>
      </c>
      <c r="AR9" s="52">
        <v>14</v>
      </c>
      <c r="AS9" s="52">
        <v>-0.161</v>
      </c>
      <c r="AT9" s="52">
        <v>15</v>
      </c>
      <c r="AU9" s="52">
        <v>0</v>
      </c>
      <c r="AV9" s="52">
        <v>16</v>
      </c>
      <c r="AW9" s="52">
        <v>0</v>
      </c>
      <c r="AX9" s="52">
        <v>17</v>
      </c>
      <c r="AY9" s="52">
        <v>0</v>
      </c>
      <c r="AZ9" s="52">
        <v>18</v>
      </c>
      <c r="BA9" s="52">
        <v>0</v>
      </c>
      <c r="BB9" s="52">
        <v>19</v>
      </c>
      <c r="BC9" s="52">
        <v>0</v>
      </c>
      <c r="BD9" s="52">
        <v>20</v>
      </c>
      <c r="BE9" s="52">
        <v>0</v>
      </c>
      <c r="BF9" s="52">
        <v>21</v>
      </c>
      <c r="BG9" s="52">
        <v>0</v>
      </c>
      <c r="BH9" s="52">
        <v>22</v>
      </c>
      <c r="BI9" s="52">
        <v>0</v>
      </c>
      <c r="BJ9" s="52">
        <v>23</v>
      </c>
      <c r="BK9" s="52" t="s">
        <v>63</v>
      </c>
      <c r="BL9" s="52">
        <v>24</v>
      </c>
      <c r="BM9" s="52" t="s">
        <v>63</v>
      </c>
      <c r="BN9" s="52">
        <v>25</v>
      </c>
      <c r="BO9" s="52" t="s">
        <v>63</v>
      </c>
      <c r="BP9" s="52">
        <v>26</v>
      </c>
      <c r="BQ9" s="52" t="s">
        <v>63</v>
      </c>
      <c r="BR9" s="52">
        <v>27</v>
      </c>
      <c r="BS9" s="52" t="s">
        <v>63</v>
      </c>
      <c r="BT9" s="52">
        <v>28</v>
      </c>
      <c r="BU9" s="52" t="s">
        <v>63</v>
      </c>
      <c r="BV9" s="52">
        <v>29</v>
      </c>
      <c r="BW9" s="52" t="s">
        <v>63</v>
      </c>
      <c r="BX9" s="52">
        <v>30</v>
      </c>
      <c r="BY9" s="52" t="s">
        <v>63</v>
      </c>
      <c r="BZ9" s="52">
        <v>31</v>
      </c>
      <c r="CA9" s="52" t="s">
        <v>63</v>
      </c>
      <c r="CB9" s="52">
        <v>32</v>
      </c>
      <c r="CC9" s="52" t="s">
        <v>63</v>
      </c>
      <c r="CD9" s="52">
        <v>33</v>
      </c>
      <c r="CE9" s="52" t="s">
        <v>63</v>
      </c>
      <c r="CF9" s="52">
        <v>34</v>
      </c>
      <c r="CG9" s="52" t="s">
        <v>63</v>
      </c>
      <c r="CH9" s="52">
        <v>35</v>
      </c>
      <c r="CI9" s="52" t="s">
        <v>63</v>
      </c>
      <c r="CJ9" s="52">
        <v>36</v>
      </c>
      <c r="CK9" s="52" t="s">
        <v>63</v>
      </c>
      <c r="CL9" s="52">
        <v>37</v>
      </c>
      <c r="CM9" s="52" t="s">
        <v>63</v>
      </c>
      <c r="CN9" s="52">
        <v>38</v>
      </c>
      <c r="CO9" s="52" t="s">
        <v>63</v>
      </c>
      <c r="CP9" s="52">
        <v>39</v>
      </c>
      <c r="CQ9" s="52" t="s">
        <v>720</v>
      </c>
      <c r="CR9" s="52">
        <v>40</v>
      </c>
      <c r="CS9" s="52" t="s">
        <v>692</v>
      </c>
      <c r="CT9" s="52">
        <v>41</v>
      </c>
      <c r="CU9" s="52" t="s">
        <v>624</v>
      </c>
      <c r="CV9" s="52">
        <v>42</v>
      </c>
      <c r="CW9" s="52" t="s">
        <v>624</v>
      </c>
      <c r="CX9" s="52">
        <v>43</v>
      </c>
      <c r="CY9" s="52" t="s">
        <v>624</v>
      </c>
      <c r="CZ9" s="52">
        <v>44</v>
      </c>
      <c r="DA9" s="52" t="s">
        <v>624</v>
      </c>
      <c r="DB9" s="52">
        <v>45</v>
      </c>
      <c r="DC9" s="52" t="s">
        <v>624</v>
      </c>
      <c r="DD9" s="52">
        <v>46</v>
      </c>
      <c r="DE9" s="52" t="s">
        <v>624</v>
      </c>
      <c r="DF9" s="52">
        <v>47</v>
      </c>
      <c r="DG9" s="52" t="s">
        <v>624</v>
      </c>
      <c r="DH9" s="52">
        <v>48</v>
      </c>
      <c r="DI9" s="52" t="s">
        <v>624</v>
      </c>
      <c r="DJ9" s="52">
        <v>49</v>
      </c>
      <c r="DK9" s="52" t="s">
        <v>624</v>
      </c>
      <c r="DL9" s="52">
        <v>50</v>
      </c>
      <c r="DM9" s="52" t="s">
        <v>624</v>
      </c>
      <c r="DN9" s="52">
        <v>51</v>
      </c>
      <c r="DO9" s="52" t="s">
        <v>624</v>
      </c>
      <c r="DP9" s="52">
        <v>52</v>
      </c>
      <c r="DQ9" s="52" t="s">
        <v>624</v>
      </c>
      <c r="DR9" s="52">
        <v>53</v>
      </c>
      <c r="DS9" s="52" t="s">
        <v>625</v>
      </c>
    </row>
    <row r="10" spans="1:123" s="52" customFormat="1" x14ac:dyDescent="0.25">
      <c r="G10" s="95" t="s">
        <v>610</v>
      </c>
      <c r="H10" s="52">
        <v>1</v>
      </c>
      <c r="I10" s="52">
        <v>0</v>
      </c>
      <c r="J10" s="52">
        <v>0</v>
      </c>
      <c r="K10" s="52">
        <v>0</v>
      </c>
      <c r="L10" s="52">
        <v>0</v>
      </c>
      <c r="M10" s="52">
        <v>-1</v>
      </c>
      <c r="N10" s="52">
        <v>-1</v>
      </c>
      <c r="O10" s="52" t="s">
        <v>611</v>
      </c>
      <c r="P10" s="52">
        <v>0</v>
      </c>
      <c r="Q10" s="52" t="s">
        <v>639</v>
      </c>
      <c r="R10" s="52">
        <v>1</v>
      </c>
      <c r="S10" s="52">
        <v>13776</v>
      </c>
      <c r="T10" s="52">
        <v>2</v>
      </c>
      <c r="U10" s="52">
        <v>4911</v>
      </c>
      <c r="V10" s="52">
        <v>3</v>
      </c>
      <c r="W10" s="52">
        <v>2504</v>
      </c>
      <c r="X10" s="52">
        <v>4</v>
      </c>
      <c r="Y10" s="52">
        <v>2474</v>
      </c>
      <c r="Z10" s="52">
        <v>5</v>
      </c>
      <c r="AA10" s="52">
        <v>14.055999999999999</v>
      </c>
      <c r="AB10" s="52">
        <v>6</v>
      </c>
      <c r="AC10" s="52">
        <v>25.733000000000001</v>
      </c>
      <c r="AD10" s="52">
        <v>7</v>
      </c>
      <c r="AE10" s="52">
        <v>-9.6000000000000002E-2</v>
      </c>
      <c r="AF10" s="52">
        <v>8</v>
      </c>
      <c r="AG10" s="52">
        <v>9.6000000000000002E-2</v>
      </c>
      <c r="AH10" s="52">
        <v>9</v>
      </c>
      <c r="AI10" s="52">
        <v>0.122</v>
      </c>
      <c r="AJ10" s="52">
        <v>10</v>
      </c>
      <c r="AK10" s="52">
        <v>2</v>
      </c>
      <c r="AL10" s="52">
        <v>11</v>
      </c>
      <c r="AM10" s="52">
        <v>-9.6000000000000002E-2</v>
      </c>
      <c r="AN10" s="52">
        <v>12</v>
      </c>
      <c r="AO10" s="52">
        <v>6.5000000000000002E-2</v>
      </c>
      <c r="AP10" s="52">
        <v>13</v>
      </c>
      <c r="AQ10" s="52">
        <v>1E-3</v>
      </c>
      <c r="AR10" s="52">
        <v>14</v>
      </c>
      <c r="AS10" s="52">
        <v>1E-3</v>
      </c>
      <c r="AT10" s="52">
        <v>15</v>
      </c>
      <c r="AU10" s="52">
        <v>0</v>
      </c>
      <c r="AV10" s="52">
        <v>16</v>
      </c>
      <c r="AW10" s="52">
        <v>0</v>
      </c>
      <c r="AX10" s="52">
        <v>17</v>
      </c>
      <c r="AY10" s="52">
        <v>18.100999999999999</v>
      </c>
      <c r="AZ10" s="52">
        <v>18</v>
      </c>
      <c r="BA10" s="52">
        <v>-66.117000000000004</v>
      </c>
      <c r="BB10" s="52">
        <v>19</v>
      </c>
      <c r="BC10" s="52">
        <v>4.1210000000000004</v>
      </c>
      <c r="BD10" s="52">
        <v>20</v>
      </c>
      <c r="BE10" s="52">
        <v>0.98799999999999999</v>
      </c>
      <c r="BF10" s="52">
        <v>21</v>
      </c>
      <c r="BG10" s="52">
        <v>-1.966</v>
      </c>
      <c r="BH10" s="52">
        <v>22</v>
      </c>
      <c r="BI10" s="52">
        <v>0.49399999999999999</v>
      </c>
      <c r="BJ10" s="52">
        <v>23</v>
      </c>
      <c r="BK10" s="52" t="s">
        <v>63</v>
      </c>
      <c r="BL10" s="52">
        <v>24</v>
      </c>
      <c r="BM10" s="52" t="s">
        <v>63</v>
      </c>
      <c r="BN10" s="52">
        <v>25</v>
      </c>
      <c r="BO10" s="52" t="s">
        <v>63</v>
      </c>
      <c r="BP10" s="52">
        <v>26</v>
      </c>
      <c r="BQ10" s="52" t="s">
        <v>63</v>
      </c>
      <c r="BR10" s="52">
        <v>27</v>
      </c>
      <c r="BS10" s="52" t="s">
        <v>63</v>
      </c>
      <c r="BT10" s="52">
        <v>28</v>
      </c>
      <c r="BU10" s="52" t="s">
        <v>63</v>
      </c>
      <c r="BV10" s="52">
        <v>29</v>
      </c>
      <c r="BW10" s="52" t="s">
        <v>63</v>
      </c>
      <c r="BX10" s="52">
        <v>30</v>
      </c>
      <c r="BY10" s="52" t="s">
        <v>63</v>
      </c>
      <c r="BZ10" s="52">
        <v>31</v>
      </c>
      <c r="CA10" s="52" t="s">
        <v>63</v>
      </c>
      <c r="CB10" s="52">
        <v>32</v>
      </c>
      <c r="CC10" s="52" t="s">
        <v>63</v>
      </c>
      <c r="CD10" s="52">
        <v>33</v>
      </c>
      <c r="CE10" s="52" t="s">
        <v>63</v>
      </c>
      <c r="CF10" s="52">
        <v>34</v>
      </c>
      <c r="CG10" s="52" t="s">
        <v>63</v>
      </c>
      <c r="CH10" s="52">
        <v>35</v>
      </c>
      <c r="CI10" s="52" t="s">
        <v>63</v>
      </c>
      <c r="CJ10" s="52">
        <v>36</v>
      </c>
      <c r="CK10" s="52" t="s">
        <v>63</v>
      </c>
      <c r="CL10" s="52">
        <v>37</v>
      </c>
      <c r="CM10" s="52" t="s">
        <v>63</v>
      </c>
      <c r="CN10" s="52">
        <v>38</v>
      </c>
      <c r="CO10" s="52" t="s">
        <v>63</v>
      </c>
      <c r="CP10" s="52">
        <v>39</v>
      </c>
      <c r="CQ10" s="52" t="s">
        <v>720</v>
      </c>
      <c r="CR10" s="52">
        <v>40</v>
      </c>
      <c r="CS10" s="52" t="s">
        <v>692</v>
      </c>
      <c r="CT10" s="52">
        <v>41</v>
      </c>
      <c r="CU10" s="52" t="s">
        <v>624</v>
      </c>
      <c r="CV10" s="52">
        <v>42</v>
      </c>
      <c r="CW10" s="52" t="s">
        <v>624</v>
      </c>
      <c r="CX10" s="52">
        <v>43</v>
      </c>
      <c r="CY10" s="52" t="s">
        <v>624</v>
      </c>
      <c r="CZ10" s="52">
        <v>44</v>
      </c>
      <c r="DA10" s="52" t="s">
        <v>624</v>
      </c>
      <c r="DB10" s="52">
        <v>45</v>
      </c>
      <c r="DC10" s="52" t="s">
        <v>624</v>
      </c>
      <c r="DD10" s="52">
        <v>46</v>
      </c>
      <c r="DE10" s="52" t="s">
        <v>624</v>
      </c>
      <c r="DF10" s="52">
        <v>47</v>
      </c>
      <c r="DG10" s="52" t="s">
        <v>624</v>
      </c>
      <c r="DH10" s="52">
        <v>48</v>
      </c>
      <c r="DI10" s="52" t="s">
        <v>624</v>
      </c>
      <c r="DJ10" s="52">
        <v>49</v>
      </c>
      <c r="DK10" s="52" t="s">
        <v>624</v>
      </c>
      <c r="DL10" s="52">
        <v>50</v>
      </c>
      <c r="DM10" s="52" t="s">
        <v>624</v>
      </c>
      <c r="DN10" s="52">
        <v>51</v>
      </c>
      <c r="DO10" s="52" t="s">
        <v>624</v>
      </c>
      <c r="DP10" s="52">
        <v>52</v>
      </c>
      <c r="DQ10" s="52" t="s">
        <v>624</v>
      </c>
      <c r="DR10" s="52">
        <v>53</v>
      </c>
      <c r="DS10" s="52" t="s">
        <v>625</v>
      </c>
    </row>
    <row r="11" spans="1:123" s="52" customFormat="1" x14ac:dyDescent="0.25">
      <c r="G11" s="95" t="s">
        <v>610</v>
      </c>
      <c r="H11" s="52">
        <v>1</v>
      </c>
      <c r="I11" s="52">
        <v>0</v>
      </c>
      <c r="J11" s="52">
        <v>0</v>
      </c>
      <c r="K11" s="52">
        <v>0</v>
      </c>
      <c r="L11" s="52">
        <v>0</v>
      </c>
      <c r="M11" s="52">
        <v>-1</v>
      </c>
      <c r="N11" s="52">
        <v>-1</v>
      </c>
      <c r="O11" s="52" t="s">
        <v>611</v>
      </c>
      <c r="P11" s="52">
        <v>0</v>
      </c>
      <c r="Q11" s="52" t="s">
        <v>629</v>
      </c>
      <c r="R11" s="52">
        <v>1</v>
      </c>
      <c r="S11" s="52">
        <v>6486</v>
      </c>
      <c r="T11" s="52">
        <v>2</v>
      </c>
      <c r="U11" s="52">
        <v>4919</v>
      </c>
      <c r="V11" s="52">
        <v>3</v>
      </c>
      <c r="W11" s="52">
        <v>3090</v>
      </c>
      <c r="X11" s="52">
        <v>4</v>
      </c>
      <c r="Y11" s="52">
        <v>1888</v>
      </c>
      <c r="Z11" s="52">
        <v>5</v>
      </c>
      <c r="AA11" s="52">
        <v>11.407999999999999</v>
      </c>
      <c r="AB11" s="52">
        <v>6</v>
      </c>
      <c r="AC11" s="52">
        <v>54.241999999999997</v>
      </c>
      <c r="AD11" s="52">
        <v>7</v>
      </c>
      <c r="AE11" s="52">
        <v>-2.9390000000000001</v>
      </c>
      <c r="AF11" s="52">
        <v>8</v>
      </c>
      <c r="AG11" s="52">
        <v>2.9689999999999999</v>
      </c>
      <c r="AH11" s="52">
        <v>9</v>
      </c>
      <c r="AI11" s="52">
        <v>-94.962999999999994</v>
      </c>
      <c r="AJ11" s="52">
        <v>10</v>
      </c>
      <c r="AK11" s="52">
        <v>2</v>
      </c>
      <c r="AL11" s="52">
        <v>11</v>
      </c>
      <c r="AM11" s="52">
        <v>-2.4660000000000002</v>
      </c>
      <c r="AN11" s="52">
        <v>12</v>
      </c>
      <c r="AO11" s="52">
        <v>6.5000000000000002E-2</v>
      </c>
      <c r="AP11" s="52">
        <v>13</v>
      </c>
      <c r="AQ11" s="52">
        <v>-3.7309999999999999</v>
      </c>
      <c r="AR11" s="52">
        <v>14</v>
      </c>
      <c r="AS11" s="52">
        <v>-3.7309999999999999</v>
      </c>
      <c r="AT11" s="52">
        <v>15</v>
      </c>
      <c r="AU11" s="52">
        <v>0</v>
      </c>
      <c r="AV11" s="52">
        <v>16</v>
      </c>
      <c r="AW11" s="52">
        <v>0</v>
      </c>
      <c r="AX11" s="52">
        <v>17</v>
      </c>
      <c r="AY11" s="52">
        <v>18.100999999999999</v>
      </c>
      <c r="AZ11" s="52">
        <v>18</v>
      </c>
      <c r="BA11" s="52">
        <v>-66.117000000000004</v>
      </c>
      <c r="BB11" s="52">
        <v>19</v>
      </c>
      <c r="BC11" s="52">
        <v>4.1210000000000004</v>
      </c>
      <c r="BD11" s="52">
        <v>20</v>
      </c>
      <c r="BE11" s="52">
        <v>0.98799999999999999</v>
      </c>
      <c r="BF11" s="52">
        <v>21</v>
      </c>
      <c r="BG11" s="52">
        <v>-1.966</v>
      </c>
      <c r="BH11" s="52">
        <v>22</v>
      </c>
      <c r="BI11" s="52">
        <v>0.49399999999999999</v>
      </c>
      <c r="BJ11" s="52">
        <v>23</v>
      </c>
      <c r="BK11" s="52" t="s">
        <v>63</v>
      </c>
      <c r="BL11" s="52">
        <v>24</v>
      </c>
      <c r="BM11" s="52" t="s">
        <v>63</v>
      </c>
      <c r="BN11" s="52">
        <v>25</v>
      </c>
      <c r="BO11" s="52" t="s">
        <v>63</v>
      </c>
      <c r="BP11" s="52">
        <v>26</v>
      </c>
      <c r="BQ11" s="52" t="s">
        <v>63</v>
      </c>
      <c r="BR11" s="52">
        <v>27</v>
      </c>
      <c r="BS11" s="52" t="s">
        <v>63</v>
      </c>
      <c r="BT11" s="52">
        <v>28</v>
      </c>
      <c r="BU11" s="52" t="s">
        <v>63</v>
      </c>
      <c r="BV11" s="52">
        <v>29</v>
      </c>
      <c r="BW11" s="52" t="s">
        <v>63</v>
      </c>
      <c r="BX11" s="52">
        <v>30</v>
      </c>
      <c r="BY11" s="52" t="s">
        <v>63</v>
      </c>
      <c r="BZ11" s="52">
        <v>31</v>
      </c>
      <c r="CA11" s="52" t="s">
        <v>63</v>
      </c>
      <c r="CB11" s="52">
        <v>32</v>
      </c>
      <c r="CC11" s="52" t="s">
        <v>63</v>
      </c>
      <c r="CD11" s="52">
        <v>33</v>
      </c>
      <c r="CE11" s="52" t="s">
        <v>63</v>
      </c>
      <c r="CF11" s="52">
        <v>34</v>
      </c>
      <c r="CG11" s="52" t="s">
        <v>63</v>
      </c>
      <c r="CH11" s="52">
        <v>35</v>
      </c>
      <c r="CI11" s="52" t="s">
        <v>63</v>
      </c>
      <c r="CJ11" s="52">
        <v>36</v>
      </c>
      <c r="CK11" s="52" t="s">
        <v>63</v>
      </c>
      <c r="CL11" s="52">
        <v>37</v>
      </c>
      <c r="CM11" s="52" t="s">
        <v>63</v>
      </c>
      <c r="CN11" s="52">
        <v>38</v>
      </c>
      <c r="CO11" s="52" t="s">
        <v>63</v>
      </c>
      <c r="CP11" s="52">
        <v>39</v>
      </c>
      <c r="CQ11" s="52" t="s">
        <v>697</v>
      </c>
      <c r="CR11" s="52">
        <v>40</v>
      </c>
      <c r="CS11" s="52" t="s">
        <v>624</v>
      </c>
      <c r="CT11" s="52">
        <v>41</v>
      </c>
      <c r="CU11" s="52" t="s">
        <v>624</v>
      </c>
      <c r="CV11" s="52">
        <v>42</v>
      </c>
      <c r="CW11" s="52" t="s">
        <v>624</v>
      </c>
      <c r="CX11" s="52">
        <v>43</v>
      </c>
      <c r="CY11" s="52" t="s">
        <v>624</v>
      </c>
      <c r="CZ11" s="52">
        <v>44</v>
      </c>
      <c r="DA11" s="52" t="s">
        <v>624</v>
      </c>
      <c r="DB11" s="52">
        <v>45</v>
      </c>
      <c r="DC11" s="52" t="s">
        <v>624</v>
      </c>
      <c r="DD11" s="52">
        <v>46</v>
      </c>
      <c r="DE11" s="52" t="s">
        <v>624</v>
      </c>
      <c r="DF11" s="52">
        <v>47</v>
      </c>
      <c r="DG11" s="52" t="s">
        <v>624</v>
      </c>
      <c r="DH11" s="52">
        <v>48</v>
      </c>
      <c r="DI11" s="52" t="s">
        <v>624</v>
      </c>
      <c r="DJ11" s="52">
        <v>49</v>
      </c>
      <c r="DK11" s="52" t="s">
        <v>624</v>
      </c>
      <c r="DL11" s="52">
        <v>50</v>
      </c>
      <c r="DM11" s="52" t="s">
        <v>624</v>
      </c>
      <c r="DN11" s="52">
        <v>51</v>
      </c>
      <c r="DO11" s="52" t="s">
        <v>624</v>
      </c>
      <c r="DP11" s="52">
        <v>52</v>
      </c>
      <c r="DQ11" s="52" t="s">
        <v>624</v>
      </c>
      <c r="DR11" s="52">
        <v>53</v>
      </c>
      <c r="DS11" s="52" t="s">
        <v>625</v>
      </c>
    </row>
    <row r="12" spans="1:123" s="52" customFormat="1" x14ac:dyDescent="0.25">
      <c r="G12" s="95" t="s">
        <v>610</v>
      </c>
      <c r="H12" s="52">
        <v>1</v>
      </c>
      <c r="I12" s="52">
        <v>0</v>
      </c>
      <c r="J12" s="52">
        <v>0</v>
      </c>
      <c r="K12" s="52">
        <v>0</v>
      </c>
      <c r="L12" s="52">
        <v>0</v>
      </c>
      <c r="M12" s="52">
        <v>-1</v>
      </c>
      <c r="N12" s="52">
        <v>-1</v>
      </c>
      <c r="O12" s="52" t="s">
        <v>611</v>
      </c>
      <c r="P12" s="52">
        <v>0</v>
      </c>
      <c r="Q12" s="52" t="s">
        <v>694</v>
      </c>
      <c r="R12" s="52">
        <v>1</v>
      </c>
      <c r="S12" s="52">
        <v>6588</v>
      </c>
      <c r="T12" s="52">
        <v>2</v>
      </c>
      <c r="U12" s="52">
        <v>4911</v>
      </c>
      <c r="V12" s="52">
        <v>3</v>
      </c>
      <c r="W12" s="52">
        <v>3312</v>
      </c>
      <c r="X12" s="52">
        <v>4</v>
      </c>
      <c r="Y12" s="52">
        <v>1672</v>
      </c>
      <c r="Z12" s="52">
        <v>5</v>
      </c>
      <c r="AA12" s="52">
        <v>11.446</v>
      </c>
      <c r="AB12" s="52">
        <v>6</v>
      </c>
      <c r="AC12" s="52">
        <v>67.275000000000006</v>
      </c>
      <c r="AD12" s="52">
        <v>7</v>
      </c>
      <c r="AE12" s="52">
        <v>-3.956</v>
      </c>
      <c r="AF12" s="52">
        <v>8</v>
      </c>
      <c r="AG12" s="52">
        <v>3.9380000000000002</v>
      </c>
      <c r="AH12" s="52">
        <v>9</v>
      </c>
      <c r="AI12" s="52">
        <v>90.078999999999994</v>
      </c>
      <c r="AJ12" s="52">
        <v>10</v>
      </c>
      <c r="AK12" s="52">
        <v>2</v>
      </c>
      <c r="AL12" s="52">
        <v>11</v>
      </c>
      <c r="AM12" s="52">
        <v>2.3639999999999999</v>
      </c>
      <c r="AN12" s="52">
        <v>12</v>
      </c>
      <c r="AO12" s="52">
        <v>6.5000000000000002E-2</v>
      </c>
      <c r="AP12" s="52">
        <v>13</v>
      </c>
      <c r="AQ12" s="52">
        <v>3.51</v>
      </c>
      <c r="AR12" s="52">
        <v>14</v>
      </c>
      <c r="AS12" s="52">
        <v>3.51</v>
      </c>
      <c r="AT12" s="52">
        <v>15</v>
      </c>
      <c r="AU12" s="52">
        <v>0</v>
      </c>
      <c r="AV12" s="52">
        <v>16</v>
      </c>
      <c r="AW12" s="52">
        <v>0</v>
      </c>
      <c r="AX12" s="52">
        <v>17</v>
      </c>
      <c r="AY12" s="52">
        <v>18.100999999999999</v>
      </c>
      <c r="AZ12" s="52">
        <v>18</v>
      </c>
      <c r="BA12" s="52">
        <v>-66.117000000000004</v>
      </c>
      <c r="BB12" s="52">
        <v>19</v>
      </c>
      <c r="BC12" s="52">
        <v>4.1210000000000004</v>
      </c>
      <c r="BD12" s="52">
        <v>20</v>
      </c>
      <c r="BE12" s="52">
        <v>0.98799999999999999</v>
      </c>
      <c r="BF12" s="52">
        <v>21</v>
      </c>
      <c r="BG12" s="52">
        <v>-1.966</v>
      </c>
      <c r="BH12" s="52">
        <v>22</v>
      </c>
      <c r="BI12" s="52">
        <v>0.49399999999999999</v>
      </c>
      <c r="BJ12" s="52">
        <v>23</v>
      </c>
      <c r="BK12" s="52" t="s">
        <v>63</v>
      </c>
      <c r="BL12" s="52">
        <v>24</v>
      </c>
      <c r="BM12" s="52" t="s">
        <v>63</v>
      </c>
      <c r="BN12" s="52">
        <v>25</v>
      </c>
      <c r="BO12" s="52" t="s">
        <v>63</v>
      </c>
      <c r="BP12" s="52">
        <v>26</v>
      </c>
      <c r="BQ12" s="52" t="s">
        <v>63</v>
      </c>
      <c r="BR12" s="52">
        <v>27</v>
      </c>
      <c r="BS12" s="52" t="s">
        <v>63</v>
      </c>
      <c r="BT12" s="52">
        <v>28</v>
      </c>
      <c r="BU12" s="52" t="s">
        <v>63</v>
      </c>
      <c r="BV12" s="52">
        <v>29</v>
      </c>
      <c r="BW12" s="52" t="s">
        <v>63</v>
      </c>
      <c r="BX12" s="52">
        <v>30</v>
      </c>
      <c r="BY12" s="52" t="s">
        <v>63</v>
      </c>
      <c r="BZ12" s="52">
        <v>31</v>
      </c>
      <c r="CA12" s="52" t="s">
        <v>63</v>
      </c>
      <c r="CB12" s="52">
        <v>32</v>
      </c>
      <c r="CC12" s="52" t="s">
        <v>63</v>
      </c>
      <c r="CD12" s="52">
        <v>33</v>
      </c>
      <c r="CE12" s="52" t="s">
        <v>63</v>
      </c>
      <c r="CF12" s="52">
        <v>34</v>
      </c>
      <c r="CG12" s="52" t="s">
        <v>63</v>
      </c>
      <c r="CH12" s="52">
        <v>35</v>
      </c>
      <c r="CI12" s="52" t="s">
        <v>63</v>
      </c>
      <c r="CJ12" s="52">
        <v>36</v>
      </c>
      <c r="CK12" s="52" t="s">
        <v>63</v>
      </c>
      <c r="CL12" s="52">
        <v>37</v>
      </c>
      <c r="CM12" s="52" t="s">
        <v>63</v>
      </c>
      <c r="CN12" s="52">
        <v>38</v>
      </c>
      <c r="CO12" s="52" t="s">
        <v>63</v>
      </c>
      <c r="CP12" s="52">
        <v>39</v>
      </c>
      <c r="CQ12" s="52" t="s">
        <v>697</v>
      </c>
      <c r="CR12" s="52">
        <v>40</v>
      </c>
      <c r="CS12" s="52" t="s">
        <v>624</v>
      </c>
      <c r="CT12" s="52">
        <v>41</v>
      </c>
      <c r="CU12" s="52" t="s">
        <v>624</v>
      </c>
      <c r="CV12" s="52">
        <v>42</v>
      </c>
      <c r="CW12" s="52" t="s">
        <v>624</v>
      </c>
      <c r="CX12" s="52">
        <v>43</v>
      </c>
      <c r="CY12" s="52" t="s">
        <v>624</v>
      </c>
      <c r="CZ12" s="52">
        <v>44</v>
      </c>
      <c r="DA12" s="52" t="s">
        <v>624</v>
      </c>
      <c r="DB12" s="52">
        <v>45</v>
      </c>
      <c r="DC12" s="52" t="s">
        <v>624</v>
      </c>
      <c r="DD12" s="52">
        <v>46</v>
      </c>
      <c r="DE12" s="52" t="s">
        <v>624</v>
      </c>
      <c r="DF12" s="52">
        <v>47</v>
      </c>
      <c r="DG12" s="52" t="s">
        <v>624</v>
      </c>
      <c r="DH12" s="52">
        <v>48</v>
      </c>
      <c r="DI12" s="52" t="s">
        <v>624</v>
      </c>
      <c r="DJ12" s="52">
        <v>49</v>
      </c>
      <c r="DK12" s="52" t="s">
        <v>624</v>
      </c>
      <c r="DL12" s="52">
        <v>50</v>
      </c>
      <c r="DM12" s="52" t="s">
        <v>624</v>
      </c>
      <c r="DN12" s="52">
        <v>51</v>
      </c>
      <c r="DO12" s="52" t="s">
        <v>624</v>
      </c>
      <c r="DP12" s="52">
        <v>52</v>
      </c>
      <c r="DQ12" s="52" t="s">
        <v>624</v>
      </c>
      <c r="DR12" s="52">
        <v>53</v>
      </c>
      <c r="DS12" s="52" t="s">
        <v>625</v>
      </c>
    </row>
    <row r="13" spans="1:123" s="52" customFormat="1" x14ac:dyDescent="0.25">
      <c r="G13" s="95" t="s">
        <v>610</v>
      </c>
      <c r="H13" s="52">
        <v>1</v>
      </c>
      <c r="I13" s="52">
        <v>0</v>
      </c>
      <c r="J13" s="52">
        <v>0</v>
      </c>
      <c r="K13" s="52">
        <v>0</v>
      </c>
      <c r="L13" s="52">
        <v>0</v>
      </c>
      <c r="M13" s="52">
        <v>-1</v>
      </c>
      <c r="N13" s="52">
        <v>-1</v>
      </c>
      <c r="O13" s="52" t="s">
        <v>611</v>
      </c>
      <c r="P13" s="52">
        <v>0</v>
      </c>
      <c r="Q13" s="52" t="s">
        <v>639</v>
      </c>
      <c r="R13" s="52">
        <v>1</v>
      </c>
      <c r="S13" s="52">
        <v>2448</v>
      </c>
      <c r="T13" s="52">
        <v>2</v>
      </c>
      <c r="U13" s="52">
        <v>4919</v>
      </c>
      <c r="V13" s="52">
        <v>3</v>
      </c>
      <c r="W13" s="52">
        <v>1898</v>
      </c>
      <c r="X13" s="52">
        <v>4</v>
      </c>
      <c r="Y13" s="52">
        <v>3082</v>
      </c>
      <c r="Z13" s="52">
        <v>5</v>
      </c>
      <c r="AA13" s="52">
        <v>9.6150000000000002</v>
      </c>
      <c r="AB13" s="52">
        <v>6</v>
      </c>
      <c r="AC13" s="52">
        <v>45.966999999999999</v>
      </c>
      <c r="AD13" s="52">
        <v>7</v>
      </c>
      <c r="AE13" s="52">
        <v>2.927</v>
      </c>
      <c r="AF13" s="52">
        <v>8</v>
      </c>
      <c r="AG13" s="52">
        <v>-2.9990000000000001</v>
      </c>
      <c r="AH13" s="52">
        <v>9</v>
      </c>
      <c r="AI13" s="52">
        <v>93.772999999999996</v>
      </c>
      <c r="AJ13" s="52">
        <v>10</v>
      </c>
      <c r="AK13" s="52">
        <v>2</v>
      </c>
      <c r="AL13" s="52">
        <v>11</v>
      </c>
      <c r="AM13" s="52">
        <v>2.8460000000000001</v>
      </c>
      <c r="AN13" s="52">
        <v>12</v>
      </c>
      <c r="AO13" s="52">
        <v>6.5000000000000002E-2</v>
      </c>
      <c r="AP13" s="52">
        <v>13</v>
      </c>
      <c r="AQ13" s="52">
        <v>4.556</v>
      </c>
      <c r="AR13" s="52">
        <v>14</v>
      </c>
      <c r="AS13" s="52">
        <v>4.556</v>
      </c>
      <c r="AT13" s="52">
        <v>15</v>
      </c>
      <c r="AU13" s="52">
        <v>0</v>
      </c>
      <c r="AV13" s="52">
        <v>16</v>
      </c>
      <c r="AW13" s="52">
        <v>0</v>
      </c>
      <c r="AX13" s="52">
        <v>17</v>
      </c>
      <c r="AY13" s="52">
        <v>18.100999999999999</v>
      </c>
      <c r="AZ13" s="52">
        <v>18</v>
      </c>
      <c r="BA13" s="52">
        <v>-66.117000000000004</v>
      </c>
      <c r="BB13" s="52">
        <v>19</v>
      </c>
      <c r="BC13" s="52">
        <v>4.1210000000000004</v>
      </c>
      <c r="BD13" s="52">
        <v>20</v>
      </c>
      <c r="BE13" s="52">
        <v>0.98799999999999999</v>
      </c>
      <c r="BF13" s="52">
        <v>21</v>
      </c>
      <c r="BG13" s="52">
        <v>-1.966</v>
      </c>
      <c r="BH13" s="52">
        <v>22</v>
      </c>
      <c r="BI13" s="52">
        <v>0.49399999999999999</v>
      </c>
      <c r="BJ13" s="52">
        <v>23</v>
      </c>
      <c r="BK13" s="52" t="s">
        <v>63</v>
      </c>
      <c r="BL13" s="52">
        <v>24</v>
      </c>
      <c r="BM13" s="52" t="s">
        <v>63</v>
      </c>
      <c r="BN13" s="52">
        <v>25</v>
      </c>
      <c r="BO13" s="52" t="s">
        <v>63</v>
      </c>
      <c r="BP13" s="52">
        <v>26</v>
      </c>
      <c r="BQ13" s="52" t="s">
        <v>63</v>
      </c>
      <c r="BR13" s="52">
        <v>27</v>
      </c>
      <c r="BS13" s="52" t="s">
        <v>63</v>
      </c>
      <c r="BT13" s="52">
        <v>28</v>
      </c>
      <c r="BU13" s="52" t="s">
        <v>63</v>
      </c>
      <c r="BV13" s="52">
        <v>29</v>
      </c>
      <c r="BW13" s="52" t="s">
        <v>63</v>
      </c>
      <c r="BX13" s="52">
        <v>30</v>
      </c>
      <c r="BY13" s="52" t="s">
        <v>63</v>
      </c>
      <c r="BZ13" s="52">
        <v>31</v>
      </c>
      <c r="CA13" s="52" t="s">
        <v>63</v>
      </c>
      <c r="CB13" s="52">
        <v>32</v>
      </c>
      <c r="CC13" s="52" t="s">
        <v>63</v>
      </c>
      <c r="CD13" s="52">
        <v>33</v>
      </c>
      <c r="CE13" s="52" t="s">
        <v>63</v>
      </c>
      <c r="CF13" s="52">
        <v>34</v>
      </c>
      <c r="CG13" s="52" t="s">
        <v>63</v>
      </c>
      <c r="CH13" s="52">
        <v>35</v>
      </c>
      <c r="CI13" s="52" t="s">
        <v>63</v>
      </c>
      <c r="CJ13" s="52">
        <v>36</v>
      </c>
      <c r="CK13" s="52" t="s">
        <v>63</v>
      </c>
      <c r="CL13" s="52">
        <v>37</v>
      </c>
      <c r="CM13" s="52" t="s">
        <v>63</v>
      </c>
      <c r="CN13" s="52">
        <v>38</v>
      </c>
      <c r="CO13" s="52" t="s">
        <v>63</v>
      </c>
      <c r="CP13" s="52">
        <v>39</v>
      </c>
      <c r="CQ13" s="52" t="s">
        <v>721</v>
      </c>
      <c r="CR13" s="52">
        <v>40</v>
      </c>
      <c r="CS13" s="52" t="s">
        <v>624</v>
      </c>
      <c r="CT13" s="52">
        <v>41</v>
      </c>
      <c r="CU13" s="52" t="s">
        <v>624</v>
      </c>
      <c r="CV13" s="52">
        <v>42</v>
      </c>
      <c r="CW13" s="52" t="s">
        <v>624</v>
      </c>
      <c r="CX13" s="52">
        <v>43</v>
      </c>
      <c r="CY13" s="52" t="s">
        <v>624</v>
      </c>
      <c r="CZ13" s="52">
        <v>44</v>
      </c>
      <c r="DA13" s="52" t="s">
        <v>624</v>
      </c>
      <c r="DB13" s="52">
        <v>45</v>
      </c>
      <c r="DC13" s="52" t="s">
        <v>624</v>
      </c>
      <c r="DD13" s="52">
        <v>46</v>
      </c>
      <c r="DE13" s="52" t="s">
        <v>624</v>
      </c>
      <c r="DF13" s="52">
        <v>47</v>
      </c>
      <c r="DG13" s="52" t="s">
        <v>624</v>
      </c>
      <c r="DH13" s="52">
        <v>48</v>
      </c>
      <c r="DI13" s="52" t="s">
        <v>624</v>
      </c>
      <c r="DJ13" s="52">
        <v>49</v>
      </c>
      <c r="DK13" s="52" t="s">
        <v>624</v>
      </c>
      <c r="DL13" s="52">
        <v>50</v>
      </c>
      <c r="DM13" s="52" t="s">
        <v>624</v>
      </c>
      <c r="DN13" s="52">
        <v>51</v>
      </c>
      <c r="DO13" s="52" t="s">
        <v>624</v>
      </c>
      <c r="DP13" s="52">
        <v>52</v>
      </c>
      <c r="DQ13" s="52" t="s">
        <v>624</v>
      </c>
      <c r="DR13" s="52">
        <v>53</v>
      </c>
      <c r="DS13" s="52" t="s">
        <v>625</v>
      </c>
    </row>
    <row r="14" spans="1:123" s="104" customFormat="1" x14ac:dyDescent="0.25">
      <c r="A14" s="105" t="s">
        <v>696</v>
      </c>
    </row>
    <row r="15" spans="1:123" s="52" customFormat="1" x14ac:dyDescent="0.25"/>
    <row r="16" spans="1:123" s="52" customFormat="1" x14ac:dyDescent="0.25">
      <c r="A16" s="52" t="s">
        <v>698</v>
      </c>
    </row>
    <row r="17" spans="1:123" s="52" customFormat="1" x14ac:dyDescent="0.25"/>
    <row r="18" spans="1:123" x14ac:dyDescent="0.25">
      <c r="A18" s="59" t="s">
        <v>682</v>
      </c>
    </row>
    <row r="19" spans="1:123" x14ac:dyDescent="0.25">
      <c r="A19" t="s">
        <v>609</v>
      </c>
      <c r="B19" t="s">
        <v>50</v>
      </c>
      <c r="C19" t="s">
        <v>51</v>
      </c>
      <c r="D19" t="s">
        <v>52</v>
      </c>
      <c r="E19" t="s">
        <v>53</v>
      </c>
      <c r="F19" t="s">
        <v>54</v>
      </c>
      <c r="G19" t="s">
        <v>55</v>
      </c>
      <c r="H19" t="s">
        <v>56</v>
      </c>
      <c r="I19" t="s">
        <v>57</v>
      </c>
      <c r="J19" t="s">
        <v>88</v>
      </c>
      <c r="K19" t="s">
        <v>89</v>
      </c>
      <c r="L19" t="s">
        <v>90</v>
      </c>
      <c r="M19" t="s">
        <v>517</v>
      </c>
      <c r="N19" t="s">
        <v>518</v>
      </c>
      <c r="O19" t="s">
        <v>552</v>
      </c>
      <c r="P19">
        <v>0</v>
      </c>
      <c r="Q19" t="s">
        <v>519</v>
      </c>
      <c r="R19">
        <v>1</v>
      </c>
      <c r="S19" t="s">
        <v>520</v>
      </c>
      <c r="T19">
        <v>2</v>
      </c>
      <c r="U19" t="s">
        <v>521</v>
      </c>
      <c r="V19">
        <v>3</v>
      </c>
      <c r="W19" t="s">
        <v>522</v>
      </c>
      <c r="X19">
        <v>4</v>
      </c>
      <c r="Y19" t="s">
        <v>523</v>
      </c>
      <c r="Z19">
        <v>5</v>
      </c>
      <c r="AA19" t="s">
        <v>576</v>
      </c>
      <c r="AB19">
        <v>6</v>
      </c>
      <c r="AC19" t="s">
        <v>553</v>
      </c>
      <c r="AD19">
        <v>7</v>
      </c>
      <c r="AE19" t="s">
        <v>554</v>
      </c>
      <c r="AF19">
        <v>8</v>
      </c>
      <c r="AG19" t="s">
        <v>555</v>
      </c>
      <c r="AH19">
        <v>9</v>
      </c>
      <c r="AI19" t="s">
        <v>556</v>
      </c>
      <c r="AJ19">
        <v>10</v>
      </c>
      <c r="AK19" t="s">
        <v>557</v>
      </c>
      <c r="AL19">
        <v>11</v>
      </c>
      <c r="AM19" t="s">
        <v>558</v>
      </c>
      <c r="AN19">
        <v>12</v>
      </c>
      <c r="AO19" t="s">
        <v>559</v>
      </c>
      <c r="AP19">
        <v>13</v>
      </c>
      <c r="AQ19" t="s">
        <v>560</v>
      </c>
      <c r="AR19">
        <v>14</v>
      </c>
      <c r="AS19" s="93" t="s">
        <v>608</v>
      </c>
      <c r="AT19">
        <v>15</v>
      </c>
      <c r="AU19" t="s">
        <v>561</v>
      </c>
      <c r="AV19">
        <v>16</v>
      </c>
      <c r="AW19" t="s">
        <v>562</v>
      </c>
      <c r="AX19">
        <v>17</v>
      </c>
      <c r="AY19" t="s">
        <v>569</v>
      </c>
      <c r="AZ19">
        <v>18</v>
      </c>
      <c r="BA19" t="s">
        <v>570</v>
      </c>
      <c r="BB19">
        <v>19</v>
      </c>
      <c r="BC19" t="s">
        <v>571</v>
      </c>
      <c r="BD19">
        <v>20</v>
      </c>
      <c r="BE19" t="s">
        <v>572</v>
      </c>
      <c r="BF19">
        <v>21</v>
      </c>
      <c r="BG19" t="s">
        <v>573</v>
      </c>
      <c r="BH19">
        <v>22</v>
      </c>
      <c r="BI19" t="s">
        <v>574</v>
      </c>
      <c r="BJ19">
        <v>23</v>
      </c>
      <c r="BK19" t="s">
        <v>63</v>
      </c>
      <c r="BL19">
        <v>24</v>
      </c>
      <c r="BM19" t="s">
        <v>63</v>
      </c>
      <c r="BN19">
        <v>25</v>
      </c>
      <c r="BO19" t="s">
        <v>63</v>
      </c>
      <c r="BP19">
        <v>26</v>
      </c>
      <c r="BQ19" t="s">
        <v>63</v>
      </c>
      <c r="BR19">
        <v>27</v>
      </c>
      <c r="BS19" t="s">
        <v>63</v>
      </c>
      <c r="BT19">
        <v>28</v>
      </c>
      <c r="BU19" t="s">
        <v>63</v>
      </c>
      <c r="BV19">
        <v>29</v>
      </c>
      <c r="BW19" t="s">
        <v>63</v>
      </c>
      <c r="BX19">
        <v>30</v>
      </c>
      <c r="BY19" t="s">
        <v>63</v>
      </c>
      <c r="BZ19">
        <v>31</v>
      </c>
      <c r="CA19" t="s">
        <v>63</v>
      </c>
      <c r="CB19">
        <v>32</v>
      </c>
      <c r="CC19" t="s">
        <v>63</v>
      </c>
      <c r="CD19">
        <v>33</v>
      </c>
      <c r="CE19" t="s">
        <v>63</v>
      </c>
      <c r="CF19">
        <v>34</v>
      </c>
      <c r="CG19" t="s">
        <v>63</v>
      </c>
      <c r="CH19">
        <v>35</v>
      </c>
      <c r="CI19" t="s">
        <v>63</v>
      </c>
      <c r="CJ19">
        <v>36</v>
      </c>
      <c r="CK19" t="s">
        <v>63</v>
      </c>
      <c r="CL19">
        <v>37</v>
      </c>
      <c r="CM19" t="s">
        <v>63</v>
      </c>
      <c r="CN19">
        <v>38</v>
      </c>
      <c r="CO19" t="s">
        <v>63</v>
      </c>
      <c r="CP19">
        <v>39</v>
      </c>
      <c r="CQ19" t="s">
        <v>524</v>
      </c>
      <c r="CR19">
        <v>40</v>
      </c>
      <c r="CS19" t="s">
        <v>525</v>
      </c>
      <c r="CT19">
        <v>41</v>
      </c>
      <c r="CU19" t="s">
        <v>526</v>
      </c>
      <c r="CV19">
        <v>42</v>
      </c>
      <c r="CW19" t="s">
        <v>527</v>
      </c>
      <c r="CX19">
        <v>43</v>
      </c>
      <c r="CY19" t="s">
        <v>528</v>
      </c>
      <c r="CZ19">
        <v>44</v>
      </c>
      <c r="DA19" t="s">
        <v>529</v>
      </c>
      <c r="DB19">
        <v>45</v>
      </c>
      <c r="DC19" t="s">
        <v>530</v>
      </c>
      <c r="DD19">
        <v>46</v>
      </c>
      <c r="DE19" t="s">
        <v>531</v>
      </c>
      <c r="DF19">
        <v>47</v>
      </c>
      <c r="DG19" t="s">
        <v>532</v>
      </c>
      <c r="DH19">
        <v>48</v>
      </c>
      <c r="DI19" t="s">
        <v>533</v>
      </c>
      <c r="DJ19">
        <v>49</v>
      </c>
      <c r="DK19" t="s">
        <v>534</v>
      </c>
      <c r="DL19">
        <v>50</v>
      </c>
      <c r="DM19" t="s">
        <v>535</v>
      </c>
      <c r="DN19">
        <v>51</v>
      </c>
      <c r="DO19" t="s">
        <v>536</v>
      </c>
      <c r="DP19">
        <v>52</v>
      </c>
      <c r="DQ19" t="s">
        <v>537</v>
      </c>
      <c r="DR19">
        <v>53</v>
      </c>
      <c r="DS19" t="s">
        <v>538</v>
      </c>
    </row>
    <row r="20" spans="1:123" x14ac:dyDescent="0.25">
      <c r="A20" s="93"/>
      <c r="B20" t="s">
        <v>626</v>
      </c>
      <c r="G20" t="s">
        <v>610</v>
      </c>
      <c r="H20">
        <v>1</v>
      </c>
      <c r="I20">
        <v>0</v>
      </c>
      <c r="J20">
        <v>0</v>
      </c>
      <c r="K20">
        <v>0</v>
      </c>
      <c r="L20">
        <v>0</v>
      </c>
      <c r="M20">
        <v>-1</v>
      </c>
      <c r="N20">
        <v>-1</v>
      </c>
      <c r="O20" t="s">
        <v>611</v>
      </c>
      <c r="P20">
        <v>0</v>
      </c>
      <c r="Q20" t="s">
        <v>612</v>
      </c>
      <c r="R20">
        <v>1</v>
      </c>
      <c r="S20">
        <v>15948</v>
      </c>
      <c r="T20">
        <v>2</v>
      </c>
      <c r="U20" s="93">
        <v>19</v>
      </c>
      <c r="V20">
        <v>3</v>
      </c>
      <c r="W20">
        <v>2047</v>
      </c>
      <c r="X20">
        <v>4</v>
      </c>
      <c r="Y20">
        <v>2047</v>
      </c>
      <c r="Z20">
        <v>5</v>
      </c>
      <c r="AA20" s="93">
        <v>0</v>
      </c>
      <c r="AB20">
        <v>6</v>
      </c>
      <c r="AC20" s="93">
        <v>0.57099999999999995</v>
      </c>
      <c r="AD20">
        <v>7</v>
      </c>
      <c r="AE20">
        <v>0</v>
      </c>
      <c r="AF20">
        <v>8</v>
      </c>
      <c r="AG20">
        <v>0</v>
      </c>
      <c r="AH20">
        <v>9</v>
      </c>
      <c r="AI20">
        <v>-0.33600000000000002</v>
      </c>
      <c r="AJ20">
        <v>10</v>
      </c>
      <c r="AK20">
        <v>2</v>
      </c>
      <c r="AL20">
        <v>11</v>
      </c>
      <c r="AM20">
        <v>0</v>
      </c>
      <c r="AN20">
        <v>12</v>
      </c>
      <c r="AO20">
        <v>0</v>
      </c>
      <c r="AP20">
        <v>13</v>
      </c>
      <c r="AQ20" s="93">
        <v>0</v>
      </c>
      <c r="AR20">
        <v>14</v>
      </c>
      <c r="AS20" s="93">
        <v>0.57099999999999995</v>
      </c>
      <c r="AT20">
        <v>15</v>
      </c>
      <c r="AU20">
        <v>0</v>
      </c>
      <c r="AV20">
        <v>16</v>
      </c>
      <c r="AW20">
        <v>0</v>
      </c>
      <c r="AX20">
        <v>17</v>
      </c>
      <c r="AY20" s="93">
        <v>6188.3559999999998</v>
      </c>
      <c r="AZ20">
        <v>18</v>
      </c>
      <c r="BA20" s="93">
        <v>6188.2820000000002</v>
      </c>
      <c r="BB20">
        <v>19</v>
      </c>
      <c r="BC20" s="93">
        <v>3917.2649999999999</v>
      </c>
      <c r="BD20">
        <v>20</v>
      </c>
      <c r="BE20" s="93">
        <v>6215.4309999999996</v>
      </c>
      <c r="BF20">
        <v>21</v>
      </c>
      <c r="BG20" s="93">
        <v>0</v>
      </c>
      <c r="BH20">
        <v>22</v>
      </c>
      <c r="BI20" s="93">
        <v>0</v>
      </c>
      <c r="BJ20">
        <v>23</v>
      </c>
      <c r="BK20" t="s">
        <v>63</v>
      </c>
      <c r="BL20">
        <v>24</v>
      </c>
      <c r="BM20" t="s">
        <v>63</v>
      </c>
      <c r="BN20">
        <v>25</v>
      </c>
      <c r="BO20" t="s">
        <v>63</v>
      </c>
      <c r="BP20">
        <v>26</v>
      </c>
      <c r="BQ20" t="s">
        <v>63</v>
      </c>
      <c r="BR20">
        <v>27</v>
      </c>
      <c r="BS20" t="s">
        <v>63</v>
      </c>
      <c r="BT20">
        <v>28</v>
      </c>
      <c r="BU20" t="s">
        <v>63</v>
      </c>
      <c r="BV20">
        <v>29</v>
      </c>
      <c r="BW20" t="s">
        <v>63</v>
      </c>
      <c r="BX20">
        <v>30</v>
      </c>
      <c r="BY20" t="s">
        <v>63</v>
      </c>
      <c r="BZ20">
        <v>31</v>
      </c>
      <c r="CA20" t="s">
        <v>63</v>
      </c>
      <c r="CB20">
        <v>32</v>
      </c>
      <c r="CC20" t="s">
        <v>63</v>
      </c>
      <c r="CD20">
        <v>33</v>
      </c>
      <c r="CE20" t="s">
        <v>63</v>
      </c>
      <c r="CF20">
        <v>34</v>
      </c>
      <c r="CG20" t="s">
        <v>63</v>
      </c>
      <c r="CH20">
        <v>35</v>
      </c>
      <c r="CI20" t="s">
        <v>63</v>
      </c>
      <c r="CJ20">
        <v>36</v>
      </c>
      <c r="CK20" t="s">
        <v>63</v>
      </c>
      <c r="CL20">
        <v>37</v>
      </c>
      <c r="CM20" t="s">
        <v>63</v>
      </c>
      <c r="CN20">
        <v>38</v>
      </c>
      <c r="CO20" t="s">
        <v>63</v>
      </c>
      <c r="CP20">
        <v>39</v>
      </c>
      <c r="CQ20" t="s">
        <v>613</v>
      </c>
      <c r="CR20">
        <v>40</v>
      </c>
      <c r="CS20" t="s">
        <v>613</v>
      </c>
      <c r="CT20">
        <v>41</v>
      </c>
      <c r="CU20" t="s">
        <v>613</v>
      </c>
      <c r="CV20">
        <v>42</v>
      </c>
      <c r="CW20" t="s">
        <v>613</v>
      </c>
      <c r="CX20">
        <v>43</v>
      </c>
      <c r="CY20" t="s">
        <v>613</v>
      </c>
      <c r="CZ20">
        <v>44</v>
      </c>
      <c r="DA20" t="s">
        <v>613</v>
      </c>
      <c r="DB20">
        <v>45</v>
      </c>
      <c r="DC20" t="s">
        <v>613</v>
      </c>
      <c r="DD20">
        <v>46</v>
      </c>
      <c r="DE20" t="s">
        <v>613</v>
      </c>
      <c r="DF20">
        <v>47</v>
      </c>
      <c r="DG20" t="s">
        <v>613</v>
      </c>
      <c r="DH20">
        <v>48</v>
      </c>
      <c r="DI20" t="s">
        <v>613</v>
      </c>
      <c r="DJ20">
        <v>49</v>
      </c>
      <c r="DK20" t="s">
        <v>613</v>
      </c>
      <c r="DL20">
        <v>50</v>
      </c>
      <c r="DM20" t="s">
        <v>613</v>
      </c>
      <c r="DN20">
        <v>51</v>
      </c>
      <c r="DO20" t="s">
        <v>613</v>
      </c>
      <c r="DP20">
        <v>52</v>
      </c>
      <c r="DQ20" t="s">
        <v>613</v>
      </c>
      <c r="DR20">
        <v>53</v>
      </c>
      <c r="DS20" t="s">
        <v>614</v>
      </c>
    </row>
    <row r="21" spans="1:123" x14ac:dyDescent="0.25">
      <c r="A21" s="93"/>
      <c r="B21" t="s">
        <v>627</v>
      </c>
      <c r="G21" t="s">
        <v>610</v>
      </c>
      <c r="H21">
        <v>1</v>
      </c>
      <c r="I21">
        <v>0</v>
      </c>
      <c r="J21">
        <v>0</v>
      </c>
      <c r="K21">
        <v>0</v>
      </c>
      <c r="L21">
        <v>0</v>
      </c>
      <c r="M21">
        <v>-1</v>
      </c>
      <c r="N21">
        <v>-1</v>
      </c>
      <c r="O21" t="s">
        <v>611</v>
      </c>
      <c r="P21">
        <v>0</v>
      </c>
      <c r="Q21" t="s">
        <v>612</v>
      </c>
      <c r="R21">
        <v>1</v>
      </c>
      <c r="S21">
        <v>15804</v>
      </c>
      <c r="T21">
        <v>2</v>
      </c>
      <c r="U21" s="93">
        <v>0</v>
      </c>
      <c r="V21">
        <v>3</v>
      </c>
      <c r="W21">
        <v>2150</v>
      </c>
      <c r="X21">
        <v>4</v>
      </c>
      <c r="Y21">
        <v>1945</v>
      </c>
      <c r="Z21">
        <v>5</v>
      </c>
      <c r="AA21">
        <v>14.055999999999999</v>
      </c>
      <c r="AB21">
        <v>6</v>
      </c>
      <c r="AC21" s="93">
        <v>0.57499999999999996</v>
      </c>
      <c r="AD21">
        <v>7</v>
      </c>
      <c r="AE21">
        <v>0</v>
      </c>
      <c r="AF21">
        <v>8</v>
      </c>
      <c r="AG21">
        <v>0</v>
      </c>
      <c r="AH21">
        <v>9</v>
      </c>
      <c r="AI21">
        <v>-0.45800000000000002</v>
      </c>
      <c r="AJ21">
        <v>10</v>
      </c>
      <c r="AK21">
        <v>2</v>
      </c>
      <c r="AL21">
        <v>11</v>
      </c>
      <c r="AM21">
        <v>0</v>
      </c>
      <c r="AN21">
        <v>12</v>
      </c>
      <c r="AO21">
        <v>0</v>
      </c>
      <c r="AP21">
        <v>13</v>
      </c>
      <c r="AQ21" s="93">
        <v>14.055999999999999</v>
      </c>
      <c r="AR21">
        <v>14</v>
      </c>
      <c r="AS21" s="93">
        <v>0.57499999999999996</v>
      </c>
      <c r="AT21">
        <v>15</v>
      </c>
      <c r="AU21">
        <v>0</v>
      </c>
      <c r="AV21">
        <v>16</v>
      </c>
      <c r="AW21">
        <v>0</v>
      </c>
      <c r="AX21">
        <v>17</v>
      </c>
      <c r="AY21" s="93">
        <v>7542.96</v>
      </c>
      <c r="AZ21">
        <v>18</v>
      </c>
      <c r="BA21" s="93">
        <v>7542.9709999999995</v>
      </c>
      <c r="BB21">
        <v>19</v>
      </c>
      <c r="BC21" s="93">
        <v>11735.489</v>
      </c>
      <c r="BD21">
        <v>20</v>
      </c>
      <c r="BE21" s="93">
        <v>11763.978999999999</v>
      </c>
      <c r="BF21">
        <v>21</v>
      </c>
      <c r="BG21" s="93">
        <v>0</v>
      </c>
      <c r="BH21">
        <v>22</v>
      </c>
      <c r="BI21" s="93">
        <v>0</v>
      </c>
      <c r="BJ21">
        <v>23</v>
      </c>
      <c r="BK21" t="s">
        <v>63</v>
      </c>
      <c r="BL21">
        <v>24</v>
      </c>
      <c r="BM21" t="s">
        <v>63</v>
      </c>
      <c r="BN21">
        <v>25</v>
      </c>
      <c r="BO21" t="s">
        <v>63</v>
      </c>
      <c r="BP21">
        <v>26</v>
      </c>
      <c r="BQ21" t="s">
        <v>63</v>
      </c>
      <c r="BR21">
        <v>27</v>
      </c>
      <c r="BS21" t="s">
        <v>63</v>
      </c>
      <c r="BT21">
        <v>28</v>
      </c>
      <c r="BU21" t="s">
        <v>63</v>
      </c>
      <c r="BV21">
        <v>29</v>
      </c>
      <c r="BW21" t="s">
        <v>63</v>
      </c>
      <c r="BX21">
        <v>30</v>
      </c>
      <c r="BY21" t="s">
        <v>63</v>
      </c>
      <c r="BZ21">
        <v>31</v>
      </c>
      <c r="CA21" t="s">
        <v>63</v>
      </c>
      <c r="CB21">
        <v>32</v>
      </c>
      <c r="CC21" t="s">
        <v>63</v>
      </c>
      <c r="CD21">
        <v>33</v>
      </c>
      <c r="CE21" t="s">
        <v>63</v>
      </c>
      <c r="CF21">
        <v>34</v>
      </c>
      <c r="CG21" t="s">
        <v>63</v>
      </c>
      <c r="CH21">
        <v>35</v>
      </c>
      <c r="CI21" t="s">
        <v>63</v>
      </c>
      <c r="CJ21">
        <v>36</v>
      </c>
      <c r="CK21" t="s">
        <v>63</v>
      </c>
      <c r="CL21">
        <v>37</v>
      </c>
      <c r="CM21" t="s">
        <v>63</v>
      </c>
      <c r="CN21">
        <v>38</v>
      </c>
      <c r="CO21" t="s">
        <v>63</v>
      </c>
      <c r="CP21">
        <v>39</v>
      </c>
      <c r="CQ21" t="s">
        <v>615</v>
      </c>
      <c r="CR21">
        <v>40</v>
      </c>
      <c r="CS21" t="s">
        <v>616</v>
      </c>
      <c r="CT21">
        <v>41</v>
      </c>
      <c r="CU21" t="s">
        <v>617</v>
      </c>
      <c r="CV21">
        <v>42</v>
      </c>
      <c r="CW21" t="s">
        <v>618</v>
      </c>
      <c r="CX21">
        <v>43</v>
      </c>
      <c r="CY21" t="s">
        <v>619</v>
      </c>
      <c r="CZ21">
        <v>44</v>
      </c>
      <c r="DA21" t="s">
        <v>620</v>
      </c>
      <c r="DB21">
        <v>45</v>
      </c>
      <c r="DC21" t="s">
        <v>621</v>
      </c>
      <c r="DD21">
        <v>46</v>
      </c>
      <c r="DE21" t="s">
        <v>622</v>
      </c>
      <c r="DF21">
        <v>47</v>
      </c>
      <c r="DG21" t="s">
        <v>623</v>
      </c>
      <c r="DH21">
        <v>48</v>
      </c>
      <c r="DI21" t="s">
        <v>624</v>
      </c>
      <c r="DJ21">
        <v>49</v>
      </c>
      <c r="DK21" t="s">
        <v>624</v>
      </c>
      <c r="DL21">
        <v>50</v>
      </c>
      <c r="DM21" t="s">
        <v>624</v>
      </c>
      <c r="DN21">
        <v>51</v>
      </c>
      <c r="DO21" t="s">
        <v>624</v>
      </c>
      <c r="DP21">
        <v>52</v>
      </c>
      <c r="DQ21" t="s">
        <v>624</v>
      </c>
      <c r="DR21">
        <v>53</v>
      </c>
      <c r="DS21" t="s">
        <v>625</v>
      </c>
    </row>
    <row r="22" spans="1:123" x14ac:dyDescent="0.25">
      <c r="A22" s="93"/>
      <c r="G22" t="s">
        <v>610</v>
      </c>
      <c r="H22">
        <v>1</v>
      </c>
      <c r="I22">
        <v>0</v>
      </c>
      <c r="J22">
        <v>0</v>
      </c>
      <c r="K22">
        <v>0</v>
      </c>
      <c r="L22">
        <v>0</v>
      </c>
      <c r="M22">
        <v>-1</v>
      </c>
      <c r="N22">
        <v>-1</v>
      </c>
      <c r="O22" t="s">
        <v>611</v>
      </c>
      <c r="P22">
        <v>0</v>
      </c>
      <c r="Q22" t="s">
        <v>612</v>
      </c>
      <c r="R22">
        <v>1</v>
      </c>
      <c r="S22">
        <v>15960</v>
      </c>
      <c r="T22">
        <v>2</v>
      </c>
      <c r="U22" s="93">
        <v>19</v>
      </c>
      <c r="V22">
        <v>3</v>
      </c>
      <c r="W22">
        <v>2150</v>
      </c>
      <c r="X22">
        <v>4</v>
      </c>
      <c r="Y22">
        <v>1945</v>
      </c>
      <c r="Z22">
        <v>5</v>
      </c>
      <c r="AA22">
        <v>14.055999999999999</v>
      </c>
      <c r="AB22">
        <v>6</v>
      </c>
      <c r="AC22" s="50">
        <v>10.14</v>
      </c>
      <c r="AD22">
        <v>7</v>
      </c>
      <c r="AE22">
        <v>0</v>
      </c>
      <c r="AF22">
        <v>8</v>
      </c>
      <c r="AG22">
        <v>0</v>
      </c>
      <c r="AH22">
        <v>9</v>
      </c>
      <c r="AI22">
        <v>-0.33600000000000002</v>
      </c>
      <c r="AJ22">
        <v>10</v>
      </c>
      <c r="AK22">
        <v>2</v>
      </c>
      <c r="AL22">
        <v>11</v>
      </c>
      <c r="AM22">
        <v>0</v>
      </c>
      <c r="AN22">
        <v>12</v>
      </c>
      <c r="AO22">
        <v>0</v>
      </c>
      <c r="AP22">
        <v>13</v>
      </c>
      <c r="AQ22" s="93">
        <v>14.055999999999999</v>
      </c>
      <c r="AR22">
        <v>14</v>
      </c>
      <c r="AS22" s="93">
        <v>10.14</v>
      </c>
      <c r="AT22">
        <v>15</v>
      </c>
      <c r="AU22">
        <v>0</v>
      </c>
      <c r="AV22">
        <v>16</v>
      </c>
      <c r="AW22">
        <v>0</v>
      </c>
      <c r="AX22">
        <v>17</v>
      </c>
      <c r="AY22" s="93">
        <v>7734.7079999999996</v>
      </c>
      <c r="AZ22">
        <v>18</v>
      </c>
      <c r="BA22" s="93">
        <v>7734.6440000000002</v>
      </c>
      <c r="BB22">
        <v>19</v>
      </c>
      <c r="BC22" s="93">
        <v>7247.19</v>
      </c>
      <c r="BD22">
        <v>20</v>
      </c>
      <c r="BE22" s="93">
        <v>9033.268</v>
      </c>
      <c r="BF22">
        <v>21</v>
      </c>
      <c r="BG22" s="93">
        <v>0</v>
      </c>
      <c r="BH22">
        <v>22</v>
      </c>
      <c r="BI22" s="93">
        <v>0</v>
      </c>
      <c r="BJ22">
        <v>23</v>
      </c>
      <c r="BK22" t="s">
        <v>63</v>
      </c>
      <c r="BL22">
        <v>24</v>
      </c>
      <c r="BM22" t="s">
        <v>63</v>
      </c>
      <c r="BN22">
        <v>25</v>
      </c>
      <c r="BO22" t="s">
        <v>63</v>
      </c>
      <c r="BP22">
        <v>26</v>
      </c>
      <c r="BQ22" t="s">
        <v>63</v>
      </c>
      <c r="BR22">
        <v>27</v>
      </c>
      <c r="BS22" t="s">
        <v>63</v>
      </c>
      <c r="BT22">
        <v>28</v>
      </c>
      <c r="BU22" t="s">
        <v>63</v>
      </c>
      <c r="BV22">
        <v>29</v>
      </c>
      <c r="BW22" t="s">
        <v>63</v>
      </c>
      <c r="BX22">
        <v>30</v>
      </c>
      <c r="BY22" t="s">
        <v>63</v>
      </c>
      <c r="BZ22">
        <v>31</v>
      </c>
      <c r="CA22" t="s">
        <v>63</v>
      </c>
      <c r="CB22">
        <v>32</v>
      </c>
      <c r="CC22" t="s">
        <v>63</v>
      </c>
      <c r="CD22">
        <v>33</v>
      </c>
      <c r="CE22" t="s">
        <v>63</v>
      </c>
      <c r="CF22">
        <v>34</v>
      </c>
      <c r="CG22" t="s">
        <v>63</v>
      </c>
      <c r="CH22">
        <v>35</v>
      </c>
      <c r="CI22" t="s">
        <v>63</v>
      </c>
      <c r="CJ22">
        <v>36</v>
      </c>
      <c r="CK22" t="s">
        <v>63</v>
      </c>
      <c r="CL22">
        <v>37</v>
      </c>
      <c r="CM22" t="s">
        <v>63</v>
      </c>
      <c r="CN22">
        <v>38</v>
      </c>
      <c r="CO22" t="s">
        <v>63</v>
      </c>
      <c r="CP22">
        <v>39</v>
      </c>
      <c r="CQ22" t="s">
        <v>615</v>
      </c>
      <c r="CR22">
        <v>40</v>
      </c>
      <c r="CS22" t="s">
        <v>616</v>
      </c>
      <c r="CT22">
        <v>41</v>
      </c>
      <c r="CU22" t="s">
        <v>617</v>
      </c>
      <c r="CV22">
        <v>42</v>
      </c>
      <c r="CW22" t="s">
        <v>618</v>
      </c>
      <c r="CX22">
        <v>43</v>
      </c>
      <c r="CY22" t="s">
        <v>619</v>
      </c>
      <c r="CZ22">
        <v>44</v>
      </c>
      <c r="DA22" t="s">
        <v>620</v>
      </c>
      <c r="DB22">
        <v>45</v>
      </c>
      <c r="DC22" t="s">
        <v>621</v>
      </c>
      <c r="DD22">
        <v>46</v>
      </c>
      <c r="DE22" t="s">
        <v>622</v>
      </c>
      <c r="DF22">
        <v>47</v>
      </c>
      <c r="DG22" t="s">
        <v>623</v>
      </c>
      <c r="DH22">
        <v>48</v>
      </c>
      <c r="DI22" t="s">
        <v>624</v>
      </c>
      <c r="DJ22">
        <v>49</v>
      </c>
      <c r="DK22" t="s">
        <v>624</v>
      </c>
      <c r="DL22">
        <v>50</v>
      </c>
      <c r="DM22" t="s">
        <v>624</v>
      </c>
      <c r="DN22">
        <v>51</v>
      </c>
      <c r="DO22" t="s">
        <v>624</v>
      </c>
      <c r="DP22">
        <v>52</v>
      </c>
      <c r="DQ22" t="s">
        <v>624</v>
      </c>
      <c r="DR22">
        <v>53</v>
      </c>
      <c r="DS22" t="s">
        <v>625</v>
      </c>
    </row>
    <row r="23" spans="1:123" x14ac:dyDescent="0.25">
      <c r="A23" s="93"/>
      <c r="B23" t="s">
        <v>630</v>
      </c>
      <c r="G23" t="s">
        <v>610</v>
      </c>
      <c r="H23">
        <v>1</v>
      </c>
      <c r="I23">
        <v>0</v>
      </c>
      <c r="J23">
        <v>0</v>
      </c>
      <c r="K23">
        <v>0</v>
      </c>
      <c r="L23">
        <v>0</v>
      </c>
      <c r="M23">
        <v>-1</v>
      </c>
      <c r="N23">
        <v>-1</v>
      </c>
      <c r="O23" t="s">
        <v>611</v>
      </c>
      <c r="P23">
        <v>0</v>
      </c>
      <c r="Q23" t="s">
        <v>629</v>
      </c>
      <c r="R23">
        <v>1</v>
      </c>
      <c r="S23">
        <v>15786</v>
      </c>
      <c r="T23">
        <v>2</v>
      </c>
      <c r="U23" s="93">
        <v>19</v>
      </c>
      <c r="V23">
        <v>3</v>
      </c>
      <c r="W23">
        <v>2068</v>
      </c>
      <c r="X23">
        <v>4</v>
      </c>
      <c r="Y23">
        <v>2027</v>
      </c>
      <c r="Z23">
        <v>5</v>
      </c>
      <c r="AA23">
        <v>14.061</v>
      </c>
      <c r="AB23">
        <v>6</v>
      </c>
      <c r="AC23" s="50">
        <v>9.7050000000000001</v>
      </c>
      <c r="AD23">
        <v>7</v>
      </c>
      <c r="AE23">
        <v>0</v>
      </c>
      <c r="AF23">
        <v>8</v>
      </c>
      <c r="AG23">
        <v>0</v>
      </c>
      <c r="AH23">
        <v>9</v>
      </c>
      <c r="AI23">
        <v>-0.39700000000000002</v>
      </c>
      <c r="AJ23">
        <v>10</v>
      </c>
      <c r="AK23">
        <v>2</v>
      </c>
      <c r="AL23">
        <v>11</v>
      </c>
      <c r="AM23">
        <v>0</v>
      </c>
      <c r="AN23">
        <v>12</v>
      </c>
      <c r="AO23">
        <v>0</v>
      </c>
      <c r="AP23">
        <v>13</v>
      </c>
      <c r="AQ23" s="93">
        <v>14.061</v>
      </c>
      <c r="AR23">
        <v>14</v>
      </c>
      <c r="AS23" s="93">
        <v>9.7050000000000001</v>
      </c>
      <c r="AT23">
        <v>15</v>
      </c>
      <c r="AU23">
        <v>0</v>
      </c>
      <c r="AV23">
        <v>16</v>
      </c>
      <c r="AW23">
        <v>0</v>
      </c>
      <c r="AX23">
        <v>17</v>
      </c>
      <c r="AY23" s="93">
        <v>9245.16</v>
      </c>
      <c r="AZ23">
        <v>18</v>
      </c>
      <c r="BA23" s="93">
        <v>9245.0689999999995</v>
      </c>
      <c r="BB23">
        <v>19</v>
      </c>
      <c r="BC23" s="93">
        <v>3334.549</v>
      </c>
      <c r="BD23">
        <v>20</v>
      </c>
      <c r="BE23" s="93">
        <v>7896.0569999999998</v>
      </c>
      <c r="BF23">
        <v>21</v>
      </c>
      <c r="BG23" s="93">
        <v>0</v>
      </c>
      <c r="BH23">
        <v>22</v>
      </c>
      <c r="BI23" s="93">
        <v>0</v>
      </c>
      <c r="BJ23">
        <v>23</v>
      </c>
      <c r="BK23" t="s">
        <v>63</v>
      </c>
      <c r="BL23">
        <v>24</v>
      </c>
      <c r="BM23" t="s">
        <v>63</v>
      </c>
      <c r="BN23">
        <v>25</v>
      </c>
      <c r="BO23" t="s">
        <v>63</v>
      </c>
      <c r="BP23">
        <v>26</v>
      </c>
      <c r="BQ23" t="s">
        <v>63</v>
      </c>
      <c r="BR23">
        <v>27</v>
      </c>
      <c r="BS23" t="s">
        <v>63</v>
      </c>
      <c r="BT23">
        <v>28</v>
      </c>
      <c r="BU23" t="s">
        <v>63</v>
      </c>
      <c r="BV23">
        <v>29</v>
      </c>
      <c r="BW23" t="s">
        <v>63</v>
      </c>
      <c r="BX23">
        <v>30</v>
      </c>
      <c r="BY23" t="s">
        <v>63</v>
      </c>
      <c r="BZ23">
        <v>31</v>
      </c>
      <c r="CA23" t="s">
        <v>63</v>
      </c>
      <c r="CB23">
        <v>32</v>
      </c>
      <c r="CC23" t="s">
        <v>63</v>
      </c>
      <c r="CD23">
        <v>33</v>
      </c>
      <c r="CE23" t="s">
        <v>63</v>
      </c>
      <c r="CF23">
        <v>34</v>
      </c>
      <c r="CG23" t="s">
        <v>63</v>
      </c>
      <c r="CH23">
        <v>35</v>
      </c>
      <c r="CI23" t="s">
        <v>63</v>
      </c>
      <c r="CJ23">
        <v>36</v>
      </c>
      <c r="CK23" t="s">
        <v>63</v>
      </c>
      <c r="CL23">
        <v>37</v>
      </c>
      <c r="CM23" t="s">
        <v>63</v>
      </c>
      <c r="CN23">
        <v>38</v>
      </c>
      <c r="CO23" t="s">
        <v>63</v>
      </c>
      <c r="CP23">
        <v>39</v>
      </c>
      <c r="CQ23" t="s">
        <v>615</v>
      </c>
      <c r="CR23">
        <v>40</v>
      </c>
      <c r="CS23" t="s">
        <v>616</v>
      </c>
      <c r="CT23">
        <v>41</v>
      </c>
      <c r="CU23" t="s">
        <v>617</v>
      </c>
      <c r="CV23">
        <v>42</v>
      </c>
      <c r="CW23" t="s">
        <v>618</v>
      </c>
      <c r="CX23">
        <v>43</v>
      </c>
      <c r="CY23" t="s">
        <v>619</v>
      </c>
      <c r="CZ23">
        <v>44</v>
      </c>
      <c r="DA23" t="s">
        <v>620</v>
      </c>
      <c r="DB23">
        <v>45</v>
      </c>
      <c r="DC23" t="s">
        <v>621</v>
      </c>
      <c r="DD23">
        <v>46</v>
      </c>
      <c r="DE23" t="s">
        <v>622</v>
      </c>
      <c r="DF23">
        <v>47</v>
      </c>
      <c r="DG23" t="s">
        <v>623</v>
      </c>
      <c r="DH23">
        <v>48</v>
      </c>
      <c r="DI23" t="s">
        <v>624</v>
      </c>
      <c r="DJ23">
        <v>49</v>
      </c>
      <c r="DK23" t="s">
        <v>624</v>
      </c>
      <c r="DL23">
        <v>50</v>
      </c>
      <c r="DM23" t="s">
        <v>624</v>
      </c>
      <c r="DN23">
        <v>51</v>
      </c>
      <c r="DO23" t="s">
        <v>624</v>
      </c>
      <c r="DP23">
        <v>52</v>
      </c>
      <c r="DQ23" t="s">
        <v>624</v>
      </c>
      <c r="DR23">
        <v>53</v>
      </c>
      <c r="DS23" t="s">
        <v>625</v>
      </c>
    </row>
    <row r="24" spans="1:123" x14ac:dyDescent="0.25">
      <c r="A24" s="93"/>
      <c r="B24" t="s">
        <v>632</v>
      </c>
      <c r="G24" t="s">
        <v>610</v>
      </c>
      <c r="H24">
        <v>1</v>
      </c>
      <c r="I24">
        <v>0</v>
      </c>
      <c r="J24">
        <v>0</v>
      </c>
      <c r="K24">
        <v>0</v>
      </c>
      <c r="L24">
        <v>0</v>
      </c>
      <c r="M24">
        <v>-1</v>
      </c>
      <c r="N24">
        <v>-1</v>
      </c>
      <c r="O24" t="s">
        <v>611</v>
      </c>
      <c r="P24">
        <v>0</v>
      </c>
      <c r="Q24" t="s">
        <v>612</v>
      </c>
      <c r="R24">
        <v>1</v>
      </c>
      <c r="S24">
        <v>15936</v>
      </c>
      <c r="T24">
        <v>2</v>
      </c>
      <c r="U24" s="93">
        <v>19</v>
      </c>
      <c r="V24">
        <v>3</v>
      </c>
      <c r="W24">
        <v>2150</v>
      </c>
      <c r="X24">
        <v>4</v>
      </c>
      <c r="Y24">
        <v>1945</v>
      </c>
      <c r="Z24">
        <v>5</v>
      </c>
      <c r="AA24">
        <v>14.061</v>
      </c>
      <c r="AB24">
        <v>6</v>
      </c>
      <c r="AC24" s="50">
        <v>11.772</v>
      </c>
      <c r="AD24">
        <v>7</v>
      </c>
      <c r="AE24">
        <v>0</v>
      </c>
      <c r="AF24">
        <v>8</v>
      </c>
      <c r="AG24">
        <v>0</v>
      </c>
      <c r="AH24">
        <v>9</v>
      </c>
      <c r="AI24">
        <v>-0.27500000000000002</v>
      </c>
      <c r="AJ24">
        <v>10</v>
      </c>
      <c r="AK24">
        <v>2</v>
      </c>
      <c r="AL24">
        <v>11</v>
      </c>
      <c r="AM24">
        <v>0</v>
      </c>
      <c r="AN24">
        <v>12</v>
      </c>
      <c r="AO24">
        <v>0</v>
      </c>
      <c r="AP24">
        <v>13</v>
      </c>
      <c r="AQ24" s="93">
        <v>14.061</v>
      </c>
      <c r="AR24">
        <v>14</v>
      </c>
      <c r="AS24" s="93">
        <v>11.772</v>
      </c>
      <c r="AT24">
        <v>15</v>
      </c>
      <c r="AU24">
        <v>0</v>
      </c>
      <c r="AV24">
        <v>16</v>
      </c>
      <c r="AW24">
        <v>0</v>
      </c>
      <c r="AX24">
        <v>17</v>
      </c>
      <c r="AY24" s="93">
        <v>9012.9840000000004</v>
      </c>
      <c r="AZ24">
        <v>18</v>
      </c>
      <c r="BA24" s="93">
        <v>6143.1239999999998</v>
      </c>
      <c r="BB24">
        <v>19</v>
      </c>
      <c r="BC24" s="93">
        <v>9554.4519999999993</v>
      </c>
      <c r="BD24">
        <v>20</v>
      </c>
      <c r="BE24" s="93">
        <v>9809.9459999999999</v>
      </c>
      <c r="BF24">
        <v>21</v>
      </c>
      <c r="BG24" s="93">
        <v>0</v>
      </c>
      <c r="BH24">
        <v>22</v>
      </c>
      <c r="BI24" s="93">
        <v>0</v>
      </c>
      <c r="BJ24">
        <v>23</v>
      </c>
      <c r="BK24" t="s">
        <v>63</v>
      </c>
      <c r="BL24">
        <v>24</v>
      </c>
      <c r="BM24" t="s">
        <v>63</v>
      </c>
      <c r="BN24">
        <v>25</v>
      </c>
      <c r="BO24" t="s">
        <v>63</v>
      </c>
      <c r="BP24">
        <v>26</v>
      </c>
      <c r="BQ24" t="s">
        <v>63</v>
      </c>
      <c r="BR24">
        <v>27</v>
      </c>
      <c r="BS24" t="s">
        <v>63</v>
      </c>
      <c r="BT24">
        <v>28</v>
      </c>
      <c r="BU24" t="s">
        <v>63</v>
      </c>
      <c r="BV24">
        <v>29</v>
      </c>
      <c r="BW24" t="s">
        <v>63</v>
      </c>
      <c r="BX24">
        <v>30</v>
      </c>
      <c r="BY24" t="s">
        <v>63</v>
      </c>
      <c r="BZ24">
        <v>31</v>
      </c>
      <c r="CA24" t="s">
        <v>63</v>
      </c>
      <c r="CB24">
        <v>32</v>
      </c>
      <c r="CC24" t="s">
        <v>63</v>
      </c>
      <c r="CD24">
        <v>33</v>
      </c>
      <c r="CE24" t="s">
        <v>63</v>
      </c>
      <c r="CF24">
        <v>34</v>
      </c>
      <c r="CG24" t="s">
        <v>63</v>
      </c>
      <c r="CH24">
        <v>35</v>
      </c>
      <c r="CI24" t="s">
        <v>63</v>
      </c>
      <c r="CJ24">
        <v>36</v>
      </c>
      <c r="CK24" t="s">
        <v>63</v>
      </c>
      <c r="CL24">
        <v>37</v>
      </c>
      <c r="CM24" t="s">
        <v>63</v>
      </c>
      <c r="CN24">
        <v>38</v>
      </c>
      <c r="CO24" t="s">
        <v>63</v>
      </c>
      <c r="CP24">
        <v>39</v>
      </c>
      <c r="CQ24" t="s">
        <v>615</v>
      </c>
      <c r="CR24">
        <v>40</v>
      </c>
      <c r="CS24" t="s">
        <v>616</v>
      </c>
      <c r="CT24">
        <v>41</v>
      </c>
      <c r="CU24" t="s">
        <v>617</v>
      </c>
      <c r="CV24">
        <v>42</v>
      </c>
      <c r="CW24" t="s">
        <v>618</v>
      </c>
      <c r="CX24">
        <v>43</v>
      </c>
      <c r="CY24" t="s">
        <v>619</v>
      </c>
      <c r="CZ24">
        <v>44</v>
      </c>
      <c r="DA24" t="s">
        <v>620</v>
      </c>
      <c r="DB24">
        <v>45</v>
      </c>
      <c r="DC24" t="s">
        <v>621</v>
      </c>
      <c r="DD24">
        <v>46</v>
      </c>
      <c r="DE24" t="s">
        <v>622</v>
      </c>
      <c r="DF24">
        <v>47</v>
      </c>
      <c r="DG24" t="s">
        <v>623</v>
      </c>
      <c r="DH24">
        <v>48</v>
      </c>
      <c r="DI24" t="s">
        <v>624</v>
      </c>
      <c r="DJ24">
        <v>49</v>
      </c>
      <c r="DK24" t="s">
        <v>624</v>
      </c>
      <c r="DL24">
        <v>50</v>
      </c>
      <c r="DM24" t="s">
        <v>624</v>
      </c>
      <c r="DN24">
        <v>51</v>
      </c>
      <c r="DO24" t="s">
        <v>624</v>
      </c>
      <c r="DP24">
        <v>52</v>
      </c>
      <c r="DQ24" t="s">
        <v>624</v>
      </c>
      <c r="DR24">
        <v>53</v>
      </c>
      <c r="DS24" t="s">
        <v>625</v>
      </c>
    </row>
    <row r="25" spans="1:123" x14ac:dyDescent="0.25">
      <c r="C25" t="s">
        <v>631</v>
      </c>
    </row>
    <row r="26" spans="1:123" x14ac:dyDescent="0.25">
      <c r="B26" t="s">
        <v>633</v>
      </c>
    </row>
    <row r="29" spans="1:123" x14ac:dyDescent="0.25">
      <c r="B29" t="s">
        <v>634</v>
      </c>
    </row>
    <row r="30" spans="1:123" x14ac:dyDescent="0.25">
      <c r="B30" t="s">
        <v>635</v>
      </c>
      <c r="N30" t="s">
        <v>637</v>
      </c>
    </row>
    <row r="41" spans="1:123" x14ac:dyDescent="0.25">
      <c r="B41" t="s">
        <v>636</v>
      </c>
    </row>
    <row r="48" spans="1:123" s="52" customFormat="1" x14ac:dyDescent="0.25">
      <c r="A48" s="52" t="s">
        <v>609</v>
      </c>
      <c r="B48" s="52" t="s">
        <v>50</v>
      </c>
      <c r="C48" s="52" t="s">
        <v>51</v>
      </c>
      <c r="D48" s="52" t="s">
        <v>52</v>
      </c>
      <c r="E48" s="52" t="s">
        <v>53</v>
      </c>
      <c r="F48" s="52" t="s">
        <v>54</v>
      </c>
      <c r="G48" s="52" t="s">
        <v>55</v>
      </c>
      <c r="H48" s="52" t="s">
        <v>56</v>
      </c>
      <c r="I48" s="52" t="s">
        <v>57</v>
      </c>
      <c r="J48" s="52" t="s">
        <v>88</v>
      </c>
      <c r="K48" s="52" t="s">
        <v>89</v>
      </c>
      <c r="L48" s="52" t="s">
        <v>90</v>
      </c>
      <c r="M48" s="52" t="s">
        <v>517</v>
      </c>
      <c r="N48" s="52" t="s">
        <v>518</v>
      </c>
      <c r="O48" s="52" t="s">
        <v>552</v>
      </c>
      <c r="P48" s="52">
        <v>0</v>
      </c>
      <c r="Q48" s="52" t="s">
        <v>519</v>
      </c>
      <c r="R48" s="52">
        <v>1</v>
      </c>
      <c r="S48" s="52" t="s">
        <v>520</v>
      </c>
      <c r="T48" s="52">
        <v>2</v>
      </c>
      <c r="U48" s="52" t="s">
        <v>521</v>
      </c>
      <c r="V48" s="52">
        <v>3</v>
      </c>
      <c r="W48" s="52" t="s">
        <v>522</v>
      </c>
      <c r="X48" s="52">
        <v>4</v>
      </c>
      <c r="Y48" s="52" t="s">
        <v>523</v>
      </c>
      <c r="Z48" s="52">
        <v>5</v>
      </c>
      <c r="AA48" s="52" t="s">
        <v>576</v>
      </c>
      <c r="AB48" s="52">
        <v>6</v>
      </c>
      <c r="AC48" s="52" t="s">
        <v>553</v>
      </c>
      <c r="AD48" s="52">
        <v>7</v>
      </c>
      <c r="AE48" s="52" t="s">
        <v>554</v>
      </c>
      <c r="AF48" s="52">
        <v>8</v>
      </c>
      <c r="AG48" s="52" t="s">
        <v>555</v>
      </c>
      <c r="AH48" s="52">
        <v>9</v>
      </c>
      <c r="AI48" s="52" t="s">
        <v>556</v>
      </c>
      <c r="AJ48" s="52">
        <v>10</v>
      </c>
      <c r="AK48" s="52" t="s">
        <v>557</v>
      </c>
      <c r="AL48" s="52">
        <v>11</v>
      </c>
      <c r="AM48" s="52" t="s">
        <v>558</v>
      </c>
      <c r="AN48" s="52">
        <v>12</v>
      </c>
      <c r="AO48" s="52" t="s">
        <v>559</v>
      </c>
      <c r="AP48" s="52">
        <v>13</v>
      </c>
      <c r="AQ48" s="52" t="s">
        <v>560</v>
      </c>
      <c r="AR48" s="52">
        <v>14</v>
      </c>
      <c r="AS48" s="93" t="s">
        <v>608</v>
      </c>
      <c r="AT48" s="52">
        <v>15</v>
      </c>
      <c r="AU48" s="52" t="s">
        <v>561</v>
      </c>
      <c r="AV48" s="52">
        <v>16</v>
      </c>
      <c r="AW48" s="52" t="s">
        <v>562</v>
      </c>
      <c r="AX48" s="52">
        <v>17</v>
      </c>
      <c r="AY48" s="52" t="s">
        <v>569</v>
      </c>
      <c r="AZ48" s="52">
        <v>18</v>
      </c>
      <c r="BA48" s="52" t="s">
        <v>570</v>
      </c>
      <c r="BB48" s="52">
        <v>19</v>
      </c>
      <c r="BC48" s="52" t="s">
        <v>571</v>
      </c>
      <c r="BD48" s="52">
        <v>20</v>
      </c>
      <c r="BE48" s="52" t="s">
        <v>572</v>
      </c>
      <c r="BF48" s="52">
        <v>21</v>
      </c>
      <c r="BG48" s="52" t="s">
        <v>573</v>
      </c>
      <c r="BH48" s="52">
        <v>22</v>
      </c>
      <c r="BI48" s="52" t="s">
        <v>574</v>
      </c>
      <c r="BJ48" s="52">
        <v>23</v>
      </c>
      <c r="BK48" s="52" t="s">
        <v>63</v>
      </c>
      <c r="BL48" s="52">
        <v>24</v>
      </c>
      <c r="BM48" s="52" t="s">
        <v>63</v>
      </c>
      <c r="BN48" s="52">
        <v>25</v>
      </c>
      <c r="BO48" s="52" t="s">
        <v>63</v>
      </c>
      <c r="BP48" s="52">
        <v>26</v>
      </c>
      <c r="BQ48" s="52" t="s">
        <v>63</v>
      </c>
      <c r="BR48" s="52">
        <v>27</v>
      </c>
      <c r="BS48" s="52" t="s">
        <v>63</v>
      </c>
      <c r="BT48" s="52">
        <v>28</v>
      </c>
      <c r="BU48" s="52" t="s">
        <v>63</v>
      </c>
      <c r="BV48" s="52">
        <v>29</v>
      </c>
      <c r="BW48" s="52" t="s">
        <v>63</v>
      </c>
      <c r="BX48" s="52">
        <v>30</v>
      </c>
      <c r="BY48" s="52" t="s">
        <v>63</v>
      </c>
      <c r="BZ48" s="52">
        <v>31</v>
      </c>
      <c r="CA48" s="52" t="s">
        <v>63</v>
      </c>
      <c r="CB48" s="52">
        <v>32</v>
      </c>
      <c r="CC48" s="52" t="s">
        <v>63</v>
      </c>
      <c r="CD48" s="52">
        <v>33</v>
      </c>
      <c r="CE48" s="52" t="s">
        <v>63</v>
      </c>
      <c r="CF48" s="52">
        <v>34</v>
      </c>
      <c r="CG48" s="52" t="s">
        <v>63</v>
      </c>
      <c r="CH48" s="52">
        <v>35</v>
      </c>
      <c r="CI48" s="52" t="s">
        <v>63</v>
      </c>
      <c r="CJ48" s="52">
        <v>36</v>
      </c>
      <c r="CK48" s="52" t="s">
        <v>63</v>
      </c>
      <c r="CL48" s="52">
        <v>37</v>
      </c>
      <c r="CM48" s="52" t="s">
        <v>63</v>
      </c>
      <c r="CN48" s="52">
        <v>38</v>
      </c>
      <c r="CO48" s="52" t="s">
        <v>63</v>
      </c>
      <c r="CP48" s="52">
        <v>39</v>
      </c>
      <c r="CQ48" s="52" t="s">
        <v>524</v>
      </c>
      <c r="CR48" s="52">
        <v>40</v>
      </c>
      <c r="CS48" s="52" t="s">
        <v>525</v>
      </c>
      <c r="CT48" s="52">
        <v>41</v>
      </c>
      <c r="CU48" s="52" t="s">
        <v>526</v>
      </c>
      <c r="CV48" s="52">
        <v>42</v>
      </c>
      <c r="CW48" s="52" t="s">
        <v>527</v>
      </c>
      <c r="CX48" s="52">
        <v>43</v>
      </c>
      <c r="CY48" s="52" t="s">
        <v>528</v>
      </c>
      <c r="CZ48" s="52">
        <v>44</v>
      </c>
      <c r="DA48" s="52" t="s">
        <v>529</v>
      </c>
      <c r="DB48" s="52">
        <v>45</v>
      </c>
      <c r="DC48" s="52" t="s">
        <v>530</v>
      </c>
      <c r="DD48" s="52">
        <v>46</v>
      </c>
      <c r="DE48" s="52" t="s">
        <v>531</v>
      </c>
      <c r="DF48" s="52">
        <v>47</v>
      </c>
      <c r="DG48" s="52" t="s">
        <v>532</v>
      </c>
      <c r="DH48" s="52">
        <v>48</v>
      </c>
      <c r="DI48" s="52" t="s">
        <v>533</v>
      </c>
      <c r="DJ48" s="52">
        <v>49</v>
      </c>
      <c r="DK48" s="52" t="s">
        <v>534</v>
      </c>
      <c r="DL48" s="52">
        <v>50</v>
      </c>
      <c r="DM48" s="52" t="s">
        <v>535</v>
      </c>
      <c r="DN48" s="52">
        <v>51</v>
      </c>
      <c r="DO48" s="52" t="s">
        <v>536</v>
      </c>
      <c r="DP48" s="52">
        <v>52</v>
      </c>
      <c r="DQ48" s="52" t="s">
        <v>537</v>
      </c>
      <c r="DR48" s="52">
        <v>53</v>
      </c>
      <c r="DS48" s="52" t="s">
        <v>538</v>
      </c>
    </row>
    <row r="49" spans="1:123" x14ac:dyDescent="0.25">
      <c r="A49" s="93"/>
      <c r="B49" t="s">
        <v>638</v>
      </c>
      <c r="G49" t="s">
        <v>610</v>
      </c>
      <c r="H49">
        <v>1</v>
      </c>
      <c r="I49">
        <v>0</v>
      </c>
      <c r="J49">
        <v>0</v>
      </c>
      <c r="K49">
        <v>0</v>
      </c>
      <c r="L49">
        <v>0</v>
      </c>
      <c r="M49">
        <v>-1</v>
      </c>
      <c r="N49">
        <v>-1</v>
      </c>
      <c r="O49" t="s">
        <v>611</v>
      </c>
      <c r="P49">
        <v>0</v>
      </c>
      <c r="Q49" t="s">
        <v>612</v>
      </c>
      <c r="R49">
        <v>1</v>
      </c>
      <c r="S49">
        <v>15786</v>
      </c>
      <c r="T49">
        <v>2</v>
      </c>
      <c r="U49" s="93">
        <v>19</v>
      </c>
      <c r="V49">
        <v>3</v>
      </c>
      <c r="W49">
        <v>2150</v>
      </c>
      <c r="X49">
        <v>4</v>
      </c>
      <c r="Y49">
        <v>1945</v>
      </c>
      <c r="Z49">
        <v>5</v>
      </c>
      <c r="AA49">
        <v>14.055999999999999</v>
      </c>
      <c r="AB49">
        <v>6</v>
      </c>
      <c r="AC49" s="50">
        <v>10.917999999999999</v>
      </c>
      <c r="AD49">
        <v>7</v>
      </c>
      <c r="AE49">
        <v>0</v>
      </c>
      <c r="AF49">
        <v>8</v>
      </c>
      <c r="AG49">
        <v>0</v>
      </c>
      <c r="AH49">
        <v>9</v>
      </c>
      <c r="AI49">
        <v>-0.33600000000000002</v>
      </c>
      <c r="AJ49">
        <v>10</v>
      </c>
      <c r="AK49">
        <v>2</v>
      </c>
      <c r="AL49">
        <v>11</v>
      </c>
      <c r="AM49">
        <v>0</v>
      </c>
      <c r="AN49">
        <v>12</v>
      </c>
      <c r="AO49">
        <v>0</v>
      </c>
      <c r="AP49">
        <v>13</v>
      </c>
      <c r="AQ49">
        <v>8989.5740000000005</v>
      </c>
      <c r="AR49">
        <v>14</v>
      </c>
      <c r="AS49">
        <v>13694.725</v>
      </c>
      <c r="AT49">
        <v>15</v>
      </c>
      <c r="AU49">
        <v>12062.491</v>
      </c>
      <c r="AV49">
        <v>16</v>
      </c>
      <c r="AW49">
        <v>5991.7579999999998</v>
      </c>
      <c r="AX49">
        <v>17</v>
      </c>
      <c r="AY49">
        <v>0</v>
      </c>
      <c r="AZ49">
        <v>18</v>
      </c>
      <c r="BA49">
        <v>0</v>
      </c>
      <c r="BB49">
        <v>19</v>
      </c>
      <c r="BC49">
        <v>0</v>
      </c>
      <c r="BD49">
        <v>20</v>
      </c>
      <c r="BE49">
        <v>0</v>
      </c>
      <c r="BF49">
        <v>21</v>
      </c>
      <c r="BG49">
        <v>0</v>
      </c>
      <c r="BH49">
        <v>22</v>
      </c>
      <c r="BI49">
        <v>0</v>
      </c>
      <c r="BJ49">
        <v>23</v>
      </c>
      <c r="BK49" t="s">
        <v>63</v>
      </c>
      <c r="BL49">
        <v>24</v>
      </c>
      <c r="BM49" t="s">
        <v>63</v>
      </c>
      <c r="BN49">
        <v>25</v>
      </c>
      <c r="BO49" t="s">
        <v>63</v>
      </c>
      <c r="BP49">
        <v>26</v>
      </c>
      <c r="BQ49" t="s">
        <v>63</v>
      </c>
      <c r="BR49">
        <v>27</v>
      </c>
      <c r="BS49" t="s">
        <v>63</v>
      </c>
      <c r="BT49">
        <v>28</v>
      </c>
      <c r="BU49" t="s">
        <v>63</v>
      </c>
      <c r="BV49">
        <v>29</v>
      </c>
      <c r="BW49" t="s">
        <v>63</v>
      </c>
      <c r="BX49">
        <v>30</v>
      </c>
      <c r="BY49" t="s">
        <v>63</v>
      </c>
      <c r="BZ49">
        <v>31</v>
      </c>
      <c r="CA49" t="s">
        <v>63</v>
      </c>
      <c r="CB49">
        <v>32</v>
      </c>
      <c r="CC49" t="s">
        <v>63</v>
      </c>
      <c r="CD49">
        <v>33</v>
      </c>
      <c r="CE49" t="s">
        <v>63</v>
      </c>
      <c r="CF49">
        <v>34</v>
      </c>
      <c r="CG49" t="s">
        <v>63</v>
      </c>
      <c r="CH49">
        <v>35</v>
      </c>
      <c r="CI49" t="s">
        <v>63</v>
      </c>
      <c r="CJ49">
        <v>36</v>
      </c>
      <c r="CK49" t="s">
        <v>63</v>
      </c>
      <c r="CL49">
        <v>37</v>
      </c>
      <c r="CM49" t="s">
        <v>63</v>
      </c>
      <c r="CN49">
        <v>38</v>
      </c>
      <c r="CO49" t="s">
        <v>63</v>
      </c>
      <c r="CP49">
        <v>39</v>
      </c>
      <c r="CQ49" t="s">
        <v>615</v>
      </c>
      <c r="CR49">
        <v>40</v>
      </c>
      <c r="CS49" t="s">
        <v>616</v>
      </c>
      <c r="CT49">
        <v>41</v>
      </c>
      <c r="CU49" t="s">
        <v>617</v>
      </c>
      <c r="CV49">
        <v>42</v>
      </c>
      <c r="CW49" t="s">
        <v>618</v>
      </c>
      <c r="CX49">
        <v>43</v>
      </c>
      <c r="CY49" t="s">
        <v>619</v>
      </c>
      <c r="CZ49">
        <v>44</v>
      </c>
      <c r="DA49" t="s">
        <v>620</v>
      </c>
      <c r="DB49">
        <v>45</v>
      </c>
      <c r="DC49" t="s">
        <v>621</v>
      </c>
      <c r="DD49">
        <v>46</v>
      </c>
      <c r="DE49" t="s">
        <v>622</v>
      </c>
      <c r="DF49">
        <v>47</v>
      </c>
      <c r="DG49" t="s">
        <v>623</v>
      </c>
      <c r="DH49">
        <v>48</v>
      </c>
      <c r="DI49" t="s">
        <v>624</v>
      </c>
      <c r="DJ49">
        <v>49</v>
      </c>
      <c r="DK49" t="s">
        <v>624</v>
      </c>
      <c r="DL49">
        <v>50</v>
      </c>
      <c r="DM49" t="s">
        <v>624</v>
      </c>
      <c r="DN49">
        <v>51</v>
      </c>
      <c r="DO49" t="s">
        <v>624</v>
      </c>
      <c r="DP49">
        <v>52</v>
      </c>
      <c r="DQ49" t="s">
        <v>624</v>
      </c>
      <c r="DR49">
        <v>53</v>
      </c>
      <c r="DS49" t="s">
        <v>625</v>
      </c>
    </row>
    <row r="51" spans="1:123" x14ac:dyDescent="0.25">
      <c r="A51" t="s">
        <v>609</v>
      </c>
      <c r="B51" t="s">
        <v>50</v>
      </c>
      <c r="C51" t="s">
        <v>51</v>
      </c>
      <c r="D51" t="s">
        <v>52</v>
      </c>
      <c r="E51" t="s">
        <v>53</v>
      </c>
      <c r="F51" t="s">
        <v>54</v>
      </c>
      <c r="G51" t="s">
        <v>55</v>
      </c>
      <c r="H51" t="s">
        <v>56</v>
      </c>
      <c r="I51" t="s">
        <v>57</v>
      </c>
      <c r="J51" t="s">
        <v>88</v>
      </c>
      <c r="K51" t="s">
        <v>89</v>
      </c>
      <c r="L51" t="s">
        <v>90</v>
      </c>
      <c r="M51" t="s">
        <v>517</v>
      </c>
      <c r="N51" t="s">
        <v>518</v>
      </c>
      <c r="O51" t="s">
        <v>552</v>
      </c>
      <c r="P51">
        <v>0</v>
      </c>
      <c r="Q51" t="s">
        <v>519</v>
      </c>
      <c r="R51">
        <v>1</v>
      </c>
      <c r="S51" t="s">
        <v>520</v>
      </c>
      <c r="T51">
        <v>2</v>
      </c>
      <c r="U51" t="s">
        <v>521</v>
      </c>
      <c r="V51">
        <v>3</v>
      </c>
      <c r="W51" t="s">
        <v>522</v>
      </c>
      <c r="X51">
        <v>4</v>
      </c>
      <c r="Y51" t="s">
        <v>523</v>
      </c>
      <c r="Z51">
        <v>5</v>
      </c>
      <c r="AA51" t="s">
        <v>576</v>
      </c>
      <c r="AB51">
        <v>6</v>
      </c>
      <c r="AC51" t="s">
        <v>553</v>
      </c>
      <c r="AD51">
        <v>7</v>
      </c>
      <c r="AE51" t="s">
        <v>554</v>
      </c>
      <c r="AF51">
        <v>8</v>
      </c>
      <c r="AG51" t="s">
        <v>555</v>
      </c>
      <c r="AH51">
        <v>9</v>
      </c>
      <c r="AI51" t="s">
        <v>556</v>
      </c>
      <c r="AJ51">
        <v>10</v>
      </c>
      <c r="AK51" t="s">
        <v>557</v>
      </c>
      <c r="AL51">
        <v>11</v>
      </c>
      <c r="AM51" t="s">
        <v>558</v>
      </c>
      <c r="AN51">
        <v>12</v>
      </c>
      <c r="AO51" t="s">
        <v>559</v>
      </c>
      <c r="AP51">
        <v>13</v>
      </c>
      <c r="AQ51" t="s">
        <v>560</v>
      </c>
      <c r="AR51">
        <v>14</v>
      </c>
      <c r="AS51" t="s">
        <v>447</v>
      </c>
      <c r="AT51">
        <v>15</v>
      </c>
      <c r="AU51" t="s">
        <v>561</v>
      </c>
      <c r="AV51">
        <v>16</v>
      </c>
      <c r="AW51" t="s">
        <v>562</v>
      </c>
      <c r="AX51">
        <v>17</v>
      </c>
      <c r="AY51" t="s">
        <v>569</v>
      </c>
      <c r="AZ51">
        <v>18</v>
      </c>
      <c r="BA51" t="s">
        <v>570</v>
      </c>
      <c r="BB51">
        <v>19</v>
      </c>
      <c r="BC51" t="s">
        <v>571</v>
      </c>
      <c r="BD51">
        <v>20</v>
      </c>
      <c r="BE51" t="s">
        <v>572</v>
      </c>
      <c r="BF51">
        <v>21</v>
      </c>
      <c r="BG51" t="s">
        <v>573</v>
      </c>
      <c r="BH51">
        <v>22</v>
      </c>
      <c r="BI51" t="s">
        <v>574</v>
      </c>
      <c r="BJ51">
        <v>23</v>
      </c>
      <c r="BK51" t="s">
        <v>63</v>
      </c>
      <c r="BL51">
        <v>24</v>
      </c>
      <c r="BM51" t="s">
        <v>63</v>
      </c>
      <c r="BN51">
        <v>25</v>
      </c>
      <c r="BO51" t="s">
        <v>63</v>
      </c>
      <c r="BP51">
        <v>26</v>
      </c>
      <c r="BQ51" t="s">
        <v>63</v>
      </c>
      <c r="BR51">
        <v>27</v>
      </c>
      <c r="BS51" t="s">
        <v>63</v>
      </c>
      <c r="BT51">
        <v>28</v>
      </c>
      <c r="BU51" t="s">
        <v>63</v>
      </c>
      <c r="BV51">
        <v>29</v>
      </c>
      <c r="BW51" t="s">
        <v>63</v>
      </c>
      <c r="BX51">
        <v>30</v>
      </c>
      <c r="BY51" t="s">
        <v>63</v>
      </c>
      <c r="BZ51">
        <v>31</v>
      </c>
      <c r="CA51" t="s">
        <v>63</v>
      </c>
      <c r="CB51">
        <v>32</v>
      </c>
      <c r="CC51" t="s">
        <v>63</v>
      </c>
      <c r="CD51">
        <v>33</v>
      </c>
      <c r="CE51" t="s">
        <v>63</v>
      </c>
      <c r="CF51">
        <v>34</v>
      </c>
      <c r="CG51" t="s">
        <v>63</v>
      </c>
      <c r="CH51">
        <v>35</v>
      </c>
      <c r="CI51" t="s">
        <v>63</v>
      </c>
      <c r="CJ51">
        <v>36</v>
      </c>
      <c r="CK51" t="s">
        <v>63</v>
      </c>
      <c r="CL51">
        <v>37</v>
      </c>
      <c r="CM51" t="s">
        <v>63</v>
      </c>
      <c r="CN51">
        <v>38</v>
      </c>
      <c r="CO51" t="s">
        <v>63</v>
      </c>
      <c r="CP51">
        <v>39</v>
      </c>
      <c r="CQ51" t="s">
        <v>524</v>
      </c>
      <c r="CR51">
        <v>40</v>
      </c>
      <c r="CS51" t="s">
        <v>525</v>
      </c>
      <c r="CT51">
        <v>41</v>
      </c>
      <c r="CU51" t="s">
        <v>526</v>
      </c>
      <c r="CV51">
        <v>42</v>
      </c>
      <c r="CW51" t="s">
        <v>527</v>
      </c>
      <c r="CX51">
        <v>43</v>
      </c>
      <c r="CY51" t="s">
        <v>528</v>
      </c>
      <c r="CZ51">
        <v>44</v>
      </c>
      <c r="DA51" t="s">
        <v>529</v>
      </c>
      <c r="DB51">
        <v>45</v>
      </c>
      <c r="DC51" t="s">
        <v>530</v>
      </c>
      <c r="DD51">
        <v>46</v>
      </c>
      <c r="DE51" t="s">
        <v>531</v>
      </c>
      <c r="DF51">
        <v>47</v>
      </c>
      <c r="DG51" t="s">
        <v>532</v>
      </c>
      <c r="DH51">
        <v>48</v>
      </c>
      <c r="DI51" t="s">
        <v>533</v>
      </c>
      <c r="DJ51">
        <v>49</v>
      </c>
      <c r="DK51" t="s">
        <v>534</v>
      </c>
      <c r="DL51">
        <v>50</v>
      </c>
      <c r="DM51" t="s">
        <v>535</v>
      </c>
      <c r="DN51">
        <v>51</v>
      </c>
      <c r="DO51" t="s">
        <v>536</v>
      </c>
      <c r="DP51">
        <v>52</v>
      </c>
      <c r="DQ51" t="s">
        <v>537</v>
      </c>
      <c r="DR51">
        <v>53</v>
      </c>
      <c r="DS51" t="s">
        <v>538</v>
      </c>
    </row>
    <row r="52" spans="1:123" x14ac:dyDescent="0.25">
      <c r="A52" s="93"/>
      <c r="B52" t="s">
        <v>641</v>
      </c>
      <c r="G52" t="s">
        <v>610</v>
      </c>
      <c r="H52">
        <v>1</v>
      </c>
      <c r="I52">
        <v>0</v>
      </c>
      <c r="J52">
        <v>0</v>
      </c>
      <c r="K52">
        <v>0</v>
      </c>
      <c r="L52">
        <v>0</v>
      </c>
      <c r="M52">
        <v>-1</v>
      </c>
      <c r="N52">
        <v>-1</v>
      </c>
      <c r="O52" t="s">
        <v>611</v>
      </c>
      <c r="P52">
        <v>0</v>
      </c>
      <c r="Q52" t="s">
        <v>639</v>
      </c>
      <c r="R52">
        <v>1</v>
      </c>
      <c r="S52">
        <v>15816</v>
      </c>
      <c r="T52">
        <v>2</v>
      </c>
      <c r="U52" s="93">
        <v>4</v>
      </c>
      <c r="V52">
        <v>3</v>
      </c>
      <c r="W52">
        <v>1945</v>
      </c>
      <c r="X52">
        <v>4</v>
      </c>
      <c r="Y52">
        <v>2150</v>
      </c>
      <c r="Z52">
        <v>5</v>
      </c>
      <c r="AA52">
        <v>14.061</v>
      </c>
      <c r="AB52">
        <v>6</v>
      </c>
      <c r="AC52">
        <v>9.2189999999999994</v>
      </c>
      <c r="AD52">
        <v>7</v>
      </c>
      <c r="AE52">
        <v>0</v>
      </c>
      <c r="AF52">
        <v>8</v>
      </c>
      <c r="AG52">
        <v>0</v>
      </c>
      <c r="AH52">
        <v>9</v>
      </c>
      <c r="AI52">
        <v>-0.42699999999999999</v>
      </c>
      <c r="AJ52">
        <v>10</v>
      </c>
      <c r="AK52">
        <v>2</v>
      </c>
      <c r="AL52">
        <v>11</v>
      </c>
      <c r="AM52">
        <v>0</v>
      </c>
      <c r="AN52">
        <v>12</v>
      </c>
      <c r="AO52">
        <v>0</v>
      </c>
      <c r="AP52">
        <v>13</v>
      </c>
      <c r="AQ52">
        <v>4600.2389999999996</v>
      </c>
      <c r="AR52">
        <v>14</v>
      </c>
      <c r="AS52">
        <v>9822.4290000000001</v>
      </c>
      <c r="AT52">
        <v>15</v>
      </c>
      <c r="AU52">
        <v>8994.9950000000008</v>
      </c>
      <c r="AV52">
        <v>16</v>
      </c>
      <c r="AW52">
        <v>6880.0540000000001</v>
      </c>
      <c r="AX52">
        <v>17</v>
      </c>
      <c r="AY52">
        <v>0</v>
      </c>
      <c r="AZ52">
        <v>18</v>
      </c>
      <c r="BA52">
        <v>0</v>
      </c>
      <c r="BB52">
        <v>19</v>
      </c>
      <c r="BC52">
        <v>0</v>
      </c>
      <c r="BD52">
        <v>20</v>
      </c>
      <c r="BE52">
        <v>0</v>
      </c>
      <c r="BF52">
        <v>21</v>
      </c>
      <c r="BG52">
        <v>0</v>
      </c>
      <c r="BH52">
        <v>22</v>
      </c>
      <c r="BI52">
        <v>0</v>
      </c>
      <c r="BJ52">
        <v>23</v>
      </c>
      <c r="BK52" t="s">
        <v>63</v>
      </c>
      <c r="BL52">
        <v>24</v>
      </c>
      <c r="BM52" t="s">
        <v>63</v>
      </c>
      <c r="BN52">
        <v>25</v>
      </c>
      <c r="BO52" t="s">
        <v>63</v>
      </c>
      <c r="BP52">
        <v>26</v>
      </c>
      <c r="BQ52" t="s">
        <v>63</v>
      </c>
      <c r="BR52">
        <v>27</v>
      </c>
      <c r="BS52" t="s">
        <v>63</v>
      </c>
      <c r="BT52">
        <v>28</v>
      </c>
      <c r="BU52" t="s">
        <v>63</v>
      </c>
      <c r="BV52">
        <v>29</v>
      </c>
      <c r="BW52" t="s">
        <v>63</v>
      </c>
      <c r="BX52">
        <v>30</v>
      </c>
      <c r="BY52" t="s">
        <v>63</v>
      </c>
      <c r="BZ52">
        <v>31</v>
      </c>
      <c r="CA52" t="s">
        <v>63</v>
      </c>
      <c r="CB52">
        <v>32</v>
      </c>
      <c r="CC52" t="s">
        <v>63</v>
      </c>
      <c r="CD52">
        <v>33</v>
      </c>
      <c r="CE52" t="s">
        <v>63</v>
      </c>
      <c r="CF52">
        <v>34</v>
      </c>
      <c r="CG52" t="s">
        <v>63</v>
      </c>
      <c r="CH52">
        <v>35</v>
      </c>
      <c r="CI52" t="s">
        <v>63</v>
      </c>
      <c r="CJ52">
        <v>36</v>
      </c>
      <c r="CK52" t="s">
        <v>63</v>
      </c>
      <c r="CL52">
        <v>37</v>
      </c>
      <c r="CM52" t="s">
        <v>63</v>
      </c>
      <c r="CN52">
        <v>38</v>
      </c>
      <c r="CO52" t="s">
        <v>63</v>
      </c>
      <c r="CP52">
        <v>39</v>
      </c>
      <c r="CQ52" t="s">
        <v>615</v>
      </c>
      <c r="CR52">
        <v>40</v>
      </c>
      <c r="CS52" t="s">
        <v>616</v>
      </c>
      <c r="CT52">
        <v>41</v>
      </c>
      <c r="CU52" t="s">
        <v>617</v>
      </c>
      <c r="CV52">
        <v>42</v>
      </c>
      <c r="CW52" t="s">
        <v>618</v>
      </c>
      <c r="CX52">
        <v>43</v>
      </c>
      <c r="CY52" t="s">
        <v>619</v>
      </c>
      <c r="CZ52">
        <v>44</v>
      </c>
      <c r="DA52" t="s">
        <v>620</v>
      </c>
      <c r="DB52">
        <v>45</v>
      </c>
      <c r="DC52" t="s">
        <v>621</v>
      </c>
      <c r="DD52">
        <v>46</v>
      </c>
      <c r="DE52" t="s">
        <v>622</v>
      </c>
      <c r="DF52">
        <v>47</v>
      </c>
      <c r="DG52" t="s">
        <v>623</v>
      </c>
      <c r="DH52">
        <v>48</v>
      </c>
      <c r="DI52" t="s">
        <v>624</v>
      </c>
      <c r="DJ52">
        <v>49</v>
      </c>
      <c r="DK52" t="s">
        <v>624</v>
      </c>
      <c r="DL52">
        <v>50</v>
      </c>
      <c r="DM52" t="s">
        <v>624</v>
      </c>
      <c r="DN52">
        <v>51</v>
      </c>
      <c r="DO52" t="s">
        <v>624</v>
      </c>
      <c r="DP52">
        <v>52</v>
      </c>
      <c r="DQ52" t="s">
        <v>624</v>
      </c>
      <c r="DR52">
        <v>53</v>
      </c>
      <c r="DS52" t="s">
        <v>625</v>
      </c>
    </row>
    <row r="53" spans="1:123" x14ac:dyDescent="0.25">
      <c r="A53" s="93"/>
      <c r="B53" t="s">
        <v>643</v>
      </c>
      <c r="G53" t="s">
        <v>610</v>
      </c>
      <c r="H53">
        <v>1</v>
      </c>
      <c r="I53">
        <v>0</v>
      </c>
      <c r="J53">
        <v>0</v>
      </c>
      <c r="K53">
        <v>0</v>
      </c>
      <c r="L53">
        <v>0</v>
      </c>
      <c r="M53">
        <v>-1</v>
      </c>
      <c r="N53">
        <v>-1</v>
      </c>
      <c r="O53" t="s">
        <v>611</v>
      </c>
      <c r="P53">
        <v>0</v>
      </c>
      <c r="Q53" t="s">
        <v>629</v>
      </c>
      <c r="R53">
        <v>1</v>
      </c>
      <c r="S53">
        <v>15846</v>
      </c>
      <c r="T53">
        <v>2</v>
      </c>
      <c r="U53">
        <v>4</v>
      </c>
      <c r="V53">
        <v>3</v>
      </c>
      <c r="W53">
        <v>1945</v>
      </c>
      <c r="X53">
        <v>4</v>
      </c>
      <c r="Y53">
        <v>2150</v>
      </c>
      <c r="Z53">
        <v>5</v>
      </c>
      <c r="AA53">
        <v>14.055999999999999</v>
      </c>
      <c r="AB53">
        <v>6</v>
      </c>
      <c r="AC53">
        <v>9.2629999999999999</v>
      </c>
      <c r="AD53">
        <v>7</v>
      </c>
      <c r="AE53">
        <v>0</v>
      </c>
      <c r="AF53">
        <v>8</v>
      </c>
      <c r="AG53">
        <v>0</v>
      </c>
      <c r="AH53">
        <v>9</v>
      </c>
      <c r="AI53">
        <v>-0.30499999999999999</v>
      </c>
      <c r="AJ53">
        <v>10</v>
      </c>
      <c r="AK53">
        <v>2</v>
      </c>
      <c r="AL53">
        <v>11</v>
      </c>
      <c r="AM53">
        <v>0</v>
      </c>
      <c r="AN53">
        <v>12</v>
      </c>
      <c r="AO53">
        <v>0</v>
      </c>
      <c r="AP53">
        <v>13</v>
      </c>
      <c r="AQ53">
        <v>10509.442999999999</v>
      </c>
      <c r="AR53">
        <v>14</v>
      </c>
      <c r="AS53">
        <v>12286.69</v>
      </c>
      <c r="AT53">
        <v>15</v>
      </c>
      <c r="AU53">
        <v>6641.0879999999997</v>
      </c>
      <c r="AV53">
        <v>16</v>
      </c>
      <c r="AW53">
        <v>7543.183</v>
      </c>
      <c r="AX53">
        <v>17</v>
      </c>
      <c r="AY53">
        <v>0</v>
      </c>
      <c r="AZ53">
        <v>18</v>
      </c>
      <c r="BA53">
        <v>0</v>
      </c>
      <c r="BB53">
        <v>19</v>
      </c>
      <c r="BC53">
        <v>0</v>
      </c>
      <c r="BD53">
        <v>20</v>
      </c>
      <c r="BE53">
        <v>0</v>
      </c>
      <c r="BF53">
        <v>21</v>
      </c>
      <c r="BG53">
        <v>0</v>
      </c>
      <c r="BH53">
        <v>22</v>
      </c>
      <c r="BI53">
        <v>0</v>
      </c>
      <c r="BJ53">
        <v>23</v>
      </c>
      <c r="BK53" t="s">
        <v>63</v>
      </c>
      <c r="BL53">
        <v>24</v>
      </c>
      <c r="BM53" t="s">
        <v>63</v>
      </c>
      <c r="BN53">
        <v>25</v>
      </c>
      <c r="BO53" t="s">
        <v>63</v>
      </c>
      <c r="BP53">
        <v>26</v>
      </c>
      <c r="BQ53" t="s">
        <v>63</v>
      </c>
      <c r="BR53">
        <v>27</v>
      </c>
      <c r="BS53" t="s">
        <v>63</v>
      </c>
      <c r="BT53">
        <v>28</v>
      </c>
      <c r="BU53" t="s">
        <v>63</v>
      </c>
      <c r="BV53">
        <v>29</v>
      </c>
      <c r="BW53" t="s">
        <v>63</v>
      </c>
      <c r="BX53">
        <v>30</v>
      </c>
      <c r="BY53" t="s">
        <v>63</v>
      </c>
      <c r="BZ53">
        <v>31</v>
      </c>
      <c r="CA53" t="s">
        <v>63</v>
      </c>
      <c r="CB53">
        <v>32</v>
      </c>
      <c r="CC53" t="s">
        <v>63</v>
      </c>
      <c r="CD53">
        <v>33</v>
      </c>
      <c r="CE53" t="s">
        <v>63</v>
      </c>
      <c r="CF53">
        <v>34</v>
      </c>
      <c r="CG53" t="s">
        <v>63</v>
      </c>
      <c r="CH53">
        <v>35</v>
      </c>
      <c r="CI53" t="s">
        <v>63</v>
      </c>
      <c r="CJ53">
        <v>36</v>
      </c>
      <c r="CK53" t="s">
        <v>63</v>
      </c>
      <c r="CL53">
        <v>37</v>
      </c>
      <c r="CM53" t="s">
        <v>63</v>
      </c>
      <c r="CN53">
        <v>38</v>
      </c>
      <c r="CO53" t="s">
        <v>63</v>
      </c>
      <c r="CP53">
        <v>39</v>
      </c>
      <c r="CQ53" t="s">
        <v>615</v>
      </c>
      <c r="CR53">
        <v>40</v>
      </c>
      <c r="CS53" t="s">
        <v>616</v>
      </c>
      <c r="CT53">
        <v>41</v>
      </c>
      <c r="CU53" t="s">
        <v>617</v>
      </c>
      <c r="CV53">
        <v>42</v>
      </c>
      <c r="CW53" t="s">
        <v>618</v>
      </c>
      <c r="CX53">
        <v>43</v>
      </c>
      <c r="CY53" t="s">
        <v>619</v>
      </c>
      <c r="CZ53">
        <v>44</v>
      </c>
      <c r="DA53" t="s">
        <v>620</v>
      </c>
      <c r="DB53">
        <v>45</v>
      </c>
      <c r="DC53" t="s">
        <v>621</v>
      </c>
      <c r="DD53">
        <v>46</v>
      </c>
      <c r="DE53" t="s">
        <v>622</v>
      </c>
      <c r="DF53">
        <v>47</v>
      </c>
      <c r="DG53" t="s">
        <v>623</v>
      </c>
      <c r="DH53">
        <v>48</v>
      </c>
      <c r="DI53" t="s">
        <v>624</v>
      </c>
      <c r="DJ53">
        <v>49</v>
      </c>
      <c r="DK53" t="s">
        <v>624</v>
      </c>
      <c r="DL53">
        <v>50</v>
      </c>
      <c r="DM53" t="s">
        <v>624</v>
      </c>
      <c r="DN53">
        <v>51</v>
      </c>
      <c r="DO53" t="s">
        <v>624</v>
      </c>
      <c r="DP53">
        <v>52</v>
      </c>
      <c r="DQ53" t="s">
        <v>624</v>
      </c>
      <c r="DR53">
        <v>53</v>
      </c>
      <c r="DS53" t="s">
        <v>625</v>
      </c>
    </row>
    <row r="54" spans="1:123" x14ac:dyDescent="0.25">
      <c r="A54" s="93"/>
      <c r="B54" t="s">
        <v>642</v>
      </c>
      <c r="G54" t="s">
        <v>610</v>
      </c>
      <c r="H54">
        <v>1</v>
      </c>
      <c r="I54">
        <v>0</v>
      </c>
      <c r="J54">
        <v>0</v>
      </c>
      <c r="K54">
        <v>0</v>
      </c>
      <c r="L54">
        <v>0</v>
      </c>
      <c r="M54">
        <v>-1</v>
      </c>
      <c r="N54">
        <v>-1</v>
      </c>
      <c r="O54" t="s">
        <v>611</v>
      </c>
      <c r="P54">
        <v>0</v>
      </c>
      <c r="Q54" t="s">
        <v>640</v>
      </c>
      <c r="R54">
        <v>1</v>
      </c>
      <c r="S54">
        <v>15756</v>
      </c>
      <c r="T54">
        <v>2</v>
      </c>
      <c r="U54">
        <v>0</v>
      </c>
      <c r="V54">
        <v>3</v>
      </c>
      <c r="W54">
        <v>1945</v>
      </c>
      <c r="X54">
        <v>4</v>
      </c>
      <c r="Y54">
        <v>2150</v>
      </c>
      <c r="Z54">
        <v>5</v>
      </c>
      <c r="AA54">
        <v>14.061</v>
      </c>
      <c r="AB54">
        <v>6</v>
      </c>
      <c r="AC54">
        <v>9.3330000000000002</v>
      </c>
      <c r="AD54">
        <v>7</v>
      </c>
      <c r="AE54">
        <v>0</v>
      </c>
      <c r="AF54">
        <v>8</v>
      </c>
      <c r="AG54">
        <v>0</v>
      </c>
      <c r="AH54">
        <v>9</v>
      </c>
      <c r="AI54">
        <v>-0.36599999999999999</v>
      </c>
      <c r="AJ54">
        <v>10</v>
      </c>
      <c r="AK54">
        <v>2</v>
      </c>
      <c r="AL54">
        <v>11</v>
      </c>
      <c r="AM54">
        <v>0</v>
      </c>
      <c r="AN54">
        <v>12</v>
      </c>
      <c r="AO54">
        <v>0</v>
      </c>
      <c r="AP54">
        <v>13</v>
      </c>
      <c r="AQ54">
        <v>3935.1779999999999</v>
      </c>
      <c r="AR54">
        <v>14</v>
      </c>
      <c r="AS54">
        <v>4630.5839999999998</v>
      </c>
      <c r="AT54">
        <v>15</v>
      </c>
      <c r="AU54">
        <v>6669.2820000000002</v>
      </c>
      <c r="AV54">
        <v>16</v>
      </c>
      <c r="AW54">
        <v>10921.397999999999</v>
      </c>
      <c r="AX54">
        <v>17</v>
      </c>
      <c r="AY54">
        <v>0</v>
      </c>
      <c r="AZ54">
        <v>18</v>
      </c>
      <c r="BA54">
        <v>0</v>
      </c>
      <c r="BB54">
        <v>19</v>
      </c>
      <c r="BC54">
        <v>0</v>
      </c>
      <c r="BD54">
        <v>20</v>
      </c>
      <c r="BE54">
        <v>0</v>
      </c>
      <c r="BF54">
        <v>21</v>
      </c>
      <c r="BG54">
        <v>0</v>
      </c>
      <c r="BH54">
        <v>22</v>
      </c>
      <c r="BI54">
        <v>0</v>
      </c>
      <c r="BJ54">
        <v>23</v>
      </c>
      <c r="BK54" t="s">
        <v>63</v>
      </c>
      <c r="BL54">
        <v>24</v>
      </c>
      <c r="BM54" t="s">
        <v>63</v>
      </c>
      <c r="BN54">
        <v>25</v>
      </c>
      <c r="BO54" t="s">
        <v>63</v>
      </c>
      <c r="BP54">
        <v>26</v>
      </c>
      <c r="BQ54" t="s">
        <v>63</v>
      </c>
      <c r="BR54">
        <v>27</v>
      </c>
      <c r="BS54" t="s">
        <v>63</v>
      </c>
      <c r="BT54">
        <v>28</v>
      </c>
      <c r="BU54" t="s">
        <v>63</v>
      </c>
      <c r="BV54">
        <v>29</v>
      </c>
      <c r="BW54" t="s">
        <v>63</v>
      </c>
      <c r="BX54">
        <v>30</v>
      </c>
      <c r="BY54" t="s">
        <v>63</v>
      </c>
      <c r="BZ54">
        <v>31</v>
      </c>
      <c r="CA54" t="s">
        <v>63</v>
      </c>
      <c r="CB54">
        <v>32</v>
      </c>
      <c r="CC54" t="s">
        <v>63</v>
      </c>
      <c r="CD54">
        <v>33</v>
      </c>
      <c r="CE54" t="s">
        <v>63</v>
      </c>
      <c r="CF54">
        <v>34</v>
      </c>
      <c r="CG54" t="s">
        <v>63</v>
      </c>
      <c r="CH54">
        <v>35</v>
      </c>
      <c r="CI54" t="s">
        <v>63</v>
      </c>
      <c r="CJ54">
        <v>36</v>
      </c>
      <c r="CK54" t="s">
        <v>63</v>
      </c>
      <c r="CL54">
        <v>37</v>
      </c>
      <c r="CM54" t="s">
        <v>63</v>
      </c>
      <c r="CN54">
        <v>38</v>
      </c>
      <c r="CO54" t="s">
        <v>63</v>
      </c>
      <c r="CP54">
        <v>39</v>
      </c>
      <c r="CQ54" t="s">
        <v>615</v>
      </c>
      <c r="CR54">
        <v>40</v>
      </c>
      <c r="CS54" t="s">
        <v>616</v>
      </c>
      <c r="CT54">
        <v>41</v>
      </c>
      <c r="CU54" t="s">
        <v>617</v>
      </c>
      <c r="CV54">
        <v>42</v>
      </c>
      <c r="CW54" t="s">
        <v>618</v>
      </c>
      <c r="CX54">
        <v>43</v>
      </c>
      <c r="CY54" t="s">
        <v>619</v>
      </c>
      <c r="CZ54">
        <v>44</v>
      </c>
      <c r="DA54" t="s">
        <v>620</v>
      </c>
      <c r="DB54">
        <v>45</v>
      </c>
      <c r="DC54" t="s">
        <v>621</v>
      </c>
      <c r="DD54">
        <v>46</v>
      </c>
      <c r="DE54" t="s">
        <v>622</v>
      </c>
      <c r="DF54">
        <v>47</v>
      </c>
      <c r="DG54" t="s">
        <v>623</v>
      </c>
      <c r="DH54">
        <v>48</v>
      </c>
      <c r="DI54" t="s">
        <v>624</v>
      </c>
      <c r="DJ54">
        <v>49</v>
      </c>
      <c r="DK54" t="s">
        <v>624</v>
      </c>
      <c r="DL54">
        <v>50</v>
      </c>
      <c r="DM54" t="s">
        <v>624</v>
      </c>
      <c r="DN54">
        <v>51</v>
      </c>
      <c r="DO54" t="s">
        <v>624</v>
      </c>
      <c r="DP54">
        <v>52</v>
      </c>
      <c r="DQ54" t="s">
        <v>624</v>
      </c>
      <c r="DR54">
        <v>53</v>
      </c>
      <c r="DS54" t="s">
        <v>625</v>
      </c>
    </row>
    <row r="57" spans="1:123" x14ac:dyDescent="0.25">
      <c r="A57" t="s">
        <v>647</v>
      </c>
    </row>
    <row r="58" spans="1:123" x14ac:dyDescent="0.25">
      <c r="A58" s="93"/>
      <c r="B58" t="s">
        <v>648</v>
      </c>
      <c r="G58" t="s">
        <v>610</v>
      </c>
      <c r="H58">
        <v>1</v>
      </c>
      <c r="I58">
        <v>0</v>
      </c>
      <c r="J58">
        <v>0</v>
      </c>
      <c r="K58">
        <v>0</v>
      </c>
      <c r="L58">
        <v>0</v>
      </c>
      <c r="M58">
        <v>-1</v>
      </c>
      <c r="N58">
        <v>-1</v>
      </c>
      <c r="O58" t="s">
        <v>611</v>
      </c>
      <c r="P58">
        <v>0</v>
      </c>
      <c r="Q58" t="s">
        <v>612</v>
      </c>
      <c r="R58">
        <v>1</v>
      </c>
      <c r="S58">
        <v>15852</v>
      </c>
      <c r="T58">
        <v>2</v>
      </c>
      <c r="U58">
        <v>0</v>
      </c>
      <c r="V58">
        <v>3</v>
      </c>
      <c r="W58">
        <v>2150</v>
      </c>
      <c r="X58">
        <v>4</v>
      </c>
      <c r="Y58">
        <v>1945</v>
      </c>
      <c r="Z58">
        <v>5</v>
      </c>
      <c r="AA58">
        <v>14.055999999999999</v>
      </c>
      <c r="AB58">
        <v>6</v>
      </c>
      <c r="AC58">
        <v>10.872999999999999</v>
      </c>
      <c r="AD58">
        <v>7</v>
      </c>
      <c r="AE58">
        <v>0</v>
      </c>
      <c r="AF58">
        <v>8</v>
      </c>
      <c r="AG58">
        <v>0</v>
      </c>
      <c r="AH58">
        <v>9</v>
      </c>
      <c r="AI58">
        <v>-0.30499999999999999</v>
      </c>
      <c r="AJ58">
        <v>10</v>
      </c>
      <c r="AK58">
        <v>2</v>
      </c>
      <c r="AL58">
        <v>11</v>
      </c>
      <c r="AM58">
        <v>0</v>
      </c>
      <c r="AN58">
        <v>12</v>
      </c>
      <c r="AO58">
        <v>0</v>
      </c>
      <c r="AP58">
        <v>13</v>
      </c>
      <c r="AQ58">
        <v>0</v>
      </c>
      <c r="AR58">
        <v>14</v>
      </c>
      <c r="AS58">
        <v>0</v>
      </c>
      <c r="AT58">
        <v>15</v>
      </c>
      <c r="AU58">
        <v>100</v>
      </c>
      <c r="AV58">
        <v>16</v>
      </c>
      <c r="AW58">
        <v>10832.725</v>
      </c>
      <c r="AX58">
        <v>17</v>
      </c>
      <c r="AY58">
        <v>0</v>
      </c>
      <c r="AZ58">
        <v>18</v>
      </c>
      <c r="BA58">
        <v>0</v>
      </c>
      <c r="BB58">
        <v>19</v>
      </c>
      <c r="BC58">
        <v>0</v>
      </c>
      <c r="BD58">
        <v>20</v>
      </c>
      <c r="BE58">
        <v>0</v>
      </c>
      <c r="BF58">
        <v>21</v>
      </c>
      <c r="BG58">
        <v>0</v>
      </c>
      <c r="BH58">
        <v>22</v>
      </c>
      <c r="BI58">
        <v>0</v>
      </c>
      <c r="BJ58">
        <v>23</v>
      </c>
      <c r="BK58" t="s">
        <v>63</v>
      </c>
      <c r="BL58">
        <v>24</v>
      </c>
      <c r="BM58" t="s">
        <v>63</v>
      </c>
      <c r="BN58">
        <v>25</v>
      </c>
      <c r="BO58" t="s">
        <v>63</v>
      </c>
      <c r="BP58">
        <v>26</v>
      </c>
      <c r="BQ58" t="s">
        <v>63</v>
      </c>
      <c r="BR58">
        <v>27</v>
      </c>
      <c r="BS58" t="s">
        <v>63</v>
      </c>
      <c r="BT58">
        <v>28</v>
      </c>
      <c r="BU58" t="s">
        <v>63</v>
      </c>
      <c r="BV58">
        <v>29</v>
      </c>
      <c r="BW58" t="s">
        <v>63</v>
      </c>
      <c r="BX58">
        <v>30</v>
      </c>
      <c r="BY58" t="s">
        <v>63</v>
      </c>
      <c r="BZ58">
        <v>31</v>
      </c>
      <c r="CA58" t="s">
        <v>63</v>
      </c>
      <c r="CB58">
        <v>32</v>
      </c>
      <c r="CC58" t="s">
        <v>63</v>
      </c>
      <c r="CD58">
        <v>33</v>
      </c>
      <c r="CE58" t="s">
        <v>63</v>
      </c>
      <c r="CF58">
        <v>34</v>
      </c>
      <c r="CG58" t="s">
        <v>63</v>
      </c>
      <c r="CH58">
        <v>35</v>
      </c>
      <c r="CI58" t="s">
        <v>63</v>
      </c>
      <c r="CJ58">
        <v>36</v>
      </c>
      <c r="CK58" t="s">
        <v>63</v>
      </c>
      <c r="CL58">
        <v>37</v>
      </c>
      <c r="CM58" t="s">
        <v>63</v>
      </c>
      <c r="CN58">
        <v>38</v>
      </c>
      <c r="CO58" t="s">
        <v>63</v>
      </c>
      <c r="CP58">
        <v>39</v>
      </c>
      <c r="CQ58" t="s">
        <v>615</v>
      </c>
      <c r="CR58">
        <v>40</v>
      </c>
      <c r="CS58" t="s">
        <v>616</v>
      </c>
      <c r="CT58">
        <v>41</v>
      </c>
      <c r="CU58" t="s">
        <v>617</v>
      </c>
      <c r="CV58">
        <v>42</v>
      </c>
      <c r="CW58" t="s">
        <v>618</v>
      </c>
      <c r="CX58">
        <v>43</v>
      </c>
      <c r="CY58" t="s">
        <v>619</v>
      </c>
      <c r="CZ58">
        <v>44</v>
      </c>
      <c r="DA58" t="s">
        <v>620</v>
      </c>
      <c r="DB58">
        <v>45</v>
      </c>
      <c r="DC58" t="s">
        <v>621</v>
      </c>
      <c r="DD58">
        <v>46</v>
      </c>
      <c r="DE58" t="s">
        <v>622</v>
      </c>
      <c r="DF58">
        <v>47</v>
      </c>
      <c r="DG58" t="s">
        <v>623</v>
      </c>
      <c r="DH58">
        <v>48</v>
      </c>
      <c r="DI58" t="s">
        <v>624</v>
      </c>
      <c r="DJ58">
        <v>49</v>
      </c>
      <c r="DK58" t="s">
        <v>624</v>
      </c>
      <c r="DL58">
        <v>50</v>
      </c>
      <c r="DM58" t="s">
        <v>624</v>
      </c>
      <c r="DN58">
        <v>51</v>
      </c>
      <c r="DO58" t="s">
        <v>624</v>
      </c>
      <c r="DP58">
        <v>52</v>
      </c>
      <c r="DQ58" t="s">
        <v>624</v>
      </c>
      <c r="DR58">
        <v>53</v>
      </c>
      <c r="DS58" t="s">
        <v>625</v>
      </c>
    </row>
    <row r="59" spans="1:123" x14ac:dyDescent="0.25">
      <c r="B59" t="s">
        <v>649</v>
      </c>
      <c r="G59" t="s">
        <v>610</v>
      </c>
      <c r="H59">
        <v>1</v>
      </c>
      <c r="I59">
        <v>0</v>
      </c>
      <c r="J59">
        <v>0</v>
      </c>
      <c r="K59">
        <v>0</v>
      </c>
      <c r="L59">
        <v>0</v>
      </c>
      <c r="M59">
        <v>-1</v>
      </c>
      <c r="N59">
        <v>-1</v>
      </c>
      <c r="O59" t="s">
        <v>611</v>
      </c>
      <c r="P59">
        <v>0</v>
      </c>
      <c r="Q59" t="s">
        <v>612</v>
      </c>
      <c r="R59">
        <v>1</v>
      </c>
      <c r="S59">
        <v>15744</v>
      </c>
      <c r="T59">
        <v>2</v>
      </c>
      <c r="U59">
        <v>0</v>
      </c>
      <c r="V59">
        <v>3</v>
      </c>
      <c r="W59">
        <v>2150</v>
      </c>
      <c r="X59">
        <v>4</v>
      </c>
      <c r="Y59">
        <v>1945</v>
      </c>
      <c r="Z59">
        <v>5</v>
      </c>
      <c r="AA59" s="95">
        <v>14.061</v>
      </c>
      <c r="AB59">
        <v>6</v>
      </c>
      <c r="AC59" s="50">
        <v>11.59</v>
      </c>
      <c r="AD59">
        <v>7</v>
      </c>
      <c r="AE59">
        <v>0</v>
      </c>
      <c r="AF59">
        <v>8</v>
      </c>
      <c r="AG59">
        <v>0</v>
      </c>
      <c r="AH59">
        <v>9</v>
      </c>
      <c r="AI59" s="95">
        <v>-0.42699999999999999</v>
      </c>
      <c r="AJ59">
        <v>10</v>
      </c>
      <c r="AK59" s="95">
        <v>2</v>
      </c>
      <c r="AL59">
        <v>11</v>
      </c>
      <c r="AM59">
        <v>0</v>
      </c>
      <c r="AN59">
        <v>12</v>
      </c>
      <c r="AO59">
        <v>0</v>
      </c>
      <c r="AP59">
        <v>13</v>
      </c>
      <c r="AQ59">
        <v>0</v>
      </c>
      <c r="AR59">
        <v>14</v>
      </c>
      <c r="AS59">
        <v>0</v>
      </c>
      <c r="AT59">
        <v>15</v>
      </c>
      <c r="AU59" s="95">
        <v>100</v>
      </c>
      <c r="AV59">
        <v>16</v>
      </c>
      <c r="AW59" s="95">
        <v>100</v>
      </c>
      <c r="AX59">
        <v>17</v>
      </c>
      <c r="AY59">
        <v>0</v>
      </c>
      <c r="AZ59">
        <v>18</v>
      </c>
      <c r="BA59">
        <v>0</v>
      </c>
      <c r="BB59">
        <v>19</v>
      </c>
      <c r="BC59">
        <v>0</v>
      </c>
      <c r="BD59">
        <v>20</v>
      </c>
      <c r="BE59">
        <v>0</v>
      </c>
      <c r="BF59">
        <v>21</v>
      </c>
      <c r="BG59">
        <v>0</v>
      </c>
      <c r="BH59">
        <v>22</v>
      </c>
      <c r="BI59">
        <v>0</v>
      </c>
      <c r="BJ59">
        <v>23</v>
      </c>
      <c r="BK59" t="s">
        <v>63</v>
      </c>
      <c r="BL59">
        <v>24</v>
      </c>
      <c r="BM59" t="s">
        <v>63</v>
      </c>
      <c r="BN59">
        <v>25</v>
      </c>
      <c r="BO59" t="s">
        <v>63</v>
      </c>
      <c r="BP59">
        <v>26</v>
      </c>
      <c r="BQ59" t="s">
        <v>63</v>
      </c>
      <c r="BR59">
        <v>27</v>
      </c>
      <c r="BS59" t="s">
        <v>63</v>
      </c>
      <c r="BT59">
        <v>28</v>
      </c>
      <c r="BU59" t="s">
        <v>63</v>
      </c>
      <c r="BV59">
        <v>29</v>
      </c>
      <c r="BW59" t="s">
        <v>63</v>
      </c>
      <c r="BX59">
        <v>30</v>
      </c>
      <c r="BY59" t="s">
        <v>63</v>
      </c>
      <c r="BZ59">
        <v>31</v>
      </c>
      <c r="CA59" t="s">
        <v>63</v>
      </c>
      <c r="CB59">
        <v>32</v>
      </c>
      <c r="CC59" t="s">
        <v>63</v>
      </c>
      <c r="CD59">
        <v>33</v>
      </c>
      <c r="CE59" t="s">
        <v>63</v>
      </c>
      <c r="CF59">
        <v>34</v>
      </c>
      <c r="CG59" t="s">
        <v>63</v>
      </c>
      <c r="CH59">
        <v>35</v>
      </c>
      <c r="CI59" t="s">
        <v>63</v>
      </c>
      <c r="CJ59">
        <v>36</v>
      </c>
      <c r="CK59" t="s">
        <v>63</v>
      </c>
      <c r="CL59">
        <v>37</v>
      </c>
      <c r="CM59" t="s">
        <v>63</v>
      </c>
      <c r="CN59">
        <v>38</v>
      </c>
      <c r="CO59" t="s">
        <v>63</v>
      </c>
      <c r="CP59">
        <v>39</v>
      </c>
      <c r="CQ59" t="s">
        <v>615</v>
      </c>
      <c r="CR59">
        <v>40</v>
      </c>
      <c r="CS59" t="s">
        <v>616</v>
      </c>
      <c r="CT59">
        <v>41</v>
      </c>
      <c r="CU59" t="s">
        <v>617</v>
      </c>
      <c r="CV59">
        <v>42</v>
      </c>
      <c r="CW59" t="s">
        <v>618</v>
      </c>
      <c r="CX59">
        <v>43</v>
      </c>
      <c r="CY59" t="s">
        <v>619</v>
      </c>
      <c r="CZ59">
        <v>44</v>
      </c>
      <c r="DA59" t="s">
        <v>620</v>
      </c>
      <c r="DB59">
        <v>45</v>
      </c>
      <c r="DC59" t="s">
        <v>621</v>
      </c>
      <c r="DD59">
        <v>46</v>
      </c>
      <c r="DE59" t="s">
        <v>622</v>
      </c>
      <c r="DF59">
        <v>47</v>
      </c>
      <c r="DG59" t="s">
        <v>623</v>
      </c>
      <c r="DH59">
        <v>48</v>
      </c>
      <c r="DI59" t="s">
        <v>624</v>
      </c>
      <c r="DJ59">
        <v>49</v>
      </c>
      <c r="DK59" t="s">
        <v>624</v>
      </c>
      <c r="DL59">
        <v>50</v>
      </c>
      <c r="DM59" t="s">
        <v>624</v>
      </c>
      <c r="DN59">
        <v>51</v>
      </c>
      <c r="DO59" t="s">
        <v>624</v>
      </c>
      <c r="DP59">
        <v>52</v>
      </c>
      <c r="DQ59" t="s">
        <v>624</v>
      </c>
      <c r="DR59">
        <v>53</v>
      </c>
      <c r="DS59" t="s">
        <v>625</v>
      </c>
    </row>
  </sheetData>
  <phoneticPr fontId="3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14</vt:i4>
      </vt:variant>
      <vt:variant>
        <vt:lpstr>命名范围</vt:lpstr>
      </vt:variant>
      <vt:variant>
        <vt:i4>7</vt:i4>
      </vt:variant>
    </vt:vector>
  </HeadingPairs>
  <TitlesOfParts>
    <vt:vector size="21" baseType="lpstr">
      <vt:lpstr>CAN Summary</vt:lpstr>
      <vt:lpstr>CRC_RS-E2E</vt:lpstr>
      <vt:lpstr>parameter addr 03.01.01</vt:lpstr>
      <vt:lpstr>Torque Analog</vt:lpstr>
      <vt:lpstr>GM CAN IDs-messages</vt:lpstr>
      <vt:lpstr>Assist Profile</vt:lpstr>
      <vt:lpstr>Torque SENT</vt:lpstr>
      <vt:lpstr>Torque TOC</vt:lpstr>
      <vt:lpstr>dump+CAL verification</vt:lpstr>
      <vt:lpstr>CIB_cal_define&amp;check</vt:lpstr>
      <vt:lpstr>CALlimits</vt:lpstr>
      <vt:lpstr>data header file</vt:lpstr>
      <vt:lpstr>Random CAN dumps</vt:lpstr>
      <vt:lpstr>Dump Check</vt:lpstr>
      <vt:lpstr>CALlimits!Print_Area</vt:lpstr>
      <vt:lpstr>'CIB_cal_define&amp;check'!Print_Area</vt:lpstr>
      <vt:lpstr>'data header file'!Print_Area</vt:lpstr>
      <vt:lpstr>'Dump Check'!Print_Area</vt:lpstr>
      <vt:lpstr>'GM CAN IDs-messages'!Print_Area</vt:lpstr>
      <vt:lpstr>'parameter addr 03.01.01'!Print_Area</vt:lpstr>
      <vt:lpstr>'Random CAN dumps'!Print_Area</vt:lpstr>
    </vt:vector>
  </TitlesOfParts>
  <Company>Nexteer Automotive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 M Cronk</dc:creator>
  <cp:lastModifiedBy>Liang, Mason</cp:lastModifiedBy>
  <cp:lastPrinted>2019-06-05T14:33:04Z</cp:lastPrinted>
  <dcterms:created xsi:type="dcterms:W3CDTF">2012-03-08T15:58:52Z</dcterms:created>
  <dcterms:modified xsi:type="dcterms:W3CDTF">2021-08-03T00:45:01Z</dcterms:modified>
</cp:coreProperties>
</file>