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fasel/git/car_graph/"/>
    </mc:Choice>
  </mc:AlternateContent>
  <xr:revisionPtr revIDLastSave="0" documentId="13_ncr:1_{C34D76D3-8AF3-4845-BC4D-42C2B433B8E7}" xr6:coauthVersionLast="47" xr6:coauthVersionMax="47" xr10:uidLastSave="{00000000-0000-0000-0000-000000000000}"/>
  <bookViews>
    <workbookView xWindow="5260" yWindow="6880" windowWidth="28040" windowHeight="17440" xr2:uid="{AD50193A-46B5-B14E-8B18-B50EA89D70DD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D70" i="1"/>
  <c r="D69" i="1"/>
  <c r="D68" i="1"/>
  <c r="D67" i="1"/>
  <c r="D66" i="1"/>
  <c r="D65" i="1"/>
  <c r="D64" i="1"/>
  <c r="D62" i="1"/>
  <c r="D61" i="1"/>
  <c r="D60" i="1"/>
  <c r="D59" i="1"/>
  <c r="D58" i="1"/>
  <c r="D57" i="1"/>
  <c r="D56" i="1"/>
  <c r="D55" i="1"/>
  <c r="D54" i="1"/>
  <c r="D52" i="1"/>
  <c r="D51" i="1"/>
  <c r="D49" i="1"/>
  <c r="D48" i="1"/>
  <c r="D47" i="1"/>
  <c r="D46" i="1"/>
  <c r="D45" i="1"/>
  <c r="D44" i="1"/>
  <c r="D43" i="1"/>
  <c r="D42" i="1"/>
  <c r="D41" i="1"/>
  <c r="D40" i="1"/>
  <c r="D39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</calcChain>
</file>

<file path=xl/sharedStrings.xml><?xml version="1.0" encoding="utf-8"?>
<sst xmlns="http://schemas.openxmlformats.org/spreadsheetml/2006/main" count="376" uniqueCount="33">
  <si>
    <t>Year</t>
  </si>
  <si>
    <t>Model</t>
  </si>
  <si>
    <t>Variant</t>
  </si>
  <si>
    <t>Price ($AUD)</t>
  </si>
  <si>
    <t>Mileage (km)</t>
  </si>
  <si>
    <t>Seller Type</t>
  </si>
  <si>
    <t>Location</t>
  </si>
  <si>
    <t>Source</t>
  </si>
  <si>
    <t>MINI Hatch</t>
  </si>
  <si>
    <t>Cooper S Classic Auto F</t>
  </si>
  <si>
    <t>Private</t>
  </si>
  <si>
    <t>NSW</t>
  </si>
  <si>
    <t>Cooper S MINI Yours Auto F</t>
  </si>
  <si>
    <t>Dealer</t>
  </si>
  <si>
    <t>QLD</t>
  </si>
  <si>
    <t>Cooper S Auto</t>
  </si>
  <si>
    <t>ACT</t>
  </si>
  <si>
    <t>Cooper S Classic Auto</t>
  </si>
  <si>
    <t>The Cooper S Classic Auto F</t>
  </si>
  <si>
    <t>VIC</t>
  </si>
  <si>
    <t>Cooper S Auto F</t>
  </si>
  <si>
    <t>WA</t>
  </si>
  <si>
    <t>MINI</t>
  </si>
  <si>
    <t>New</t>
  </si>
  <si>
    <t>Victoria</t>
  </si>
  <si>
    <t>SA</t>
  </si>
  <si>
    <t>Cooper S Manual F</t>
  </si>
  <si>
    <t>TAS</t>
  </si>
  <si>
    <t>Carsales</t>
  </si>
  <si>
    <t>Comment</t>
  </si>
  <si>
    <t>Estimated New Price</t>
  </si>
  <si>
    <t>Advertised new price is 62000</t>
  </si>
  <si>
    <t>Drive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</si>
</sst>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DB6E-044C-A749-8402-C343B97BE7C3}">
  <dimension ref="A1:J74"/>
  <sheetViews>
    <sheetView tabSelected="1" workbookViewId="0">
      <selection activeCell="D2" sqref="D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29</v>
      </c>
    </row>
    <row r="2" spans="1:10" x14ac:dyDescent="0.2">
      <c r="A2">
        <v>2024</v>
      </c>
      <c r="B2" t="s">
        <v>22</v>
      </c>
      <c r="C2" t="s">
        <v>15</v>
      </c>
      <c r="D2" s="2">
        <v>55000</v>
      </c>
      <c r="E2" s="2">
        <v>55000</v>
      </c>
      <c r="F2">
        <v>0</v>
      </c>
      <c r="G2" t="s">
        <v>23</v>
      </c>
      <c r="H2" t="s">
        <v>24</v>
      </c>
      <c r="I2" t="s">
        <v>30</v>
      </c>
      <c r="J2" t="s">
        <v>31</v>
      </c>
    </row>
    <row r="3" spans="1:10" x14ac:dyDescent="0.2">
      <c r="A3">
        <v>2023</v>
      </c>
      <c r="B3" t="s">
        <v>8</v>
      </c>
      <c r="C3" t="s">
        <v>12</v>
      </c>
      <c r="D3" s="3">
        <f>E3+1500</f>
        <v>51943</v>
      </c>
      <c r="E3" s="2">
        <v>50443</v>
      </c>
      <c r="F3" s="2">
        <v>7319</v>
      </c>
      <c r="G3" t="s">
        <v>13</v>
      </c>
      <c r="H3" t="s">
        <v>14</v>
      </c>
      <c r="I3" t="s">
        <v>28</v>
      </c>
    </row>
    <row r="4" spans="1:10" x14ac:dyDescent="0.2">
      <c r="A4">
        <v>2023</v>
      </c>
      <c r="B4" t="s">
        <v>8</v>
      </c>
      <c r="C4" t="s">
        <v>18</v>
      </c>
      <c r="D4" s="3">
        <f t="shared" ref="D4:D67" si="0">E4+1500</f>
        <v>47221</v>
      </c>
      <c r="E4" s="2">
        <v>45721</v>
      </c>
      <c r="F4" s="2">
        <v>11327</v>
      </c>
      <c r="G4" t="s">
        <v>13</v>
      </c>
      <c r="H4" t="s">
        <v>19</v>
      </c>
      <c r="I4" t="s">
        <v>28</v>
      </c>
    </row>
    <row r="5" spans="1:10" x14ac:dyDescent="0.2">
      <c r="A5">
        <v>2021</v>
      </c>
      <c r="B5" t="s">
        <v>8</v>
      </c>
      <c r="C5" t="s">
        <v>9</v>
      </c>
      <c r="D5" s="3">
        <f t="shared" si="0"/>
        <v>52500</v>
      </c>
      <c r="E5" s="2">
        <v>51000</v>
      </c>
      <c r="F5" s="2">
        <v>13000</v>
      </c>
      <c r="G5" t="s">
        <v>10</v>
      </c>
      <c r="H5" t="s">
        <v>11</v>
      </c>
      <c r="I5" t="s">
        <v>28</v>
      </c>
    </row>
    <row r="6" spans="1:10" x14ac:dyDescent="0.2">
      <c r="A6">
        <v>2022</v>
      </c>
      <c r="B6" t="s">
        <v>8</v>
      </c>
      <c r="C6" t="s">
        <v>17</v>
      </c>
      <c r="D6" s="3">
        <f t="shared" si="0"/>
        <v>47499</v>
      </c>
      <c r="E6" s="2">
        <v>45999</v>
      </c>
      <c r="F6" s="2">
        <v>15000</v>
      </c>
      <c r="G6" t="s">
        <v>10</v>
      </c>
      <c r="H6" t="s">
        <v>14</v>
      </c>
      <c r="I6" t="s">
        <v>28</v>
      </c>
    </row>
    <row r="7" spans="1:10" x14ac:dyDescent="0.2">
      <c r="A7">
        <v>2019</v>
      </c>
      <c r="B7" t="s">
        <v>8</v>
      </c>
      <c r="C7" t="s">
        <v>20</v>
      </c>
      <c r="D7" s="3">
        <f t="shared" si="0"/>
        <v>39084</v>
      </c>
      <c r="E7" s="2">
        <v>37584</v>
      </c>
      <c r="F7" s="2">
        <v>18145</v>
      </c>
      <c r="G7" t="s">
        <v>13</v>
      </c>
      <c r="H7" t="s">
        <v>21</v>
      </c>
      <c r="I7" t="s">
        <v>28</v>
      </c>
    </row>
    <row r="8" spans="1:10" x14ac:dyDescent="0.2">
      <c r="A8">
        <v>2018</v>
      </c>
      <c r="B8" t="s">
        <v>8</v>
      </c>
      <c r="C8" t="s">
        <v>20</v>
      </c>
      <c r="D8" s="3">
        <f t="shared" si="0"/>
        <v>38000</v>
      </c>
      <c r="E8" s="2">
        <v>36500</v>
      </c>
      <c r="F8" s="2">
        <v>23350</v>
      </c>
      <c r="G8" t="s">
        <v>10</v>
      </c>
      <c r="H8" t="s">
        <v>14</v>
      </c>
      <c r="I8" t="s">
        <v>28</v>
      </c>
    </row>
    <row r="9" spans="1:10" x14ac:dyDescent="0.2">
      <c r="A9">
        <v>2018</v>
      </c>
      <c r="B9" t="s">
        <v>8</v>
      </c>
      <c r="C9" t="s">
        <v>20</v>
      </c>
      <c r="D9" s="3">
        <f t="shared" si="0"/>
        <v>39000</v>
      </c>
      <c r="E9" s="2">
        <v>37500</v>
      </c>
      <c r="F9" s="2">
        <v>27000</v>
      </c>
      <c r="G9" t="s">
        <v>10</v>
      </c>
      <c r="H9" t="s">
        <v>19</v>
      </c>
      <c r="I9" t="s">
        <v>28</v>
      </c>
    </row>
    <row r="10" spans="1:10" x14ac:dyDescent="0.2">
      <c r="A10">
        <v>2019</v>
      </c>
      <c r="B10" t="s">
        <v>8</v>
      </c>
      <c r="C10" t="s">
        <v>20</v>
      </c>
      <c r="D10" s="3">
        <f t="shared" si="0"/>
        <v>41000</v>
      </c>
      <c r="E10" s="2">
        <v>39500</v>
      </c>
      <c r="F10" s="2">
        <v>29881</v>
      </c>
      <c r="G10" t="s">
        <v>13</v>
      </c>
      <c r="H10" t="s">
        <v>21</v>
      </c>
      <c r="I10" t="s">
        <v>28</v>
      </c>
    </row>
    <row r="11" spans="1:10" x14ac:dyDescent="0.2">
      <c r="A11">
        <v>2020</v>
      </c>
      <c r="B11" t="s">
        <v>8</v>
      </c>
      <c r="C11" t="s">
        <v>20</v>
      </c>
      <c r="D11" s="3">
        <f t="shared" si="0"/>
        <v>38490</v>
      </c>
      <c r="E11" s="2">
        <v>36990</v>
      </c>
      <c r="F11" s="2">
        <v>31307</v>
      </c>
      <c r="G11" t="s">
        <v>10</v>
      </c>
      <c r="H11" t="s">
        <v>11</v>
      </c>
      <c r="I11" t="s">
        <v>28</v>
      </c>
    </row>
    <row r="12" spans="1:10" x14ac:dyDescent="0.2">
      <c r="A12">
        <v>2017</v>
      </c>
      <c r="B12" t="s">
        <v>8</v>
      </c>
      <c r="C12" t="s">
        <v>20</v>
      </c>
      <c r="D12" s="3">
        <f t="shared" si="0"/>
        <v>38000</v>
      </c>
      <c r="E12" s="2">
        <v>36500</v>
      </c>
      <c r="F12" s="2">
        <v>31520</v>
      </c>
      <c r="G12" t="s">
        <v>13</v>
      </c>
      <c r="H12" t="s">
        <v>21</v>
      </c>
      <c r="I12" t="s">
        <v>28</v>
      </c>
    </row>
    <row r="13" spans="1:10" x14ac:dyDescent="0.2">
      <c r="A13">
        <v>2020</v>
      </c>
      <c r="B13" t="s">
        <v>8</v>
      </c>
      <c r="C13" t="s">
        <v>20</v>
      </c>
      <c r="D13" s="3">
        <f t="shared" si="0"/>
        <v>38497</v>
      </c>
      <c r="E13" s="2">
        <v>36997</v>
      </c>
      <c r="F13" s="2">
        <v>32652</v>
      </c>
      <c r="G13" t="s">
        <v>13</v>
      </c>
      <c r="H13" t="s">
        <v>21</v>
      </c>
      <c r="I13" t="s">
        <v>28</v>
      </c>
    </row>
    <row r="14" spans="1:10" x14ac:dyDescent="0.2">
      <c r="A14">
        <v>2018</v>
      </c>
      <c r="B14" t="s">
        <v>8</v>
      </c>
      <c r="C14" t="s">
        <v>20</v>
      </c>
      <c r="D14" s="3">
        <f t="shared" si="0"/>
        <v>41400</v>
      </c>
      <c r="E14" s="2">
        <v>39900</v>
      </c>
      <c r="F14" s="2">
        <v>35090</v>
      </c>
      <c r="G14" t="s">
        <v>10</v>
      </c>
      <c r="H14" t="s">
        <v>19</v>
      </c>
      <c r="I14" t="s">
        <v>28</v>
      </c>
    </row>
    <row r="15" spans="1:10" x14ac:dyDescent="0.2">
      <c r="A15">
        <v>2018</v>
      </c>
      <c r="B15" t="s">
        <v>8</v>
      </c>
      <c r="C15" t="s">
        <v>15</v>
      </c>
      <c r="D15" s="3">
        <f t="shared" si="0"/>
        <v>41500</v>
      </c>
      <c r="E15" s="2">
        <v>40000</v>
      </c>
      <c r="F15" s="2">
        <v>40000</v>
      </c>
      <c r="G15" t="s">
        <v>10</v>
      </c>
      <c r="H15" t="s">
        <v>11</v>
      </c>
      <c r="I15" t="s">
        <v>28</v>
      </c>
    </row>
    <row r="16" spans="1:10" x14ac:dyDescent="0.2">
      <c r="A16">
        <v>2018</v>
      </c>
      <c r="B16" t="s">
        <v>8</v>
      </c>
      <c r="C16" t="s">
        <v>20</v>
      </c>
      <c r="D16" s="3">
        <f t="shared" si="0"/>
        <v>38500</v>
      </c>
      <c r="E16" s="2">
        <v>37000</v>
      </c>
      <c r="F16" s="2">
        <v>40000</v>
      </c>
      <c r="G16" t="s">
        <v>10</v>
      </c>
      <c r="H16" t="s">
        <v>19</v>
      </c>
      <c r="I16" t="s">
        <v>28</v>
      </c>
    </row>
    <row r="17" spans="1:9" x14ac:dyDescent="0.2">
      <c r="A17">
        <v>2021</v>
      </c>
      <c r="B17" t="s">
        <v>8</v>
      </c>
      <c r="C17" t="s">
        <v>9</v>
      </c>
      <c r="D17" s="3">
        <f t="shared" si="0"/>
        <v>44000</v>
      </c>
      <c r="E17" s="2">
        <v>42500</v>
      </c>
      <c r="F17" s="2">
        <v>40331</v>
      </c>
      <c r="G17" t="s">
        <v>10</v>
      </c>
      <c r="H17" t="s">
        <v>14</v>
      </c>
      <c r="I17" t="s">
        <v>28</v>
      </c>
    </row>
    <row r="18" spans="1:9" x14ac:dyDescent="0.2">
      <c r="A18">
        <v>2019</v>
      </c>
      <c r="B18" t="s">
        <v>8</v>
      </c>
      <c r="C18" t="s">
        <v>20</v>
      </c>
      <c r="D18" s="3">
        <f t="shared" si="0"/>
        <v>40196</v>
      </c>
      <c r="E18" s="2">
        <v>38696</v>
      </c>
      <c r="F18" s="2">
        <v>40727</v>
      </c>
      <c r="G18" t="s">
        <v>13</v>
      </c>
      <c r="H18" t="s">
        <v>14</v>
      </c>
      <c r="I18" t="s">
        <v>28</v>
      </c>
    </row>
    <row r="19" spans="1:9" x14ac:dyDescent="0.2">
      <c r="A19">
        <v>2019</v>
      </c>
      <c r="B19" t="s">
        <v>8</v>
      </c>
      <c r="C19" t="s">
        <v>15</v>
      </c>
      <c r="D19" s="3">
        <f t="shared" si="0"/>
        <v>48499</v>
      </c>
      <c r="E19" s="2">
        <v>46999</v>
      </c>
      <c r="F19" s="2">
        <v>42000</v>
      </c>
      <c r="G19" t="s">
        <v>10</v>
      </c>
      <c r="H19" t="s">
        <v>16</v>
      </c>
      <c r="I19" t="s">
        <v>28</v>
      </c>
    </row>
    <row r="20" spans="1:9" x14ac:dyDescent="0.2">
      <c r="A20">
        <v>2021</v>
      </c>
      <c r="B20" t="s">
        <v>8</v>
      </c>
      <c r="C20" t="s">
        <v>12</v>
      </c>
      <c r="D20" s="3">
        <f t="shared" si="0"/>
        <v>46500</v>
      </c>
      <c r="E20" s="2">
        <v>45000</v>
      </c>
      <c r="F20" s="2">
        <v>43288</v>
      </c>
      <c r="G20" t="s">
        <v>10</v>
      </c>
      <c r="H20" t="s">
        <v>19</v>
      </c>
      <c r="I20" t="s">
        <v>28</v>
      </c>
    </row>
    <row r="21" spans="1:9" x14ac:dyDescent="0.2">
      <c r="A21">
        <v>2020</v>
      </c>
      <c r="B21" t="s">
        <v>8</v>
      </c>
      <c r="C21" t="s">
        <v>20</v>
      </c>
      <c r="D21" s="3">
        <f t="shared" si="0"/>
        <v>41999</v>
      </c>
      <c r="E21" s="2">
        <v>40499</v>
      </c>
      <c r="F21" s="2">
        <v>43500</v>
      </c>
      <c r="G21" t="s">
        <v>10</v>
      </c>
      <c r="H21" t="s">
        <v>11</v>
      </c>
      <c r="I21" t="s">
        <v>28</v>
      </c>
    </row>
    <row r="22" spans="1:9" x14ac:dyDescent="0.2">
      <c r="A22">
        <v>2018</v>
      </c>
      <c r="B22" t="s">
        <v>8</v>
      </c>
      <c r="C22" t="s">
        <v>20</v>
      </c>
      <c r="D22" s="3">
        <f t="shared" si="0"/>
        <v>38490</v>
      </c>
      <c r="E22" s="2">
        <v>36990</v>
      </c>
      <c r="F22" s="2">
        <v>44549</v>
      </c>
      <c r="G22" t="s">
        <v>13</v>
      </c>
      <c r="H22" t="s">
        <v>19</v>
      </c>
      <c r="I22" t="s">
        <v>28</v>
      </c>
    </row>
    <row r="23" spans="1:9" x14ac:dyDescent="0.2">
      <c r="A23">
        <v>2018</v>
      </c>
      <c r="B23" t="s">
        <v>8</v>
      </c>
      <c r="C23" t="s">
        <v>20</v>
      </c>
      <c r="D23" s="3">
        <f t="shared" si="0"/>
        <v>35490</v>
      </c>
      <c r="E23" s="2">
        <v>33990</v>
      </c>
      <c r="F23" s="2">
        <v>44938</v>
      </c>
      <c r="G23" t="s">
        <v>13</v>
      </c>
      <c r="H23" t="s">
        <v>11</v>
      </c>
      <c r="I23" t="s">
        <v>28</v>
      </c>
    </row>
    <row r="24" spans="1:9" x14ac:dyDescent="0.2">
      <c r="A24">
        <v>2020</v>
      </c>
      <c r="B24" t="s">
        <v>8</v>
      </c>
      <c r="C24" t="s">
        <v>20</v>
      </c>
      <c r="D24" s="3">
        <f t="shared" si="0"/>
        <v>41490</v>
      </c>
      <c r="E24" s="2">
        <v>39990</v>
      </c>
      <c r="F24" s="2">
        <v>45277</v>
      </c>
      <c r="G24" t="s">
        <v>13</v>
      </c>
      <c r="H24" t="s">
        <v>11</v>
      </c>
      <c r="I24" t="s">
        <v>28</v>
      </c>
    </row>
    <row r="25" spans="1:9" x14ac:dyDescent="0.2">
      <c r="A25">
        <v>2017</v>
      </c>
      <c r="B25" t="s">
        <v>8</v>
      </c>
      <c r="C25" t="s">
        <v>20</v>
      </c>
      <c r="D25" s="3">
        <f t="shared" si="0"/>
        <v>35903</v>
      </c>
      <c r="E25" s="2">
        <v>34403</v>
      </c>
      <c r="F25" s="2">
        <v>46000</v>
      </c>
      <c r="G25" t="s">
        <v>13</v>
      </c>
      <c r="H25" t="s">
        <v>19</v>
      </c>
      <c r="I25" t="s">
        <v>28</v>
      </c>
    </row>
    <row r="26" spans="1:9" x14ac:dyDescent="0.2">
      <c r="A26">
        <v>2018</v>
      </c>
      <c r="B26" t="s">
        <v>8</v>
      </c>
      <c r="C26" t="s">
        <v>20</v>
      </c>
      <c r="D26" s="3">
        <f t="shared" si="0"/>
        <v>37300</v>
      </c>
      <c r="E26" s="2">
        <v>35800</v>
      </c>
      <c r="F26" s="2">
        <v>47481</v>
      </c>
      <c r="G26" t="s">
        <v>13</v>
      </c>
      <c r="H26" t="s">
        <v>11</v>
      </c>
      <c r="I26" t="s">
        <v>28</v>
      </c>
    </row>
    <row r="27" spans="1:9" x14ac:dyDescent="0.2">
      <c r="A27">
        <v>2017</v>
      </c>
      <c r="B27" t="s">
        <v>8</v>
      </c>
      <c r="C27" t="s">
        <v>15</v>
      </c>
      <c r="D27" s="3">
        <f t="shared" si="0"/>
        <v>34490</v>
      </c>
      <c r="E27" s="2">
        <v>32990</v>
      </c>
      <c r="F27" s="2">
        <v>48000</v>
      </c>
      <c r="G27" t="s">
        <v>10</v>
      </c>
      <c r="H27" t="s">
        <v>14</v>
      </c>
      <c r="I27" t="s">
        <v>28</v>
      </c>
    </row>
    <row r="28" spans="1:9" x14ac:dyDescent="0.2">
      <c r="A28">
        <v>2016</v>
      </c>
      <c r="B28" t="s">
        <v>8</v>
      </c>
      <c r="C28" t="s">
        <v>26</v>
      </c>
      <c r="D28" s="3">
        <f t="shared" si="0"/>
        <v>30499</v>
      </c>
      <c r="E28" s="2">
        <v>28999</v>
      </c>
      <c r="F28" s="2">
        <v>52191</v>
      </c>
      <c r="G28" t="s">
        <v>13</v>
      </c>
      <c r="H28" t="s">
        <v>21</v>
      </c>
      <c r="I28" t="s">
        <v>28</v>
      </c>
    </row>
    <row r="29" spans="1:9" x14ac:dyDescent="0.2">
      <c r="A29">
        <v>2016</v>
      </c>
      <c r="B29" t="s">
        <v>8</v>
      </c>
      <c r="C29" t="s">
        <v>20</v>
      </c>
      <c r="D29" s="3">
        <f t="shared" si="0"/>
        <v>29400</v>
      </c>
      <c r="E29" s="2">
        <v>27900</v>
      </c>
      <c r="F29" s="2">
        <v>53213</v>
      </c>
      <c r="G29" t="s">
        <v>10</v>
      </c>
      <c r="H29" t="s">
        <v>14</v>
      </c>
      <c r="I29" t="s">
        <v>28</v>
      </c>
    </row>
    <row r="30" spans="1:9" x14ac:dyDescent="0.2">
      <c r="A30">
        <v>2018</v>
      </c>
      <c r="B30" t="s">
        <v>8</v>
      </c>
      <c r="C30" t="s">
        <v>20</v>
      </c>
      <c r="D30" s="3">
        <f t="shared" si="0"/>
        <v>31490</v>
      </c>
      <c r="E30" s="2">
        <v>29990</v>
      </c>
      <c r="F30" s="2">
        <v>54756</v>
      </c>
      <c r="G30" t="s">
        <v>10</v>
      </c>
      <c r="H30" t="s">
        <v>14</v>
      </c>
      <c r="I30" t="s">
        <v>28</v>
      </c>
    </row>
    <row r="31" spans="1:9" x14ac:dyDescent="0.2">
      <c r="A31">
        <v>2015</v>
      </c>
      <c r="B31" t="s">
        <v>8</v>
      </c>
      <c r="C31" t="s">
        <v>20</v>
      </c>
      <c r="D31" s="3">
        <f t="shared" si="0"/>
        <v>23500</v>
      </c>
      <c r="E31" s="2">
        <v>22000</v>
      </c>
      <c r="F31" s="2">
        <v>55000</v>
      </c>
      <c r="G31" t="s">
        <v>10</v>
      </c>
      <c r="H31" t="s">
        <v>11</v>
      </c>
      <c r="I31" t="s">
        <v>28</v>
      </c>
    </row>
    <row r="32" spans="1:9" x14ac:dyDescent="0.2">
      <c r="A32">
        <v>2018</v>
      </c>
      <c r="B32" t="s">
        <v>8</v>
      </c>
      <c r="C32" t="s">
        <v>20</v>
      </c>
      <c r="D32" s="3">
        <f t="shared" si="0"/>
        <v>31388</v>
      </c>
      <c r="E32" s="2">
        <v>29888</v>
      </c>
      <c r="F32" s="2">
        <v>55887</v>
      </c>
      <c r="G32" t="s">
        <v>13</v>
      </c>
      <c r="H32" t="s">
        <v>25</v>
      </c>
      <c r="I32" t="s">
        <v>28</v>
      </c>
    </row>
    <row r="33" spans="1:9" x14ac:dyDescent="0.2">
      <c r="A33">
        <v>2018</v>
      </c>
      <c r="B33" t="s">
        <v>8</v>
      </c>
      <c r="C33" t="s">
        <v>20</v>
      </c>
      <c r="D33" s="3">
        <f t="shared" si="0"/>
        <v>34490</v>
      </c>
      <c r="E33" s="2">
        <v>32990</v>
      </c>
      <c r="F33" s="2">
        <v>56701</v>
      </c>
      <c r="G33" t="s">
        <v>13</v>
      </c>
      <c r="H33" t="s">
        <v>16</v>
      </c>
      <c r="I33" t="s">
        <v>28</v>
      </c>
    </row>
    <row r="34" spans="1:9" x14ac:dyDescent="0.2">
      <c r="A34">
        <v>2016</v>
      </c>
      <c r="B34" t="s">
        <v>8</v>
      </c>
      <c r="C34" t="s">
        <v>20</v>
      </c>
      <c r="D34" s="3">
        <f t="shared" si="0"/>
        <v>26300</v>
      </c>
      <c r="E34" s="2">
        <v>24800</v>
      </c>
      <c r="F34" s="2">
        <v>57292</v>
      </c>
      <c r="G34" t="s">
        <v>13</v>
      </c>
      <c r="H34" t="s">
        <v>11</v>
      </c>
      <c r="I34" t="s">
        <v>28</v>
      </c>
    </row>
    <row r="35" spans="1:9" x14ac:dyDescent="0.2">
      <c r="A35">
        <v>2015</v>
      </c>
      <c r="B35" t="s">
        <v>8</v>
      </c>
      <c r="C35" t="s">
        <v>20</v>
      </c>
      <c r="D35" s="3">
        <f t="shared" si="0"/>
        <v>28490</v>
      </c>
      <c r="E35" s="2">
        <v>26990</v>
      </c>
      <c r="F35" s="2">
        <v>58186</v>
      </c>
      <c r="G35" t="s">
        <v>13</v>
      </c>
      <c r="H35" t="s">
        <v>27</v>
      </c>
      <c r="I35" t="s">
        <v>28</v>
      </c>
    </row>
    <row r="36" spans="1:9" x14ac:dyDescent="0.2">
      <c r="A36">
        <v>2016</v>
      </c>
      <c r="B36" t="s">
        <v>8</v>
      </c>
      <c r="C36" t="s">
        <v>20</v>
      </c>
      <c r="D36" s="3">
        <f t="shared" si="0"/>
        <v>30000</v>
      </c>
      <c r="E36" s="2">
        <v>28500</v>
      </c>
      <c r="F36" s="2">
        <v>59500</v>
      </c>
      <c r="G36" t="s">
        <v>10</v>
      </c>
      <c r="H36" t="s">
        <v>14</v>
      </c>
      <c r="I36" t="s">
        <v>28</v>
      </c>
    </row>
    <row r="37" spans="1:9" x14ac:dyDescent="0.2">
      <c r="A37">
        <v>2015</v>
      </c>
      <c r="B37" t="s">
        <v>8</v>
      </c>
      <c r="C37" t="s">
        <v>20</v>
      </c>
      <c r="D37">
        <v>28880</v>
      </c>
      <c r="E37" s="2">
        <v>28000</v>
      </c>
      <c r="F37" s="2">
        <v>59887</v>
      </c>
      <c r="G37" t="s">
        <v>10</v>
      </c>
      <c r="H37" t="s">
        <v>11</v>
      </c>
      <c r="I37" t="s">
        <v>28</v>
      </c>
    </row>
    <row r="38" spans="1:9" x14ac:dyDescent="0.2">
      <c r="A38">
        <v>2017</v>
      </c>
      <c r="B38" t="s">
        <v>8</v>
      </c>
      <c r="C38" t="s">
        <v>15</v>
      </c>
      <c r="D38" s="3">
        <f t="shared" si="0"/>
        <v>30499</v>
      </c>
      <c r="E38" s="2">
        <v>28999</v>
      </c>
      <c r="F38" s="2">
        <v>59980</v>
      </c>
      <c r="G38" t="s">
        <v>10</v>
      </c>
      <c r="H38" t="s">
        <v>19</v>
      </c>
      <c r="I38" t="s">
        <v>28</v>
      </c>
    </row>
    <row r="39" spans="1:9" x14ac:dyDescent="0.2">
      <c r="A39">
        <v>2017</v>
      </c>
      <c r="B39" t="s">
        <v>8</v>
      </c>
      <c r="C39" t="s">
        <v>15</v>
      </c>
      <c r="D39" s="3">
        <f t="shared" si="0"/>
        <v>40000</v>
      </c>
      <c r="E39" s="2">
        <v>38500</v>
      </c>
      <c r="F39" s="2">
        <v>62200</v>
      </c>
      <c r="G39" t="s">
        <v>10</v>
      </c>
      <c r="H39" t="s">
        <v>19</v>
      </c>
      <c r="I39" t="s">
        <v>28</v>
      </c>
    </row>
    <row r="40" spans="1:9" x14ac:dyDescent="0.2">
      <c r="A40">
        <v>2015</v>
      </c>
      <c r="B40" t="s">
        <v>8</v>
      </c>
      <c r="C40" t="s">
        <v>20</v>
      </c>
      <c r="D40" s="3">
        <f t="shared" si="0"/>
        <v>25000</v>
      </c>
      <c r="E40" s="2">
        <v>23500</v>
      </c>
      <c r="F40" s="2">
        <v>63000</v>
      </c>
      <c r="G40" t="s">
        <v>10</v>
      </c>
      <c r="H40" t="s">
        <v>14</v>
      </c>
      <c r="I40" t="s">
        <v>28</v>
      </c>
    </row>
    <row r="41" spans="1:9" x14ac:dyDescent="0.2">
      <c r="A41">
        <v>2018</v>
      </c>
      <c r="B41" t="s">
        <v>8</v>
      </c>
      <c r="C41" t="s">
        <v>20</v>
      </c>
      <c r="D41" s="3">
        <f t="shared" si="0"/>
        <v>33499</v>
      </c>
      <c r="E41" s="2">
        <v>31999</v>
      </c>
      <c r="F41" s="2">
        <v>63206</v>
      </c>
      <c r="G41" t="s">
        <v>13</v>
      </c>
      <c r="H41" t="s">
        <v>14</v>
      </c>
      <c r="I41" t="s">
        <v>28</v>
      </c>
    </row>
    <row r="42" spans="1:9" x14ac:dyDescent="0.2">
      <c r="A42">
        <v>2019</v>
      </c>
      <c r="B42" t="s">
        <v>8</v>
      </c>
      <c r="C42" t="s">
        <v>20</v>
      </c>
      <c r="D42" s="3">
        <f t="shared" si="0"/>
        <v>37490</v>
      </c>
      <c r="E42" s="2">
        <v>35990</v>
      </c>
      <c r="F42" s="2">
        <v>66422</v>
      </c>
      <c r="G42" t="s">
        <v>13</v>
      </c>
      <c r="H42" t="s">
        <v>11</v>
      </c>
      <c r="I42" t="s">
        <v>28</v>
      </c>
    </row>
    <row r="43" spans="1:9" x14ac:dyDescent="0.2">
      <c r="A43">
        <v>2018</v>
      </c>
      <c r="B43" t="s">
        <v>8</v>
      </c>
      <c r="C43" t="s">
        <v>20</v>
      </c>
      <c r="D43" s="3">
        <f t="shared" si="0"/>
        <v>39450</v>
      </c>
      <c r="E43" s="2">
        <v>37950</v>
      </c>
      <c r="F43" s="2">
        <v>67302</v>
      </c>
      <c r="G43" t="s">
        <v>13</v>
      </c>
      <c r="H43" t="s">
        <v>11</v>
      </c>
      <c r="I43" t="s">
        <v>28</v>
      </c>
    </row>
    <row r="44" spans="1:9" x14ac:dyDescent="0.2">
      <c r="A44">
        <v>2018</v>
      </c>
      <c r="B44" t="s">
        <v>8</v>
      </c>
      <c r="C44" t="s">
        <v>20</v>
      </c>
      <c r="D44" s="3">
        <f t="shared" si="0"/>
        <v>35500</v>
      </c>
      <c r="E44" s="2">
        <v>34000</v>
      </c>
      <c r="F44" s="2">
        <v>68000</v>
      </c>
      <c r="G44" t="s">
        <v>10</v>
      </c>
      <c r="H44" t="s">
        <v>19</v>
      </c>
      <c r="I44" t="s">
        <v>28</v>
      </c>
    </row>
    <row r="45" spans="1:9" x14ac:dyDescent="0.2">
      <c r="A45">
        <v>2015</v>
      </c>
      <c r="B45" t="s">
        <v>8</v>
      </c>
      <c r="C45" t="s">
        <v>15</v>
      </c>
      <c r="D45" s="3">
        <f t="shared" si="0"/>
        <v>24400</v>
      </c>
      <c r="E45" s="2">
        <v>22900</v>
      </c>
      <c r="F45" s="2">
        <v>70000</v>
      </c>
      <c r="G45" t="s">
        <v>10</v>
      </c>
      <c r="H45" t="s">
        <v>16</v>
      </c>
      <c r="I45" t="s">
        <v>28</v>
      </c>
    </row>
    <row r="46" spans="1:9" x14ac:dyDescent="0.2">
      <c r="A46">
        <v>2016</v>
      </c>
      <c r="B46" t="s">
        <v>8</v>
      </c>
      <c r="C46" t="s">
        <v>20</v>
      </c>
      <c r="D46" s="3">
        <f t="shared" si="0"/>
        <v>26490</v>
      </c>
      <c r="E46" s="2">
        <v>24990</v>
      </c>
      <c r="F46" s="2">
        <v>70423</v>
      </c>
      <c r="G46" t="s">
        <v>10</v>
      </c>
      <c r="H46" t="s">
        <v>25</v>
      </c>
      <c r="I46" t="s">
        <v>28</v>
      </c>
    </row>
    <row r="47" spans="1:9" x14ac:dyDescent="0.2">
      <c r="A47">
        <v>2017</v>
      </c>
      <c r="B47" t="s">
        <v>8</v>
      </c>
      <c r="C47" t="s">
        <v>20</v>
      </c>
      <c r="D47" s="3">
        <f t="shared" si="0"/>
        <v>31499</v>
      </c>
      <c r="E47" s="2">
        <v>29999</v>
      </c>
      <c r="F47" s="2">
        <v>74000</v>
      </c>
      <c r="G47" t="s">
        <v>10</v>
      </c>
      <c r="H47" t="s">
        <v>25</v>
      </c>
      <c r="I47" t="s">
        <v>28</v>
      </c>
    </row>
    <row r="48" spans="1:9" x14ac:dyDescent="0.2">
      <c r="A48">
        <v>2020</v>
      </c>
      <c r="B48" t="s">
        <v>8</v>
      </c>
      <c r="C48" t="s">
        <v>20</v>
      </c>
      <c r="D48" s="3">
        <f t="shared" si="0"/>
        <v>38490</v>
      </c>
      <c r="E48" s="2">
        <v>36990</v>
      </c>
      <c r="F48" s="2">
        <v>77957</v>
      </c>
      <c r="G48" t="s">
        <v>13</v>
      </c>
      <c r="H48" t="s">
        <v>19</v>
      </c>
      <c r="I48" t="s">
        <v>28</v>
      </c>
    </row>
    <row r="49" spans="1:9" x14ac:dyDescent="0.2">
      <c r="A49">
        <v>2014</v>
      </c>
      <c r="B49" t="s">
        <v>8</v>
      </c>
      <c r="C49" t="s">
        <v>15</v>
      </c>
      <c r="D49" s="3">
        <f t="shared" si="0"/>
        <v>26000</v>
      </c>
      <c r="E49" s="2">
        <v>24500</v>
      </c>
      <c r="F49" s="2">
        <v>82500</v>
      </c>
      <c r="G49" t="s">
        <v>10</v>
      </c>
      <c r="H49" t="s">
        <v>14</v>
      </c>
      <c r="I49" t="s">
        <v>28</v>
      </c>
    </row>
    <row r="50" spans="1:9" x14ac:dyDescent="0.2">
      <c r="A50">
        <v>2016</v>
      </c>
      <c r="B50" t="s">
        <v>8</v>
      </c>
      <c r="C50" t="s">
        <v>20</v>
      </c>
      <c r="D50">
        <v>25980</v>
      </c>
      <c r="E50" s="2">
        <v>24888</v>
      </c>
      <c r="F50" s="2">
        <v>82950</v>
      </c>
      <c r="G50" t="s">
        <v>13</v>
      </c>
      <c r="H50" t="s">
        <v>19</v>
      </c>
      <c r="I50" t="s">
        <v>28</v>
      </c>
    </row>
    <row r="51" spans="1:9" x14ac:dyDescent="0.2">
      <c r="A51">
        <v>2016</v>
      </c>
      <c r="B51" t="s">
        <v>8</v>
      </c>
      <c r="C51" t="s">
        <v>20</v>
      </c>
      <c r="D51" s="3">
        <f t="shared" si="0"/>
        <v>31000</v>
      </c>
      <c r="E51" s="2">
        <v>29500</v>
      </c>
      <c r="F51" s="2">
        <v>84531</v>
      </c>
      <c r="G51" t="s">
        <v>10</v>
      </c>
      <c r="H51" t="s">
        <v>25</v>
      </c>
      <c r="I51" t="s">
        <v>28</v>
      </c>
    </row>
    <row r="52" spans="1:9" x14ac:dyDescent="0.2">
      <c r="A52">
        <v>2018</v>
      </c>
      <c r="B52" t="s">
        <v>8</v>
      </c>
      <c r="C52" t="s">
        <v>20</v>
      </c>
      <c r="D52" s="3">
        <f t="shared" si="0"/>
        <v>33500</v>
      </c>
      <c r="E52" s="2">
        <v>32000</v>
      </c>
      <c r="F52" s="2">
        <v>85621</v>
      </c>
      <c r="G52" t="s">
        <v>10</v>
      </c>
      <c r="H52" t="s">
        <v>14</v>
      </c>
      <c r="I52" t="s">
        <v>28</v>
      </c>
    </row>
    <row r="53" spans="1:9" x14ac:dyDescent="0.2">
      <c r="A53">
        <v>2015</v>
      </c>
      <c r="B53" t="s">
        <v>8</v>
      </c>
      <c r="C53" t="s">
        <v>20</v>
      </c>
      <c r="D53">
        <v>27660</v>
      </c>
      <c r="E53" s="2">
        <v>26500</v>
      </c>
      <c r="F53" s="2">
        <v>86500</v>
      </c>
      <c r="G53" t="s">
        <v>10</v>
      </c>
      <c r="H53" t="s">
        <v>19</v>
      </c>
      <c r="I53" t="s">
        <v>28</v>
      </c>
    </row>
    <row r="54" spans="1:9" x14ac:dyDescent="0.2">
      <c r="A54">
        <v>2018</v>
      </c>
      <c r="B54" t="s">
        <v>8</v>
      </c>
      <c r="C54" t="s">
        <v>15</v>
      </c>
      <c r="D54" s="3">
        <f t="shared" si="0"/>
        <v>30500</v>
      </c>
      <c r="E54" s="2">
        <v>29000</v>
      </c>
      <c r="F54" s="2">
        <v>87500</v>
      </c>
      <c r="G54" t="s">
        <v>10</v>
      </c>
      <c r="H54" t="s">
        <v>19</v>
      </c>
      <c r="I54" t="s">
        <v>28</v>
      </c>
    </row>
    <row r="55" spans="1:9" x14ac:dyDescent="0.2">
      <c r="A55">
        <v>2015</v>
      </c>
      <c r="B55" t="s">
        <v>8</v>
      </c>
      <c r="C55" t="s">
        <v>20</v>
      </c>
      <c r="D55" s="3">
        <f t="shared" si="0"/>
        <v>24490</v>
      </c>
      <c r="E55" s="2">
        <v>22990</v>
      </c>
      <c r="F55" s="2">
        <v>88600</v>
      </c>
      <c r="G55" t="s">
        <v>13</v>
      </c>
      <c r="H55" t="s">
        <v>14</v>
      </c>
      <c r="I55" t="s">
        <v>28</v>
      </c>
    </row>
    <row r="56" spans="1:9" x14ac:dyDescent="0.2">
      <c r="A56">
        <v>2018</v>
      </c>
      <c r="B56" t="s">
        <v>8</v>
      </c>
      <c r="C56" t="s">
        <v>20</v>
      </c>
      <c r="D56" s="3">
        <f t="shared" si="0"/>
        <v>33490</v>
      </c>
      <c r="E56" s="2">
        <v>31990</v>
      </c>
      <c r="F56" s="2">
        <v>89569</v>
      </c>
      <c r="G56" t="s">
        <v>10</v>
      </c>
      <c r="H56" t="s">
        <v>16</v>
      </c>
      <c r="I56" t="s">
        <v>28</v>
      </c>
    </row>
    <row r="57" spans="1:9" x14ac:dyDescent="0.2">
      <c r="A57">
        <v>2017</v>
      </c>
      <c r="B57" t="s">
        <v>8</v>
      </c>
      <c r="C57" t="s">
        <v>26</v>
      </c>
      <c r="D57" s="3">
        <f t="shared" si="0"/>
        <v>23490</v>
      </c>
      <c r="E57" s="2">
        <v>21990</v>
      </c>
      <c r="F57" s="2">
        <v>91000</v>
      </c>
      <c r="G57" t="s">
        <v>13</v>
      </c>
      <c r="H57" t="s">
        <v>25</v>
      </c>
      <c r="I57" t="s">
        <v>28</v>
      </c>
    </row>
    <row r="58" spans="1:9" x14ac:dyDescent="0.2">
      <c r="A58">
        <v>2015</v>
      </c>
      <c r="B58" t="s">
        <v>8</v>
      </c>
      <c r="C58" t="s">
        <v>20</v>
      </c>
      <c r="D58" s="3">
        <f t="shared" si="0"/>
        <v>24500</v>
      </c>
      <c r="E58" s="2">
        <v>23000</v>
      </c>
      <c r="F58" s="2">
        <v>91215</v>
      </c>
      <c r="G58" t="s">
        <v>13</v>
      </c>
      <c r="H58" t="s">
        <v>19</v>
      </c>
      <c r="I58" t="s">
        <v>28</v>
      </c>
    </row>
    <row r="59" spans="1:9" x14ac:dyDescent="0.2">
      <c r="A59">
        <v>2015</v>
      </c>
      <c r="B59" t="s">
        <v>8</v>
      </c>
      <c r="C59" t="s">
        <v>15</v>
      </c>
      <c r="D59" s="3">
        <f t="shared" si="0"/>
        <v>26699</v>
      </c>
      <c r="E59" s="2">
        <v>25199</v>
      </c>
      <c r="F59" s="2">
        <v>91666</v>
      </c>
      <c r="G59" t="s">
        <v>10</v>
      </c>
      <c r="H59" t="s">
        <v>25</v>
      </c>
      <c r="I59" t="s">
        <v>28</v>
      </c>
    </row>
    <row r="60" spans="1:9" x14ac:dyDescent="0.2">
      <c r="A60">
        <v>2017</v>
      </c>
      <c r="B60" t="s">
        <v>8</v>
      </c>
      <c r="C60" t="s">
        <v>26</v>
      </c>
      <c r="D60" s="3">
        <f t="shared" si="0"/>
        <v>25450</v>
      </c>
      <c r="E60" s="2">
        <v>23950</v>
      </c>
      <c r="F60" s="2">
        <v>95000</v>
      </c>
      <c r="G60" t="s">
        <v>10</v>
      </c>
      <c r="H60" t="s">
        <v>14</v>
      </c>
      <c r="I60" t="s">
        <v>28</v>
      </c>
    </row>
    <row r="61" spans="1:9" x14ac:dyDescent="0.2">
      <c r="A61">
        <v>2016</v>
      </c>
      <c r="B61" t="s">
        <v>8</v>
      </c>
      <c r="C61" t="s">
        <v>20</v>
      </c>
      <c r="D61" s="3">
        <f t="shared" si="0"/>
        <v>28000</v>
      </c>
      <c r="E61" s="2">
        <v>26500</v>
      </c>
      <c r="F61" s="2">
        <v>99726</v>
      </c>
      <c r="G61" t="s">
        <v>10</v>
      </c>
      <c r="H61" t="s">
        <v>11</v>
      </c>
      <c r="I61" t="s">
        <v>28</v>
      </c>
    </row>
    <row r="62" spans="1:9" x14ac:dyDescent="0.2">
      <c r="A62">
        <v>2014</v>
      </c>
      <c r="B62" t="s">
        <v>8</v>
      </c>
      <c r="C62" t="s">
        <v>20</v>
      </c>
      <c r="D62" s="3">
        <f t="shared" si="0"/>
        <v>22400</v>
      </c>
      <c r="E62" s="2">
        <v>20900</v>
      </c>
      <c r="F62" s="2">
        <v>101000</v>
      </c>
      <c r="G62" t="s">
        <v>10</v>
      </c>
      <c r="H62" t="s">
        <v>11</v>
      </c>
      <c r="I62" t="s">
        <v>28</v>
      </c>
    </row>
    <row r="63" spans="1:9" x14ac:dyDescent="0.2">
      <c r="A63">
        <v>2015</v>
      </c>
      <c r="B63" t="s">
        <v>8</v>
      </c>
      <c r="C63" t="s">
        <v>15</v>
      </c>
      <c r="D63">
        <v>27330</v>
      </c>
      <c r="E63" s="2">
        <v>26500</v>
      </c>
      <c r="F63" s="2">
        <v>102082</v>
      </c>
      <c r="G63" t="s">
        <v>10</v>
      </c>
      <c r="H63" t="s">
        <v>14</v>
      </c>
      <c r="I63" t="s">
        <v>28</v>
      </c>
    </row>
    <row r="64" spans="1:9" x14ac:dyDescent="0.2">
      <c r="A64">
        <v>2016</v>
      </c>
      <c r="B64" t="s">
        <v>8</v>
      </c>
      <c r="C64" t="s">
        <v>20</v>
      </c>
      <c r="D64" s="3">
        <f t="shared" si="0"/>
        <v>24000</v>
      </c>
      <c r="E64" s="2">
        <v>22500</v>
      </c>
      <c r="F64" s="2">
        <v>108000</v>
      </c>
      <c r="G64" t="s">
        <v>10</v>
      </c>
      <c r="H64" t="s">
        <v>14</v>
      </c>
      <c r="I64" t="s">
        <v>28</v>
      </c>
    </row>
    <row r="65" spans="1:9" x14ac:dyDescent="0.2">
      <c r="A65">
        <v>2015</v>
      </c>
      <c r="B65" t="s">
        <v>8</v>
      </c>
      <c r="C65" t="s">
        <v>20</v>
      </c>
      <c r="D65" s="3">
        <f t="shared" si="0"/>
        <v>23480</v>
      </c>
      <c r="E65" s="2">
        <v>21980</v>
      </c>
      <c r="F65" s="2">
        <v>108000</v>
      </c>
      <c r="G65" t="s">
        <v>13</v>
      </c>
      <c r="H65" t="s">
        <v>21</v>
      </c>
      <c r="I65" t="s">
        <v>28</v>
      </c>
    </row>
    <row r="66" spans="1:9" x14ac:dyDescent="0.2">
      <c r="A66">
        <v>2017</v>
      </c>
      <c r="B66" t="s">
        <v>8</v>
      </c>
      <c r="C66" t="s">
        <v>20</v>
      </c>
      <c r="D66" s="3">
        <f t="shared" si="0"/>
        <v>28500</v>
      </c>
      <c r="E66" s="2">
        <v>27000</v>
      </c>
      <c r="F66" s="2">
        <v>112000</v>
      </c>
      <c r="G66" t="s">
        <v>10</v>
      </c>
      <c r="H66" t="s">
        <v>11</v>
      </c>
      <c r="I66" t="s">
        <v>28</v>
      </c>
    </row>
    <row r="67" spans="1:9" x14ac:dyDescent="0.2">
      <c r="A67">
        <v>2017</v>
      </c>
      <c r="B67" t="s">
        <v>8</v>
      </c>
      <c r="C67" t="s">
        <v>20</v>
      </c>
      <c r="D67" s="3">
        <f t="shared" si="0"/>
        <v>24500</v>
      </c>
      <c r="E67" s="2">
        <v>23000</v>
      </c>
      <c r="F67" s="2">
        <v>113000</v>
      </c>
      <c r="G67" t="s">
        <v>10</v>
      </c>
      <c r="H67" t="s">
        <v>11</v>
      </c>
      <c r="I67" t="s">
        <v>28</v>
      </c>
    </row>
    <row r="68" spans="1:9" x14ac:dyDescent="0.2">
      <c r="A68">
        <v>2017</v>
      </c>
      <c r="B68" t="s">
        <v>8</v>
      </c>
      <c r="C68" t="s">
        <v>20</v>
      </c>
      <c r="D68" s="3">
        <f t="shared" ref="D68:D70" si="1">E68+1500</f>
        <v>23500</v>
      </c>
      <c r="E68" s="2">
        <v>22000</v>
      </c>
      <c r="F68" s="2">
        <v>113000</v>
      </c>
      <c r="G68" t="s">
        <v>10</v>
      </c>
      <c r="H68" t="s">
        <v>11</v>
      </c>
      <c r="I68" t="s">
        <v>28</v>
      </c>
    </row>
    <row r="69" spans="1:9" x14ac:dyDescent="0.2">
      <c r="A69">
        <v>2015</v>
      </c>
      <c r="B69" t="s">
        <v>8</v>
      </c>
      <c r="C69" t="s">
        <v>20</v>
      </c>
      <c r="D69" s="3">
        <f t="shared" si="1"/>
        <v>20400</v>
      </c>
      <c r="E69" s="2">
        <v>18900</v>
      </c>
      <c r="F69" s="2">
        <v>119500</v>
      </c>
      <c r="G69" t="s">
        <v>13</v>
      </c>
      <c r="H69" t="s">
        <v>19</v>
      </c>
      <c r="I69" t="s">
        <v>28</v>
      </c>
    </row>
    <row r="70" spans="1:9" x14ac:dyDescent="0.2">
      <c r="A70">
        <v>2014</v>
      </c>
      <c r="B70" t="s">
        <v>8</v>
      </c>
      <c r="C70" t="s">
        <v>20</v>
      </c>
      <c r="D70" s="3">
        <f t="shared" si="1"/>
        <v>21980</v>
      </c>
      <c r="E70" s="2">
        <v>20480</v>
      </c>
      <c r="F70" s="2">
        <v>131053</v>
      </c>
      <c r="G70" t="s">
        <v>13</v>
      </c>
      <c r="H70" t="s">
        <v>21</v>
      </c>
      <c r="I70" t="s">
        <v>28</v>
      </c>
    </row>
    <row r="71" spans="1:9" x14ac:dyDescent="0.2">
      <c r="A71">
        <v>2016</v>
      </c>
      <c r="B71" t="s">
        <v>8</v>
      </c>
      <c r="C71" t="s">
        <v>20</v>
      </c>
      <c r="D71">
        <v>25708</v>
      </c>
      <c r="E71" s="2">
        <v>25000</v>
      </c>
      <c r="F71" s="2">
        <v>91642</v>
      </c>
      <c r="G71" t="s">
        <v>13</v>
      </c>
      <c r="H71" t="s">
        <v>21</v>
      </c>
      <c r="I71" t="s">
        <v>28</v>
      </c>
    </row>
    <row r="72" spans="1:9" x14ac:dyDescent="0.2">
      <c r="A72">
        <v>2015</v>
      </c>
      <c r="B72" t="s">
        <v>8</v>
      </c>
      <c r="C72" t="s">
        <v>20</v>
      </c>
      <c r="D72">
        <v>25580</v>
      </c>
      <c r="E72" s="2">
        <v>24800</v>
      </c>
      <c r="F72" s="2">
        <v>75673</v>
      </c>
      <c r="G72" t="s">
        <v>13</v>
      </c>
      <c r="H72" t="s">
        <v>14</v>
      </c>
      <c r="I72" t="s">
        <v>28</v>
      </c>
    </row>
    <row r="73" spans="1:9" x14ac:dyDescent="0.2">
      <c r="A73">
        <v>2015</v>
      </c>
      <c r="B73" t="s">
        <v>8</v>
      </c>
      <c r="C73" t="s">
        <v>20</v>
      </c>
      <c r="D73">
        <v>21930</v>
      </c>
      <c r="E73" s="2">
        <v>21000</v>
      </c>
      <c r="F73" s="2">
        <v>115000</v>
      </c>
      <c r="G73" t="s">
        <v>10</v>
      </c>
      <c r="H73" t="s">
        <v>19</v>
      </c>
      <c r="I73" t="s">
        <v>28</v>
      </c>
    </row>
    <row r="74" spans="1:9" x14ac:dyDescent="0.2">
      <c r="A74">
        <v>2017</v>
      </c>
      <c r="B74" t="s">
        <v>8</v>
      </c>
      <c r="C74" t="s">
        <v>20</v>
      </c>
      <c r="D74" s="2">
        <v>29990</v>
      </c>
      <c r="E74" s="3">
        <f>D74-1500</f>
        <v>28490</v>
      </c>
      <c r="F74" s="2">
        <v>77079</v>
      </c>
      <c r="G74" t="s">
        <v>13</v>
      </c>
      <c r="H74" t="s">
        <v>19</v>
      </c>
      <c r="I74" t="s">
        <v>28</v>
      </c>
    </row>
  </sheetData>
  <autoFilter ref="A1:J1" xr:uid="{FF8ADB6E-044C-A749-8402-C343B97BE7C3}">
    <sortState xmlns:xlrd2="http://schemas.microsoft.com/office/spreadsheetml/2017/richdata2" ref="A2:J70">
      <sortCondition ref="F1:F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Fasel</dc:creator>
  <cp:lastModifiedBy>Marc Fasel</cp:lastModifiedBy>
  <dcterms:created xsi:type="dcterms:W3CDTF">2024-06-18T09:57:46Z</dcterms:created>
  <dcterms:modified xsi:type="dcterms:W3CDTF">2024-07-15T11:46:01Z</dcterms:modified>
</cp:coreProperties>
</file>