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13_ncr:1_{2B56EFE9-1AAF-4442-84A3-4AAD069A2176}" xr6:coauthVersionLast="47" xr6:coauthVersionMax="47" xr10:uidLastSave="{00000000-0000-0000-0000-000000000000}"/>
  <bookViews>
    <workbookView xWindow="35780" yWindow="-13920" windowWidth="33600" windowHeight="19380" activeTab="2" xr2:uid="{00000000-000D-0000-FFFF-FFFF00000000}"/>
  </bookViews>
  <sheets>
    <sheet name="Export" sheetId="1" r:id="rId1"/>
    <sheet name="Sheet1" sheetId="2" r:id="rId2"/>
    <sheet name="Sheet2" sheetId="3" r:id="rId3"/>
  </sheets>
  <definedNames>
    <definedName name="_xlnm._FilterDatabase" localSheetId="0" hidden="1">Export!$A$1:$V$1091</definedName>
    <definedName name="_xlnm._FilterDatabase" localSheetId="1" hidden="1">Sheet1!$B$1:$E$1090</definedName>
    <definedName name="_xlnm._FilterDatabase" localSheetId="2" hidden="1">Sheet2!$A$1:$E$66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0" i="1"/>
  <c r="J699" i="1"/>
  <c r="J698" i="1"/>
  <c r="J697" i="1"/>
  <c r="J696" i="1"/>
  <c r="J695" i="1"/>
  <c r="J694" i="1"/>
  <c r="J693" i="1"/>
  <c r="J691" i="1"/>
  <c r="J690" i="1"/>
  <c r="J689" i="1"/>
  <c r="J688" i="1"/>
  <c r="J687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1059" i="1"/>
  <c r="L1057" i="1"/>
  <c r="L1035" i="1"/>
  <c r="L1011" i="1"/>
  <c r="L964" i="1"/>
  <c r="L963" i="1"/>
  <c r="L962" i="1"/>
  <c r="L955" i="1"/>
  <c r="L921" i="1"/>
  <c r="L760" i="1"/>
  <c r="L753" i="1"/>
  <c r="L738" i="1"/>
  <c r="L731" i="1"/>
  <c r="L726" i="1"/>
  <c r="L709" i="1"/>
  <c r="L688" i="1"/>
  <c r="L675" i="1"/>
  <c r="L671" i="1"/>
  <c r="L644" i="1"/>
  <c r="L595" i="1"/>
  <c r="L593" i="1"/>
  <c r="L452" i="1"/>
  <c r="L242" i="1"/>
  <c r="L241" i="1"/>
  <c r="L240" i="1"/>
  <c r="L239" i="1"/>
  <c r="L175" i="1"/>
  <c r="L105" i="1"/>
  <c r="L32" i="1"/>
  <c r="L7" i="1"/>
  <c r="L6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5" i="1"/>
  <c r="L546" i="1"/>
  <c r="L54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4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4" i="1"/>
  <c r="L725" i="1"/>
  <c r="L727" i="1"/>
  <c r="L729" i="1"/>
  <c r="L730" i="1"/>
  <c r="L732" i="1"/>
  <c r="L733" i="1"/>
  <c r="L734" i="1"/>
  <c r="L735" i="1"/>
  <c r="L736" i="1"/>
  <c r="L737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2" i="1"/>
  <c r="L923" i="1"/>
  <c r="L924" i="1"/>
  <c r="L925" i="1"/>
  <c r="L926" i="1"/>
  <c r="L927" i="1"/>
  <c r="L934" i="1"/>
  <c r="L935" i="1"/>
  <c r="L936" i="1"/>
  <c r="L937" i="1"/>
  <c r="L938" i="1"/>
  <c r="L939" i="1"/>
  <c r="L940" i="1"/>
  <c r="L941" i="1"/>
  <c r="L942" i="1"/>
  <c r="L945" i="1"/>
  <c r="L946" i="1"/>
  <c r="L947" i="1"/>
  <c r="L948" i="1"/>
  <c r="L949" i="1"/>
  <c r="L950" i="1"/>
  <c r="L951" i="1"/>
  <c r="L952" i="1"/>
  <c r="L953" i="1"/>
  <c r="L954" i="1"/>
  <c r="L956" i="1"/>
  <c r="L957" i="1"/>
  <c r="L958" i="1"/>
  <c r="L959" i="1"/>
  <c r="L961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5" i="1"/>
  <c r="L1056" i="1"/>
  <c r="L1058" i="1"/>
  <c r="L1060" i="1"/>
  <c r="L1061" i="1"/>
  <c r="L1062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4" i="1"/>
  <c r="L1086" i="1"/>
  <c r="L1087" i="1"/>
  <c r="L1089" i="1"/>
  <c r="L1090" i="1"/>
  <c r="L1091" i="1"/>
  <c r="L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4" i="2"/>
  <c r="E3" i="2"/>
  <c r="E2" i="2"/>
</calcChain>
</file>

<file path=xl/sharedStrings.xml><?xml version="1.0" encoding="utf-8"?>
<sst xmlns="http://schemas.openxmlformats.org/spreadsheetml/2006/main" count="24264" uniqueCount="4571">
  <si>
    <t>Item ID</t>
  </si>
  <si>
    <t>Item Type</t>
  </si>
  <si>
    <t>Status(es)</t>
  </si>
  <si>
    <t>Home Location</t>
  </si>
  <si>
    <t>Current Location</t>
  </si>
  <si>
    <t>Name</t>
  </si>
  <si>
    <t>Amount / Fee</t>
  </si>
  <si>
    <t>Attachment</t>
  </si>
  <si>
    <t>Categories</t>
  </si>
  <si>
    <t>Daily Late Fee</t>
  </si>
  <si>
    <t>Default Loan Length</t>
  </si>
  <si>
    <t>Description</t>
  </si>
  <si>
    <t>Featured</t>
  </si>
  <si>
    <t>Floating</t>
  </si>
  <si>
    <t>Image</t>
  </si>
  <si>
    <t>Location Code</t>
  </si>
  <si>
    <t>Manufacturer</t>
  </si>
  <si>
    <t>Maximum number of renewals</t>
  </si>
  <si>
    <t>Replacement Cost</t>
  </si>
  <si>
    <t>Size</t>
  </si>
  <si>
    <t>Weight</t>
  </si>
  <si>
    <t>I000002</t>
  </si>
  <si>
    <t/>
  </si>
  <si>
    <t>Electric Hedge Clippers</t>
  </si>
  <si>
    <t>1.00</t>
  </si>
  <si>
    <t>7</t>
  </si>
  <si>
    <t>N</t>
  </si>
  <si>
    <t>Tool Shed</t>
  </si>
  <si>
    <t>Toro</t>
  </si>
  <si>
    <t>1</t>
  </si>
  <si>
    <t>59.97</t>
  </si>
  <si>
    <t>I000001</t>
  </si>
  <si>
    <t>Electric Craftsman Blower/Vac</t>
  </si>
  <si>
    <t>39.99</t>
  </si>
  <si>
    <t>I000003</t>
  </si>
  <si>
    <t>Wheelbarrow</t>
  </si>
  <si>
    <t>50.00</t>
  </si>
  <si>
    <t>20</t>
  </si>
  <si>
    <t>M000001</t>
  </si>
  <si>
    <t>Oscillating Multitool</t>
  </si>
  <si>
    <t>Dremel</t>
  </si>
  <si>
    <t>99.00</t>
  </si>
  <si>
    <t>3</t>
  </si>
  <si>
    <t>M000002</t>
  </si>
  <si>
    <t>Dremel 3000</t>
  </si>
  <si>
    <t>49.99</t>
  </si>
  <si>
    <t>J000001</t>
  </si>
  <si>
    <t>Philips Screwdriver #3</t>
  </si>
  <si>
    <t>8.97</t>
  </si>
  <si>
    <t>.1</t>
  </si>
  <si>
    <t>J000002</t>
  </si>
  <si>
    <t>Snap Ring Pliers</t>
  </si>
  <si>
    <t>5.44</t>
  </si>
  <si>
    <t>.5</t>
  </si>
  <si>
    <t>J000003</t>
  </si>
  <si>
    <t>Stanley #2 Philips Screwdriver</t>
  </si>
  <si>
    <t>5.99</t>
  </si>
  <si>
    <t>2</t>
  </si>
  <si>
    <t>J000004</t>
  </si>
  <si>
    <t>Flat Screwdrivers</t>
  </si>
  <si>
    <t>Flathead Screwdriver 1/2" x 4"</t>
  </si>
  <si>
    <t>BOOK1</t>
  </si>
  <si>
    <t>Books</t>
  </si>
  <si>
    <t>Roofing and Siding For Your Home</t>
  </si>
  <si>
    <t>Roofing</t>
  </si>
  <si>
    <t>5.00</t>
  </si>
  <si>
    <t>BOOK2</t>
  </si>
  <si>
    <t>Do-It-Yourself Roofing &amp; Siding</t>
  </si>
  <si>
    <t>BOOK3</t>
  </si>
  <si>
    <t>Mike Holmes Kitchens and Bathrooms</t>
  </si>
  <si>
    <t>BOOK4</t>
  </si>
  <si>
    <t>Working With Tiles</t>
  </si>
  <si>
    <t>Masonry</t>
  </si>
  <si>
    <t>BOOK5</t>
  </si>
  <si>
    <t>Fine Homebuilding on Doors and Windows</t>
  </si>
  <si>
    <t>BOOK6</t>
  </si>
  <si>
    <t>Sunset Fences and Gates</t>
  </si>
  <si>
    <t>BOOK7</t>
  </si>
  <si>
    <t>Home Carpentry</t>
  </si>
  <si>
    <t>M000003</t>
  </si>
  <si>
    <t>Wet/Dry Vac Cordless</t>
  </si>
  <si>
    <t>DeWalt</t>
  </si>
  <si>
    <t>229.99</t>
  </si>
  <si>
    <t>6.75</t>
  </si>
  <si>
    <t>BOOK8</t>
  </si>
  <si>
    <t>Sunset Kitchen Remodeling</t>
  </si>
  <si>
    <t>BOOK9</t>
  </si>
  <si>
    <t>Sunset Ideas For Great Kitchens</t>
  </si>
  <si>
    <t>BOOK10</t>
  </si>
  <si>
    <t>Fix It Yourself For Less</t>
  </si>
  <si>
    <t>BOOK11</t>
  </si>
  <si>
    <t>Sunset Home Repair Handbook</t>
  </si>
  <si>
    <t>BOOK12</t>
  </si>
  <si>
    <t>Drywall: Professional Techniques For Walls And Ceilings</t>
  </si>
  <si>
    <t>TS:A4</t>
  </si>
  <si>
    <t>Round Point Shovel (Sm)</t>
  </si>
  <si>
    <t>Y</t>
  </si>
  <si>
    <t>Seymour</t>
  </si>
  <si>
    <t>9.99</t>
  </si>
  <si>
    <t>3.5</t>
  </si>
  <si>
    <t>I000005</t>
  </si>
  <si>
    <t>Edging Shovel</t>
  </si>
  <si>
    <t>32.99</t>
  </si>
  <si>
    <t>4.75</t>
  </si>
  <si>
    <t>J000005</t>
  </si>
  <si>
    <t>Socket Sets</t>
  </si>
  <si>
    <t>Mastercraft 3/8" Drive Socket Set</t>
  </si>
  <si>
    <t>[LOAN:0]</t>
  </si>
  <si>
    <t>Mastercraft</t>
  </si>
  <si>
    <t>59.99</t>
  </si>
  <si>
    <t>3.25</t>
  </si>
  <si>
    <t>C000003</t>
  </si>
  <si>
    <t>Automotive Tools</t>
  </si>
  <si>
    <t>Torque Wrench</t>
  </si>
  <si>
    <t>Masterhand</t>
  </si>
  <si>
    <t>2.25</t>
  </si>
  <si>
    <t>M000004</t>
  </si>
  <si>
    <t>Compound Miter Saw</t>
  </si>
  <si>
    <t>169.00</t>
  </si>
  <si>
    <t>34</t>
  </si>
  <si>
    <t>H000004</t>
  </si>
  <si>
    <t>Pneumatic Flooring Nailer/Stapler</t>
  </si>
  <si>
    <t>Husky</t>
  </si>
  <si>
    <t>199.00</t>
  </si>
  <si>
    <t>15.5</t>
  </si>
  <si>
    <t>BOOK13</t>
  </si>
  <si>
    <t>The Illustrated Professional Woodwooker</t>
  </si>
  <si>
    <t>H000001</t>
  </si>
  <si>
    <t>Tile Cutter</t>
  </si>
  <si>
    <t>129.64</t>
  </si>
  <si>
    <t>18.5</t>
  </si>
  <si>
    <t>J000007</t>
  </si>
  <si>
    <t>Bolt Cutters</t>
  </si>
  <si>
    <t>79.99</t>
  </si>
  <si>
    <t>36"</t>
  </si>
  <si>
    <t>11.25</t>
  </si>
  <si>
    <t>M000005</t>
  </si>
  <si>
    <t>Reciprocating Saw</t>
  </si>
  <si>
    <t>44.71</t>
  </si>
  <si>
    <t>6</t>
  </si>
  <si>
    <t>M000006</t>
  </si>
  <si>
    <t>Power Drill 3/8"</t>
  </si>
  <si>
    <t>69.00</t>
  </si>
  <si>
    <t>P000034</t>
  </si>
  <si>
    <t>Manual Drain Auger</t>
  </si>
  <si>
    <t>Power Spin Drain Cleaner</t>
  </si>
  <si>
    <t>Plumbing</t>
  </si>
  <si>
    <t>0</t>
  </si>
  <si>
    <t>48.54</t>
  </si>
  <si>
    <t>5.5</t>
  </si>
  <si>
    <t>M000007</t>
  </si>
  <si>
    <t>Oscillating Tool</t>
  </si>
  <si>
    <t>79.00</t>
  </si>
  <si>
    <t>4</t>
  </si>
  <si>
    <t>M000008</t>
  </si>
  <si>
    <t>RYOBI</t>
  </si>
  <si>
    <t>129.00</t>
  </si>
  <si>
    <t>16.5</t>
  </si>
  <si>
    <t>M000009</t>
  </si>
  <si>
    <t>Cordless Impact Driver 1/4"</t>
  </si>
  <si>
    <t>159.00</t>
  </si>
  <si>
    <t>J000009</t>
  </si>
  <si>
    <t>Misc Hand Tools</t>
  </si>
  <si>
    <t>Tool Box with Carrier</t>
  </si>
  <si>
    <t>19.25</t>
  </si>
  <si>
    <t>C000001</t>
  </si>
  <si>
    <t>Tachometers</t>
  </si>
  <si>
    <t>Dwell Tachometer</t>
  </si>
  <si>
    <t>Sears</t>
  </si>
  <si>
    <t>40.00</t>
  </si>
  <si>
    <t>1.75</t>
  </si>
  <si>
    <t>M000010</t>
  </si>
  <si>
    <t>Table Saws</t>
  </si>
  <si>
    <t>Table Saw</t>
  </si>
  <si>
    <t>CRAFTSMAN</t>
  </si>
  <si>
    <t>219.00</t>
  </si>
  <si>
    <t>34.5</t>
  </si>
  <si>
    <t>MOB:M27</t>
  </si>
  <si>
    <t>14.5</t>
  </si>
  <si>
    <t>M000012</t>
  </si>
  <si>
    <t>Belt Sanders</t>
  </si>
  <si>
    <t>Belt Sander</t>
  </si>
  <si>
    <t>10.3</t>
  </si>
  <si>
    <t>M000013</t>
  </si>
  <si>
    <t>Power Sanders</t>
  </si>
  <si>
    <t>Palm Sander</t>
  </si>
  <si>
    <t>H000002</t>
  </si>
  <si>
    <t>Blue Hawk</t>
  </si>
  <si>
    <t>30.00</t>
  </si>
  <si>
    <t>8.25</t>
  </si>
  <si>
    <t>MOB:A7</t>
  </si>
  <si>
    <t>Pitchfork</t>
  </si>
  <si>
    <t>H000003</t>
  </si>
  <si>
    <t>Precision Components</t>
  </si>
  <si>
    <t>26.00</t>
  </si>
  <si>
    <t>J000012</t>
  </si>
  <si>
    <t>Caulk Guns</t>
  </si>
  <si>
    <t>Caulk Gun</t>
  </si>
  <si>
    <t>Commander</t>
  </si>
  <si>
    <t>4.28</t>
  </si>
  <si>
    <t>10 oz</t>
  </si>
  <si>
    <t>.75</t>
  </si>
  <si>
    <t>J000013</t>
  </si>
  <si>
    <t>Newborn</t>
  </si>
  <si>
    <t>J000014</t>
  </si>
  <si>
    <t>Home Depot</t>
  </si>
  <si>
    <t>J000015</t>
  </si>
  <si>
    <t>Glass Cutter</t>
  </si>
  <si>
    <t>1.99</t>
  </si>
  <si>
    <t>J000016</t>
  </si>
  <si>
    <t>Brick/Cement Trowel</t>
  </si>
  <si>
    <t>7.98</t>
  </si>
  <si>
    <t>J000017</t>
  </si>
  <si>
    <t>End Cutting Pliers</t>
  </si>
  <si>
    <t>.25</t>
  </si>
  <si>
    <t>J000018</t>
  </si>
  <si>
    <t>Rulers</t>
  </si>
  <si>
    <t>Ruler (36")</t>
  </si>
  <si>
    <t>True Value</t>
  </si>
  <si>
    <t>6.47</t>
  </si>
  <si>
    <t>J000019</t>
  </si>
  <si>
    <t>Utility Knives</t>
  </si>
  <si>
    <t>Utility Knife/Box Cutter</t>
  </si>
  <si>
    <t>J000020</t>
  </si>
  <si>
    <t>J000021</t>
  </si>
  <si>
    <t>2.44</t>
  </si>
  <si>
    <t>J000022</t>
  </si>
  <si>
    <t>C000002</t>
  </si>
  <si>
    <t>Jumper Cables (10 ft)</t>
  </si>
  <si>
    <t>14.99</t>
  </si>
  <si>
    <t>10 ft</t>
  </si>
  <si>
    <t>J000023</t>
  </si>
  <si>
    <t>Combination Wrench Sets</t>
  </si>
  <si>
    <t>Combination Wrench Set</t>
  </si>
  <si>
    <t>7 Piece</t>
  </si>
  <si>
    <t>9.88</t>
  </si>
  <si>
    <t>1.5</t>
  </si>
  <si>
    <t>J000025</t>
  </si>
  <si>
    <t>Ratcheting Wrench Sets</t>
  </si>
  <si>
    <t>Offset Ratchet Wrench Set</t>
  </si>
  <si>
    <t>11.99</t>
  </si>
  <si>
    <t>E000001</t>
  </si>
  <si>
    <t>Clamp Set</t>
  </si>
  <si>
    <t>9.97</t>
  </si>
  <si>
    <t>J000027</t>
  </si>
  <si>
    <t>Crosscut Saws</t>
  </si>
  <si>
    <t>Crosscut Saw</t>
  </si>
  <si>
    <t>6.99</t>
  </si>
  <si>
    <t>18"</t>
  </si>
  <si>
    <t>J000028</t>
  </si>
  <si>
    <t>Bow Saws</t>
  </si>
  <si>
    <t>Bow Cut Saw</t>
  </si>
  <si>
    <t>11.98</t>
  </si>
  <si>
    <t>21"</t>
  </si>
  <si>
    <t>J000029</t>
  </si>
  <si>
    <t>Hack Saws</t>
  </si>
  <si>
    <t>Hack Saw</t>
  </si>
  <si>
    <t>5.47</t>
  </si>
  <si>
    <t>1.25</t>
  </si>
  <si>
    <t>J000030</t>
  </si>
  <si>
    <t>Shockproof</t>
  </si>
  <si>
    <t>J000031</t>
  </si>
  <si>
    <t>Grout Trowel/Float</t>
  </si>
  <si>
    <t>7.97</t>
  </si>
  <si>
    <t>J000032</t>
  </si>
  <si>
    <t>Claw Hammers</t>
  </si>
  <si>
    <t>Curved Claw Hammer</t>
  </si>
  <si>
    <t>True Temper</t>
  </si>
  <si>
    <t>13.18</t>
  </si>
  <si>
    <t>J000033</t>
  </si>
  <si>
    <t>Needle Nose Pliers</t>
  </si>
  <si>
    <t>Needle Nosed Pliers</t>
  </si>
  <si>
    <t>4.99</t>
  </si>
  <si>
    <t>J000034</t>
  </si>
  <si>
    <t>Rivet Tools</t>
  </si>
  <si>
    <t>Ceiling Grid Punch</t>
  </si>
  <si>
    <t>Convenience Concepts</t>
  </si>
  <si>
    <t>16.48</t>
  </si>
  <si>
    <t>1/8"</t>
  </si>
  <si>
    <t>J000035</t>
  </si>
  <si>
    <t>Hand Tools</t>
  </si>
  <si>
    <t>Pex Clamp Pincer Tool</t>
  </si>
  <si>
    <t>SharkBite</t>
  </si>
  <si>
    <t>67.04</t>
  </si>
  <si>
    <t>J000036</t>
  </si>
  <si>
    <t>J000037</t>
  </si>
  <si>
    <t>Back Saws</t>
  </si>
  <si>
    <t>Back Saw</t>
  </si>
  <si>
    <t>11.97</t>
  </si>
  <si>
    <t>12"</t>
  </si>
  <si>
    <t>J000038</t>
  </si>
  <si>
    <t>22.00</t>
  </si>
  <si>
    <t>J000039</t>
  </si>
  <si>
    <t>Compass Hand Saw</t>
  </si>
  <si>
    <t>20.00</t>
  </si>
  <si>
    <t>J000040</t>
  </si>
  <si>
    <t>Tin Snips</t>
  </si>
  <si>
    <t>Wiss</t>
  </si>
  <si>
    <t>J000041</t>
  </si>
  <si>
    <t>Pry Bar</t>
  </si>
  <si>
    <t>J000042</t>
  </si>
  <si>
    <t>Hammers &amp; Mallets</t>
  </si>
  <si>
    <t>Chasing Hammer</t>
  </si>
  <si>
    <t>8.45</t>
  </si>
  <si>
    <t>J000043</t>
  </si>
  <si>
    <t>Tack Hammers</t>
  </si>
  <si>
    <t>Tack Hammer</t>
  </si>
  <si>
    <t>17.25</t>
  </si>
  <si>
    <t>J000044</t>
  </si>
  <si>
    <t>Cement Chisel</t>
  </si>
  <si>
    <t>7.27</t>
  </si>
  <si>
    <t>N000001</t>
  </si>
  <si>
    <t>Respirators</t>
  </si>
  <si>
    <t>Respirator</t>
  </si>
  <si>
    <t>Honeywell Safety</t>
  </si>
  <si>
    <t>49.66</t>
  </si>
  <si>
    <t>M000014</t>
  </si>
  <si>
    <t>Sliding Compound Miter Saws</t>
  </si>
  <si>
    <t>Sliding Compound Miter Saw</t>
  </si>
  <si>
    <t>Chicago Electric</t>
  </si>
  <si>
    <t>500.00</t>
  </si>
  <si>
    <t>47.25</t>
  </si>
  <si>
    <t>J000045</t>
  </si>
  <si>
    <t>Vaughan</t>
  </si>
  <si>
    <t>14"</t>
  </si>
  <si>
    <t>J000046</t>
  </si>
  <si>
    <t>J000047</t>
  </si>
  <si>
    <t>Crowbar</t>
  </si>
  <si>
    <t>21.97</t>
  </si>
  <si>
    <t>7.25</t>
  </si>
  <si>
    <t>TS:A21</t>
  </si>
  <si>
    <t>4.5</t>
  </si>
  <si>
    <t>I000020</t>
  </si>
  <si>
    <t>Leaf Rake</t>
  </si>
  <si>
    <t>Anvil</t>
  </si>
  <si>
    <t>10.94</t>
  </si>
  <si>
    <t>24"</t>
  </si>
  <si>
    <t>J000050</t>
  </si>
  <si>
    <t>Irwin</t>
  </si>
  <si>
    <t>J000051</t>
  </si>
  <si>
    <t>J000052</t>
  </si>
  <si>
    <t>J000053</t>
  </si>
  <si>
    <t>15.52</t>
  </si>
  <si>
    <t>23"</t>
  </si>
  <si>
    <t>M000015</t>
  </si>
  <si>
    <t>Finishing Power Sanders</t>
  </si>
  <si>
    <t>Random Orbital Sander</t>
  </si>
  <si>
    <t>119.00</t>
  </si>
  <si>
    <t>6.5 lbs</t>
  </si>
  <si>
    <t>J000054</t>
  </si>
  <si>
    <t>Wire Strippers</t>
  </si>
  <si>
    <t>J000055</t>
  </si>
  <si>
    <t>Metal Snips</t>
  </si>
  <si>
    <t>J000056</t>
  </si>
  <si>
    <t>25.95</t>
  </si>
  <si>
    <t>J000057</t>
  </si>
  <si>
    <t>Cultivators</t>
  </si>
  <si>
    <t>Cultivator</t>
  </si>
  <si>
    <t>Green Thumb</t>
  </si>
  <si>
    <t>13.99</t>
  </si>
  <si>
    <t>J000058</t>
  </si>
  <si>
    <t>3.77</t>
  </si>
  <si>
    <t>J000059</t>
  </si>
  <si>
    <t>Tape Measures</t>
  </si>
  <si>
    <t>Measuring Tape</t>
  </si>
  <si>
    <t>14.98</t>
  </si>
  <si>
    <t>M000016</t>
  </si>
  <si>
    <t>Circular Saws</t>
  </si>
  <si>
    <t>Circular Saw</t>
  </si>
  <si>
    <t>12</t>
  </si>
  <si>
    <t>M000017</t>
  </si>
  <si>
    <t>19.97</t>
  </si>
  <si>
    <t>M000018</t>
  </si>
  <si>
    <t>Die Grinder</t>
  </si>
  <si>
    <t>266.44</t>
  </si>
  <si>
    <t>MOB:D1</t>
  </si>
  <si>
    <t>Drywall Tools</t>
  </si>
  <si>
    <t>Drywall Rasp</t>
  </si>
  <si>
    <t>Main Office</t>
  </si>
  <si>
    <t>7.99</t>
  </si>
  <si>
    <t>T000001</t>
  </si>
  <si>
    <t>Roto Stripper Drill Attachment</t>
  </si>
  <si>
    <t>24.99</t>
  </si>
  <si>
    <t>J000060</t>
  </si>
  <si>
    <t>J000061</t>
  </si>
  <si>
    <t>J000062</t>
  </si>
  <si>
    <t>Companion</t>
  </si>
  <si>
    <t>J000063</t>
  </si>
  <si>
    <t>Mini Hacksaw</t>
  </si>
  <si>
    <t>9.86</t>
  </si>
  <si>
    <t>M000019</t>
  </si>
  <si>
    <t>Jig Saws</t>
  </si>
  <si>
    <t>Jig Saw</t>
  </si>
  <si>
    <t>29.98</t>
  </si>
  <si>
    <t>M000020</t>
  </si>
  <si>
    <t>Scroller Power Saws</t>
  </si>
  <si>
    <t>Auto Scroller Saw</t>
  </si>
  <si>
    <t>M000021</t>
  </si>
  <si>
    <t>M000022</t>
  </si>
  <si>
    <t>Bosch</t>
  </si>
  <si>
    <t>J000064</t>
  </si>
  <si>
    <t>Ball Peen Hammers</t>
  </si>
  <si>
    <t>Ball Peen Hammer</t>
  </si>
  <si>
    <t>10.99</t>
  </si>
  <si>
    <t>J000065</t>
  </si>
  <si>
    <t>12.00</t>
  </si>
  <si>
    <t>J000066</t>
  </si>
  <si>
    <t>J000067</t>
  </si>
  <si>
    <t>J000068</t>
  </si>
  <si>
    <t>J000069</t>
  </si>
  <si>
    <t>J000070</t>
  </si>
  <si>
    <t>Claw Hammer</t>
  </si>
  <si>
    <t>13.97</t>
  </si>
  <si>
    <t>16 oz</t>
  </si>
  <si>
    <t>J000071</t>
  </si>
  <si>
    <t>Estwing</t>
  </si>
  <si>
    <t>22.98</t>
  </si>
  <si>
    <t>22 oz</t>
  </si>
  <si>
    <t>M000023</t>
  </si>
  <si>
    <t>Routers</t>
  </si>
  <si>
    <t>Laminate Router</t>
  </si>
  <si>
    <t>89.00</t>
  </si>
  <si>
    <t>11</t>
  </si>
  <si>
    <t>M000024</t>
  </si>
  <si>
    <t>Profile Sanders</t>
  </si>
  <si>
    <t>Porter Cable</t>
  </si>
  <si>
    <t>149.00</t>
  </si>
  <si>
    <t>8</t>
  </si>
  <si>
    <t>J000072</t>
  </si>
  <si>
    <t>Rubber Mallets</t>
  </si>
  <si>
    <t>Rubber Mallet</t>
  </si>
  <si>
    <t>24.00</t>
  </si>
  <si>
    <t>J000073</t>
  </si>
  <si>
    <t>Sheet Metal Shears</t>
  </si>
  <si>
    <t>10.00</t>
  </si>
  <si>
    <t>J000074</t>
  </si>
  <si>
    <t>20"</t>
  </si>
  <si>
    <t>J000075</t>
  </si>
  <si>
    <t>J000076</t>
  </si>
  <si>
    <t>26.47</t>
  </si>
  <si>
    <t>26"</t>
  </si>
  <si>
    <t>E000002</t>
  </si>
  <si>
    <t>30" Pipe Clamps</t>
  </si>
  <si>
    <t>5.75</t>
  </si>
  <si>
    <t>E000003</t>
  </si>
  <si>
    <t>E000004</t>
  </si>
  <si>
    <t>32" Pipe Clamp</t>
  </si>
  <si>
    <t>E000005</t>
  </si>
  <si>
    <t>33" Pipe Clamp</t>
  </si>
  <si>
    <t>E000006</t>
  </si>
  <si>
    <t>E000007</t>
  </si>
  <si>
    <t>36" Pipe Clamp</t>
  </si>
  <si>
    <t>8.5</t>
  </si>
  <si>
    <t>E000008</t>
  </si>
  <si>
    <t>J000077</t>
  </si>
  <si>
    <t>I000006</t>
  </si>
  <si>
    <t>Hedge Trimmers</t>
  </si>
  <si>
    <t>I000007</t>
  </si>
  <si>
    <t>I000008</t>
  </si>
  <si>
    <t>Aspen Manufacturing Company</t>
  </si>
  <si>
    <t>4.25</t>
  </si>
  <si>
    <t>TS:A9</t>
  </si>
  <si>
    <t>Drain Spade Shovel</t>
  </si>
  <si>
    <t>34.98</t>
  </si>
  <si>
    <t>M000025</t>
  </si>
  <si>
    <t>Dewalt</t>
  </si>
  <si>
    <t>10</t>
  </si>
  <si>
    <t>M000026</t>
  </si>
  <si>
    <t>Skil</t>
  </si>
  <si>
    <t>3.75</t>
  </si>
  <si>
    <t>M000027</t>
  </si>
  <si>
    <t>89.35</t>
  </si>
  <si>
    <t>12.25</t>
  </si>
  <si>
    <t>M000028</t>
  </si>
  <si>
    <t>M000029</t>
  </si>
  <si>
    <t>9.5</t>
  </si>
  <si>
    <t>C000004</t>
  </si>
  <si>
    <t>Inductive Timing Light</t>
  </si>
  <si>
    <t>29.99</t>
  </si>
  <si>
    <t>M000030</t>
  </si>
  <si>
    <t>Heat Gun</t>
  </si>
  <si>
    <t>Wagner</t>
  </si>
  <si>
    <t>M000031</t>
  </si>
  <si>
    <t>13.6</t>
  </si>
  <si>
    <t>M000032</t>
  </si>
  <si>
    <t>14.8</t>
  </si>
  <si>
    <t>M000033</t>
  </si>
  <si>
    <t>Router</t>
  </si>
  <si>
    <t>63.74</t>
  </si>
  <si>
    <t>M000034</t>
  </si>
  <si>
    <t>Oscillating Spindle Sander</t>
  </si>
  <si>
    <t>55.94</t>
  </si>
  <si>
    <t>10.25</t>
  </si>
  <si>
    <t>M000035</t>
  </si>
  <si>
    <t>Plunge Router</t>
  </si>
  <si>
    <t>M000036</t>
  </si>
  <si>
    <t>Makita</t>
  </si>
  <si>
    <t>M000037</t>
  </si>
  <si>
    <t>Trim Router</t>
  </si>
  <si>
    <t>124.61</t>
  </si>
  <si>
    <t>I000010</t>
  </si>
  <si>
    <t>Garden Tools</t>
  </si>
  <si>
    <t>Oscillating Lawn Sprinkler</t>
  </si>
  <si>
    <t>Gilmour</t>
  </si>
  <si>
    <t>15.00</t>
  </si>
  <si>
    <t>I000011</t>
  </si>
  <si>
    <t>Electric Weed Whacker</t>
  </si>
  <si>
    <t>64.99</t>
  </si>
  <si>
    <t>6.5</t>
  </si>
  <si>
    <t>MOB:A2</t>
  </si>
  <si>
    <t>Leaf Blower</t>
  </si>
  <si>
    <t>59.98</t>
  </si>
  <si>
    <t>7.75</t>
  </si>
  <si>
    <t>I000013</t>
  </si>
  <si>
    <t>J000078</t>
  </si>
  <si>
    <t>Pickaxes</t>
  </si>
  <si>
    <t>Pickaxe</t>
  </si>
  <si>
    <t>27.98</t>
  </si>
  <si>
    <t>J000079</t>
  </si>
  <si>
    <t>P000001</t>
  </si>
  <si>
    <t>Plumbing Tools</t>
  </si>
  <si>
    <t>Basket Strainer Wrench</t>
  </si>
  <si>
    <t>25.44</t>
  </si>
  <si>
    <t>P000002</t>
  </si>
  <si>
    <t>Sink Drain Wrench</t>
  </si>
  <si>
    <t>P000003</t>
  </si>
  <si>
    <t>Kitchen Faucet Wrench</t>
  </si>
  <si>
    <t>Moen</t>
  </si>
  <si>
    <t>2 oz</t>
  </si>
  <si>
    <t>P000004</t>
  </si>
  <si>
    <t>Strainer Basket Wrench</t>
  </si>
  <si>
    <t>10.98</t>
  </si>
  <si>
    <t>.2</t>
  </si>
  <si>
    <t>P000005</t>
  </si>
  <si>
    <t>Manual Sewer Cable</t>
  </si>
  <si>
    <t>Marco</t>
  </si>
  <si>
    <t>10.42</t>
  </si>
  <si>
    <t>P000006</t>
  </si>
  <si>
    <t>Copper Pipe Prepping Kit</t>
  </si>
  <si>
    <t>44.97</t>
  </si>
  <si>
    <t>P000007</t>
  </si>
  <si>
    <t>Sink Cleaner</t>
  </si>
  <si>
    <t>Brasscraft</t>
  </si>
  <si>
    <t>9.59</t>
  </si>
  <si>
    <t>J000080</t>
  </si>
  <si>
    <t>Roofing Shovel</t>
  </si>
  <si>
    <t>MBI</t>
  </si>
  <si>
    <t>34.96</t>
  </si>
  <si>
    <t>5</t>
  </si>
  <si>
    <t>J000081</t>
  </si>
  <si>
    <t>Mini Shingle Stripper</t>
  </si>
  <si>
    <t>28.25</t>
  </si>
  <si>
    <t>J000082</t>
  </si>
  <si>
    <t>Roof Brackets</t>
  </si>
  <si>
    <t>Roof Bracket Set</t>
  </si>
  <si>
    <t>59.82</t>
  </si>
  <si>
    <t>13.5</t>
  </si>
  <si>
    <t>J000083</t>
  </si>
  <si>
    <t>Dovetail Jigs</t>
  </si>
  <si>
    <t>Tenoning Jig</t>
  </si>
  <si>
    <t>19</t>
  </si>
  <si>
    <t>N000002</t>
  </si>
  <si>
    <t>Safety Glasses</t>
  </si>
  <si>
    <t>0.89</t>
  </si>
  <si>
    <t>T000002</t>
  </si>
  <si>
    <t>Drill Bits</t>
  </si>
  <si>
    <t>Soft Deburring Disc Extension</t>
  </si>
  <si>
    <t>Drill Extension</t>
  </si>
  <si>
    <t>13.25</t>
  </si>
  <si>
    <t>4"</t>
  </si>
  <si>
    <t>T000003</t>
  </si>
  <si>
    <t>Flap Wheel Extension</t>
  </si>
  <si>
    <t>10.93</t>
  </si>
  <si>
    <t>T000004</t>
  </si>
  <si>
    <t>Bench Grinding Wheel</t>
  </si>
  <si>
    <t>3.45</t>
  </si>
  <si>
    <t>3"</t>
  </si>
  <si>
    <t>J000084</t>
  </si>
  <si>
    <t>Rasps</t>
  </si>
  <si>
    <t>18.98</t>
  </si>
  <si>
    <t>I000068</t>
  </si>
  <si>
    <t>Pruning Shears</t>
  </si>
  <si>
    <t>Hedge Pruning Shears</t>
  </si>
  <si>
    <t>26.99</t>
  </si>
  <si>
    <t>2.75</t>
  </si>
  <si>
    <t>J000086</t>
  </si>
  <si>
    <t>Plane Rasp</t>
  </si>
  <si>
    <t>I000065</t>
  </si>
  <si>
    <t>Loppers</t>
  </si>
  <si>
    <t>Branch Loppers</t>
  </si>
  <si>
    <t>Snap Cut</t>
  </si>
  <si>
    <t>39.98</t>
  </si>
  <si>
    <t>M000038</t>
  </si>
  <si>
    <t>Power Handsaw</t>
  </si>
  <si>
    <t>M000039</t>
  </si>
  <si>
    <t>2.5</t>
  </si>
  <si>
    <t>M000040</t>
  </si>
  <si>
    <t>170.00</t>
  </si>
  <si>
    <t>10 lb</t>
  </si>
  <si>
    <t>M000041</t>
  </si>
  <si>
    <t>Pivoting Blower Fan</t>
  </si>
  <si>
    <t>STANLEY</t>
  </si>
  <si>
    <t>70.00</t>
  </si>
  <si>
    <t>7.5</t>
  </si>
  <si>
    <t>M000042</t>
  </si>
  <si>
    <t>Drill Press with Drill</t>
  </si>
  <si>
    <t>M000043</t>
  </si>
  <si>
    <t>M000044</t>
  </si>
  <si>
    <t>Master Appliance</t>
  </si>
  <si>
    <t>26.98</t>
  </si>
  <si>
    <t>J000088</t>
  </si>
  <si>
    <t>Staple Gun</t>
  </si>
  <si>
    <t>Arrow Fastener</t>
  </si>
  <si>
    <t>11.44</t>
  </si>
  <si>
    <t>J000089</t>
  </si>
  <si>
    <t>Swingline</t>
  </si>
  <si>
    <t>Z000001</t>
  </si>
  <si>
    <t>Shop Light</t>
  </si>
  <si>
    <t>J000090</t>
  </si>
  <si>
    <t>MOB:M25</t>
  </si>
  <si>
    <t>Polisher</t>
  </si>
  <si>
    <t>38.47</t>
  </si>
  <si>
    <t>M000046</t>
  </si>
  <si>
    <t>Waxx Pro</t>
  </si>
  <si>
    <t>37.76</t>
  </si>
  <si>
    <t>7"</t>
  </si>
  <si>
    <t>M000047</t>
  </si>
  <si>
    <t>I000014</t>
  </si>
  <si>
    <t>5.25</t>
  </si>
  <si>
    <t>I000015</t>
  </si>
  <si>
    <t>Hand Seeders</t>
  </si>
  <si>
    <t>Hand Seeder</t>
  </si>
  <si>
    <t>Scotts</t>
  </si>
  <si>
    <t>M000048</t>
  </si>
  <si>
    <t>53.98</t>
  </si>
  <si>
    <t>8.4</t>
  </si>
  <si>
    <t>M000049</t>
  </si>
  <si>
    <t>Power Planer</t>
  </si>
  <si>
    <t>6.5 amp</t>
  </si>
  <si>
    <t>M000050</t>
  </si>
  <si>
    <t>40.81</t>
  </si>
  <si>
    <t>M000051</t>
  </si>
  <si>
    <t>Sheet Sander</t>
  </si>
  <si>
    <t>M000052</t>
  </si>
  <si>
    <t>Finishing Sander</t>
  </si>
  <si>
    <t>M000053</t>
  </si>
  <si>
    <t>J000091</t>
  </si>
  <si>
    <t>Chain Wrench</t>
  </si>
  <si>
    <t>27.19</t>
  </si>
  <si>
    <t>M000054</t>
  </si>
  <si>
    <t>Soldering Iron</t>
  </si>
  <si>
    <t>Weller</t>
  </si>
  <si>
    <t>J000092</t>
  </si>
  <si>
    <t>J000093</t>
  </si>
  <si>
    <t>Pipe Wrenches</t>
  </si>
  <si>
    <t>Pipe Wrench</t>
  </si>
  <si>
    <t>24.47</t>
  </si>
  <si>
    <t>J000094</t>
  </si>
  <si>
    <t>12.99</t>
  </si>
  <si>
    <t>J000095</t>
  </si>
  <si>
    <t>M000055</t>
  </si>
  <si>
    <t>Wet/Dry Shop Vac</t>
  </si>
  <si>
    <t>69.97</t>
  </si>
  <si>
    <t>M000056</t>
  </si>
  <si>
    <t>M000057</t>
  </si>
  <si>
    <t>Electrical</t>
  </si>
  <si>
    <t>M000058</t>
  </si>
  <si>
    <t>Random Orbit Sander</t>
  </si>
  <si>
    <t>M000059</t>
  </si>
  <si>
    <t>44.00</t>
  </si>
  <si>
    <t>2.6</t>
  </si>
  <si>
    <t>M000060</t>
  </si>
  <si>
    <t>M000061</t>
  </si>
  <si>
    <t>M000062</t>
  </si>
  <si>
    <t>J000096</t>
  </si>
  <si>
    <t>3.38</t>
  </si>
  <si>
    <t>J000097</t>
  </si>
  <si>
    <t>B000001</t>
  </si>
  <si>
    <t>Spray Paint Nozzle</t>
  </si>
  <si>
    <t>Painting</t>
  </si>
  <si>
    <t>36.99</t>
  </si>
  <si>
    <t>B000002</t>
  </si>
  <si>
    <t>Air Gun Nozzle</t>
  </si>
  <si>
    <t>J000098</t>
  </si>
  <si>
    <t>Rivet Gun</t>
  </si>
  <si>
    <t>19.99</t>
  </si>
  <si>
    <t>J000099</t>
  </si>
  <si>
    <t>J000100</t>
  </si>
  <si>
    <t>Walco</t>
  </si>
  <si>
    <t>J000101</t>
  </si>
  <si>
    <t>J000102</t>
  </si>
  <si>
    <t>4.49</t>
  </si>
  <si>
    <t>I000062</t>
  </si>
  <si>
    <t>Garden Basics</t>
  </si>
  <si>
    <t>I000063</t>
  </si>
  <si>
    <t>Buffalo</t>
  </si>
  <si>
    <t>I000064</t>
  </si>
  <si>
    <t>I000066</t>
  </si>
  <si>
    <t>M000063</t>
  </si>
  <si>
    <t>I000067</t>
  </si>
  <si>
    <t>American Hickory</t>
  </si>
  <si>
    <t>J000108</t>
  </si>
  <si>
    <t>J000109</t>
  </si>
  <si>
    <t>M000064</t>
  </si>
  <si>
    <t>Power Drill 1/2"</t>
  </si>
  <si>
    <t>M000065</t>
  </si>
  <si>
    <t>M000066</t>
  </si>
  <si>
    <t>5.2</t>
  </si>
  <si>
    <t>M000067</t>
  </si>
  <si>
    <t>M000068</t>
  </si>
  <si>
    <t>M000069</t>
  </si>
  <si>
    <t>M000070</t>
  </si>
  <si>
    <t>Drill Press 8"</t>
  </si>
  <si>
    <t>179.99</t>
  </si>
  <si>
    <t>41</t>
  </si>
  <si>
    <t>M000071</t>
  </si>
  <si>
    <t>M000072</t>
  </si>
  <si>
    <t>100.00</t>
  </si>
  <si>
    <t>16.75</t>
  </si>
  <si>
    <t>M000073</t>
  </si>
  <si>
    <t>11.5</t>
  </si>
  <si>
    <t>Z000002</t>
  </si>
  <si>
    <t>Stepstools</t>
  </si>
  <si>
    <t>Stepstool</t>
  </si>
  <si>
    <t>Cosco</t>
  </si>
  <si>
    <t>Z000003</t>
  </si>
  <si>
    <t>Kobalt</t>
  </si>
  <si>
    <t>8.00</t>
  </si>
  <si>
    <t>M000074</t>
  </si>
  <si>
    <t>89.99</t>
  </si>
  <si>
    <t>7 1/4"</t>
  </si>
  <si>
    <t>12.75</t>
  </si>
  <si>
    <t>M000075</t>
  </si>
  <si>
    <t>85.00</t>
  </si>
  <si>
    <t>M000076</t>
  </si>
  <si>
    <t>59.00</t>
  </si>
  <si>
    <t>11.75</t>
  </si>
  <si>
    <t>P000036</t>
  </si>
  <si>
    <t>Submersible Sump Pump with Float</t>
  </si>
  <si>
    <t>Pacific Hydrostar</t>
  </si>
  <si>
    <t>9</t>
  </si>
  <si>
    <t>J000110</t>
  </si>
  <si>
    <t>22.15</t>
  </si>
  <si>
    <t>M000078</t>
  </si>
  <si>
    <t>AMC</t>
  </si>
  <si>
    <t>J000111</t>
  </si>
  <si>
    <t>M000079</t>
  </si>
  <si>
    <t>Hercules</t>
  </si>
  <si>
    <t>J000112</t>
  </si>
  <si>
    <t>E000009</t>
  </si>
  <si>
    <t>20" Pipe Clamps</t>
  </si>
  <si>
    <t>MOB:A10</t>
  </si>
  <si>
    <t>Lawnmower</t>
  </si>
  <si>
    <t>E000011</t>
  </si>
  <si>
    <t>E000012</t>
  </si>
  <si>
    <t>26" Pipe Clamps</t>
  </si>
  <si>
    <t>E000013</t>
  </si>
  <si>
    <t>J000113</t>
  </si>
  <si>
    <t>10.95</t>
  </si>
  <si>
    <t>J000114</t>
  </si>
  <si>
    <t>J000115</t>
  </si>
  <si>
    <t>15.95</t>
  </si>
  <si>
    <t>J000116</t>
  </si>
  <si>
    <t>Levels</t>
  </si>
  <si>
    <t>17.5" Level</t>
  </si>
  <si>
    <t>3 Bubbles</t>
  </si>
  <si>
    <t>J000117</t>
  </si>
  <si>
    <t>18.5" Level</t>
  </si>
  <si>
    <t>1 Bubble</t>
  </si>
  <si>
    <t>J000118</t>
  </si>
  <si>
    <t>2 Foot Level</t>
  </si>
  <si>
    <t>3 bubbles</t>
  </si>
  <si>
    <t>2 ft</t>
  </si>
  <si>
    <t>J000119</t>
  </si>
  <si>
    <t>4 Foot Level</t>
  </si>
  <si>
    <t>4 ft</t>
  </si>
  <si>
    <t>M000080</t>
  </si>
  <si>
    <t>31.48</t>
  </si>
  <si>
    <t>M000081</t>
  </si>
  <si>
    <t>M000082</t>
  </si>
  <si>
    <t>C000005</t>
  </si>
  <si>
    <t>Compact Air Compressor</t>
  </si>
  <si>
    <t>Pittsburgh</t>
  </si>
  <si>
    <t>24.41</t>
  </si>
  <si>
    <t>M000083</t>
  </si>
  <si>
    <t>Impact Driver</t>
  </si>
  <si>
    <t>M000084</t>
  </si>
  <si>
    <t>9.75</t>
  </si>
  <si>
    <t>M000085</t>
  </si>
  <si>
    <t>Angle Grinders</t>
  </si>
  <si>
    <t>Angle Grinder</t>
  </si>
  <si>
    <t>M000086</t>
  </si>
  <si>
    <t>Hammer Drill</t>
  </si>
  <si>
    <t>J000120</t>
  </si>
  <si>
    <t>Trowel</t>
  </si>
  <si>
    <t>Finishing Trowel</t>
  </si>
  <si>
    <t>Superior Tools</t>
  </si>
  <si>
    <t>14.77</t>
  </si>
  <si>
    <t>J000121</t>
  </si>
  <si>
    <t>Notched Trowel</t>
  </si>
  <si>
    <t>17.98</t>
  </si>
  <si>
    <t>4"x11"</t>
  </si>
  <si>
    <t>J000122</t>
  </si>
  <si>
    <t>J000123</t>
  </si>
  <si>
    <t>14.92</t>
  </si>
  <si>
    <t>J000125</t>
  </si>
  <si>
    <t>J000126</t>
  </si>
  <si>
    <t>Beveled Hand Float</t>
  </si>
  <si>
    <t>8.99</t>
  </si>
  <si>
    <t>J000127</t>
  </si>
  <si>
    <t>Tapered Hand Float</t>
  </si>
  <si>
    <t>9.37</t>
  </si>
  <si>
    <t>J000128</t>
  </si>
  <si>
    <t>Hand Float</t>
  </si>
  <si>
    <t>22.90</t>
  </si>
  <si>
    <t>J000129</t>
  </si>
  <si>
    <t>3.98</t>
  </si>
  <si>
    <t>16 ft</t>
  </si>
  <si>
    <t>J000130</t>
  </si>
  <si>
    <t>E000014</t>
  </si>
  <si>
    <t>Corner Clamp</t>
  </si>
  <si>
    <t>3.99</t>
  </si>
  <si>
    <t>E000015</t>
  </si>
  <si>
    <t>Vises</t>
  </si>
  <si>
    <t>3 1/2" Bench Vise</t>
  </si>
  <si>
    <t>Central Forge</t>
  </si>
  <si>
    <t>27.92</t>
  </si>
  <si>
    <t>C000006</t>
  </si>
  <si>
    <t>J000131</t>
  </si>
  <si>
    <t>Sledgehammers</t>
  </si>
  <si>
    <t>Sledgehammer</t>
  </si>
  <si>
    <t>Collins Axe</t>
  </si>
  <si>
    <t>50.99</t>
  </si>
  <si>
    <t>J000132</t>
  </si>
  <si>
    <t>8 lb</t>
  </si>
  <si>
    <t>J000133</t>
  </si>
  <si>
    <t>Engineer Hammer</t>
  </si>
  <si>
    <t>17.99</t>
  </si>
  <si>
    <t>2.5 lb</t>
  </si>
  <si>
    <t>M000087</t>
  </si>
  <si>
    <t>1/2" Hammer Drill (Cordless)</t>
  </si>
  <si>
    <t>MOB:D4</t>
  </si>
  <si>
    <t>Drywall Saws</t>
  </si>
  <si>
    <t>Drywall Jab Saw</t>
  </si>
  <si>
    <t>S000003</t>
  </si>
  <si>
    <t>Paint Scraper</t>
  </si>
  <si>
    <t>5"</t>
  </si>
  <si>
    <t>S000004</t>
  </si>
  <si>
    <t>4.72</t>
  </si>
  <si>
    <t>S000005</t>
  </si>
  <si>
    <t>Red Devil</t>
  </si>
  <si>
    <t>S000006</t>
  </si>
  <si>
    <t>8.48</t>
  </si>
  <si>
    <t>J000134</t>
  </si>
  <si>
    <t>Studfinder</t>
  </si>
  <si>
    <t>Zircon</t>
  </si>
  <si>
    <t>19.98</t>
  </si>
  <si>
    <t>I000016</t>
  </si>
  <si>
    <t>Lawn Mower</t>
  </si>
  <si>
    <t>289.79</t>
  </si>
  <si>
    <t>47</t>
  </si>
  <si>
    <t>T000005</t>
  </si>
  <si>
    <t>Tapered Felt Inside-Ring Buff</t>
  </si>
  <si>
    <t>For jewelry-making with tapered spindle</t>
  </si>
  <si>
    <t>6.77</t>
  </si>
  <si>
    <t>T000006</t>
  </si>
  <si>
    <t>Crimped Steel Wheel Brush</t>
  </si>
  <si>
    <t>6.51</t>
  </si>
  <si>
    <t>T000008</t>
  </si>
  <si>
    <t>Hole Saws</t>
  </si>
  <si>
    <t>Hole Saw</t>
  </si>
  <si>
    <t>13.38</t>
  </si>
  <si>
    <t>T000009</t>
  </si>
  <si>
    <t>T000007</t>
  </si>
  <si>
    <t>8.59</t>
  </si>
  <si>
    <t>M000088</t>
  </si>
  <si>
    <t>35.97</t>
  </si>
  <si>
    <t>P000008</t>
  </si>
  <si>
    <t>Speedy Basin Wrench</t>
  </si>
  <si>
    <t>P000009</t>
  </si>
  <si>
    <t>P000010</t>
  </si>
  <si>
    <t>P000011</t>
  </si>
  <si>
    <t>Z000004</t>
  </si>
  <si>
    <t>Pedal Wrench (15/15/24mm)</t>
  </si>
  <si>
    <t>XLC</t>
  </si>
  <si>
    <t>J000135</t>
  </si>
  <si>
    <t>6.82</t>
  </si>
  <si>
    <t>.125</t>
  </si>
  <si>
    <t>J000136</t>
  </si>
  <si>
    <t>Crimpers</t>
  </si>
  <si>
    <t>Coaxial Crimping Tool</t>
  </si>
  <si>
    <t>8.49</t>
  </si>
  <si>
    <t>M000089</t>
  </si>
  <si>
    <t>Detail Sander</t>
  </si>
  <si>
    <t>M000090</t>
  </si>
  <si>
    <t>All Saw</t>
  </si>
  <si>
    <t>Wen</t>
  </si>
  <si>
    <t>35.82</t>
  </si>
  <si>
    <t>M000091</t>
  </si>
  <si>
    <t>M000092</t>
  </si>
  <si>
    <t>Scroller Saw</t>
  </si>
  <si>
    <t>J000137</t>
  </si>
  <si>
    <t>Hand Tamp</t>
  </si>
  <si>
    <t>42.98</t>
  </si>
  <si>
    <t>I000017</t>
  </si>
  <si>
    <t>Wheel Seeders</t>
  </si>
  <si>
    <t>Wheel Seeder</t>
  </si>
  <si>
    <t>31.98</t>
  </si>
  <si>
    <t>M000093</t>
  </si>
  <si>
    <t>60.00</t>
  </si>
  <si>
    <t>M000094</t>
  </si>
  <si>
    <t>80.00</t>
  </si>
  <si>
    <t>M000095</t>
  </si>
  <si>
    <t>Hatchet Pruning Saw</t>
  </si>
  <si>
    <t>Milwaukee</t>
  </si>
  <si>
    <t>270.00</t>
  </si>
  <si>
    <t>4.1 lb</t>
  </si>
  <si>
    <t>J000138</t>
  </si>
  <si>
    <t>Fish Snake</t>
  </si>
  <si>
    <t>Gardener Bender</t>
  </si>
  <si>
    <t>27.00</t>
  </si>
  <si>
    <t>25 foot long</t>
  </si>
  <si>
    <t>M000096</t>
  </si>
  <si>
    <t>Compact Circular Saw</t>
  </si>
  <si>
    <t>54.15</t>
  </si>
  <si>
    <t>P000012</t>
  </si>
  <si>
    <t>Faucet Handle Puller</t>
  </si>
  <si>
    <t>7.23</t>
  </si>
  <si>
    <t>L000001</t>
  </si>
  <si>
    <t>Multimeters</t>
  </si>
  <si>
    <t>Multitester</t>
  </si>
  <si>
    <t>J000139</t>
  </si>
  <si>
    <t>9" Torpedo Level</t>
  </si>
  <si>
    <t>Hart</t>
  </si>
  <si>
    <t>10.44</t>
  </si>
  <si>
    <t>J000140</t>
  </si>
  <si>
    <t>J000141</t>
  </si>
  <si>
    <t>P000013</t>
  </si>
  <si>
    <t>Delta Faucet Allen Wrench</t>
  </si>
  <si>
    <t>4.16</t>
  </si>
  <si>
    <t>P000014</t>
  </si>
  <si>
    <t>P000015</t>
  </si>
  <si>
    <t>P000016</t>
  </si>
  <si>
    <t>Tub/Shower Valve Socket Wrench</t>
  </si>
  <si>
    <t>10.29</t>
  </si>
  <si>
    <t>T000010</t>
  </si>
  <si>
    <t>T000011</t>
  </si>
  <si>
    <t>Cup Brush</t>
  </si>
  <si>
    <t>5.68</t>
  </si>
  <si>
    <t>T000012</t>
  </si>
  <si>
    <t>M000097</t>
  </si>
  <si>
    <t>M000098</t>
  </si>
  <si>
    <t>J000142</t>
  </si>
  <si>
    <t>Drills</t>
  </si>
  <si>
    <t>Snake Drill</t>
  </si>
  <si>
    <t>P000017</t>
  </si>
  <si>
    <t>Copper Pipe Cutter</t>
  </si>
  <si>
    <t>168.74</t>
  </si>
  <si>
    <t>J000143</t>
  </si>
  <si>
    <t>Ratcheting Wrench Set</t>
  </si>
  <si>
    <t>KingCraft</t>
  </si>
  <si>
    <t>100.36</t>
  </si>
  <si>
    <t>J000144</t>
  </si>
  <si>
    <t>Hex Keys</t>
  </si>
  <si>
    <t>Hex Key Set (26 Piece)</t>
  </si>
  <si>
    <t>HyperTough</t>
  </si>
  <si>
    <t>6.00</t>
  </si>
  <si>
    <t>J000145</t>
  </si>
  <si>
    <t>MOB:J40</t>
  </si>
  <si>
    <t>12.88</t>
  </si>
  <si>
    <t>J000147</t>
  </si>
  <si>
    <t>J000148</t>
  </si>
  <si>
    <t>J000149</t>
  </si>
  <si>
    <t>J000150</t>
  </si>
  <si>
    <t>MOB:J41</t>
  </si>
  <si>
    <t>MOB:J39</t>
  </si>
  <si>
    <t>J000153</t>
  </si>
  <si>
    <t>Screen Roller Tool Kit</t>
  </si>
  <si>
    <t>J000154</t>
  </si>
  <si>
    <t>Ratchet Driver Set (77 piece)</t>
  </si>
  <si>
    <t>13.88</t>
  </si>
  <si>
    <t>J000155</t>
  </si>
  <si>
    <t>J000156</t>
  </si>
  <si>
    <t>J000157</t>
  </si>
  <si>
    <t>I000018</t>
  </si>
  <si>
    <t>Landscaping Kit</t>
  </si>
  <si>
    <t>547.00</t>
  </si>
  <si>
    <t>23.5</t>
  </si>
  <si>
    <t>J000158</t>
  </si>
  <si>
    <t>Screwdrivers</t>
  </si>
  <si>
    <t>Triumph</t>
  </si>
  <si>
    <t>J000159</t>
  </si>
  <si>
    <t>J000160</t>
  </si>
  <si>
    <t>16" Level</t>
  </si>
  <si>
    <t>Workpro</t>
  </si>
  <si>
    <t>7.51</t>
  </si>
  <si>
    <t>J000161</t>
  </si>
  <si>
    <t>Screwdriver Sets</t>
  </si>
  <si>
    <t>Precision Screwdriver Set</t>
  </si>
  <si>
    <t>Tuff Tools</t>
  </si>
  <si>
    <t>10.77</t>
  </si>
  <si>
    <t>J000162</t>
  </si>
  <si>
    <t>Wiha</t>
  </si>
  <si>
    <t>23.94</t>
  </si>
  <si>
    <t>J000163</t>
  </si>
  <si>
    <t>Nutdriver Compact Set</t>
  </si>
  <si>
    <t>Xcelite</t>
  </si>
  <si>
    <t>T000013</t>
  </si>
  <si>
    <t>Wood Boring Set</t>
  </si>
  <si>
    <t>11.00</t>
  </si>
  <si>
    <t>L000002</t>
  </si>
  <si>
    <t>Meters &amp; Diagnostics</t>
  </si>
  <si>
    <t>Oscilloscope Test Probe Set</t>
  </si>
  <si>
    <t>J000164</t>
  </si>
  <si>
    <t>Plastic Tip Hammers</t>
  </si>
  <si>
    <t>Plastic Tip Hammer</t>
  </si>
  <si>
    <t>J000165</t>
  </si>
  <si>
    <t>M000099</t>
  </si>
  <si>
    <t>M000100</t>
  </si>
  <si>
    <t>139.00</t>
  </si>
  <si>
    <t>M000101</t>
  </si>
  <si>
    <t>1/2" Hammer Drill &amp; 1/4" impact set</t>
  </si>
  <si>
    <t>449.00</t>
  </si>
  <si>
    <t>16</t>
  </si>
  <si>
    <t>J000166</t>
  </si>
  <si>
    <t>Grabber</t>
  </si>
  <si>
    <t>J000167</t>
  </si>
  <si>
    <t>J000168</t>
  </si>
  <si>
    <t>J000169</t>
  </si>
  <si>
    <t>J000170</t>
  </si>
  <si>
    <t>J000171</t>
  </si>
  <si>
    <t>J000172</t>
  </si>
  <si>
    <t>J000173</t>
  </si>
  <si>
    <t>J000174</t>
  </si>
  <si>
    <t>J000175</t>
  </si>
  <si>
    <t>J000176</t>
  </si>
  <si>
    <t>J000177</t>
  </si>
  <si>
    <t>Squares</t>
  </si>
  <si>
    <t>Drywall Square</t>
  </si>
  <si>
    <t>Exact</t>
  </si>
  <si>
    <t>14.97</t>
  </si>
  <si>
    <t>P000018</t>
  </si>
  <si>
    <t>M000102</t>
  </si>
  <si>
    <t>Circuit Testers</t>
  </si>
  <si>
    <t>Circuit Breaker Locator</t>
  </si>
  <si>
    <t>MOB:A5</t>
  </si>
  <si>
    <t>Hedgetrimmers (22")</t>
  </si>
  <si>
    <t>54.00</t>
  </si>
  <si>
    <t>P000019</t>
  </si>
  <si>
    <t>Drain Auger</t>
  </si>
  <si>
    <t>28 ft</t>
  </si>
  <si>
    <t>J000178</t>
  </si>
  <si>
    <t>J000179</t>
  </si>
  <si>
    <t>Drill Press Stand</t>
  </si>
  <si>
    <t>37.49</t>
  </si>
  <si>
    <t>I000019</t>
  </si>
  <si>
    <t>Garden Toolkit</t>
  </si>
  <si>
    <t>21.99</t>
  </si>
  <si>
    <t>J000049</t>
  </si>
  <si>
    <t>J000180</t>
  </si>
  <si>
    <t>J000181</t>
  </si>
  <si>
    <t>J000182</t>
  </si>
  <si>
    <t>I000022</t>
  </si>
  <si>
    <t>I000023</t>
  </si>
  <si>
    <t>I000024</t>
  </si>
  <si>
    <t>I000025</t>
  </si>
  <si>
    <t>I000026</t>
  </si>
  <si>
    <t>I000027</t>
  </si>
  <si>
    <t>12.94</t>
  </si>
  <si>
    <t>J000048</t>
  </si>
  <si>
    <t>Warren Tool Group</t>
  </si>
  <si>
    <t>J000183</t>
  </si>
  <si>
    <t>Truper</t>
  </si>
  <si>
    <t>3 lb</t>
  </si>
  <si>
    <t>J000184</t>
  </si>
  <si>
    <t>Brick Hammers</t>
  </si>
  <si>
    <t>Bricklayer Hammer</t>
  </si>
  <si>
    <t>H000005</t>
  </si>
  <si>
    <t>57.35</t>
  </si>
  <si>
    <t>J000185</t>
  </si>
  <si>
    <t>M000104</t>
  </si>
  <si>
    <t>Delta</t>
  </si>
  <si>
    <t>50</t>
  </si>
  <si>
    <t>M000105</t>
  </si>
  <si>
    <t>M000106</t>
  </si>
  <si>
    <t>49.00</t>
  </si>
  <si>
    <t>9.25</t>
  </si>
  <si>
    <t>M000107</t>
  </si>
  <si>
    <t>U000001</t>
  </si>
  <si>
    <t>Dado Saw Blades</t>
  </si>
  <si>
    <t>Wobble Dado Blade</t>
  </si>
  <si>
    <t>28.62</t>
  </si>
  <si>
    <t>H000006</t>
  </si>
  <si>
    <t>Wet Tile Saws</t>
  </si>
  <si>
    <t>Wet Tile Saw</t>
  </si>
  <si>
    <t>P000035</t>
  </si>
  <si>
    <t>Electric Drain Cleaner</t>
  </si>
  <si>
    <t>659.00</t>
  </si>
  <si>
    <t>28</t>
  </si>
  <si>
    <t>M000109</t>
  </si>
  <si>
    <t>Router Table</t>
  </si>
  <si>
    <t>Router Table with Router</t>
  </si>
  <si>
    <t>579.00</t>
  </si>
  <si>
    <t>17</t>
  </si>
  <si>
    <t>M000110</t>
  </si>
  <si>
    <t>319.99</t>
  </si>
  <si>
    <t>15</t>
  </si>
  <si>
    <t>M000111</t>
  </si>
  <si>
    <t>Vermont American</t>
  </si>
  <si>
    <t>29</t>
  </si>
  <si>
    <t>I000028</t>
  </si>
  <si>
    <t>Pesticide Pump Sprayer</t>
  </si>
  <si>
    <t>121.57</t>
  </si>
  <si>
    <t>6.25</t>
  </si>
  <si>
    <t>H000007</t>
  </si>
  <si>
    <t>Carpet Seam Iron</t>
  </si>
  <si>
    <t>Roberts</t>
  </si>
  <si>
    <t>96.97</t>
  </si>
  <si>
    <t>M000112</t>
  </si>
  <si>
    <t>Bench Grinders</t>
  </si>
  <si>
    <t>Bench Grinder</t>
  </si>
  <si>
    <t>U000002</t>
  </si>
  <si>
    <t>H000008</t>
  </si>
  <si>
    <t>85.99</t>
  </si>
  <si>
    <t>H000009</t>
  </si>
  <si>
    <t>109.98</t>
  </si>
  <si>
    <t>H000010</t>
  </si>
  <si>
    <t>Carpet Kicker Kit</t>
  </si>
  <si>
    <t>74.69</t>
  </si>
  <si>
    <t>23</t>
  </si>
  <si>
    <t>H000011</t>
  </si>
  <si>
    <t>Tile Nipper</t>
  </si>
  <si>
    <t>15.99</t>
  </si>
  <si>
    <t>H000012</t>
  </si>
  <si>
    <t>C000007</t>
  </si>
  <si>
    <t>Automotive Jacks</t>
  </si>
  <si>
    <t>Transmission Jack</t>
  </si>
  <si>
    <t>129.99</t>
  </si>
  <si>
    <t>33.25 lb</t>
  </si>
  <si>
    <t>J000186</t>
  </si>
  <si>
    <t>Gear Pullers</t>
  </si>
  <si>
    <t>Gear Puller</t>
  </si>
  <si>
    <t>23.54</t>
  </si>
  <si>
    <t>J000187</t>
  </si>
  <si>
    <t>Battery Terminal Lifter</t>
  </si>
  <si>
    <t>3.80</t>
  </si>
  <si>
    <t>J000188</t>
  </si>
  <si>
    <t>Chalklines</t>
  </si>
  <si>
    <t>Chalkline</t>
  </si>
  <si>
    <t>13.39</t>
  </si>
  <si>
    <t>J000189</t>
  </si>
  <si>
    <t>Keson</t>
  </si>
  <si>
    <t>M000113</t>
  </si>
  <si>
    <t>25</t>
  </si>
  <si>
    <t>M000114</t>
  </si>
  <si>
    <t>329.00</t>
  </si>
  <si>
    <t>M000115</t>
  </si>
  <si>
    <t>179.00</t>
  </si>
  <si>
    <t>J000190</t>
  </si>
  <si>
    <t>Tap and Die</t>
  </si>
  <si>
    <t>Tap and Die Set (SAE)</t>
  </si>
  <si>
    <t>121.99</t>
  </si>
  <si>
    <t>J000191</t>
  </si>
  <si>
    <t>Tap and Die Set (Metric)</t>
  </si>
  <si>
    <t>M000116</t>
  </si>
  <si>
    <t>259.00</t>
  </si>
  <si>
    <t>M000117</t>
  </si>
  <si>
    <t>288.00</t>
  </si>
  <si>
    <t>M000118</t>
  </si>
  <si>
    <t>10.5</t>
  </si>
  <si>
    <t>I000069</t>
  </si>
  <si>
    <t>36.88</t>
  </si>
  <si>
    <t>M000119</t>
  </si>
  <si>
    <t>Drywall Screwgun</t>
  </si>
  <si>
    <t>M000120</t>
  </si>
  <si>
    <t>468.99</t>
  </si>
  <si>
    <t>TS:A30</t>
  </si>
  <si>
    <t>I000031</t>
  </si>
  <si>
    <t>40"</t>
  </si>
  <si>
    <t>I000032</t>
  </si>
  <si>
    <t>Spade Shovel</t>
  </si>
  <si>
    <t>I000033</t>
  </si>
  <si>
    <t>I000034</t>
  </si>
  <si>
    <t>Rotary Cultivator</t>
  </si>
  <si>
    <t>16.99</t>
  </si>
  <si>
    <t>I000035</t>
  </si>
  <si>
    <t>Hard Rake</t>
  </si>
  <si>
    <t>25.98</t>
  </si>
  <si>
    <t>I000036</t>
  </si>
  <si>
    <t>I000037</t>
  </si>
  <si>
    <t>I000038</t>
  </si>
  <si>
    <t>I000039</t>
  </si>
  <si>
    <t>I000040</t>
  </si>
  <si>
    <t>Hoes</t>
  </si>
  <si>
    <t>Garden Hoe</t>
  </si>
  <si>
    <t>17.00</t>
  </si>
  <si>
    <t>I000041</t>
  </si>
  <si>
    <t>Hand Tillers</t>
  </si>
  <si>
    <t>Hand Tiller/Cultivator</t>
  </si>
  <si>
    <t>B000003</t>
  </si>
  <si>
    <t>Angle Die Grinder kit</t>
  </si>
  <si>
    <t>Grizzly Industrial</t>
  </si>
  <si>
    <t>57.95</t>
  </si>
  <si>
    <t>2.55</t>
  </si>
  <si>
    <t>L000003</t>
  </si>
  <si>
    <t>Measuring &amp; Layout Tools</t>
  </si>
  <si>
    <t>Ultrasonic Distance Estimator</t>
  </si>
  <si>
    <t>53.94</t>
  </si>
  <si>
    <t>H000013</t>
  </si>
  <si>
    <t>Laminate Flooring Cutters</t>
  </si>
  <si>
    <t>Carbide Laminate Cutter</t>
  </si>
  <si>
    <t>Amana Tool</t>
  </si>
  <si>
    <t>16.69</t>
  </si>
  <si>
    <t>MOB:L3</t>
  </si>
  <si>
    <t>Contractor Tape Measure</t>
  </si>
  <si>
    <t>B000004</t>
  </si>
  <si>
    <t>Air Gun Set</t>
  </si>
  <si>
    <t>99.88</t>
  </si>
  <si>
    <t>13</t>
  </si>
  <si>
    <t>C000008</t>
  </si>
  <si>
    <t>Puller/Bearing Separator Set</t>
  </si>
  <si>
    <t>C000009</t>
  </si>
  <si>
    <t>Bolt-Type Wheel Puller Set</t>
  </si>
  <si>
    <t>B000005</t>
  </si>
  <si>
    <t>Compressors</t>
  </si>
  <si>
    <t>6 Gal Air Compressor</t>
  </si>
  <si>
    <t>Bostitch</t>
  </si>
  <si>
    <t>6 gallon</t>
  </si>
  <si>
    <t>J000193</t>
  </si>
  <si>
    <t>Tongue-Groove Pliers/ Channellock</t>
  </si>
  <si>
    <t>18.95</t>
  </si>
  <si>
    <t>J000194</t>
  </si>
  <si>
    <t>Rip Cut Circular Saw Guide</t>
  </si>
  <si>
    <t>Kreg</t>
  </si>
  <si>
    <t>39.97</t>
  </si>
  <si>
    <t>J000195</t>
  </si>
  <si>
    <t>9.98</t>
  </si>
  <si>
    <t>J000196</t>
  </si>
  <si>
    <t>Grout Mixing Paddle</t>
  </si>
  <si>
    <t>J000197</t>
  </si>
  <si>
    <t>J000198</t>
  </si>
  <si>
    <t>Square Shovel</t>
  </si>
  <si>
    <t>Coal Shovel</t>
  </si>
  <si>
    <t>J000199</t>
  </si>
  <si>
    <t>M000121</t>
  </si>
  <si>
    <t>74.00</t>
  </si>
  <si>
    <t>M000123</t>
  </si>
  <si>
    <t>189.00</t>
  </si>
  <si>
    <t>26</t>
  </si>
  <si>
    <t>M000124</t>
  </si>
  <si>
    <t>Electric Brad Nailer</t>
  </si>
  <si>
    <t>69.99</t>
  </si>
  <si>
    <t>M000125</t>
  </si>
  <si>
    <t>Benchtop</t>
  </si>
  <si>
    <t>MOB:W2</t>
  </si>
  <si>
    <t>Fish Tapes</t>
  </si>
  <si>
    <t>20.79</t>
  </si>
  <si>
    <t>I000042</t>
  </si>
  <si>
    <t>I000043</t>
  </si>
  <si>
    <t>I000044</t>
  </si>
  <si>
    <t>I000045</t>
  </si>
  <si>
    <t>I000046</t>
  </si>
  <si>
    <t>Garden Row Cultivator</t>
  </si>
  <si>
    <t>I000047</t>
  </si>
  <si>
    <t>I000048</t>
  </si>
  <si>
    <t>Ames</t>
  </si>
  <si>
    <t>I000049</t>
  </si>
  <si>
    <t>Hatchet</t>
  </si>
  <si>
    <t>MOB:D2</t>
  </si>
  <si>
    <t>I000050</t>
  </si>
  <si>
    <t>I000051</t>
  </si>
  <si>
    <t>67.66</t>
  </si>
  <si>
    <t>I000052</t>
  </si>
  <si>
    <t>Garden Kneepad</t>
  </si>
  <si>
    <t>.05</t>
  </si>
  <si>
    <t>I000053</t>
  </si>
  <si>
    <t>I000054</t>
  </si>
  <si>
    <t>I000055</t>
  </si>
  <si>
    <t>I000056</t>
  </si>
  <si>
    <t>I000057</t>
  </si>
  <si>
    <t>I000058</t>
  </si>
  <si>
    <t>I000059</t>
  </si>
  <si>
    <t>I000060</t>
  </si>
  <si>
    <t>I000061</t>
  </si>
  <si>
    <t>J000124</t>
  </si>
  <si>
    <t>J000201</t>
  </si>
  <si>
    <t>J000202</t>
  </si>
  <si>
    <t>J000203</t>
  </si>
  <si>
    <t>Edging Trowel</t>
  </si>
  <si>
    <t>5.77</t>
  </si>
  <si>
    <t>J000204</t>
  </si>
  <si>
    <t>M000127</t>
  </si>
  <si>
    <t>137.13</t>
  </si>
  <si>
    <t>M000128</t>
  </si>
  <si>
    <t>E000016</t>
  </si>
  <si>
    <t>Vacuum Cup</t>
  </si>
  <si>
    <t>Illinois Industrial Tool</t>
  </si>
  <si>
    <t>13.00</t>
  </si>
  <si>
    <t>M000129</t>
  </si>
  <si>
    <t>M000130</t>
  </si>
  <si>
    <t>Multimeter</t>
  </si>
  <si>
    <t>Cen-Tech</t>
  </si>
  <si>
    <t>M000131</t>
  </si>
  <si>
    <t>120.00</t>
  </si>
  <si>
    <t>M000132</t>
  </si>
  <si>
    <t>Palm Router</t>
  </si>
  <si>
    <t>M000133</t>
  </si>
  <si>
    <t>M000134</t>
  </si>
  <si>
    <t>M000135</t>
  </si>
  <si>
    <t>M000136</t>
  </si>
  <si>
    <t>35.00</t>
  </si>
  <si>
    <t>J000103</t>
  </si>
  <si>
    <t>Spring Bending Tube</t>
  </si>
  <si>
    <t>3.00</t>
  </si>
  <si>
    <t>J000104</t>
  </si>
  <si>
    <t>J000105</t>
  </si>
  <si>
    <t>Wire Cutters</t>
  </si>
  <si>
    <t>E000017</t>
  </si>
  <si>
    <t>Action Clamp</t>
  </si>
  <si>
    <t>13.64</t>
  </si>
  <si>
    <t>E000018</t>
  </si>
  <si>
    <t>Quick-Grip</t>
  </si>
  <si>
    <t>Z000005</t>
  </si>
  <si>
    <t>Extension Cords</t>
  </si>
  <si>
    <t>Extension Cord</t>
  </si>
  <si>
    <t>10.67</t>
  </si>
  <si>
    <t>Z000006</t>
  </si>
  <si>
    <t>Z000007</t>
  </si>
  <si>
    <t>11.47</t>
  </si>
  <si>
    <t>Z000008</t>
  </si>
  <si>
    <t>E000019</t>
  </si>
  <si>
    <t>C Clamp Set</t>
  </si>
  <si>
    <t>E000020</t>
  </si>
  <si>
    <t>E000021</t>
  </si>
  <si>
    <t>F Clamp Set</t>
  </si>
  <si>
    <t>MOB:J6</t>
  </si>
  <si>
    <t>J000087</t>
  </si>
  <si>
    <t>Disc Grinding Dresser</t>
  </si>
  <si>
    <t>J000106</t>
  </si>
  <si>
    <t>Spring Loaded Wire Strippers</t>
  </si>
  <si>
    <t>17.95</t>
  </si>
  <si>
    <t>J000205</t>
  </si>
  <si>
    <t>29.97</t>
  </si>
  <si>
    <t>Z000010</t>
  </si>
  <si>
    <t>Saw Horses</t>
  </si>
  <si>
    <t>99.98</t>
  </si>
  <si>
    <t>35.5</t>
  </si>
  <si>
    <t>MOB:B1</t>
  </si>
  <si>
    <t>3 Gallon Hotdog Air Compressor</t>
  </si>
  <si>
    <t>Central Pneumatic</t>
  </si>
  <si>
    <t>54.99</t>
  </si>
  <si>
    <t>18</t>
  </si>
  <si>
    <t>B000007</t>
  </si>
  <si>
    <t>16 Gauge Finish Nailer</t>
  </si>
  <si>
    <t>131.01</t>
  </si>
  <si>
    <t>P000020</t>
  </si>
  <si>
    <t>Pipe Threading Set</t>
  </si>
  <si>
    <t>986.70</t>
  </si>
  <si>
    <t>45.50</t>
  </si>
  <si>
    <t>M000137</t>
  </si>
  <si>
    <t>Drywall Sander</t>
  </si>
  <si>
    <t>130.05</t>
  </si>
  <si>
    <t>I000070</t>
  </si>
  <si>
    <t>Pole Saw</t>
  </si>
  <si>
    <t>I000071</t>
  </si>
  <si>
    <t>18.51</t>
  </si>
  <si>
    <t>J000206</t>
  </si>
  <si>
    <t>Hammer</t>
  </si>
  <si>
    <t>J000207</t>
  </si>
  <si>
    <t>I000072</t>
  </si>
  <si>
    <t>32.44</t>
  </si>
  <si>
    <t>J000208</t>
  </si>
  <si>
    <t>S000007</t>
  </si>
  <si>
    <t>Mayer Paint &amp; Hardware</t>
  </si>
  <si>
    <t>I000073</t>
  </si>
  <si>
    <t>Weed Whacker, Battery</t>
  </si>
  <si>
    <t>E000022</t>
  </si>
  <si>
    <t>Pipe Clamps</t>
  </si>
  <si>
    <t>Pipe Clamp</t>
  </si>
  <si>
    <t>53.50</t>
  </si>
  <si>
    <t>E000023</t>
  </si>
  <si>
    <t>I000074</t>
  </si>
  <si>
    <t>Axes</t>
  </si>
  <si>
    <t>Double Bit Axe</t>
  </si>
  <si>
    <t>44.99</t>
  </si>
  <si>
    <t>I000075</t>
  </si>
  <si>
    <t>Hand Pruner</t>
  </si>
  <si>
    <t>Centurion</t>
  </si>
  <si>
    <t>14.96</t>
  </si>
  <si>
    <t>I000076</t>
  </si>
  <si>
    <t>Fiskars</t>
  </si>
  <si>
    <t>I000077</t>
  </si>
  <si>
    <t>I000078</t>
  </si>
  <si>
    <t>I000079</t>
  </si>
  <si>
    <t>I000029</t>
  </si>
  <si>
    <t>13.75</t>
  </si>
  <si>
    <t>I000080</t>
  </si>
  <si>
    <t>I000081</t>
  </si>
  <si>
    <t>TS:A82</t>
  </si>
  <si>
    <t>Round Point Shovel (Lg)</t>
  </si>
  <si>
    <t>24.98</t>
  </si>
  <si>
    <t>I000083</t>
  </si>
  <si>
    <t>54.19</t>
  </si>
  <si>
    <t>I000084</t>
  </si>
  <si>
    <t>I000085</t>
  </si>
  <si>
    <t>22.99</t>
  </si>
  <si>
    <t>I000087</t>
  </si>
  <si>
    <t>44.50</t>
  </si>
  <si>
    <t>I000086</t>
  </si>
  <si>
    <t>I000088</t>
  </si>
  <si>
    <t>I000089</t>
  </si>
  <si>
    <t>Post Hole Digger</t>
  </si>
  <si>
    <t>I000090</t>
  </si>
  <si>
    <t>P000021</t>
  </si>
  <si>
    <t>Portable TriStand Chain Vise</t>
  </si>
  <si>
    <t>484.97</t>
  </si>
  <si>
    <t>M000138</t>
  </si>
  <si>
    <t>Multi-Surface Steam Cleaner</t>
  </si>
  <si>
    <t>Crofton</t>
  </si>
  <si>
    <t>42.99</t>
  </si>
  <si>
    <t>J000209</t>
  </si>
  <si>
    <t>J000210</t>
  </si>
  <si>
    <t>Locking Pliers</t>
  </si>
  <si>
    <t>4.48</t>
  </si>
  <si>
    <t>J000211</t>
  </si>
  <si>
    <t>Electrical Tools</t>
  </si>
  <si>
    <t>Fuse Puller</t>
  </si>
  <si>
    <t>Bussmann</t>
  </si>
  <si>
    <t>14.48</t>
  </si>
  <si>
    <t>J000212</t>
  </si>
  <si>
    <t>Lineman Pliers</t>
  </si>
  <si>
    <t>7.71</t>
  </si>
  <si>
    <t>M000139</t>
  </si>
  <si>
    <t>J000213</t>
  </si>
  <si>
    <t>16.00</t>
  </si>
  <si>
    <t>M000140</t>
  </si>
  <si>
    <t>M000141</t>
  </si>
  <si>
    <t>28.00</t>
  </si>
  <si>
    <t>M000142</t>
  </si>
  <si>
    <t>Fixed &amp; Plunge Router</t>
  </si>
  <si>
    <t>200.00</t>
  </si>
  <si>
    <t>Z000011</t>
  </si>
  <si>
    <t>Extension Ladder</t>
  </si>
  <si>
    <t>16.25</t>
  </si>
  <si>
    <t>I000091</t>
  </si>
  <si>
    <t>16" Chainsaw</t>
  </si>
  <si>
    <t>I000192</t>
  </si>
  <si>
    <t>Ace Hardware</t>
  </si>
  <si>
    <t>I000193</t>
  </si>
  <si>
    <t>Lawn Edger</t>
  </si>
  <si>
    <t>P000022</t>
  </si>
  <si>
    <t>Drain Blaster</t>
  </si>
  <si>
    <t>5 piece - pump, small adaptor, large adaptor, 4.5" disc adaptor, 8" disc adaptor</t>
  </si>
  <si>
    <t>23.42</t>
  </si>
  <si>
    <t>M000143</t>
  </si>
  <si>
    <t>Drywall Sanding Attachment</t>
  </si>
  <si>
    <t>Hyde</t>
  </si>
  <si>
    <t>29.42</t>
  </si>
  <si>
    <t>M000144</t>
  </si>
  <si>
    <t>Wallpaper Steamer</t>
  </si>
  <si>
    <t>69.98</t>
  </si>
  <si>
    <t>E000024</t>
  </si>
  <si>
    <t>TS:A194</t>
  </si>
  <si>
    <t>Electric Rototiller</t>
  </si>
  <si>
    <t>Earthwise</t>
  </si>
  <si>
    <t>I000092</t>
  </si>
  <si>
    <t>I000093</t>
  </si>
  <si>
    <t>I000094</t>
  </si>
  <si>
    <t>Garden Fork</t>
  </si>
  <si>
    <t>I000095</t>
  </si>
  <si>
    <t>I000096</t>
  </si>
  <si>
    <t>I000097</t>
  </si>
  <si>
    <t>Garden Trowel</t>
  </si>
  <si>
    <t>I000098</t>
  </si>
  <si>
    <t>I000099</t>
  </si>
  <si>
    <t>I000100</t>
  </si>
  <si>
    <t>I000101</t>
  </si>
  <si>
    <t>I000102</t>
  </si>
  <si>
    <t>I000103</t>
  </si>
  <si>
    <t>I000104</t>
  </si>
  <si>
    <t>12.98</t>
  </si>
  <si>
    <t>I000105</t>
  </si>
  <si>
    <t>I000106</t>
  </si>
  <si>
    <t>J000214</t>
  </si>
  <si>
    <t>Margin Trowel</t>
  </si>
  <si>
    <t>QLT</t>
  </si>
  <si>
    <t>I000107</t>
  </si>
  <si>
    <t>M000145</t>
  </si>
  <si>
    <t>Z000012</t>
  </si>
  <si>
    <t>15.98</t>
  </si>
  <si>
    <t>Z000013</t>
  </si>
  <si>
    <t>Z000014</t>
  </si>
  <si>
    <t>16.27</t>
  </si>
  <si>
    <t>I000108</t>
  </si>
  <si>
    <t>37.99</t>
  </si>
  <si>
    <t>I000109</t>
  </si>
  <si>
    <t>489.00</t>
  </si>
  <si>
    <t>33.5</t>
  </si>
  <si>
    <t>M000146</t>
  </si>
  <si>
    <t>69.96</t>
  </si>
  <si>
    <t>8.75</t>
  </si>
  <si>
    <t>M000147</t>
  </si>
  <si>
    <t>Submersible Pump</t>
  </si>
  <si>
    <t>Simer</t>
  </si>
  <si>
    <t>56.54</t>
  </si>
  <si>
    <t>M000148</t>
  </si>
  <si>
    <t>Dremel Rotary tool</t>
  </si>
  <si>
    <t>C000010</t>
  </si>
  <si>
    <t>Cable Come Along</t>
  </si>
  <si>
    <t>American Power Pull</t>
  </si>
  <si>
    <t>M000149</t>
  </si>
  <si>
    <t>The Tile Shop</t>
  </si>
  <si>
    <t>140.00</t>
  </si>
  <si>
    <t>I000195</t>
  </si>
  <si>
    <t>Weeders</t>
  </si>
  <si>
    <t>Stand-Up Weeder</t>
  </si>
  <si>
    <t>34.00</t>
  </si>
  <si>
    <t>M000150</t>
  </si>
  <si>
    <t>Chop Saws</t>
  </si>
  <si>
    <t>14" Metal Chop Saw</t>
  </si>
  <si>
    <t>43</t>
  </si>
  <si>
    <t>I000110</t>
  </si>
  <si>
    <t>I000111</t>
  </si>
  <si>
    <t>Leaf Blower/Vacuum</t>
  </si>
  <si>
    <t>Z000015</t>
  </si>
  <si>
    <t>Pressure Washers</t>
  </si>
  <si>
    <t>Pressure Washer</t>
  </si>
  <si>
    <t>I000112</t>
  </si>
  <si>
    <t>44</t>
  </si>
  <si>
    <t>J000215</t>
  </si>
  <si>
    <t>M000151</t>
  </si>
  <si>
    <t>Tool &amp; Knife Sharpener</t>
  </si>
  <si>
    <t>Work Sharp</t>
  </si>
  <si>
    <t>129.95</t>
  </si>
  <si>
    <t>MOB:A9</t>
  </si>
  <si>
    <t>40.99</t>
  </si>
  <si>
    <t>P000024</t>
  </si>
  <si>
    <t>I000113</t>
  </si>
  <si>
    <t>M000152</t>
  </si>
  <si>
    <t>Band Saws</t>
  </si>
  <si>
    <t>Band Saw</t>
  </si>
  <si>
    <t>TS:A114</t>
  </si>
  <si>
    <t>I000115</t>
  </si>
  <si>
    <t>TS:A116</t>
  </si>
  <si>
    <t>I000117</t>
  </si>
  <si>
    <t>Mag Lute Rake</t>
  </si>
  <si>
    <t>64.98</t>
  </si>
  <si>
    <t>I000118</t>
  </si>
  <si>
    <t>Pick Mattocks</t>
  </si>
  <si>
    <t>Pick Mattock</t>
  </si>
  <si>
    <t>Z000016</t>
  </si>
  <si>
    <t>Little Giant Multi Ladder</t>
  </si>
  <si>
    <t>Little Giant</t>
  </si>
  <si>
    <t>294.94</t>
  </si>
  <si>
    <t>30</t>
  </si>
  <si>
    <t>Z000017</t>
  </si>
  <si>
    <t>6 Foot Stepladder</t>
  </si>
  <si>
    <t>C000011</t>
  </si>
  <si>
    <t>Jack Stands</t>
  </si>
  <si>
    <t>J000216</t>
  </si>
  <si>
    <t>Workforce</t>
  </si>
  <si>
    <t>H000014</t>
  </si>
  <si>
    <t>Flooring Tools</t>
  </si>
  <si>
    <t>Tile Plier</t>
  </si>
  <si>
    <t>QEP</t>
  </si>
  <si>
    <t>12.97</t>
  </si>
  <si>
    <t>H000015</t>
  </si>
  <si>
    <t>H000016</t>
  </si>
  <si>
    <t>E000025</t>
  </si>
  <si>
    <t>E000026</t>
  </si>
  <si>
    <t>I000222</t>
  </si>
  <si>
    <t>25.00</t>
  </si>
  <si>
    <t>J000221</t>
  </si>
  <si>
    <t>M000153</t>
  </si>
  <si>
    <t>Electric Brad Gun</t>
  </si>
  <si>
    <t>91.85</t>
  </si>
  <si>
    <t>B000008</t>
  </si>
  <si>
    <t>J000217</t>
  </si>
  <si>
    <t>Taping Knives</t>
  </si>
  <si>
    <t>Taping Knife</t>
  </si>
  <si>
    <t>BOOK14</t>
  </si>
  <si>
    <t>Basic Wiring</t>
  </si>
  <si>
    <t>M000154</t>
  </si>
  <si>
    <t>Diamond Coring Motor</t>
  </si>
  <si>
    <t>120</t>
  </si>
  <si>
    <t>B000009</t>
  </si>
  <si>
    <t>Cap Nailer</t>
  </si>
  <si>
    <t>107.62</t>
  </si>
  <si>
    <t>12.5</t>
  </si>
  <si>
    <t>M000155</t>
  </si>
  <si>
    <t>Worm Drive Circular Saws</t>
  </si>
  <si>
    <t>Wormdrive Saw</t>
  </si>
  <si>
    <t>269.00</t>
  </si>
  <si>
    <t>M000156</t>
  </si>
  <si>
    <t>370.88</t>
  </si>
  <si>
    <t>J000218</t>
  </si>
  <si>
    <t>J000219</t>
  </si>
  <si>
    <t>Groove Trowel</t>
  </si>
  <si>
    <t>20.76</t>
  </si>
  <si>
    <t>6x3</t>
  </si>
  <si>
    <t>J000220</t>
  </si>
  <si>
    <t>14.27</t>
  </si>
  <si>
    <t>B000010</t>
  </si>
  <si>
    <t>6 Gallon Air Compressor</t>
  </si>
  <si>
    <t>273.99</t>
  </si>
  <si>
    <t>43.25</t>
  </si>
  <si>
    <t>Z000018</t>
  </si>
  <si>
    <t>Table Rollers</t>
  </si>
  <si>
    <t>Roller Stand</t>
  </si>
  <si>
    <t>17.49</t>
  </si>
  <si>
    <t>MOB:W1</t>
  </si>
  <si>
    <t>71.20</t>
  </si>
  <si>
    <t>C000012</t>
  </si>
  <si>
    <t>Scissor Jack</t>
  </si>
  <si>
    <t>M000157</t>
  </si>
  <si>
    <t>26.5</t>
  </si>
  <si>
    <t>M000158</t>
  </si>
  <si>
    <t>E000027</t>
  </si>
  <si>
    <t>Corner Clamp Set</t>
  </si>
  <si>
    <t>45.96</t>
  </si>
  <si>
    <t>J000223</t>
  </si>
  <si>
    <t>H000017</t>
  </si>
  <si>
    <t>Linoleum Knives</t>
  </si>
  <si>
    <t>Lineoleum / Carpet Knife</t>
  </si>
  <si>
    <t>B000011</t>
  </si>
  <si>
    <t>Coil -fed Pneumatic Roofing Nailer</t>
  </si>
  <si>
    <t>229.00</t>
  </si>
  <si>
    <t>I000223</t>
  </si>
  <si>
    <t>Worx</t>
  </si>
  <si>
    <t>294.00</t>
  </si>
  <si>
    <t>I000224</t>
  </si>
  <si>
    <t>99.99</t>
  </si>
  <si>
    <t>I000196</t>
  </si>
  <si>
    <t>41.99</t>
  </si>
  <si>
    <t>M000159</t>
  </si>
  <si>
    <t>J000224</t>
  </si>
  <si>
    <t>65.00</t>
  </si>
  <si>
    <t>J000225</t>
  </si>
  <si>
    <t>Push Lawn Mower</t>
  </si>
  <si>
    <t>J000226</t>
  </si>
  <si>
    <t>Push Lawn Mower Blade Sharpening Kit</t>
  </si>
  <si>
    <t>M000160</t>
  </si>
  <si>
    <t>84.00</t>
  </si>
  <si>
    <t>P000025</t>
  </si>
  <si>
    <t>Valve Socket Set</t>
  </si>
  <si>
    <t>H000018</t>
  </si>
  <si>
    <t>Carpet Cutter</t>
  </si>
  <si>
    <t>Dexter</t>
  </si>
  <si>
    <t>J000227</t>
  </si>
  <si>
    <t>Tuck Point Trowel</t>
  </si>
  <si>
    <t>I000197</t>
  </si>
  <si>
    <t>Axe</t>
  </si>
  <si>
    <t>long</t>
  </si>
  <si>
    <t>J000228</t>
  </si>
  <si>
    <t>P000026</t>
  </si>
  <si>
    <t>Toilet Auger</t>
  </si>
  <si>
    <t>J000229</t>
  </si>
  <si>
    <t>Plumb Bob</t>
  </si>
  <si>
    <t>J000231</t>
  </si>
  <si>
    <t>Spiral Mixer</t>
  </si>
  <si>
    <t>J000230</t>
  </si>
  <si>
    <t>J000232</t>
  </si>
  <si>
    <t>I000225</t>
  </si>
  <si>
    <t>Watering Can</t>
  </si>
  <si>
    <t>5.38</t>
  </si>
  <si>
    <t>I000226</t>
  </si>
  <si>
    <t>J000233</t>
  </si>
  <si>
    <t>Fence Pliers</t>
  </si>
  <si>
    <t>I000227</t>
  </si>
  <si>
    <t>Nelson</t>
  </si>
  <si>
    <t>I000228</t>
  </si>
  <si>
    <t>Turret Sled Lawn sprinkler</t>
  </si>
  <si>
    <t>I000229</t>
  </si>
  <si>
    <t>Pulsating Lawn sprinkler</t>
  </si>
  <si>
    <t>J000234</t>
  </si>
  <si>
    <t>Brace &amp; Bit Set</t>
  </si>
  <si>
    <t>85.37</t>
  </si>
  <si>
    <t>T000014</t>
  </si>
  <si>
    <t>23.00</t>
  </si>
  <si>
    <t>T000015</t>
  </si>
  <si>
    <t>Drill Bit Set</t>
  </si>
  <si>
    <t>T000016</t>
  </si>
  <si>
    <t>Durakut International Corp.</t>
  </si>
  <si>
    <t>Z000019</t>
  </si>
  <si>
    <t>Extension Cord Reel</t>
  </si>
  <si>
    <t>33.27</t>
  </si>
  <si>
    <t>J000235</t>
  </si>
  <si>
    <t>Brushes and Rollers</t>
  </si>
  <si>
    <t>Scrub Brush</t>
  </si>
  <si>
    <t>S000008</t>
  </si>
  <si>
    <t>Wallpaper Scoring Tool</t>
  </si>
  <si>
    <t>10.97</t>
  </si>
  <si>
    <t>T000017</t>
  </si>
  <si>
    <t>33.00</t>
  </si>
  <si>
    <t>T000018</t>
  </si>
  <si>
    <t>Roundover Router Bit set</t>
  </si>
  <si>
    <t>M000161</t>
  </si>
  <si>
    <t>1/2" Hammer Drill</t>
  </si>
  <si>
    <t>I000230</t>
  </si>
  <si>
    <t>Leaf Mulcher</t>
  </si>
  <si>
    <t>171.69</t>
  </si>
  <si>
    <t>J000236</t>
  </si>
  <si>
    <t>Fish Tape</t>
  </si>
  <si>
    <t>79.97</t>
  </si>
  <si>
    <t>T000019</t>
  </si>
  <si>
    <t>28.83</t>
  </si>
  <si>
    <t>M000162</t>
  </si>
  <si>
    <t>1/2" Hammer Drill / Driver</t>
  </si>
  <si>
    <t>Warrior</t>
  </si>
  <si>
    <t>M000163</t>
  </si>
  <si>
    <t>Demolition Hammer</t>
  </si>
  <si>
    <t>Stark</t>
  </si>
  <si>
    <t>236.00</t>
  </si>
  <si>
    <t>37</t>
  </si>
  <si>
    <t>I000231</t>
  </si>
  <si>
    <t>55 inch Shingle Stripper</t>
  </si>
  <si>
    <t>I000232</t>
  </si>
  <si>
    <t>I000198</t>
  </si>
  <si>
    <t>TrimPro</t>
  </si>
  <si>
    <t>109.00</t>
  </si>
  <si>
    <t>15.25</t>
  </si>
  <si>
    <t>I000199</t>
  </si>
  <si>
    <t>S000009</t>
  </si>
  <si>
    <t>Paint Sprayer</t>
  </si>
  <si>
    <t>Airless Paint, Primer, and Stain Sprayer</t>
  </si>
  <si>
    <t>Avanti</t>
  </si>
  <si>
    <t>269.99</t>
  </si>
  <si>
    <t>32</t>
  </si>
  <si>
    <t>I000233</t>
  </si>
  <si>
    <t>7 ton Electric Log Splitter</t>
  </si>
  <si>
    <t>Boss Industries</t>
  </si>
  <si>
    <t>610.00</t>
  </si>
  <si>
    <t>110</t>
  </si>
  <si>
    <t>U000012</t>
  </si>
  <si>
    <t>Back Saw and Miter Box</t>
  </si>
  <si>
    <t>B000012</t>
  </si>
  <si>
    <t>Coil-Fed Framing Nailer</t>
  </si>
  <si>
    <t>279.00</t>
  </si>
  <si>
    <t>P000027</t>
  </si>
  <si>
    <t>Manual Tubing Bender</t>
  </si>
  <si>
    <t>M000164</t>
  </si>
  <si>
    <t>Impact Wrench</t>
  </si>
  <si>
    <t>U000003</t>
  </si>
  <si>
    <t>Miter Box</t>
  </si>
  <si>
    <t>18.97</t>
  </si>
  <si>
    <t>C000013</t>
  </si>
  <si>
    <t>Panel Clip Pliers</t>
  </si>
  <si>
    <t>I000234</t>
  </si>
  <si>
    <t>98.33</t>
  </si>
  <si>
    <t>MOB:A3</t>
  </si>
  <si>
    <t>Weed Eater</t>
  </si>
  <si>
    <t>I000236</t>
  </si>
  <si>
    <t>119.98</t>
  </si>
  <si>
    <t>I000237</t>
  </si>
  <si>
    <t>TORO Power Sweep Leaf Blower</t>
  </si>
  <si>
    <t>H000019</t>
  </si>
  <si>
    <t>Laser Level Square</t>
  </si>
  <si>
    <t>66.97</t>
  </si>
  <si>
    <t>M000165</t>
  </si>
  <si>
    <t>Tuck Point Grinder</t>
  </si>
  <si>
    <t>309.00</t>
  </si>
  <si>
    <t>Z000020</t>
  </si>
  <si>
    <t>40</t>
  </si>
  <si>
    <t>H000020</t>
  </si>
  <si>
    <t>M000166</t>
  </si>
  <si>
    <t>Drywall Router</t>
  </si>
  <si>
    <t>MOB:A4</t>
  </si>
  <si>
    <t>S000010</t>
  </si>
  <si>
    <t>Wood Grain Paint Roller</t>
  </si>
  <si>
    <t>S000011</t>
  </si>
  <si>
    <t>H000021</t>
  </si>
  <si>
    <t>Laminate &amp; Hardwood Flooring Installation Kit</t>
  </si>
  <si>
    <t>20.87</t>
  </si>
  <si>
    <t>2.0</t>
  </si>
  <si>
    <t>M000168</t>
  </si>
  <si>
    <t>Biscuit Joiners</t>
  </si>
  <si>
    <t>Biscuit Joiner</t>
  </si>
  <si>
    <t>180.00</t>
  </si>
  <si>
    <t>E000028</t>
  </si>
  <si>
    <t>5.5 inch clamps</t>
  </si>
  <si>
    <t>MOB:D5</t>
  </si>
  <si>
    <t>9.96</t>
  </si>
  <si>
    <t>P000028</t>
  </si>
  <si>
    <t>Sump Pump</t>
  </si>
  <si>
    <t>98.66</t>
  </si>
  <si>
    <t>P000029</t>
  </si>
  <si>
    <t>P000030</t>
  </si>
  <si>
    <t>P000033</t>
  </si>
  <si>
    <t>P000031</t>
  </si>
  <si>
    <t>P000032</t>
  </si>
  <si>
    <t>H000022</t>
  </si>
  <si>
    <t>Bridge Tile Saw</t>
  </si>
  <si>
    <t>529.99</t>
  </si>
  <si>
    <t>Z000021</t>
  </si>
  <si>
    <t>Dovetail Fixture Jig</t>
  </si>
  <si>
    <t>Z000022</t>
  </si>
  <si>
    <t>Pocket Hole Jigs</t>
  </si>
  <si>
    <t>Doweling Jig</t>
  </si>
  <si>
    <t>Dowel Crafter</t>
  </si>
  <si>
    <t>Z000023</t>
  </si>
  <si>
    <t>Texture Spray Gun Attachment</t>
  </si>
  <si>
    <t>35.99</t>
  </si>
  <si>
    <t>M000108</t>
  </si>
  <si>
    <t>Vertical Belt Sander</t>
  </si>
  <si>
    <t>57.97</t>
  </si>
  <si>
    <t>J000008</t>
  </si>
  <si>
    <t>167.07</t>
  </si>
  <si>
    <t>18.25</t>
  </si>
  <si>
    <t>J000237</t>
  </si>
  <si>
    <t>Ratchet Socket Set</t>
  </si>
  <si>
    <t>C000014</t>
  </si>
  <si>
    <t>Ball Joint Separator</t>
  </si>
  <si>
    <t>Performance Tool</t>
  </si>
  <si>
    <t>C000015</t>
  </si>
  <si>
    <t>Gear Pulling Toolbox</t>
  </si>
  <si>
    <t>43.99</t>
  </si>
  <si>
    <t>J000238</t>
  </si>
  <si>
    <t>Q000001</t>
  </si>
  <si>
    <t>C-Clamp Locking Pliers</t>
  </si>
  <si>
    <t>J000239</t>
  </si>
  <si>
    <t>Helping Hand (with Magnifying Glass)</t>
  </si>
  <si>
    <t>J000240</t>
  </si>
  <si>
    <t>Q000002</t>
  </si>
  <si>
    <t>Sheet Metal Clamp</t>
  </si>
  <si>
    <t>J000241</t>
  </si>
  <si>
    <t>27.48</t>
  </si>
  <si>
    <t>B000013</t>
  </si>
  <si>
    <t>21 Gauge Air Wire Stapler</t>
  </si>
  <si>
    <t>HDC</t>
  </si>
  <si>
    <t>37.44</t>
  </si>
  <si>
    <t>K000007</t>
  </si>
  <si>
    <t>Picture Frame Pliers</t>
  </si>
  <si>
    <t>21.93</t>
  </si>
  <si>
    <t>C000016</t>
  </si>
  <si>
    <t>Hose Clamp Pliers</t>
  </si>
  <si>
    <t>J000243</t>
  </si>
  <si>
    <t>3 Way Battery Terminal Tool</t>
  </si>
  <si>
    <t>M000169</t>
  </si>
  <si>
    <t>M000170</t>
  </si>
  <si>
    <t>Wall Scanner</t>
  </si>
  <si>
    <t>J000251</t>
  </si>
  <si>
    <t>Meters &amp; Diagnostics Accessories</t>
  </si>
  <si>
    <t>Receptical Circuit Tester</t>
  </si>
  <si>
    <t>Commercial Electric</t>
  </si>
  <si>
    <t>L000004</t>
  </si>
  <si>
    <t>Micrometer</t>
  </si>
  <si>
    <t>39.64</t>
  </si>
  <si>
    <t>Z000024</t>
  </si>
  <si>
    <t>Safety Equipment</t>
  </si>
  <si>
    <t>Adjustable Safety Visor</t>
  </si>
  <si>
    <t>Z000025</t>
  </si>
  <si>
    <t>Z000026</t>
  </si>
  <si>
    <t>Pocket Hole Jig</t>
  </si>
  <si>
    <t>Z000027</t>
  </si>
  <si>
    <t>Scale Master</t>
  </si>
  <si>
    <t>Z000028</t>
  </si>
  <si>
    <t>Tool Bench Work Mate</t>
  </si>
  <si>
    <t>Bench Top Work Mate</t>
  </si>
  <si>
    <t>14</t>
  </si>
  <si>
    <t>B000014</t>
  </si>
  <si>
    <t>18 Gauge Air Brad Nailer</t>
  </si>
  <si>
    <t>C000017</t>
  </si>
  <si>
    <t>Brake Pad Spreader</t>
  </si>
  <si>
    <t>.10</t>
  </si>
  <si>
    <t>C000018</t>
  </si>
  <si>
    <t>Tire Air Valve Clamp</t>
  </si>
  <si>
    <t>.01</t>
  </si>
  <si>
    <t>M000171</t>
  </si>
  <si>
    <t>249.00</t>
  </si>
  <si>
    <t>35</t>
  </si>
  <si>
    <t>M000172</t>
  </si>
  <si>
    <t>Dirt Devil Ultra Hand Held Vac.</t>
  </si>
  <si>
    <t>Dirt Devil</t>
  </si>
  <si>
    <t>C000019</t>
  </si>
  <si>
    <t>Hydraulic Bottle Jack</t>
  </si>
  <si>
    <t>K000006</t>
  </si>
  <si>
    <t>Point Stapler</t>
  </si>
  <si>
    <t>115.34</t>
  </si>
  <si>
    <t>E000030</t>
  </si>
  <si>
    <t>Bessey</t>
  </si>
  <si>
    <t>139.96</t>
  </si>
  <si>
    <t>I000238</t>
  </si>
  <si>
    <t>I000239</t>
  </si>
  <si>
    <t>I000240</t>
  </si>
  <si>
    <t>J000246</t>
  </si>
  <si>
    <t>48 in</t>
  </si>
  <si>
    <t>J000247</t>
  </si>
  <si>
    <t>J000248</t>
  </si>
  <si>
    <t>Hexagonal Crimping Tool</t>
  </si>
  <si>
    <t>18.12</t>
  </si>
  <si>
    <t>J000249</t>
  </si>
  <si>
    <t>J000250</t>
  </si>
  <si>
    <t>I000241</t>
  </si>
  <si>
    <t>Root Assassin</t>
  </si>
  <si>
    <t>47.44</t>
  </si>
  <si>
    <t>I000242</t>
  </si>
  <si>
    <t>J000244</t>
  </si>
  <si>
    <t>18.00</t>
  </si>
  <si>
    <t>J000252</t>
  </si>
  <si>
    <t>S000012</t>
  </si>
  <si>
    <t>Tool Stands &amp; Work Tables</t>
  </si>
  <si>
    <t>Wallpaper Work Table</t>
  </si>
  <si>
    <t>7 ft x 24 in</t>
  </si>
  <si>
    <t>S000013</t>
  </si>
  <si>
    <t>Tool Kits</t>
  </si>
  <si>
    <t>Wallpaper Tools</t>
  </si>
  <si>
    <t>5 LBS</t>
  </si>
  <si>
    <t>I000243</t>
  </si>
  <si>
    <t>Pole Pickers</t>
  </si>
  <si>
    <t>Apple Picker</t>
  </si>
  <si>
    <t>J000253</t>
  </si>
  <si>
    <t>Clamp &amp; Cut Edge Guide</t>
  </si>
  <si>
    <t>J000254</t>
  </si>
  <si>
    <t>Z000029</t>
  </si>
  <si>
    <t>Heater</t>
  </si>
  <si>
    <t>Broan</t>
  </si>
  <si>
    <t>N000003</t>
  </si>
  <si>
    <t>Lifting Belts</t>
  </si>
  <si>
    <t>64.94</t>
  </si>
  <si>
    <t>I000244</t>
  </si>
  <si>
    <t>Bulb Planter</t>
  </si>
  <si>
    <t>K000001</t>
  </si>
  <si>
    <t>Scissors</t>
  </si>
  <si>
    <t>K000002</t>
  </si>
  <si>
    <t>K000003</t>
  </si>
  <si>
    <t>K000004</t>
  </si>
  <si>
    <t>Hobbies &amp; Crafts</t>
  </si>
  <si>
    <t>Hot Glue gun</t>
  </si>
  <si>
    <t>7.00</t>
  </si>
  <si>
    <t>K000005</t>
  </si>
  <si>
    <t>AdTech</t>
  </si>
  <si>
    <t>K000008</t>
  </si>
  <si>
    <t>Revolving Hole Punch</t>
  </si>
  <si>
    <t>J000242</t>
  </si>
  <si>
    <t>Push Broom</t>
  </si>
  <si>
    <t>22.97</t>
  </si>
  <si>
    <t>J000245</t>
  </si>
  <si>
    <t>I000245</t>
  </si>
  <si>
    <t>Splitting Axe</t>
  </si>
  <si>
    <t>174.00</t>
  </si>
  <si>
    <t>7 lbs</t>
  </si>
  <si>
    <t>S000014</t>
  </si>
  <si>
    <t>Extension Poles</t>
  </si>
  <si>
    <t>Extension Pole</t>
  </si>
  <si>
    <t>Mr. Long Arm</t>
  </si>
  <si>
    <t>49.27</t>
  </si>
  <si>
    <t>S000015</t>
  </si>
  <si>
    <t>Unger</t>
  </si>
  <si>
    <t>39.95</t>
  </si>
  <si>
    <t>MOB:D6</t>
  </si>
  <si>
    <t>8.98</t>
  </si>
  <si>
    <t>M000173</t>
  </si>
  <si>
    <t>Hitachi</t>
  </si>
  <si>
    <t>47.99</t>
  </si>
  <si>
    <t>C000020</t>
  </si>
  <si>
    <t>Central Hydraulics</t>
  </si>
  <si>
    <t>32.98</t>
  </si>
  <si>
    <t>J000255</t>
  </si>
  <si>
    <t>Pipe Cutters</t>
  </si>
  <si>
    <t>PVC Pipe Cutter</t>
  </si>
  <si>
    <t>RIDGID</t>
  </si>
  <si>
    <t>33.11</t>
  </si>
  <si>
    <t>1 LB</t>
  </si>
  <si>
    <t>I000246</t>
  </si>
  <si>
    <t>Task Force</t>
  </si>
  <si>
    <t>52</t>
  </si>
  <si>
    <t>I000247</t>
  </si>
  <si>
    <t>Empire</t>
  </si>
  <si>
    <t>42.00</t>
  </si>
  <si>
    <t>I000249</t>
  </si>
  <si>
    <t>I000248</t>
  </si>
  <si>
    <t>41.51</t>
  </si>
  <si>
    <t>I000250</t>
  </si>
  <si>
    <t>I000251</t>
  </si>
  <si>
    <t>J000256</t>
  </si>
  <si>
    <t>Files</t>
  </si>
  <si>
    <t>File, Needle Set</t>
  </si>
  <si>
    <t>TELVAC</t>
  </si>
  <si>
    <t>J000257</t>
  </si>
  <si>
    <t>12.46</t>
  </si>
  <si>
    <t>MOB:A8</t>
  </si>
  <si>
    <t>E000032</t>
  </si>
  <si>
    <t>Bar Clamps</t>
  </si>
  <si>
    <t>Bar Clamp</t>
  </si>
  <si>
    <t>53.29</t>
  </si>
  <si>
    <t>9.0</t>
  </si>
  <si>
    <t>E000033</t>
  </si>
  <si>
    <t>47.29</t>
  </si>
  <si>
    <t>8.0</t>
  </si>
  <si>
    <t>E000034</t>
  </si>
  <si>
    <t>T000020</t>
  </si>
  <si>
    <t>21 Piece</t>
  </si>
  <si>
    <t>J0002358</t>
  </si>
  <si>
    <t>Wood Turning Tools</t>
  </si>
  <si>
    <t>59.49</t>
  </si>
  <si>
    <t>3.0</t>
  </si>
  <si>
    <t>M000174</t>
  </si>
  <si>
    <t>Hepa Canister Vacuum</t>
  </si>
  <si>
    <t>Nilfisk</t>
  </si>
  <si>
    <t>519.00</t>
  </si>
  <si>
    <t>M000175</t>
  </si>
  <si>
    <t>S000016</t>
  </si>
  <si>
    <t>Paint Remover</t>
  </si>
  <si>
    <t>Metabo</t>
  </si>
  <si>
    <t>499.99</t>
  </si>
  <si>
    <t>S000017</t>
  </si>
  <si>
    <t>S000018</t>
  </si>
  <si>
    <t>J0000247</t>
  </si>
  <si>
    <t>Z000031</t>
  </si>
  <si>
    <t>Tents &amp; Canopies</t>
  </si>
  <si>
    <t>Pop-Up Tent</t>
  </si>
  <si>
    <t>115.80</t>
  </si>
  <si>
    <t>38</t>
  </si>
  <si>
    <t>K000010</t>
  </si>
  <si>
    <t>Hobby &amp; Craft Kits</t>
  </si>
  <si>
    <t>Router Pantograph Kit</t>
  </si>
  <si>
    <t>K000011</t>
  </si>
  <si>
    <t>Sewing Machines</t>
  </si>
  <si>
    <t>Sewing Machine</t>
  </si>
  <si>
    <t>Brother</t>
  </si>
  <si>
    <t>K000012</t>
  </si>
  <si>
    <t>White</t>
  </si>
  <si>
    <t>K000013</t>
  </si>
  <si>
    <t>Singer</t>
  </si>
  <si>
    <t>K000014</t>
  </si>
  <si>
    <t>J000258</t>
  </si>
  <si>
    <t>Slate Ripper</t>
  </si>
  <si>
    <t>35.42</t>
  </si>
  <si>
    <t>J000259</t>
  </si>
  <si>
    <t>Mud Pan</t>
  </si>
  <si>
    <t>6.98</t>
  </si>
  <si>
    <t>J000260</t>
  </si>
  <si>
    <t>22.74</t>
  </si>
  <si>
    <t>J000261</t>
  </si>
  <si>
    <t>55.00</t>
  </si>
  <si>
    <t>P000037</t>
  </si>
  <si>
    <t>Slip &amp; Lock Nut Plumbers Wrench</t>
  </si>
  <si>
    <t>P000038</t>
  </si>
  <si>
    <t>Cleanout Plug Wrench</t>
  </si>
  <si>
    <t>31.99</t>
  </si>
  <si>
    <t>P000039</t>
  </si>
  <si>
    <t>Pop-Up Plug Wrench</t>
  </si>
  <si>
    <t>16.50</t>
  </si>
  <si>
    <t>P000040</t>
  </si>
  <si>
    <t>Pipe Flaring Tool</t>
  </si>
  <si>
    <t>145.51</t>
  </si>
  <si>
    <t>P000041</t>
  </si>
  <si>
    <t>Spud Wrench</t>
  </si>
  <si>
    <t>P000042</t>
  </si>
  <si>
    <t>Faucet Seat Wrench</t>
  </si>
  <si>
    <t>7.95</t>
  </si>
  <si>
    <t>P000043</t>
  </si>
  <si>
    <t>4 Way Stem Key</t>
  </si>
  <si>
    <t>B &amp; K</t>
  </si>
  <si>
    <t>P000044</t>
  </si>
  <si>
    <t>P000045</t>
  </si>
  <si>
    <t>Radiator Key</t>
  </si>
  <si>
    <t>Electrical, Plumbing</t>
  </si>
  <si>
    <t>.010</t>
  </si>
  <si>
    <t>J000262</t>
  </si>
  <si>
    <t>Dry Wall Corner Trowel</t>
  </si>
  <si>
    <t>Marshalltown</t>
  </si>
  <si>
    <t>4 x 4 x 4</t>
  </si>
  <si>
    <t>J000263</t>
  </si>
  <si>
    <t>Hex Key 9/16</t>
  </si>
  <si>
    <t>Eklind</t>
  </si>
  <si>
    <t>J000264</t>
  </si>
  <si>
    <t>Grout Wall Tile Finisher</t>
  </si>
  <si>
    <t>Myro</t>
  </si>
  <si>
    <t>J000265</t>
  </si>
  <si>
    <t>Internal Pipe Wrench 1/2 inch</t>
  </si>
  <si>
    <t>RectorSeal</t>
  </si>
  <si>
    <t>56.30</t>
  </si>
  <si>
    <t>J000266</t>
  </si>
  <si>
    <t>Internal Pipe Wrench 3 Piece Set</t>
  </si>
  <si>
    <t>General</t>
  </si>
  <si>
    <t>Z000032</t>
  </si>
  <si>
    <t>Miscellaneous Stands</t>
  </si>
  <si>
    <t>Folding Cocktail Table</t>
  </si>
  <si>
    <t>17.5</t>
  </si>
  <si>
    <t>Z000033</t>
  </si>
  <si>
    <t>Z000034</t>
  </si>
  <si>
    <t>C000021</t>
  </si>
  <si>
    <t>Oil Filter Wrench</t>
  </si>
  <si>
    <t>K-D mfg. co</t>
  </si>
  <si>
    <t>C000022</t>
  </si>
  <si>
    <t>Air Tank (Portable)</t>
  </si>
  <si>
    <t>Air Stream</t>
  </si>
  <si>
    <t>19 lbs</t>
  </si>
  <si>
    <t>K000015</t>
  </si>
  <si>
    <t>P000046</t>
  </si>
  <si>
    <t>M000176</t>
  </si>
  <si>
    <t>Chain Saw Sharpener</t>
  </si>
  <si>
    <t>37.79</t>
  </si>
  <si>
    <t>M000177</t>
  </si>
  <si>
    <t>K000016</t>
  </si>
  <si>
    <t>Painters Striping Tool</t>
  </si>
  <si>
    <t>Crafting, Painting</t>
  </si>
  <si>
    <t>Wendel</t>
  </si>
  <si>
    <t>33.48</t>
  </si>
  <si>
    <t>.4</t>
  </si>
  <si>
    <t>M000178</t>
  </si>
  <si>
    <t>Screw Shooter</t>
  </si>
  <si>
    <t>139.99</t>
  </si>
  <si>
    <t>Z000035</t>
  </si>
  <si>
    <t>Dollies</t>
  </si>
  <si>
    <t>Handtruck (Large)</t>
  </si>
  <si>
    <t>44.5</t>
  </si>
  <si>
    <t>I000252</t>
  </si>
  <si>
    <t>47.00</t>
  </si>
  <si>
    <t>I000253</t>
  </si>
  <si>
    <t>61.67</t>
  </si>
  <si>
    <t>M000179</t>
  </si>
  <si>
    <t>4 LBS</t>
  </si>
  <si>
    <t>I000254</t>
  </si>
  <si>
    <t>Garden Tiller/Cultivator</t>
  </si>
  <si>
    <t>I000255</t>
  </si>
  <si>
    <t>121.00</t>
  </si>
  <si>
    <t>I000256</t>
  </si>
  <si>
    <t>I0000257</t>
  </si>
  <si>
    <t>Ego</t>
  </si>
  <si>
    <t>519.38</t>
  </si>
  <si>
    <t>65</t>
  </si>
  <si>
    <t>I000257</t>
  </si>
  <si>
    <t>I000258</t>
  </si>
  <si>
    <t>Blower, Vacuum, Mulcher</t>
  </si>
  <si>
    <t>K000017</t>
  </si>
  <si>
    <t>Comfort Grip Wire Cutter</t>
  </si>
  <si>
    <t>Crafting, Plumbing</t>
  </si>
  <si>
    <t>4.95</t>
  </si>
  <si>
    <t>I000259</t>
  </si>
  <si>
    <t>Homelife</t>
  </si>
  <si>
    <t>Z000036</t>
  </si>
  <si>
    <t>Stepladder</t>
  </si>
  <si>
    <t>Cuprum</t>
  </si>
  <si>
    <t>MOB:D3</t>
  </si>
  <si>
    <t>MOB:J10</t>
  </si>
  <si>
    <t>Nail Puller</t>
  </si>
  <si>
    <t>Z000039</t>
  </si>
  <si>
    <t>Steam Cleaners</t>
  </si>
  <si>
    <t>Garment Steamer</t>
  </si>
  <si>
    <t>Jiffy Steamer</t>
  </si>
  <si>
    <t>MOB:H1</t>
  </si>
  <si>
    <t>M000180</t>
  </si>
  <si>
    <t>Electric Staple Gun</t>
  </si>
  <si>
    <t>Powershot Pro</t>
  </si>
  <si>
    <t>K000018</t>
  </si>
  <si>
    <t>Engraver, Electric</t>
  </si>
  <si>
    <t>J000267</t>
  </si>
  <si>
    <t>Drywall Lifts</t>
  </si>
  <si>
    <t>Drywall Panel Hoist</t>
  </si>
  <si>
    <t>J000268</t>
  </si>
  <si>
    <t>I000260</t>
  </si>
  <si>
    <t>Planters</t>
  </si>
  <si>
    <t>36.28</t>
  </si>
  <si>
    <t>I000261</t>
  </si>
  <si>
    <t>M000181</t>
  </si>
  <si>
    <t>J000269</t>
  </si>
  <si>
    <t>Z000041</t>
  </si>
  <si>
    <t>Hand Truck</t>
  </si>
  <si>
    <t>44.98</t>
  </si>
  <si>
    <t>I000262</t>
  </si>
  <si>
    <t>175.00</t>
  </si>
  <si>
    <t>10 LBS</t>
  </si>
  <si>
    <t>B000015</t>
  </si>
  <si>
    <t>Crown Stapler</t>
  </si>
  <si>
    <t>109.99</t>
  </si>
  <si>
    <t>B000016</t>
  </si>
  <si>
    <t>18 Gauge Brad Nailer</t>
  </si>
  <si>
    <t>MOB:M18</t>
  </si>
  <si>
    <t>I000263</t>
  </si>
  <si>
    <t>Earth / Posthole Auger</t>
  </si>
  <si>
    <t>173.95</t>
  </si>
  <si>
    <t>J000270</t>
  </si>
  <si>
    <t>Parallel Action Pliers</t>
  </si>
  <si>
    <t>69.89</t>
  </si>
  <si>
    <t>J000271</t>
  </si>
  <si>
    <t>MOB:M1</t>
  </si>
  <si>
    <t>MOB:M2</t>
  </si>
  <si>
    <t>MOB:M6</t>
  </si>
  <si>
    <t>MOB:M7</t>
  </si>
  <si>
    <t>MOB:M8</t>
  </si>
  <si>
    <t>MOB:M9</t>
  </si>
  <si>
    <t>MOB:M3</t>
  </si>
  <si>
    <t>MOB:M5</t>
  </si>
  <si>
    <t>MOB:M4</t>
  </si>
  <si>
    <t>MOB:M10</t>
  </si>
  <si>
    <t>Portable Table Saw</t>
  </si>
  <si>
    <t>87.75</t>
  </si>
  <si>
    <t>MOB:H4</t>
  </si>
  <si>
    <t>Inside Corner Trowel</t>
  </si>
  <si>
    <t>MOB:H2</t>
  </si>
  <si>
    <t>MOB:H3</t>
  </si>
  <si>
    <t>MOB:D7</t>
  </si>
  <si>
    <t>MOB:M11</t>
  </si>
  <si>
    <t>H000023</t>
  </si>
  <si>
    <t>Pull Bar - Flooring</t>
  </si>
  <si>
    <t>18.99</t>
  </si>
  <si>
    <t>K000019</t>
  </si>
  <si>
    <t>Webbing Stretcher</t>
  </si>
  <si>
    <t>C.S. Osbourne</t>
  </si>
  <si>
    <t>36.39</t>
  </si>
  <si>
    <t>J000272</t>
  </si>
  <si>
    <t>Shelf Drilling Jig</t>
  </si>
  <si>
    <t>Veritas</t>
  </si>
  <si>
    <t>35.48</t>
  </si>
  <si>
    <t>25 in</t>
  </si>
  <si>
    <t>12.5 lbs</t>
  </si>
  <si>
    <t>K000020</t>
  </si>
  <si>
    <t>Mini Wood Lathe</t>
  </si>
  <si>
    <t>86.05</t>
  </si>
  <si>
    <t>30 in</t>
  </si>
  <si>
    <t>10 lbs</t>
  </si>
  <si>
    <t>MOB:A1</t>
  </si>
  <si>
    <t>Weedwhacker</t>
  </si>
  <si>
    <t>Homelite</t>
  </si>
  <si>
    <t>MOB:M12</t>
  </si>
  <si>
    <t>Z000042</t>
  </si>
  <si>
    <t>LED Work Lights</t>
  </si>
  <si>
    <t>82.97</t>
  </si>
  <si>
    <t>MOB:M13</t>
  </si>
  <si>
    <t>52.49</t>
  </si>
  <si>
    <t>MOB:M14</t>
  </si>
  <si>
    <t>MOB:M15</t>
  </si>
  <si>
    <t>MOB:M16</t>
  </si>
  <si>
    <t>MOB:M17</t>
  </si>
  <si>
    <t>Hand Miter Saws</t>
  </si>
  <si>
    <t>M000182</t>
  </si>
  <si>
    <t>MOB:J5</t>
  </si>
  <si>
    <t>23.97</t>
  </si>
  <si>
    <t>2 lbs</t>
  </si>
  <si>
    <t>MOB:M19</t>
  </si>
  <si>
    <t>Freud</t>
  </si>
  <si>
    <t>MOB:M20</t>
  </si>
  <si>
    <t>98.81</t>
  </si>
  <si>
    <t>MOB:M21</t>
  </si>
  <si>
    <t>58.35</t>
  </si>
  <si>
    <t>MOB:M22</t>
  </si>
  <si>
    <t>Spiral Saw Tool Kit</t>
  </si>
  <si>
    <t>M000183</t>
  </si>
  <si>
    <t>Bauer</t>
  </si>
  <si>
    <t>349.99</t>
  </si>
  <si>
    <t>31.5</t>
  </si>
  <si>
    <t>MOB:M23</t>
  </si>
  <si>
    <t>27.99</t>
  </si>
  <si>
    <t>MOB:M24</t>
  </si>
  <si>
    <t>MOB:S1</t>
  </si>
  <si>
    <t>Drillmaster</t>
  </si>
  <si>
    <t>T000022</t>
  </si>
  <si>
    <t>Hole Saw Kits</t>
  </si>
  <si>
    <t>Hole Saw Kit</t>
  </si>
  <si>
    <t>Z000043</t>
  </si>
  <si>
    <t>365.50</t>
  </si>
  <si>
    <t>49</t>
  </si>
  <si>
    <t>Z000044</t>
  </si>
  <si>
    <t>Ladder Stabilizer</t>
  </si>
  <si>
    <t>MOB:M26</t>
  </si>
  <si>
    <t>21.95</t>
  </si>
  <si>
    <t>L000005</t>
  </si>
  <si>
    <t>Digital Measuring Wheel</t>
  </si>
  <si>
    <t>Main Location</t>
  </si>
  <si>
    <t>ADIRpro</t>
  </si>
  <si>
    <t>44.95</t>
  </si>
  <si>
    <t>Z000045</t>
  </si>
  <si>
    <t>MOB:A6</t>
  </si>
  <si>
    <t>Hedgetrimmers (17")</t>
  </si>
  <si>
    <t>MOB:M29</t>
  </si>
  <si>
    <t>J000273</t>
  </si>
  <si>
    <t>Backer Board Scoring Knife</t>
  </si>
  <si>
    <t>Flooring, Masonry</t>
  </si>
  <si>
    <t>Tungsten Carbide Tips</t>
  </si>
  <si>
    <t>M000185</t>
  </si>
  <si>
    <t>15 in</t>
  </si>
  <si>
    <t>7.0 lbs</t>
  </si>
  <si>
    <t>L000006</t>
  </si>
  <si>
    <t>Circuit Breaker Identifier</t>
  </si>
  <si>
    <t>Hi-Tech</t>
  </si>
  <si>
    <t>20.69</t>
  </si>
  <si>
    <t>6 in</t>
  </si>
  <si>
    <t>B000017</t>
  </si>
  <si>
    <t>Sandblaster</t>
  </si>
  <si>
    <t>10 in</t>
  </si>
  <si>
    <t>3 lbs</t>
  </si>
  <si>
    <t>C000023</t>
  </si>
  <si>
    <t>Lug Wrench</t>
  </si>
  <si>
    <t>4.0</t>
  </si>
  <si>
    <t>Z000040</t>
  </si>
  <si>
    <t>Portland</t>
  </si>
  <si>
    <t>MOB:J1</t>
  </si>
  <si>
    <t>MOB:J2</t>
  </si>
  <si>
    <t>MOB:J3</t>
  </si>
  <si>
    <t>MOB:J4</t>
  </si>
  <si>
    <t>H000024</t>
  </si>
  <si>
    <t>Flooring Nailer</t>
  </si>
  <si>
    <t>Flooring</t>
  </si>
  <si>
    <t>469.99</t>
  </si>
  <si>
    <t>11.2 lbs</t>
  </si>
  <si>
    <t>M000045</t>
  </si>
  <si>
    <t>Joiners</t>
  </si>
  <si>
    <t>Jointer Planer Ryobi 6 1/8"</t>
  </si>
  <si>
    <t>278.24</t>
  </si>
  <si>
    <t>28 in</t>
  </si>
  <si>
    <t>14.5 lbs</t>
  </si>
  <si>
    <t>Z000030</t>
  </si>
  <si>
    <t>Husky Fluorescent Work Light</t>
  </si>
  <si>
    <t>459.98</t>
  </si>
  <si>
    <t>32 in</t>
  </si>
  <si>
    <t>4.8 lbs</t>
  </si>
  <si>
    <t>M000011</t>
  </si>
  <si>
    <t>399.00</t>
  </si>
  <si>
    <t>43 lbs</t>
  </si>
  <si>
    <t>L000007</t>
  </si>
  <si>
    <t>Laser Transit Level</t>
  </si>
  <si>
    <t>309.99</t>
  </si>
  <si>
    <t>Z000046</t>
  </si>
  <si>
    <t>Standing Work Light 360°</t>
  </si>
  <si>
    <t>209.99</t>
  </si>
  <si>
    <t>MOB:S2</t>
  </si>
  <si>
    <t>MOB:M30</t>
  </si>
  <si>
    <t>10.25 LBS</t>
  </si>
  <si>
    <t>J000200</t>
  </si>
  <si>
    <t>Stakon Crimping Tool</t>
  </si>
  <si>
    <t>Stakon Crimping tool - Used for 2,4,6,8 gauge wire</t>
  </si>
  <si>
    <t>STAKON</t>
  </si>
  <si>
    <t>195.00</t>
  </si>
  <si>
    <t>16 in</t>
  </si>
  <si>
    <t>3.5 lbs</t>
  </si>
  <si>
    <t>J000222</t>
  </si>
  <si>
    <t>Torx Socket Set</t>
  </si>
  <si>
    <t>34.73</t>
  </si>
  <si>
    <t>T15 - 755</t>
  </si>
  <si>
    <t>1 lb</t>
  </si>
  <si>
    <t>J000274</t>
  </si>
  <si>
    <t>Camping Axe</t>
  </si>
  <si>
    <t>Coughlin</t>
  </si>
  <si>
    <t>Z000050</t>
  </si>
  <si>
    <t>30.5</t>
  </si>
  <si>
    <t>MOB:J7</t>
  </si>
  <si>
    <t>MOB:J8</t>
  </si>
  <si>
    <t>MOB:J9</t>
  </si>
  <si>
    <t>MOB:J11</t>
  </si>
  <si>
    <t>MOB:J12</t>
  </si>
  <si>
    <t>MOB:J13</t>
  </si>
  <si>
    <t>MOB:J14</t>
  </si>
  <si>
    <t>MOB:J15</t>
  </si>
  <si>
    <t>MOB:J16</t>
  </si>
  <si>
    <t>MOB:P4</t>
  </si>
  <si>
    <t>Valve Socket Wrench Set</t>
  </si>
  <si>
    <t>MOB:P1</t>
  </si>
  <si>
    <t>Speedy Basin Wrench (Extendable)</t>
  </si>
  <si>
    <t>MOB:P2</t>
  </si>
  <si>
    <t>MOB:P3</t>
  </si>
  <si>
    <t>MOB:P5</t>
  </si>
  <si>
    <t>Pipe Cutter</t>
  </si>
  <si>
    <t>MOB:P6</t>
  </si>
  <si>
    <t>MOB:P7</t>
  </si>
  <si>
    <t>Z000038</t>
  </si>
  <si>
    <t>31</t>
  </si>
  <si>
    <t>MOB:W3</t>
  </si>
  <si>
    <t>68.99</t>
  </si>
  <si>
    <t>MOB:W4</t>
  </si>
  <si>
    <t>MOB:W5</t>
  </si>
  <si>
    <t>MOB:P8</t>
  </si>
  <si>
    <t>Pipe Wrench (18")</t>
  </si>
  <si>
    <t>The Ridge Tool</t>
  </si>
  <si>
    <t>MOB:P9</t>
  </si>
  <si>
    <t>Pipe Wrench (14")</t>
  </si>
  <si>
    <t>MOB:J17</t>
  </si>
  <si>
    <t>Pry Bars &amp; Crowbars</t>
  </si>
  <si>
    <t>T-Type Wrecking Bar</t>
  </si>
  <si>
    <t>MOB:J18</t>
  </si>
  <si>
    <t>Wrecking Bar</t>
  </si>
  <si>
    <t>MOB:J19</t>
  </si>
  <si>
    <t>15.97</t>
  </si>
  <si>
    <t>MOB:P10</t>
  </si>
  <si>
    <t>MOB:S3</t>
  </si>
  <si>
    <t>MOB:H5</t>
  </si>
  <si>
    <t>Groat Float</t>
  </si>
  <si>
    <t>MOB:H6</t>
  </si>
  <si>
    <t>MOB:H7</t>
  </si>
  <si>
    <t>Brick Tuck Pointer</t>
  </si>
  <si>
    <t>MOB:D8</t>
  </si>
  <si>
    <t>Goldblatt</t>
  </si>
  <si>
    <t>9 in</t>
  </si>
  <si>
    <t>L000008</t>
  </si>
  <si>
    <t>MOB:J20</t>
  </si>
  <si>
    <t>Cummins</t>
  </si>
  <si>
    <t>MOB:J21</t>
  </si>
  <si>
    <t>TS:W1</t>
  </si>
  <si>
    <t>Conduit Benders</t>
  </si>
  <si>
    <t>Conduit Bender Set (1/2" &amp; 3/4")</t>
  </si>
  <si>
    <t>Crafting, Electrical, Plumbing</t>
  </si>
  <si>
    <t>61.21</t>
  </si>
  <si>
    <t>Z000037</t>
  </si>
  <si>
    <t>Carpet Steam Cleaners</t>
  </si>
  <si>
    <t>Carpet Steam Cleaner</t>
  </si>
  <si>
    <t>Bissell</t>
  </si>
  <si>
    <t>411.99</t>
  </si>
  <si>
    <t>43.5</t>
  </si>
  <si>
    <t>MOB:J22</t>
  </si>
  <si>
    <t>MOB:J23</t>
  </si>
  <si>
    <t>MOB:J24</t>
  </si>
  <si>
    <t>MOB:J25</t>
  </si>
  <si>
    <t>MOB:J26</t>
  </si>
  <si>
    <t>TS:275</t>
  </si>
  <si>
    <t>Rip Hammers</t>
  </si>
  <si>
    <t>Rip Hammer</t>
  </si>
  <si>
    <t>TS:J276</t>
  </si>
  <si>
    <t>Shingle Hammer</t>
  </si>
  <si>
    <t>20.98</t>
  </si>
  <si>
    <t>TS:A200</t>
  </si>
  <si>
    <t>MOB:M28</t>
  </si>
  <si>
    <t>212.93</t>
  </si>
  <si>
    <t>MOB:M31</t>
  </si>
  <si>
    <t>Power Drill</t>
  </si>
  <si>
    <t>TS:M186</t>
  </si>
  <si>
    <t>10" Surface Planer</t>
  </si>
  <si>
    <t>53</t>
  </si>
  <si>
    <t>MOB:W6</t>
  </si>
  <si>
    <t>MOB:W7</t>
  </si>
  <si>
    <t>MOB:W8</t>
  </si>
  <si>
    <t>MOB:W12</t>
  </si>
  <si>
    <t>Voltage Tester</t>
  </si>
  <si>
    <t>Sperry Instruments</t>
  </si>
  <si>
    <t>MOB:W9</t>
  </si>
  <si>
    <t>MOB:W10</t>
  </si>
  <si>
    <t>MOB:W11</t>
  </si>
  <si>
    <t>MOB:J27</t>
  </si>
  <si>
    <t>MOB:J28</t>
  </si>
  <si>
    <t>MOB:J29</t>
  </si>
  <si>
    <t>MOB:J30</t>
  </si>
  <si>
    <t>Socket Set</t>
  </si>
  <si>
    <t>MOB:J31</t>
  </si>
  <si>
    <t>25.99</t>
  </si>
  <si>
    <t>MOB:H8</t>
  </si>
  <si>
    <t>MOB:H9</t>
  </si>
  <si>
    <t>MOB:H10</t>
  </si>
  <si>
    <t>Sledgehammer (2lb)</t>
  </si>
  <si>
    <t>MOB:H11</t>
  </si>
  <si>
    <t>MOB:M32</t>
  </si>
  <si>
    <t>TS:A119</t>
  </si>
  <si>
    <t>Spade Shovel (Lg)</t>
  </si>
  <si>
    <t>29.65</t>
  </si>
  <si>
    <t>MOB:A11</t>
  </si>
  <si>
    <t>MOB:A12</t>
  </si>
  <si>
    <t>MOB:A13</t>
  </si>
  <si>
    <t>MOB:A14</t>
  </si>
  <si>
    <t>MOB:A15</t>
  </si>
  <si>
    <t>33.99</t>
  </si>
  <si>
    <t>MOB:A16</t>
  </si>
  <si>
    <t>MOB:017</t>
  </si>
  <si>
    <t>MOB:A18</t>
  </si>
  <si>
    <t>MOB:A19</t>
  </si>
  <si>
    <t>MOB:L1</t>
  </si>
  <si>
    <t>MOB:L2</t>
  </si>
  <si>
    <t>Johnson</t>
  </si>
  <si>
    <t>MOB:J33</t>
  </si>
  <si>
    <t>14 in</t>
  </si>
  <si>
    <t>MOB:D9</t>
  </si>
  <si>
    <t>Sanding Kit With Vacuum Attachment</t>
  </si>
  <si>
    <t>29.04</t>
  </si>
  <si>
    <t>MOB:J32</t>
  </si>
  <si>
    <t>1.0</t>
  </si>
  <si>
    <t>MOB:J34</t>
  </si>
  <si>
    <t>TS:M187</t>
  </si>
  <si>
    <t>Mouse Sander</t>
  </si>
  <si>
    <t>42.66</t>
  </si>
  <si>
    <t>5 in</t>
  </si>
  <si>
    <t>MOB:M33</t>
  </si>
  <si>
    <t>42.46</t>
  </si>
  <si>
    <t>MOB:J35</t>
  </si>
  <si>
    <t>3 lobs</t>
  </si>
  <si>
    <t>TS:K21</t>
  </si>
  <si>
    <t>Garden Scissors</t>
  </si>
  <si>
    <t>Bare Bones</t>
  </si>
  <si>
    <t>34.99</t>
  </si>
  <si>
    <t>TS:J277</t>
  </si>
  <si>
    <t>Jigs</t>
  </si>
  <si>
    <t>Installation Jig - Cabinets</t>
  </si>
  <si>
    <t>Blum</t>
  </si>
  <si>
    <t>21.45</t>
  </si>
  <si>
    <t>12 in</t>
  </si>
  <si>
    <t>TS:J278</t>
  </si>
  <si>
    <t>Squeegees</t>
  </si>
  <si>
    <t>Squeegee</t>
  </si>
  <si>
    <t>TS:T23</t>
  </si>
  <si>
    <t>Mortising Bit and Chisel 1/2 inch</t>
  </si>
  <si>
    <t>AMT</t>
  </si>
  <si>
    <t>TS:T24</t>
  </si>
  <si>
    <t>Mortising Chisel 3/8 inch</t>
  </si>
  <si>
    <t>14.95</t>
  </si>
  <si>
    <t>TS:T25</t>
  </si>
  <si>
    <t>TS:D1</t>
  </si>
  <si>
    <t>TS:J279</t>
  </si>
  <si>
    <t>Cold Chisel</t>
  </si>
  <si>
    <t>Dasco</t>
  </si>
  <si>
    <t>TS:A201</t>
  </si>
  <si>
    <t>TS:L9</t>
  </si>
  <si>
    <t>Square - T Bevel</t>
  </si>
  <si>
    <t>TS:J280</t>
  </si>
  <si>
    <t>Screwdriver - Tamper Resistant</t>
  </si>
  <si>
    <t>39.17</t>
  </si>
  <si>
    <t>TS:J281</t>
  </si>
  <si>
    <t>Needle Nose Pliers - Pistol Grip Handles</t>
  </si>
  <si>
    <t>.50</t>
  </si>
  <si>
    <t>MOB:P11</t>
  </si>
  <si>
    <t>Snake</t>
  </si>
  <si>
    <t>1.5 lbs</t>
  </si>
  <si>
    <t>MOB:P12</t>
  </si>
  <si>
    <t>50 ft</t>
  </si>
  <si>
    <t>1.5 lb</t>
  </si>
  <si>
    <t>MOB:J36</t>
  </si>
  <si>
    <t>Level</t>
  </si>
  <si>
    <t>2.99</t>
  </si>
  <si>
    <t>MOB:J37</t>
  </si>
  <si>
    <t>MOB:L5</t>
  </si>
  <si>
    <t>Chalk Line Reel - Plumb Bob</t>
  </si>
  <si>
    <t>Straight Line</t>
  </si>
  <si>
    <t>100 ft</t>
  </si>
  <si>
    <t>MOB:L6</t>
  </si>
  <si>
    <t>145.99</t>
  </si>
  <si>
    <t>MOB:J38</t>
  </si>
  <si>
    <t>Miter Box With Saw</t>
  </si>
  <si>
    <t>MOB:L4</t>
  </si>
  <si>
    <t>25 ft</t>
  </si>
  <si>
    <t>MOB:W13</t>
  </si>
  <si>
    <t>Electrical Test Kit</t>
  </si>
  <si>
    <t>Southwire</t>
  </si>
  <si>
    <t>31.81</t>
  </si>
  <si>
    <t>MOB:H12</t>
  </si>
  <si>
    <t>Notched Trowel 1/4 x 3/8 x 1/4</t>
  </si>
  <si>
    <t>HDX</t>
  </si>
  <si>
    <t>6.88</t>
  </si>
  <si>
    <t>1/4 x 3/8 x 1/4</t>
  </si>
  <si>
    <t>0.5</t>
  </si>
  <si>
    <t>MOB:H13</t>
  </si>
  <si>
    <t>Square Notch Trowel</t>
  </si>
  <si>
    <t>1/8 x 1/4 x 1/8</t>
  </si>
  <si>
    <t>MOB:D12</t>
  </si>
  <si>
    <t>Vinyl Flooring Trowel</t>
  </si>
  <si>
    <t>1/16 x 1/16 x 1/16</t>
  </si>
  <si>
    <t>MOB:H15</t>
  </si>
  <si>
    <t>V Notched Trowel</t>
  </si>
  <si>
    <t>1/4 x 3/16</t>
  </si>
  <si>
    <t>MOB:H16</t>
  </si>
  <si>
    <t>6.97</t>
  </si>
  <si>
    <t>1/8 x 1/8</t>
  </si>
  <si>
    <t>MOB:H17</t>
  </si>
  <si>
    <t>Masonry Pointed Trowel</t>
  </si>
  <si>
    <t>11.32</t>
  </si>
  <si>
    <t>MOB:H18</t>
  </si>
  <si>
    <t>MOB:H19</t>
  </si>
  <si>
    <t>Masonry Float</t>
  </si>
  <si>
    <t>TS:J282</t>
  </si>
  <si>
    <t>9.79</t>
  </si>
  <si>
    <t>MOB:J42</t>
  </si>
  <si>
    <t>Tool Kit</t>
  </si>
  <si>
    <t>Tool Source</t>
  </si>
  <si>
    <t>24.88</t>
  </si>
  <si>
    <t>MOB:P13</t>
  </si>
  <si>
    <t>Non-Submersible Transfer Pump</t>
  </si>
  <si>
    <t>Everbilt</t>
  </si>
  <si>
    <t>MOB:A20</t>
  </si>
  <si>
    <t>Bow Saw</t>
  </si>
  <si>
    <t>Vigaro</t>
  </si>
  <si>
    <t>TS:K22</t>
  </si>
  <si>
    <t>Glue Gun</t>
  </si>
  <si>
    <t>Elmers</t>
  </si>
  <si>
    <t>TS:K23</t>
  </si>
  <si>
    <t>TS:K24</t>
  </si>
  <si>
    <t>MOB:M34</t>
  </si>
  <si>
    <t>Sanders</t>
  </si>
  <si>
    <t>Belt Sander - 21 Inch</t>
  </si>
  <si>
    <t>BlackHawk</t>
  </si>
  <si>
    <t>Christmas Tree Shops</t>
  </si>
  <si>
    <t>EDM</t>
  </si>
  <si>
    <t>BLACK+DECKER</t>
  </si>
  <si>
    <t>Fletcher</t>
  </si>
  <si>
    <t>Great Neck Saw</t>
  </si>
  <si>
    <t>IDC</t>
  </si>
  <si>
    <t>Klein Tools</t>
  </si>
  <si>
    <t>Industrial Manufacturer Inc</t>
  </si>
  <si>
    <t>Electrical, Drill Extension, Crafting, Roofing</t>
  </si>
  <si>
    <t>Carpentry/Woodworking, Crafting</t>
  </si>
  <si>
    <t>Miscellaneous</t>
  </si>
  <si>
    <t>Carpentry/Woodworking</t>
  </si>
  <si>
    <t>Pneumatic, Crafting, Carpentry/Woodworking, Roofing</t>
  </si>
  <si>
    <t>Gardening/Landscape</t>
  </si>
  <si>
    <t>Drywall, Electrical, Flooring, Masonry, Miscellaneous, Plumbing, Carpentry/Woodworking</t>
  </si>
  <si>
    <t>Clamps/Vises, Plumbing, Electrical, Carpentry/Woodworking</t>
  </si>
  <si>
    <t>Pneumatic, Crafting, Carpentry/Woodworking</t>
  </si>
  <si>
    <t>Clamps/Vises</t>
  </si>
  <si>
    <t>Drywall, Electrical, Flooring, Masonry, Miscellaneous, Plumbing, Carpentry/Woodworking, Measuring/Diagnostics</t>
  </si>
  <si>
    <t>Clamps/Vises, Plumbing, Carpentry/Woodworking</t>
  </si>
  <si>
    <t>Carpentry/Woodworking, Gardening/Landscape</t>
  </si>
  <si>
    <t>Pneumatic, Automotive, Miscellaneous</t>
  </si>
  <si>
    <t>Carpentry/Woodworking, Miscellaneous</t>
  </si>
  <si>
    <t>Pneumatic, Metalworking/Welding, Automotive</t>
  </si>
  <si>
    <t>Metalworking/Welding</t>
  </si>
  <si>
    <t>Miscellaneous, Gardening/Landscape</t>
  </si>
  <si>
    <t>Automotive</t>
  </si>
  <si>
    <t>Crafting, Drywall, Electrical, Flooring, Masonry, Miscellaneous, Plumbing, Roofing, Carpentry/Woodworking</t>
  </si>
  <si>
    <t>Miscellaneous, Clamps/Vises</t>
  </si>
  <si>
    <t>Flooring, Miscellaneous, Carpentry/Woodworking</t>
  </si>
  <si>
    <t>Clamps/Vises, Carpentry/Woodworking, Metalworking/Welding, Automotive, Plumbing, Miscellaneous</t>
  </si>
  <si>
    <t>Miscellaneous, Automotive</t>
  </si>
  <si>
    <t>Crafting, Miscellaneous, Carpentry/Woodworking</t>
  </si>
  <si>
    <t>Pneumatic, Roofing, Carpentry/Woodworking</t>
  </si>
  <si>
    <t>Carpentry/Woodworking, Painting, Masonry</t>
  </si>
  <si>
    <t>Carpentry/Woodworking, Drywall</t>
  </si>
  <si>
    <t>Masonry, Carpentry/Woodworking</t>
  </si>
  <si>
    <t>Automotive, Plumbing, Miscellaneous</t>
  </si>
  <si>
    <t>Crafting, Drywall, Electrical, Flooring, Masonry, Miscellaneous, Painting, Plumbing, Roofing, Metalworking/Welding, Carpentry/Woodworking, Measuring/Diagnostics</t>
  </si>
  <si>
    <t>Electrical, Measuring/Diagnostics</t>
  </si>
  <si>
    <t>Clamps/Vises, Carpentry/Woodworking, Metalworking/Welding, Miscellaneous</t>
  </si>
  <si>
    <t>Electrical, Miscellaneous</t>
  </si>
  <si>
    <t>Roofing, Pneumatic</t>
  </si>
  <si>
    <t>Pneumatic, Carpentry/Woodworking</t>
  </si>
  <si>
    <t>Masonry, Miscellaneous</t>
  </si>
  <si>
    <t>Automotive, Miscellaneous</t>
  </si>
  <si>
    <t>Carpentry/Woodworking, Flooring, Miscellaneous, Crafting</t>
  </si>
  <si>
    <t>Drill Extension, Crafting, Roofing, Carpentry/Woodworking, Automotive</t>
  </si>
  <si>
    <t>Drill Extension, Miscellaneous</t>
  </si>
  <si>
    <t>Drywall, Miscellaneous, Plumbing, Carpentry/Woodworking</t>
  </si>
  <si>
    <t>Pneumatic, Carpentry/Woodworking, Flooring</t>
  </si>
  <si>
    <t>Drywall, Flooring, Carpentry/Woodworking, Crafting</t>
  </si>
  <si>
    <t>Metalworking/Welding, Miscellaneous, Drill Extension</t>
  </si>
  <si>
    <t>Roofing, Carpentry/Woodworking</t>
  </si>
  <si>
    <t>Gardening/Landscape, Carpentry/Woodworking</t>
  </si>
  <si>
    <t>Miscellaneous, Carpentry/Woodworking</t>
  </si>
  <si>
    <t>Crafting, Electrical, Flooring, Masonry, Miscellaneous, Plumbing, Carpentry/Woodworking</t>
  </si>
  <si>
    <t>Carpentry/Woodworking, Miscellaneous, Drill Extension</t>
  </si>
  <si>
    <t>Carpentry/Woodworking, Crafting, Miscellaneous</t>
  </si>
  <si>
    <t>Drywall</t>
  </si>
  <si>
    <t>Drywall, Carpentry/Woodworking</t>
  </si>
  <si>
    <t>Drywall, Drill Extension, Carpentry/Woodworking</t>
  </si>
  <si>
    <t>Measuring/Diagnostics, Drywall, Carpentry/Woodworking</t>
  </si>
  <si>
    <t>Drywall, Carpentry/Woodworking, Miscellaneous</t>
  </si>
  <si>
    <t>Automotive, Measuring/Diagnostics</t>
  </si>
  <si>
    <t>Masonry, Gardening/Landscape</t>
  </si>
  <si>
    <t>Crafting, Carpentry/Woodworking, Roofing</t>
  </si>
  <si>
    <t>Gardening/Landscape, Miscellaneous</t>
  </si>
  <si>
    <t>Carpentry/Woodworking, Metalworking/Welding</t>
  </si>
  <si>
    <t>Crafting/Arts</t>
  </si>
  <si>
    <t>Crafting/Arts, Miscellaneous</t>
  </si>
  <si>
    <t>Drill Extension, Metalworking/Welding</t>
  </si>
  <si>
    <t>Flooring, Pneumatic</t>
  </si>
  <si>
    <t>Event Planning</t>
  </si>
  <si>
    <t>Crafting/Arts, Miscellaneous, Carpentry/Woodworking</t>
  </si>
  <si>
    <t>Drywall, Flooring, Masonry</t>
  </si>
  <si>
    <t>Drywall, Electrical, Miscellaneous, Plumbing, Carpentry/Woodworking</t>
  </si>
  <si>
    <t>Carpentry/Woodworking, Metalworking/Welding, Miscellaneous</t>
  </si>
  <si>
    <t>Drill Extension, Crafting, Roofing, Carpentry/Woodworking</t>
  </si>
  <si>
    <t>Carpentry/Woodworking, Drill Extension</t>
  </si>
  <si>
    <t>Drill Extension, Carpentry/Woodworking, Roofing, Automotive</t>
  </si>
  <si>
    <t>Electrical, Flooring, Miscellaneous, Plumbing, Carpentry/Woodworking</t>
  </si>
  <si>
    <t>Flooring, Carpentry/Woodworking</t>
  </si>
  <si>
    <t>Flooring, Carpentry/Woodworking, Masonry</t>
  </si>
  <si>
    <t>Drywall, Masonry, Carpentry/Woodworking</t>
  </si>
  <si>
    <t>Drywall, Flooring, Masonry, Miscellaneous</t>
  </si>
  <si>
    <t>Automotive, Metalworking/Welding, Miscellaneous</t>
  </si>
  <si>
    <t>Drill Extension, Flooring, Miscellaneous, Carpentry/Woodworking</t>
  </si>
  <si>
    <t>Drywall, Masonry</t>
  </si>
  <si>
    <t>Crafting, Miscellaneous</t>
  </si>
  <si>
    <t>Miscellaneous, Plumbing, Pneumatic</t>
  </si>
  <si>
    <t>Masonry, Carpentry/Woodworking, Drywall, Miscellaneous</t>
  </si>
  <si>
    <t xml:space="preserve">Carpentry/Woodworking, Crafting, Drywall, Miscellaneous </t>
  </si>
  <si>
    <t>Bike, Automotive</t>
  </si>
  <si>
    <t>Measuring/Diagnostics</t>
  </si>
  <si>
    <t>Pneumatic, Flooring</t>
  </si>
  <si>
    <t>Plumbing, Clamps/Vises</t>
  </si>
  <si>
    <t>Flooring, Miscellaneous, Plumbing, Carpentry/Woodworking, Crafting, Drywall</t>
  </si>
  <si>
    <t>Masonry, Miscellaneous, Pneumatic</t>
  </si>
  <si>
    <t>Drywall, Miscellaneous, Painting, Carpentry/Woodworking</t>
  </si>
  <si>
    <t>Metalworking/Welding, Miscellaneous, Automotive, Clamps/Vises</t>
  </si>
  <si>
    <t>Crafting, Carpentry/Woodworking</t>
  </si>
  <si>
    <t>Electrical, Miscellaneous, Plumbing</t>
  </si>
  <si>
    <t>Drill Extension, Crafting, Miscellaneous</t>
  </si>
  <si>
    <t>Electrical, Flooring, Masonry, Miscellaneous, Plumbing, Automotive</t>
  </si>
  <si>
    <t>Electrical, Metalworking/Welding</t>
  </si>
  <si>
    <t>Painting, Pneumatic</t>
  </si>
  <si>
    <t>Plumbing, Miscellaneous</t>
  </si>
  <si>
    <t>Crafting, Electrical, Flooring, Masonry, Miscellaneous, Roofing, Carpentry/Woodworking, Measuring/Diagnostics</t>
  </si>
  <si>
    <t>Drywall, Flooring, Miscellaneous, Carpentry/Woodworking</t>
  </si>
  <si>
    <t>Electrical, Drywall, Miscellaneous</t>
  </si>
  <si>
    <t>Miscellaneous, Painting</t>
  </si>
  <si>
    <t>Flooring, Masonry, Miscellaneous, Carpentry/Woodworking</t>
  </si>
  <si>
    <t>Masonry, Flooring, Carpentry/Woodworking, Miscellaneous</t>
  </si>
  <si>
    <t>Cordless, Hammer Drills</t>
  </si>
  <si>
    <t>Ladders</t>
  </si>
  <si>
    <t>Finish Nailers</t>
  </si>
  <si>
    <t>Chainsaws</t>
  </si>
  <si>
    <t>Brad Nailers</t>
  </si>
  <si>
    <t>Staplers</t>
  </si>
  <si>
    <t>Clamps</t>
  </si>
  <si>
    <t>Action Clamps</t>
  </si>
  <si>
    <t>Air Guns</t>
  </si>
  <si>
    <t>Grinders</t>
  </si>
  <si>
    <t>Grout Trowels</t>
  </si>
  <si>
    <t>Tuck Pointers</t>
  </si>
  <si>
    <t>C Clamps</t>
  </si>
  <si>
    <t>Carpet Cutters</t>
  </si>
  <si>
    <t>Sharpeners</t>
  </si>
  <si>
    <t>Chain Wrenches</t>
  </si>
  <si>
    <t>Roofing Nailers</t>
  </si>
  <si>
    <t>Framing Nailers</t>
  </si>
  <si>
    <t>Compound Miter Saws</t>
  </si>
  <si>
    <t>Cordless, Drills</t>
  </si>
  <si>
    <t>Corner Clamps</t>
  </si>
  <si>
    <t>Electric, Jackhammers</t>
  </si>
  <si>
    <t>Vacuums</t>
  </si>
  <si>
    <t>Drain Spade Shovels</t>
  </si>
  <si>
    <t>Drill Press</t>
  </si>
  <si>
    <t>Corner Trowels</t>
  </si>
  <si>
    <t>Screwguns</t>
  </si>
  <si>
    <t>Shovels</t>
  </si>
  <si>
    <t>Trowels</t>
  </si>
  <si>
    <t>Electric, Brad Nailers</t>
  </si>
  <si>
    <t>Electric, Hedge Trimmers</t>
  </si>
  <si>
    <t>Electric, Rototiller</t>
  </si>
  <si>
    <t>Electric, Staple Guns</t>
  </si>
  <si>
    <t>Pliers</t>
  </si>
  <si>
    <t>F Clamps</t>
  </si>
  <si>
    <t>Flooring Nailers</t>
  </si>
  <si>
    <t>Cordless, Power Tools</t>
  </si>
  <si>
    <t>Corded, Hammer Drills</t>
  </si>
  <si>
    <t>Hand Tamps</t>
  </si>
  <si>
    <t>Garden Rakes</t>
  </si>
  <si>
    <t>Pruning Saws</t>
  </si>
  <si>
    <t>Heat Guns</t>
  </si>
  <si>
    <t>Heaters</t>
  </si>
  <si>
    <t>Corded, Hedge Trimmers</t>
  </si>
  <si>
    <t>Cordless, Hedge Trimmers</t>
  </si>
  <si>
    <t>Lights</t>
  </si>
  <si>
    <t>Cordless, Impact Drivers</t>
  </si>
  <si>
    <t>Corded, Wrenches</t>
  </si>
  <si>
    <t>Jumper Cables</t>
  </si>
  <si>
    <t>Wrenches</t>
  </si>
  <si>
    <t>Corded, Lawn Edgers</t>
  </si>
  <si>
    <t>Lawn Mowers</t>
  </si>
  <si>
    <t>Cordless, Lawn Mowers</t>
  </si>
  <si>
    <t>Corded, Lawn Mowers</t>
  </si>
  <si>
    <t>Corded, Leaf Blowers</t>
  </si>
  <si>
    <t>Cordless, Leaf Blowers</t>
  </si>
  <si>
    <t>Corded, Leaf Mulchers</t>
  </si>
  <si>
    <t>Leaf Rakes</t>
  </si>
  <si>
    <t>Lug Wrenches</t>
  </si>
  <si>
    <t>Concrete Rakes</t>
  </si>
  <si>
    <t>Sewer Cables</t>
  </si>
  <si>
    <t>Tubbing Benders</t>
  </si>
  <si>
    <t>Margin Trowels</t>
  </si>
  <si>
    <t>Floats</t>
  </si>
  <si>
    <t>Mud Pans</t>
  </si>
  <si>
    <t>Nail Pullers</t>
  </si>
  <si>
    <t>Pumps</t>
  </si>
  <si>
    <t>Notched Trowels</t>
  </si>
  <si>
    <t>Corded, Multitools</t>
  </si>
  <si>
    <t>Corded, Paint Removers</t>
  </si>
  <si>
    <t>Paint Scrapers</t>
  </si>
  <si>
    <t>Paint Sprayers</t>
  </si>
  <si>
    <t>Striping Tools</t>
  </si>
  <si>
    <t>Corded, Routers</t>
  </si>
  <si>
    <t>Corded, Sanders</t>
  </si>
  <si>
    <t>Pedal Wrenches</t>
  </si>
  <si>
    <t>Hand Pump Sprayers</t>
  </si>
  <si>
    <t>Pitchforks</t>
  </si>
  <si>
    <t>Fans</t>
  </si>
  <si>
    <t>Plumb Bobs</t>
  </si>
  <si>
    <t>Staple Guns</t>
  </si>
  <si>
    <t>Cordless, Trimmers</t>
  </si>
  <si>
    <t>Corded, Buffers</t>
  </si>
  <si>
    <t>Post Hole Diggers</t>
  </si>
  <si>
    <t>Corded, Drills</t>
  </si>
  <si>
    <t>Corded, Saws</t>
  </si>
  <si>
    <t>Power Planers</t>
  </si>
  <si>
    <t>Manual Drain Augers</t>
  </si>
  <si>
    <t>Brooms</t>
  </si>
  <si>
    <t>Corded, Orbit Sanders</t>
  </si>
  <si>
    <t>Cordless, Sanders</t>
  </si>
  <si>
    <t>Rachet Sets</t>
  </si>
  <si>
    <t>Reciprocating Saws</t>
  </si>
  <si>
    <t>Round Point Shovels</t>
  </si>
  <si>
    <t>Sandblasters</t>
  </si>
  <si>
    <t>Corded, Jig Saws</t>
  </si>
  <si>
    <t>Corded, Sheet Sanders</t>
  </si>
  <si>
    <t>Soldering Irons</t>
  </si>
  <si>
    <t>Spade Shovels</t>
  </si>
  <si>
    <t>Basin Wrenches</t>
  </si>
  <si>
    <t>Mixers</t>
  </si>
  <si>
    <t>Spiral Saws</t>
  </si>
  <si>
    <t>Paint Nozzles</t>
  </si>
  <si>
    <t>Square Shovels</t>
  </si>
  <si>
    <t>Stud Finders</t>
  </si>
  <si>
    <t>Submersible Pumps</t>
  </si>
  <si>
    <t>Hand Tile Cutters</t>
  </si>
  <si>
    <t>Tile Nippers</t>
  </si>
  <si>
    <t>Toilet Augers</t>
  </si>
  <si>
    <t>Channellock Pliers</t>
  </si>
  <si>
    <t>Tool Boxes</t>
  </si>
  <si>
    <t>Torque Wrenches</t>
  </si>
  <si>
    <t>Corded, Grinders</t>
  </si>
  <si>
    <t>Tuck Point Trowels</t>
  </si>
  <si>
    <t>Sprinklers</t>
  </si>
  <si>
    <t>Voltage Testers</t>
  </si>
  <si>
    <t xml:space="preserve">Testers </t>
  </si>
  <si>
    <t>Wallpaper Steamers</t>
  </si>
  <si>
    <t>Cordless, String Trimmers</t>
  </si>
  <si>
    <t>Corded, String Trimmers</t>
  </si>
  <si>
    <t>Wet-Dry Vacs</t>
  </si>
  <si>
    <t>Wheelbarrows</t>
  </si>
  <si>
    <t>Roller Tools</t>
  </si>
  <si>
    <t>Detail Sanders</t>
  </si>
  <si>
    <t>Drain Augers</t>
  </si>
  <si>
    <t>Corded, String Trimmer</t>
  </si>
  <si>
    <t>Crafting, Drywall, Electrical, Flooring, Masonry, Miscellaneous, Painting, Plumbing, Roofing, Metalworking/Welding, Carpentry/Woodworking</t>
  </si>
  <si>
    <t>Miscellaneous, Measuring/Diagnostics</t>
  </si>
  <si>
    <t>Flooring, Miscellaneous</t>
  </si>
  <si>
    <t>SB16 Fasteners</t>
  </si>
  <si>
    <t>12 amp</t>
  </si>
  <si>
    <t>3 Bubble</t>
  </si>
  <si>
    <t>BT13XX Series Brads</t>
  </si>
  <si>
    <t>V Clamp</t>
  </si>
  <si>
    <t>Staple Sizes: 2 2/5" to 6 1/4" 
60-120 PSI</t>
  </si>
  <si>
    <t>Oil-less 
100 Max PSI 
1/3 HP</t>
  </si>
  <si>
    <t>7 Ton electric Log Splitter</t>
  </si>
  <si>
    <t>3 Bubble, Top Read</t>
  </si>
  <si>
    <t>3 Bubble, Top Read, magnetic</t>
  </si>
  <si>
    <t>3 piece - 1/2" impact wrench, 3/8" ratchet wrench, 3/8" air hammer</t>
  </si>
  <si>
    <t>7 Gal Portable Air Tank</t>
  </si>
  <si>
    <t>120V 
60 Hz 
4 amp</t>
  </si>
  <si>
    <t>Pneumatic powered, allows 1/8" and 1/4" shanks</t>
  </si>
  <si>
    <t>120V 
4 1/2" paddle switch</t>
  </si>
  <si>
    <t>Includes battery, charger, side handle</t>
  </si>
  <si>
    <t>Hand Held Apple Picker</t>
  </si>
  <si>
    <t>5/8" stroke variable speed 
2.5 amps 
60 Hz 
110-120 volts</t>
  </si>
  <si>
    <t>12" Blade</t>
  </si>
  <si>
    <t>16" Blade</t>
  </si>
  <si>
    <t>14" Blade</t>
  </si>
  <si>
    <t>This is for trim and softer wood work.</t>
  </si>
  <si>
    <t>1" by 3/4" head</t>
  </si>
  <si>
    <t>1 1/4" by 1" head</t>
  </si>
  <si>
    <t>1" by 1" head</t>
  </si>
  <si>
    <t>1 1/3" by 1" head</t>
  </si>
  <si>
    <t>Cuts up to 4" 
7 1/2" x 3 3/4" Throat Clearance 
10" tilting table to 45 degrees 
stamped steel frame</t>
  </si>
  <si>
    <t>Bar Clamp 3 ft</t>
  </si>
  <si>
    <t>Bar Clamp 3ft</t>
  </si>
  <si>
    <t>Bar Clamp 4FT</t>
  </si>
  <si>
    <t>Adding Outlets 
Easy Rules for Safety 
Lights and Switches 
Outdoor Wiring</t>
  </si>
  <si>
    <t>1 Foot</t>
  </si>
  <si>
    <t>4" X 21" Belt Sander 
1-1/4" Horsepower</t>
  </si>
  <si>
    <t>3" x 24"</t>
  </si>
  <si>
    <t>1/3 HP 
2 Wheels and work lamp</t>
  </si>
  <si>
    <t>3" diameter</t>
  </si>
  <si>
    <t>Bench Top Workmate.</t>
  </si>
  <si>
    <t>90 Degree Angle Clamp for T Joints and Mitered Corners. 
Set of 4.</t>
  </si>
  <si>
    <t>3 1/2" x 10" Wood</t>
  </si>
  <si>
    <t>6.5 amp Heavy duty Biscuit Joiner</t>
  </si>
  <si>
    <t>With bag of blower and vacuum accessories including vacuum bag</t>
  </si>
  <si>
    <t>4 piece</t>
  </si>
  <si>
    <t>Cable Come Along Wench 
2 ton capacity Max</t>
  </si>
  <si>
    <t>Comes with carrying case 
Crown Staples</t>
  </si>
  <si>
    <t>Includes box, knee kicker, stair tucker, row cutter, mallet</t>
  </si>
  <si>
    <t>Punches 1/8" hole</t>
  </si>
  <si>
    <t>Requires chalk-filling</t>
  </si>
  <si>
    <t>Includes battery, charger</t>
  </si>
  <si>
    <t>6" , Left-Handed</t>
  </si>
  <si>
    <t>7 1/4" 
With wrench for changing blade</t>
  </si>
  <si>
    <t>6 piece set</t>
  </si>
  <si>
    <t>wire for cutting clay</t>
  </si>
  <si>
    <t>250 PSI 
12 V</t>
  </si>
  <si>
    <t>8 1/4"</t>
  </si>
  <si>
    <t>10", Double Bevel</t>
  </si>
  <si>
    <t>2 buffing brushes, external and internal 
1 pipe cutter</t>
  </si>
  <si>
    <t>Max 4500 RPM</t>
  </si>
  <si>
    <t>42", chiseled ends</t>
  </si>
  <si>
    <t>7/32" Staples</t>
  </si>
  <si>
    <t>4.3 amp 
14 1/4" 
25k RPM 
1 1/2" max wheel diameter 
1/4" collet size</t>
  </si>
  <si>
    <t>Published 1981</t>
  </si>
  <si>
    <t>~28 feet</t>
  </si>
  <si>
    <t>Dremel Rotary Tool</t>
  </si>
  <si>
    <t>3 speed (620, 1300, 3100 rpm) 
1/2" chuck, 45 degree tilt 
1/3 HP</t>
  </si>
  <si>
    <t>6" blade</t>
  </si>
  <si>
    <t>Good for wood, aluminum, copper, drywall, plastic</t>
  </si>
  <si>
    <t>4.7 amp</t>
  </si>
  <si>
    <t>For Wet/Dry Vac</t>
  </si>
  <si>
    <t>48" x 10"</t>
  </si>
  <si>
    <t>Arrow 18 gauge brads 
Details on gun</t>
  </si>
  <si>
    <t>13" Corded String Trimmer</t>
  </si>
  <si>
    <t>2 set</t>
  </si>
  <si>
    <t>Files, Needle Set</t>
  </si>
  <si>
    <t>Published 1990</t>
  </si>
  <si>
    <t>60 Hz 
115 V</t>
  </si>
  <si>
    <t>5" x 12"</t>
  </si>
  <si>
    <t>Flat Steel Fish Tape 
100 ft long 
1/8" wide</t>
  </si>
  <si>
    <t>2 3/4" diameter</t>
  </si>
  <si>
    <t>16"x7" pad</t>
  </si>
  <si>
    <t>10 Pieces (3 tine rake x1, trowels x2, spray bottle x1, shears x2, small trowels x2, small rake x1, weed knife x1)</t>
  </si>
  <si>
    <t>Pulls gears, bearings, pinions, sheaves, pulleys, wheels / For compressors, electric and outboard motors, small engines, cars</t>
  </si>
  <si>
    <t>to pick things up from high and low.</t>
  </si>
  <si>
    <t>Grabber for reaching items</t>
  </si>
  <si>
    <t>Molded Rubber Groat Float</t>
  </si>
  <si>
    <t>6x3"</t>
  </si>
  <si>
    <t>9" x 4"</t>
  </si>
  <si>
    <t>9" x 4" Rubber Grout float</t>
  </si>
  <si>
    <t>18V 
2 Batteries, 1 charger</t>
  </si>
  <si>
    <t>5"x10" Cork</t>
  </si>
  <si>
    <t>10"x10"</t>
  </si>
  <si>
    <t>500 F/ 260 C 
14 amps 
120 V/ 60 Hz</t>
  </si>
  <si>
    <t>50/60 Hz 
120 VAC 
10 amp 
1200 W</t>
  </si>
  <si>
    <t>Ceramic Air Heater</t>
  </si>
  <si>
    <t>Extends to 34"</t>
  </si>
  <si>
    <t>16" 
Requires additional extension cord</t>
  </si>
  <si>
    <t>18" 
Requires additional extension cord</t>
  </si>
  <si>
    <t>18" Electric Hedge Trimmers</t>
  </si>
  <si>
    <t>18" 
2.6 amp 
Requires additional extension cord</t>
  </si>
  <si>
    <t>Includes Battery, Charger</t>
  </si>
  <si>
    <t>Wheel cart, extensions, nozzles</t>
  </si>
  <si>
    <t>Copper/Aluminum</t>
  </si>
  <si>
    <t>6" hole Saw for Power Drill</t>
  </si>
  <si>
    <t>Published 1992</t>
  </si>
  <si>
    <t>18V 
2 Batteries, 1 Charger</t>
  </si>
  <si>
    <t>6000 lb/ 3 ton weight limit</t>
  </si>
  <si>
    <t>120 V AC 
60 Hz 
18 mm</t>
  </si>
  <si>
    <t>120 V AC 
60 Hz 
2.1 amps</t>
  </si>
  <si>
    <t>120V 
60 Hz 
3 amp</t>
  </si>
  <si>
    <t>120 V AC 
60 Hz 
18 mm 
2.5 amps</t>
  </si>
  <si>
    <t>120 V AC 
60 Hz 
2.5 amps</t>
  </si>
  <si>
    <t>120 V AC 
3100 RPM 
4.5 amp 
with Case</t>
  </si>
  <si>
    <t>120 V AC 
60 Hz 
3.5 amp</t>
  </si>
  <si>
    <t>10 feet</t>
  </si>
  <si>
    <t>Includes basic base, tilt trimmer base, offset trimmer base</t>
  </si>
  <si>
    <t>Includes: Attachment base (A), Pole saw attachment (B), Edging attachment (C), Weedwhacker attachment (D), charger and M18 battery</t>
  </si>
  <si>
    <t>lawnmower</t>
  </si>
  <si>
    <t>56V, 5aH</t>
  </si>
  <si>
    <t>5aH, 56V</t>
  </si>
  <si>
    <t>18" 12 Amp Lawn Mower 
lawnmower</t>
  </si>
  <si>
    <t>1 HP 
Two Speed 
47" hose 
Additional extension cord required</t>
  </si>
  <si>
    <t>14 amp 
Additional extension cord required</t>
  </si>
  <si>
    <t>1 battery, 1 charger</t>
  </si>
  <si>
    <t>Blower attachment, Vacuum attachment/bag 
Requires additional extension cord</t>
  </si>
  <si>
    <t>Electric leaf blower vacuum 
with vacuum bag</t>
  </si>
  <si>
    <t>Level - Torpedo</t>
  </si>
  <si>
    <t>Level 9 inch Torpedo</t>
  </si>
  <si>
    <t>Shoulder Dolly and Forearm Forklifts</t>
  </si>
  <si>
    <t>20 foot</t>
  </si>
  <si>
    <t>Masonry Float 16 inch Magnesium</t>
  </si>
  <si>
    <t>16 Feet</t>
  </si>
  <si>
    <t>Left Cutting 
Cuts up to 1.2mm cold-rolled steel or .7 mm stainless steel</t>
  </si>
  <si>
    <t>Published 2010, 2013</t>
  </si>
  <si>
    <t>3 1/2" wide shovel</t>
  </si>
  <si>
    <t>Mini Wood Lathe with Drill</t>
  </si>
  <si>
    <t>50,000 ohms volt DC 
10,000 ohms volt AC 
Overload protection</t>
  </si>
  <si>
    <t>11 piece</t>
  </si>
  <si>
    <t>Oscillating lawn Sprinkler</t>
  </si>
  <si>
    <t>Low Capacity Probe, Direct Probe, Crystal Probe, Isolating Probe</t>
  </si>
  <si>
    <t>For upholstery, panel clips</t>
  </si>
  <si>
    <t>Piano Repair, Fishing Line, Jewelry</t>
  </si>
  <si>
    <t>Includes three spray nozzles</t>
  </si>
  <si>
    <t>Pick Ax</t>
  </si>
  <si>
    <t>3/16" to 11/8"</t>
  </si>
  <si>
    <t>1/8, 3/16, 1/4, 5/16, 3/8, 1/2, 5/8, 3/4" 
45 degree flares</t>
  </si>
  <si>
    <t>18" Jaws</t>
  </si>
  <si>
    <t>14" Jaws</t>
  </si>
  <si>
    <t>10" Jaw</t>
  </si>
  <si>
    <t>8" Jaw</t>
  </si>
  <si>
    <t>14" Jaw</t>
  </si>
  <si>
    <t>1 3/4 HP 
9 amp 
110/120 V 
60 Hz 
25000 RPM</t>
  </si>
  <si>
    <t>For Windows and Frames.</t>
  </si>
  <si>
    <t>1/3 HP 
Orbital 
8 " diameter</t>
  </si>
  <si>
    <t>1/8"-6" Capacity</t>
  </si>
  <si>
    <t>4.5 amp</t>
  </si>
  <si>
    <t>7.2 Volt 
Battery pack, charger, case</t>
  </si>
  <si>
    <t>Includes toolbox, miter box, clamps</t>
  </si>
  <si>
    <t>5 piece</t>
  </si>
  <si>
    <t>7 piece</t>
  </si>
  <si>
    <t>1650 PSI 
13A</t>
  </si>
  <si>
    <t>12", chiseled ends</t>
  </si>
  <si>
    <t>14", chiseled ends</t>
  </si>
  <si>
    <t>Flooring Pull Bar</t>
  </si>
  <si>
    <t>Scoots Classic 20" Walk Behind Push Reel Lawn Mower 
lawnmower</t>
  </si>
  <si>
    <t>Blade Sharpening Kit for a Push Reel Lawn Mower</t>
  </si>
  <si>
    <t>120 V 
60 Hz 
Single phase, Double insulated</t>
  </si>
  <si>
    <t>Includes battery, charger, dust box, hose adapter</t>
  </si>
  <si>
    <t>Includes battery, charger, dust bag</t>
  </si>
  <si>
    <t>Stubby Driver Set (27 piece) 
Mini T-Handle Set (24 piece) 
Precision Driver Set (26 piece) 
See second image</t>
  </si>
  <si>
    <t>21 Piece, SAE/Metric</t>
  </si>
  <si>
    <t>Receptacle Circuit Tester ( plug in )</t>
  </si>
  <si>
    <t>4-1/2" Reciprocating Saw</t>
  </si>
  <si>
    <t>6 amp 
Rotating Handle 
2 blades</t>
  </si>
  <si>
    <t>Revolving Hole Punch Pliers for Leather Punching Belts and Cloth</t>
  </si>
  <si>
    <t>24" cuts</t>
  </si>
  <si>
    <t>6x set</t>
  </si>
  <si>
    <t>Published 1979</t>
  </si>
  <si>
    <t>8" wide shovel</t>
  </si>
  <si>
    <t>Serrated shovel to cut roots</t>
  </si>
  <si>
    <t>AC Only 
6.5 amps 
110-120 volts 
60 Hz 
Comes with base</t>
  </si>
  <si>
    <t>26" Tall 
38" Long</t>
  </si>
  <si>
    <t>Requires two D42430 batteries</t>
  </si>
  <si>
    <t>1-1/2 ton. 3000 pounds. 14 in max height.</t>
  </si>
  <si>
    <t>Scissors Thread Snips with Comfort Grip</t>
  </si>
  <si>
    <t>Scissor Left Hand</t>
  </si>
  <si>
    <t>Tamper Resistant Spanner Head Screwdriver</t>
  </si>
  <si>
    <t>120V 
60 Hz 
2.5 amp</t>
  </si>
  <si>
    <t>3" long, 7" blade</t>
  </si>
  <si>
    <t>120 V 
60 Hz 
1.8 A</t>
  </si>
  <si>
    <t>- Double Bevel 
- Laser Guide 
- Sliding</t>
  </si>
  <si>
    <t>Plumbing Snake</t>
  </si>
  <si>
    <t>27 piece set</t>
  </si>
  <si>
    <t>Socket Wrench Set 3/8 Drive 14 Piece</t>
  </si>
  <si>
    <t>Includes various tools and wrenches</t>
  </si>
  <si>
    <t>with Screwdriver</t>
  </si>
  <si>
    <t>4" diameter</t>
  </si>
  <si>
    <t>27 Watt</t>
  </si>
  <si>
    <t>In Bag with Accessories</t>
  </si>
  <si>
    <t>Universal</t>
  </si>
  <si>
    <t>Plumbing Spud Wrench</t>
  </si>
  <si>
    <t>Squeegee - Silicone</t>
  </si>
  <si>
    <t>Stand up weeder</t>
  </si>
  <si>
    <t>T50 3/8" Staples</t>
  </si>
  <si>
    <t>TAKES Swingline STAPLES ONLY</t>
  </si>
  <si>
    <t>6Ft Step Ladder, 225 lb capacity Type II</t>
  </si>
  <si>
    <t>Includes hose</t>
  </si>
  <si>
    <t>Magnetic</t>
  </si>
  <si>
    <t>40 piece</t>
  </si>
  <si>
    <t>4"x10" Rubber</t>
  </si>
  <si>
    <t>4" x 24"</t>
  </si>
  <si>
    <t>6" x 11"</t>
  </si>
  <si>
    <t>Metal Cutting</t>
  </si>
  <si>
    <t>Tire Air Valve Tool</t>
  </si>
  <si>
    <t>Tool Kit Home Repair</t>
  </si>
  <si>
    <t>20 to 100 Ft lbs / 27N m to 136N m 
Comes with instructions and a case</t>
  </si>
  <si>
    <t>Working load 450 lb 
Max lift height 23 1/4 in</t>
  </si>
  <si>
    <t>5.6 amp 
30000 RPM 
120V 
AC - DC</t>
  </si>
  <si>
    <t>1 1/32"-1 3/32" sockets</t>
  </si>
  <si>
    <t>Laser Pointer</t>
  </si>
  <si>
    <t>sizes from 21/32 to 1 7/16</t>
  </si>
  <si>
    <t>tool to score wall paper for removal</t>
  </si>
  <si>
    <t>4 Seam Rollers, 2 Cutters, 4 Brushes</t>
  </si>
  <si>
    <t>Gooseneck Webbing Stretcher Upholstery</t>
  </si>
  <si>
    <t>Weedwhacker / String trimmer - Black and Decker Battery</t>
  </si>
  <si>
    <t>1.5 HP</t>
  </si>
  <si>
    <t>6 Piece</t>
  </si>
  <si>
    <t>Wood Turning Tools 5 piece</t>
  </si>
  <si>
    <t>Published 1994</t>
  </si>
  <si>
    <t>Equipped with Prazi beam cutter blade, 7 1/4"</t>
  </si>
  <si>
    <t>&lt;a href="https://seactoolshed.myturn.com/library/inventory/show/642537" rel="nofollow"&gt;1/2" Hammer Drill (Cordless)&lt;/a&gt;</t>
  </si>
  <si>
    <t xml:space="preserve">*CLEAN NOZZLE IMMEDIATELY AFTER USE* 
Only latex paint. When flushing with water, leave some water in the tank, do not bleed it fully dry after use. 
</t>
  </si>
  <si>
    <t xml:space="preserve">5.2 amp 
</t>
  </si>
  <si>
    <t>Bow Saw 21 inch</t>
  </si>
  <si>
    <t>Camping Axe Hatchet - 13 inches</t>
  </si>
  <si>
    <t xml:space="preserve">7 1/4" Deluxe 
1 1/2 HP 
4700 RPM 
9.5 Amps 
</t>
  </si>
  <si>
    <t xml:space="preserve">7 1/4" Deluxe 
2 HP 
5300 RPM 
10 Amps 
</t>
  </si>
  <si>
    <t xml:space="preserve">7 1/4" 
13 amp 
</t>
  </si>
  <si>
    <t xml:space="preserve">2 HP 
</t>
  </si>
  <si>
    <t xml:space="preserve">13 amp 
</t>
  </si>
  <si>
    <t xml:space="preserve">7 1/4" Deluxe 
AC only 
25-60 Hz 
4600 RPM 
10 Amps 
</t>
  </si>
  <si>
    <t xml:space="preserve">120 Tooth Blade 
24 Tooth Blade 
</t>
  </si>
  <si>
    <t>Stanley Smart Cut Hand Saw Cross Cut</t>
  </si>
  <si>
    <t xml:space="preserve">10 inch 
Slide Compound Power Miter Saw 
</t>
  </si>
  <si>
    <t>Crosscut 15" blade</t>
  </si>
  <si>
    <t xml:space="preserve">3.5 amp (3/8") drill 
</t>
  </si>
  <si>
    <t>Electrical Test Kit - Receptacle Tester, Multimeter, Voltage Detector</t>
  </si>
  <si>
    <t>Garden Trowel 6.25 inch</t>
  </si>
  <si>
    <t>Hard Rake Landscaping</t>
  </si>
  <si>
    <t xml:space="preserve">570 F - 1000 F range 
</t>
  </si>
  <si>
    <t>2 1/8" Hole Saw</t>
  </si>
  <si>
    <t>1 3/4" Hole Saw</t>
  </si>
  <si>
    <t>5 ton Hydraulic Bottle Jack</t>
  </si>
  <si>
    <t xml:space="preserve">120 V AC 
60 Hz 
</t>
  </si>
  <si>
    <t>Requires extension cord 
Includes edger, and rototiller attachments 
*Snow thrower no longer included*</t>
  </si>
  <si>
    <t xml:space="preserve">Requires additional extension cord, includes clipping bag 
Lawnmower 
21" 53 cm 
13 amp 
</t>
  </si>
  <si>
    <t xml:space="preserve">Leaf Mulcher 
</t>
  </si>
  <si>
    <t>Masonry Pointed Trowel 5 1/2 inch Blade</t>
  </si>
  <si>
    <t>Masonry Pointed Trowel 5 inch Blade</t>
  </si>
  <si>
    <t>Measuring Tape 25 ft</t>
  </si>
  <si>
    <t>1/2" Notched Trowel</t>
  </si>
  <si>
    <t xml:space="preserve">1/4 Sheet Finishing sander 
</t>
  </si>
  <si>
    <t>Pry Bar Double End Nail Puller</t>
  </si>
  <si>
    <t>1.5 Gallon Texture Spray Gun Attachment</t>
  </si>
  <si>
    <t>Torx Socket Set, Tamper Proof, 8 Pie</t>
  </si>
  <si>
    <t>Square Notched Trowel 1/4 inch</t>
  </si>
  <si>
    <t>Trowel V Notch 1/4 x 3/16</t>
  </si>
  <si>
    <t>Trowel V notch 1/8 x 1/8</t>
  </si>
  <si>
    <t>Vinyl Flooring Trowel 1/16 x 1/16 x 1/16</t>
  </si>
  <si>
    <t>Wallpaper Work Table. 3 pieces.</t>
  </si>
  <si>
    <t>1/2" V R S hammer Drill with metal case</t>
  </si>
  <si>
    <t xml:space="preserve">1/2" Hammer Drill Driver 
variable speed 
two batteries and one charger 
with case 
</t>
  </si>
  <si>
    <t>Metal Cutting Chop Saw 
15 amps 
takes a 14" blade</t>
  </si>
  <si>
    <t>16 Gage Finish Nailer 
takes 16 gage Brad nails 
Fastener angle = STRAIGHT 
Diameter 16 GAGE 
Length 1" to 2-1/2" long ( 25-65MM)</t>
  </si>
  <si>
    <t>18 Gage Pneumatic Brad Nailer with case 
Takes 18 Gage Brads and takes lengths from 1-9/16" down to 13/32" 
Requires an Air Compressor</t>
  </si>
  <si>
    <t>2- 5-1/2inch clamps</t>
  </si>
  <si>
    <t xml:space="preserve">150 PSI air Compressor 
6 Gal. 
</t>
  </si>
  <si>
    <t>7 1/4" 
With case and wrench for changing blade</t>
  </si>
  <si>
    <t>7 1/4" 
0 -56 degree vebel detent system 
Includes blade, hex key 
12 AMP, 15800 RPM</t>
  </si>
  <si>
    <t>Coil - Fed Pneumatic Roofing Nailer 
with Case 
takes 3/4" to 1-3/4" roofing nails</t>
  </si>
  <si>
    <t>10" Ryobi Compound Miter Saw with Laser 
duct collection and blade guard</t>
  </si>
  <si>
    <t xml:space="preserve">7-1/4" Compound Miter Saw 
</t>
  </si>
  <si>
    <t>20 volt 
with charger nd 2 battery packs</t>
  </si>
  <si>
    <t xml:space="preserve">Cross Cut Hand Saw 
</t>
  </si>
  <si>
    <t>Electric Demolition Hammer 
with points and chisel in a case</t>
  </si>
  <si>
    <t>Makes Drawer Joints: 1/2" Flush 1/2" Flush Offset 1/4" Flush 1/2" Rabbetted</t>
  </si>
  <si>
    <t>20 Piece Steel Drill Bit set 
1/16" thru 3/8"</t>
  </si>
  <si>
    <t>Drill Index bit Sizes 1/16" to 1/2" 
by 1/64 of an inch progressio</t>
  </si>
  <si>
    <t>multi Function Drill Bit set</t>
  </si>
  <si>
    <t>Weedwhacker / String trimmer</t>
  </si>
  <si>
    <t>14" 
4.6 amp 
Additional extension cord required, takes .080" trim line</t>
  </si>
  <si>
    <t>(2.5 lb)</t>
  </si>
  <si>
    <t>(3 lb)</t>
  </si>
  <si>
    <t>(4 lb)</t>
  </si>
  <si>
    <t>25 ft 4 outlet reel Extension cord 
10 amps \1250 watts</t>
  </si>
  <si>
    <t>cable fish snake 
25 ft long</t>
  </si>
  <si>
    <t>Flooring Nailer Pneumatic</t>
  </si>
  <si>
    <t>grabber to reach items to pick up 
high and low</t>
  </si>
  <si>
    <t>hand tamper</t>
  </si>
  <si>
    <t>6 Ton Hydraulic Bottle Jack.8-3/8" to 16-5/8"</t>
  </si>
  <si>
    <t xml:space="preserve">Jig Saw 
2 speed 
</t>
  </si>
  <si>
    <t>Electric Leaf Blower</t>
  </si>
  <si>
    <t>TORO Leaf Blower</t>
  </si>
  <si>
    <t>18 regular sockets, 2 spark plug sockets, 1 ratchet</t>
  </si>
  <si>
    <t>Mouse SanderDetail Sander</t>
  </si>
  <si>
    <t>1/4" x 5/32" DEEP notched trowel</t>
  </si>
  <si>
    <t>4"x8" SlantedNotched Trowel</t>
  </si>
  <si>
    <t>3 piece (7/8 7/16 9/16)</t>
  </si>
  <si>
    <t>pivoting Blower Fan 
for drying up floors from Liquid spills</t>
  </si>
  <si>
    <t>3/8" corded drill 
reversable</t>
  </si>
  <si>
    <t>Double Insulated 
Reversible 
120 V  60 Hz  3 amp</t>
  </si>
  <si>
    <t>Double Insulated 
Reversible 
120 V  60 Hz  2.5 amp</t>
  </si>
  <si>
    <t>Electric Hand Planer 
2-1/4" wide 
adjustable depth of cut</t>
  </si>
  <si>
    <t>Pulsating lawn Sprinkler</t>
  </si>
  <si>
    <t>5 " RANDOM ORBITING SANDER 
WITH DUST BAG</t>
  </si>
  <si>
    <t xml:space="preserve">Random Orbiting Sander 
</t>
  </si>
  <si>
    <t>Includes: Wrench Boxer Ratchet T Handle Ratchet 6" flexible driver shaft counter sink extended bit holder adapter 29 drill bits 3 finders Various drill heads</t>
  </si>
  <si>
    <t>Roundover Router Bit set 
1/8" , 1/4",3/8" , 1/2"</t>
  </si>
  <si>
    <t xml:space="preserve">1-1/4 HP Router 
with depth adjustment 
wrench stored in base 
</t>
  </si>
  <si>
    <t>Wiss Scissors</t>
  </si>
  <si>
    <t>(10 lb)</t>
  </si>
  <si>
    <t>(8 lb)</t>
  </si>
  <si>
    <t xml:space="preserve">electric Submersible Sump Pump with Float 
1/2 HP 
1984 Gallons per Hour 
 </t>
  </si>
  <si>
    <t>10 Inch Bench, optional stand</t>
  </si>
  <si>
    <t>8-1/4" table saw 
with rip fence</t>
  </si>
  <si>
    <t>For table saw 3/4"</t>
  </si>
  <si>
    <t>14" / 20"</t>
  </si>
  <si>
    <t>13" 
Best for 4 X 4 AND 6 X 6 tiles</t>
  </si>
  <si>
    <t>Comes with case, protractor 
20" blade</t>
  </si>
  <si>
    <t>TORO Power seep Leaf Blower</t>
  </si>
  <si>
    <t>Turret Sled lawn Sprinkler</t>
  </si>
  <si>
    <t>10" 
Includes battery, charger</t>
  </si>
  <si>
    <t>Comes with battery charger. 
DeWalt 18v</t>
  </si>
  <si>
    <t xml:space="preserve">3/4 to 13/16 width cut 
*Needs to fit 5/8 table saw arbor* 
* Requires table saw insert for dado blade, see 2nd image* 
</t>
  </si>
  <si>
    <t xml:space="preserve">3/4 to 13/16 width cut, 32 tooth 
*Needs to fit 5/8 table saw arbor* 
* Requires table saw insert for dado blade, see 2nd image* 
</t>
  </si>
  <si>
    <t xml:space="preserve">*CLEAN NOZZLE IMMEDIATELY AFTER USE* 
Latex &amp; Stain 
</t>
  </si>
  <si>
    <t xml:space="preserve">1/2" Hammer Drill Driver variable speed with side handle
1/4" impact
two batteries and one charger 
with hard case 
</t>
  </si>
  <si>
    <t>10" Brace with set of 14 Bits 
drill bits sizes 4 thru 16</t>
  </si>
  <si>
    <t>Includes built-in water swivel, water control valve, open-end wrench, water hose adapter</t>
  </si>
  <si>
    <t xml:space="preserve">hand held 
vac bags required. 
has beater Brush 
120 v/ corded
</t>
  </si>
  <si>
    <t>for 12 volt Conventional ignition systems</t>
  </si>
  <si>
    <t>Cordless Garden Tiller/Cultivator</t>
  </si>
  <si>
    <t>6" Chain (chainsaw) 
Includes M12 battery, charger</t>
  </si>
  <si>
    <t xml:space="preserve">For stripping paint &amp; varnish
</t>
  </si>
  <si>
    <t>Variable Speed</t>
  </si>
  <si>
    <t>Variable speed Orbital Jig Saw 
with case</t>
  </si>
  <si>
    <t>Oscillating tool 
3 amp
for cutting and sanding</t>
  </si>
  <si>
    <t>115 V
60 Hz 
24000 RPM</t>
  </si>
  <si>
    <t>For Solid Tongue &amp; Groove wood floors 5"8" to 3/4" thick 
Uses 16 Ga T &amp; L Cleats &amp; 15.5 Ga. Staples</t>
  </si>
  <si>
    <t>.5 amp 
Orbital
6" diameter</t>
  </si>
  <si>
    <t>.5 amp
Orbital
7" diameter</t>
  </si>
  <si>
    <t>Certified to NIOSH 42 CFR 84 regulations</t>
  </si>
  <si>
    <t>1/2" Hammer Drill
18V 
2 Batteries, 1 charger</t>
  </si>
  <si>
    <t xml:space="preserve">26 Pieces: .05 1/16 5/64 3/32 7/64 1/8 9/64 5/32 
1.5 2 2.5 3 4 4.5 5 5.5 6 7 8 9 10 
3/16 7/32 1/4 5/16 3/8 
</t>
  </si>
  <si>
    <t xml:space="preserve">
7-1/2 in. blade with 3/16 in. thickness Requires Extension Cord
</t>
  </si>
  <si>
    <t xml:space="preserve">40 V Electric lawn mower 
Battery operated with charger
lawnmower </t>
  </si>
  <si>
    <t>Double Insulated 
Reversible 
600 RPM 
120 V60 Hz3 amps</t>
  </si>
  <si>
    <t>Double Insulated 
Reversible 
120 V60 Hz3 amp</t>
  </si>
  <si>
    <t xml:space="preserve">120 V 
60 Hz </t>
  </si>
  <si>
    <t>https://www.harborfreight.com/48-amp-7-in-table-top-wet-cut-tile-saw-69231.html</t>
  </si>
  <si>
    <t>Fence Pliers &amp; Stapler Puller</t>
  </si>
  <si>
    <t xml:space="preserve">Variable speed Router Motor With 
Removable Fixed Base &amp; 
Removable Plunge Base 
and carry bag for all 
</t>
  </si>
  <si>
    <t>4 Bits: Philips No.2 &amp; 3 x 36 mm (1-7/16") 
Flat 8mm (5/16") x 36mm (1-7/16") 
Flat 10 mm (3/8") x 36mm (1-7/16")</t>
  </si>
  <si>
    <t>Flooring ?Installation Kit 
for Glue and Glue less Laminate &amp; Hardwood Flooring</t>
  </si>
  <si>
    <t>Leaf Blower &amp; Vacuum with a bag</t>
  </si>
  <si>
    <t>Toolbox includes pipe/tube cutter, pipe reamer, die set (1/8", 1/4", 3/8", 1/2", 3/4", 1"), oiler gun &amp; tubing</t>
  </si>
  <si>
    <t>Power Spin Drain Cleaner 
w/ Auto feed Trigger &amp; Power Drill Attachment 
for 3/4" to 1-1/2" Drain Lines</t>
  </si>
  <si>
    <t xml:space="preserve">Bosch wall scanner for locating 
wood &amp; metal studs in walls 
rebar and conduit in walls &amp; floors 
live wirers in walls and floors 
</t>
  </si>
  <si>
    <t>Air Tanks</t>
  </si>
  <si>
    <t>Brick Trowels</t>
  </si>
  <si>
    <t>Carpet Kickers</t>
  </si>
  <si>
    <t>Carpet Seam Irons</t>
  </si>
  <si>
    <t>Cold Chisels</t>
  </si>
  <si>
    <t>Cement Chisels</t>
  </si>
  <si>
    <t>Buffs</t>
  </si>
  <si>
    <t>Stem Keys</t>
  </si>
  <si>
    <t>Timing Lights</t>
  </si>
  <si>
    <t>Router Tables</t>
  </si>
  <si>
    <t>Splitters</t>
  </si>
  <si>
    <t>Roofing Shovels</t>
  </si>
  <si>
    <t>Corded, Die Grinders</t>
  </si>
  <si>
    <t>Braces &amp; Bits</t>
  </si>
  <si>
    <t>Electric, Leaf Blowers</t>
  </si>
  <si>
    <t>Hatchets</t>
  </si>
  <si>
    <t>Rotary Tools</t>
  </si>
  <si>
    <t>Corded, Drill Press</t>
  </si>
  <si>
    <t>Corded, Power Drills</t>
  </si>
  <si>
    <t>6 gal</t>
  </si>
  <si>
    <t>13 in-22 in</t>
  </si>
  <si>
    <t>8 3/8 in to 16 5/8 in</t>
  </si>
  <si>
    <t>4 in</t>
  </si>
  <si>
    <t>7 gal</t>
  </si>
  <si>
    <t>20 in</t>
  </si>
  <si>
    <t>33 in</t>
  </si>
  <si>
    <t>36 in</t>
  </si>
  <si>
    <t>26 in</t>
  </si>
  <si>
    <t>1 in</t>
  </si>
  <si>
    <t>2 in</t>
  </si>
  <si>
    <t>72 in</t>
  </si>
  <si>
    <t>50 in</t>
  </si>
  <si>
    <t>7 in</t>
  </si>
  <si>
    <t>4 in x 24 in</t>
  </si>
  <si>
    <t>5.75 in</t>
  </si>
  <si>
    <t>30 ft</t>
  </si>
  <si>
    <t>16 1/4 in</t>
  </si>
  <si>
    <t>22 in</t>
  </si>
  <si>
    <t>38 in</t>
  </si>
  <si>
    <t>18 in</t>
  </si>
  <si>
    <t>17.5 in</t>
  </si>
  <si>
    <t>21 in/53cm</t>
  </si>
  <si>
    <t>24 in</t>
  </si>
  <si>
    <t>40 in</t>
  </si>
  <si>
    <t>55 in</t>
  </si>
  <si>
    <t>62 in</t>
  </si>
  <si>
    <t>56 in</t>
  </si>
  <si>
    <t>64 in</t>
  </si>
  <si>
    <t>16 in x 7 in</t>
  </si>
  <si>
    <t>9.5 ft</t>
  </si>
  <si>
    <t>34 in</t>
  </si>
  <si>
    <t>8 in</t>
  </si>
  <si>
    <t>39 in</t>
  </si>
  <si>
    <t>21 in</t>
  </si>
  <si>
    <t>13 in</t>
  </si>
  <si>
    <t>45 in</t>
  </si>
  <si>
    <t>58 in</t>
  </si>
  <si>
    <t>54 in</t>
  </si>
  <si>
    <t>68 in</t>
  </si>
  <si>
    <t>2 gal</t>
  </si>
  <si>
    <t>19 in</t>
  </si>
  <si>
    <t>42 in</t>
  </si>
  <si>
    <t>3 ft</t>
  </si>
  <si>
    <t>57 in</t>
  </si>
  <si>
    <t>22.5 in</t>
  </si>
  <si>
    <t>8 ft</t>
  </si>
  <si>
    <t>18 in 12 Amp</t>
  </si>
  <si>
    <t>2 hp</t>
  </si>
  <si>
    <t>17 in</t>
  </si>
  <si>
    <t>1/4 in x 4 in</t>
  </si>
  <si>
    <t>9 in x 4 in</t>
  </si>
  <si>
    <t>1/8 in</t>
  </si>
  <si>
    <t>23 in</t>
  </si>
  <si>
    <t>3 1/2 in</t>
  </si>
  <si>
    <t>18.5 in</t>
  </si>
  <si>
    <t>5 in x 12 in</t>
  </si>
  <si>
    <t>4 in x 11 in</t>
  </si>
  <si>
    <t>4 in x 8 in</t>
  </si>
  <si>
    <t>3 1/2 in x 10 in</t>
  </si>
  <si>
    <t>4 in x 10 in</t>
  </si>
  <si>
    <t>10 x 10 in</t>
  </si>
  <si>
    <t>5 1/2 in spread</t>
  </si>
  <si>
    <t>4.5 in x 10 in</t>
  </si>
  <si>
    <t>5 in x 11 in</t>
  </si>
  <si>
    <t>3 in x 6 in</t>
  </si>
  <si>
    <t>11 in</t>
  </si>
  <si>
    <t>5 in x 2 in</t>
  </si>
  <si>
    <t>10 x 4 1/4 in</t>
  </si>
  <si>
    <t>11.5 in</t>
  </si>
  <si>
    <t>5.5 in</t>
  </si>
  <si>
    <t>15/8 in</t>
  </si>
  <si>
    <t>3.5 in x 4.5 in x 14 in</t>
  </si>
  <si>
    <t>2.25 in</t>
  </si>
  <si>
    <t>14 w</t>
  </si>
  <si>
    <t>10 w</t>
  </si>
  <si>
    <t>6 ft</t>
  </si>
  <si>
    <t>7 1/4 in</t>
  </si>
  <si>
    <t>1/4 in</t>
  </si>
  <si>
    <t>7.25 in</t>
  </si>
  <si>
    <t>1.5 in</t>
  </si>
  <si>
    <t>13 in x 18 in</t>
  </si>
  <si>
    <t>13 in x 34 in</t>
  </si>
  <si>
    <t>3 in x 21 in</t>
  </si>
  <si>
    <t>8.5 in</t>
  </si>
  <si>
    <t>5 gal</t>
  </si>
  <si>
    <t>7 1/2 in</t>
  </si>
  <si>
    <t>3 1/4 in blade</t>
  </si>
  <si>
    <t>1/2 in</t>
  </si>
  <si>
    <t>60 in</t>
  </si>
  <si>
    <t>5 1/2 in blade</t>
  </si>
  <si>
    <t>9 1/2 in x 4 in</t>
  </si>
  <si>
    <t>3/8 in</t>
  </si>
  <si>
    <t>1 hp</t>
  </si>
  <si>
    <t>211 in</t>
  </si>
  <si>
    <t>1/10 hp - 360 Gallons per Hour</t>
  </si>
  <si>
    <t>20 ft</t>
  </si>
  <si>
    <t>1 1/32 in-1 3/32 in</t>
  </si>
  <si>
    <t>3 in</t>
  </si>
  <si>
    <t>1 1/4 in blade</t>
  </si>
  <si>
    <t>6-18 ft</t>
  </si>
  <si>
    <t>6-12 ft</t>
  </si>
  <si>
    <t>2 3/4 in</t>
  </si>
  <si>
    <t>1 3/4 in / 44mm</t>
  </si>
  <si>
    <t>2 1/8 in / 53mm</t>
  </si>
  <si>
    <t>2.5 in</t>
  </si>
  <si>
    <t>6.25 in</t>
  </si>
  <si>
    <t>9.5 in</t>
  </si>
  <si>
    <t>11.75 in</t>
  </si>
  <si>
    <t>15 ft</t>
  </si>
  <si>
    <t>17 ft</t>
  </si>
  <si>
    <t>10 ft x10 ft</t>
  </si>
  <si>
    <t>22 ft</t>
  </si>
  <si>
    <t>13 ft</t>
  </si>
  <si>
    <t>Watering can</t>
  </si>
  <si>
    <t>TS:Z53</t>
  </si>
  <si>
    <t>TS:M188</t>
  </si>
  <si>
    <t>J000152</t>
  </si>
  <si>
    <t>MOB:A21</t>
  </si>
  <si>
    <t>MOB:H14</t>
  </si>
  <si>
    <t>MOB:H20</t>
  </si>
  <si>
    <t>TS:B18</t>
  </si>
  <si>
    <t>TS:M189</t>
  </si>
  <si>
    <t>TS:M190</t>
  </si>
  <si>
    <t>TS:A120</t>
  </si>
  <si>
    <t>TS:K25</t>
  </si>
  <si>
    <t>TS:K26</t>
  </si>
  <si>
    <t>TS:J283</t>
  </si>
  <si>
    <t>TS:M191</t>
  </si>
  <si>
    <t>TS:K27</t>
  </si>
  <si>
    <t>TS:W2</t>
  </si>
  <si>
    <t>TS:A121</t>
  </si>
  <si>
    <t>TS:Z51</t>
  </si>
  <si>
    <t>TS:Z52</t>
  </si>
  <si>
    <t>TS:T26</t>
  </si>
  <si>
    <t>TS:P47</t>
  </si>
  <si>
    <t>TS:L10</t>
  </si>
  <si>
    <t>TS:J146</t>
  </si>
  <si>
    <t>MOB:J43</t>
  </si>
  <si>
    <t>b</t>
  </si>
  <si>
    <t>main</t>
  </si>
  <si>
    <t>Not in</t>
  </si>
  <si>
    <t>Sledgehammer (10lb)</t>
  </si>
  <si>
    <t>Chainsaw / Polesaw</t>
  </si>
  <si>
    <t>Sunjoe</t>
  </si>
  <si>
    <t>126.30</t>
  </si>
  <si>
    <t>Mixing Paddle</t>
  </si>
  <si>
    <t>23.52</t>
  </si>
  <si>
    <t>Drywall, Masonry, Painting, Miscellaneous</t>
  </si>
  <si>
    <t>19.35</t>
  </si>
  <si>
    <t>Drywall, Masonry, Painting, Miscellaneous, Flooring</t>
  </si>
  <si>
    <t>Ryobi</t>
  </si>
  <si>
    <t>Weed Whacker</t>
  </si>
  <si>
    <t>Dethatcher &amp; Scarifier/Tiller</t>
  </si>
  <si>
    <t>151.85</t>
  </si>
  <si>
    <t>Air Compressor - 3 Gallon</t>
  </si>
  <si>
    <t>Pneumatic, Carpentry/Woodworking, Roofing, Automotive, Painting</t>
  </si>
  <si>
    <t>Dead Blow Hammer</t>
  </si>
  <si>
    <t>24 oz</t>
  </si>
  <si>
    <t>21.92</t>
  </si>
  <si>
    <t>Dead Blow Hammers</t>
  </si>
  <si>
    <t>Arch Punch</t>
  </si>
  <si>
    <t>C.S.OSBORNE</t>
  </si>
  <si>
    <t>46.59</t>
  </si>
  <si>
    <t>Punches</t>
  </si>
  <si>
    <t>9/16</t>
  </si>
  <si>
    <t>Starrett</t>
  </si>
  <si>
    <t>1/16, 3/32,1/8, 5/32, 7/32, 3/16, 1/4, 5/16</t>
  </si>
  <si>
    <t>77.00</t>
  </si>
  <si>
    <t>Crafting, Electrical, Miscellaneous</t>
  </si>
  <si>
    <t>CSi/SPECO</t>
  </si>
  <si>
    <t>1.0 lb</t>
  </si>
  <si>
    <t>34.97</t>
  </si>
  <si>
    <t>Cordless, Circular Saws</t>
  </si>
  <si>
    <t>1/2 Inch Drill/Driver and Impact Driver Kit</t>
  </si>
  <si>
    <t>Craftsman</t>
  </si>
  <si>
    <t>Miter Saw, Corded</t>
  </si>
  <si>
    <t>24.2 lbs</t>
  </si>
  <si>
    <t>339.00</t>
  </si>
  <si>
    <t>Miter Saw</t>
  </si>
  <si>
    <t>Corded, Hand Miter Saws</t>
  </si>
  <si>
    <t>Drill 1/2 inch</t>
  </si>
  <si>
    <t>9 lbs</t>
  </si>
  <si>
    <t>Drill Bits - 5 pc</t>
  </si>
  <si>
    <t>Electrical, Masonry, Miscellaneous</t>
  </si>
  <si>
    <t>RJ45 Ethernet Crimpers</t>
  </si>
  <si>
    <t>23.99</t>
  </si>
  <si>
    <t>Walkie-Talkies (Set of 4)</t>
  </si>
  <si>
    <t>PXTon</t>
  </si>
  <si>
    <t>57.98</t>
  </si>
  <si>
    <t>Two-Way Radios</t>
  </si>
  <si>
    <t>29.88</t>
  </si>
  <si>
    <t>27 in</t>
  </si>
  <si>
    <t>3 gal</t>
  </si>
  <si>
    <t>13.5 in</t>
  </si>
  <si>
    <t>5/8 in</t>
  </si>
  <si>
    <t>5/16, 3/16, 1/4, 5/32, 3/8 in</t>
  </si>
  <si>
    <t>Mobile Unit - Edgerton Recreation Center (Tuesday)</t>
  </si>
  <si>
    <t>Mobile Unit - Willie Walker Lightfoot Recreation Center (Wednesday)</t>
  </si>
  <si>
    <t>Mobile Unit - David F. Gantt Reacreation Center (Thursday)</t>
  </si>
  <si>
    <t>Separate dethatching and scarifying blades</t>
  </si>
  <si>
    <t>Arch Punch 9/16</t>
  </si>
  <si>
    <t>1/2 Inch Drill/Driver and Impact Driver Kit With 2 Batteries and Charger</t>
  </si>
  <si>
    <t>Dead Blow Hammer 24 oz</t>
  </si>
  <si>
    <t>Arch Punch 5/8 inch</t>
  </si>
  <si>
    <t>Drill 1/2 inch With Spade Handle</t>
  </si>
  <si>
    <t>Drill Bits - 5 pc Masonry</t>
  </si>
  <si>
    <t>Pin Punches, SET of 8: 565A/B/C/D/E/F/G/H</t>
  </si>
  <si>
    <t>Vacuum Cups</t>
  </si>
  <si>
    <t>Clamps/Vises, Automotive, Miscellaneous</t>
  </si>
  <si>
    <t>Miscellaneous, Clamps/Vises, Metalworking/Welding, Automotive</t>
  </si>
  <si>
    <t>9.5 ft
Includes battery, charger</t>
  </si>
  <si>
    <t>100ft Contractor Measuring Tape</t>
  </si>
  <si>
    <t>100ft open reel tape</t>
  </si>
  <si>
    <t>Crafting, Metalworking/Welding, Carpentry/Woodworking</t>
  </si>
  <si>
    <t>Miscellaneous, Carpentry/Woodworking, Roofing, Flooring</t>
  </si>
  <si>
    <t>6ft Level</t>
  </si>
  <si>
    <t>2398.00</t>
  </si>
  <si>
    <t>Mobile Unit - Thomas P. Ryan Center (Monday)</t>
  </si>
  <si>
    <t>Crafting, Electrical, Flooring, Masonry, Miscellaneous, Plumbing, Roofing, Metalworking/Welding, Carpentry/Woodworking</t>
  </si>
  <si>
    <t>Level (2 ft)</t>
  </si>
  <si>
    <t>Fish Tape (100 ft)</t>
  </si>
  <si>
    <t>Fish Tape (50 ft)</t>
  </si>
  <si>
    <t>20 ft long 
1/4" wide 
1/32" thick</t>
  </si>
  <si>
    <t>6 ft - 18 ft Extension Pole</t>
  </si>
  <si>
    <t>6 ft -12 ft Extension Pole</t>
  </si>
  <si>
    <t>~20 ft</t>
  </si>
  <si>
    <t>~15 ft</t>
  </si>
  <si>
    <t>8" Chain 
6 ft telescoping pole</t>
  </si>
  <si>
    <t>14ft Multi Ladder</t>
  </si>
  <si>
    <t>13ft Multi Ladder</t>
  </si>
  <si>
    <t>22ft Multi Ladder</t>
  </si>
  <si>
    <t>Flooring, Miscellaneous, Plumbing, Carpentry/Woodworking</t>
  </si>
  <si>
    <t>Electrical, Flooring, Masonry, Miscellaneous, Plumbing, Carpentry/Woodworking</t>
  </si>
  <si>
    <t>Old Image</t>
  </si>
  <si>
    <t>20220321_154300-970E6BF7-1004-37CA-5AE9-B2610C7750C4.jpg</t>
  </si>
  <si>
    <t>20220321_154253-238EBB32-D866-C22E-B127-4513A34E4D2F.jpg</t>
  </si>
  <si>
    <t>20220423_115122-97EDF4D4-E221-84A1-4FFA-51F1711215E8.jpg</t>
  </si>
  <si>
    <t>20220423_121622-703B07D5-8839-7A6A-AAC5-AFFE4264EA9B.jpg</t>
  </si>
  <si>
    <t>20230816_154103-BE833ED9-1B9F-F9E0-B3C1-7FC54849CF41.jpg</t>
  </si>
  <si>
    <t>20230928_132203-6B6F7A0B-9219-25E9-8DF1-CFAB91CF69A9.jpg</t>
  </si>
  <si>
    <t>20220628_163818-38ADAECF-FCAB-F415-6794-8053D5050073.jpg</t>
  </si>
  <si>
    <t>20220701_172748-D11ECE40-73C6-F727-7985-178E08783973.jpg</t>
  </si>
  <si>
    <t>20230928_132246-CCE46251-7D0B-F1BB-31E9-517A2A66FA77.jpg</t>
  </si>
  <si>
    <t>IMG_9249-92F4204D-8387-65F1-A693-19D040918411.jpg</t>
  </si>
  <si>
    <t>20221115_182838-901813BA-0F48-0B20-AAB8-D9C94C06BBFD.jpg</t>
  </si>
  <si>
    <t>20230124_134322-A711FACC-8A47-294F-692A-077213CFEB58.jpg</t>
  </si>
  <si>
    <t>20230214_145539-D5210C11-DFE0-A6F3-A247-927440C8816B.jpg</t>
  </si>
  <si>
    <t>20230928_132207-508C327D-7994-EB26-78CF-B387B767B90B.jpg</t>
  </si>
  <si>
    <t>20230928_132210-FE3BEB6D-E1F6-61E8-AC3F-B2FBAF564930.jpg</t>
  </si>
  <si>
    <t>20231103_184220-72983043-87D3-79EE-063F-C0AA17ADA99A.jpg</t>
  </si>
  <si>
    <t>IMG_0836-BC789BFB-F971-9EC0-A386-32E3914BA8F9.jpg</t>
  </si>
  <si>
    <t>IMG_0827-F2968120-3669-2508-72EC-B40DC38761D0.jpg</t>
  </si>
  <si>
    <t>IMG_0825-403B62B7-3357-B4BD-72BA-47C458FE988B.jpg</t>
  </si>
  <si>
    <t>IMG_0824-CA0456B0-BB23-62A9-38F9-4D5CCD88B1DE.jpg</t>
  </si>
  <si>
    <t>20220422_180327-95C7CFBB-EC35-51C7-ECF6-43A88B45F902.jpg</t>
  </si>
  <si>
    <t>20220629_173219-01296268-2B53-6C13-40CD-43E5FFC4FBF5.jpg</t>
  </si>
  <si>
    <t>IMG_0835-4D5E1C46-D7F4-7502-EF76-5F8992F946FB.jpg</t>
  </si>
  <si>
    <t>IMG_0834-AEF58EFC-20EB-A51B-6D5F-7D5AC12BC3F6.jpg</t>
  </si>
  <si>
    <t>IMG_0833-47DF3241-4115-ED12-0323-C7B99D0A3345.jpg</t>
  </si>
  <si>
    <t>IMG_0832-698FE76E-80FD-0457-1CE9-0040C31FF0BB.jpg</t>
  </si>
  <si>
    <t>IMG_0831-DBCFE7FC-06F0-D181-D69B-6E241FA63351.jpg</t>
  </si>
  <si>
    <t>IMG_0830-484BC273-F004-127D-B5E8-87D6C79F77E2.jpg</t>
  </si>
  <si>
    <t>IMG_0829-D54BF712-079D-184F-3C91-ADDB6B22EF29.jpg</t>
  </si>
  <si>
    <t>IMG_0828-5D5EDD22-8F3F-C276-B0CA-D95AB36B33F0.jpg</t>
  </si>
  <si>
    <t>IMG_8837-D31E5BC0-E77D-D380-19E3-C35061A42D55.jpg</t>
  </si>
  <si>
    <t>20220308_123750-E17E85E8-9622-B9BF-B669-30C10327A292.jpg</t>
  </si>
  <si>
    <t>20220209_144421-F5CCC630-CC1C-361C-F936-82ABCE8AA499.jpg</t>
  </si>
  <si>
    <t>20220316_135606-270C272F-AC4E-26E5-7893-B716B8E60616.jpg</t>
  </si>
  <si>
    <t>20220323_151905-ED7DFE2D-8136-001C-699E-3378C2D6CD00.jpg</t>
  </si>
  <si>
    <t>20220329_102934-ED950323-7520-33A1-42F2-BD765030CC0F.jpg</t>
  </si>
  <si>
    <t>20220420_104948-7CD04C67-2E69-182D-B6CF-7F345446B52A.jpg</t>
  </si>
  <si>
    <t>20220423_121608-E30CBFE7-250D-3C92-A594-E3225779FD15.jpg</t>
  </si>
  <si>
    <t>20220423_121557-45293077-857A-42CC-E186-CBDE6AD00260.jpg</t>
  </si>
  <si>
    <t>IMG_9212-4E497E28-513A-AF34-2840-FF9F9030FC7D.jpg</t>
  </si>
  <si>
    <t>20220617_171128-C1CEC5A5-53F7-5391-4A58-7F531D8C572B.jpg</t>
  </si>
  <si>
    <t>PXL_20220706_214932339-C70DFCF6-4682-5138-618A-8632EED66A09.jpg</t>
  </si>
  <si>
    <t>20221116_120300-C31393CA-C356-F640-5BA7-A6B2F42B008E.jpg</t>
  </si>
  <si>
    <t>20230117_134632-F1058A04-DF73-70CC-E96C-E69FCC3516D1.jpg</t>
  </si>
  <si>
    <t>20230117_135333-1D849FD8-A8B1-2B0E-727E-8C9FDFE3C6B8.jpg</t>
  </si>
  <si>
    <t>20230124_134336-C5179538-099F-6AFF-6690-161FC7DCD306.jpg</t>
  </si>
  <si>
    <t>IMG_9693-C41C63D2-CE34-E180-2C17-F51EC328603C.jpg</t>
  </si>
  <si>
    <t>20230225_115353-F5C417C5-0088-D6FC-F689-C5E858ABE0E9.jpg</t>
  </si>
  <si>
    <t>20230317_173413-DBA16E44-D9A5-0430-FE50-418EDB55D50F.jpg</t>
  </si>
  <si>
    <t>20230531_162129-7960F30B-A355-E35A-50C0-6566AD6F1A9B.jpg</t>
  </si>
  <si>
    <t>image_50756865-388ACC7B-A931-8B30-1352-3CEC0FA78505.jpg</t>
  </si>
  <si>
    <t>20230726_163551-31609B77-A8E8-1571-082A-014C822141A5.jpg</t>
  </si>
  <si>
    <t>20231103_185607-82808626-809F-0AC2-1353-DEF069D751C5.jpg</t>
  </si>
  <si>
    <t>20220308_123730-6F8AFE81-E83A-548E-5945-EDF38DF43BCB.jpg</t>
  </si>
  <si>
    <t>IMG_8935-8E6009C9-B05D-8A2A-9F5B-BCFF51387E49.jpg</t>
  </si>
  <si>
    <t>IMG_8936-B2819A88-DCCE-34F7-DB69-A50804702B69.jpg</t>
  </si>
  <si>
    <t>IMG_8937-2E7E66B8-68AE-09A9-E968-EDD2E50337E7.jpg</t>
  </si>
  <si>
    <t>IMG_8935-C2365051-8C9D-448E-A7B1-8EC8B1D69245.jpg</t>
  </si>
  <si>
    <t>20220323_142348-D30DE774-A60B-6946-A775-EF55643213D1.jpg</t>
  </si>
  <si>
    <t>20220323_142359-B8A85FE2-8D06-91B4-9EE4-85860B4762B6.jpg</t>
  </si>
  <si>
    <t>20220323_142412-5F53CC9B-F1C0-23C9-F3DC-C2E05D67573A.jpg</t>
  </si>
  <si>
    <t>20220323_142422-941EDD2E-C0BA-6455-EB1B-48EBB41E4349.jpg</t>
  </si>
  <si>
    <t>20220329_102940-8F72E4C4-BAB8-832B-0CD6-2C31D8924DD0.jpg</t>
  </si>
  <si>
    <t>20220329_102947-FF0E0E83-CF13-1F9E-DCE3-B646370CEA5F.jpg</t>
  </si>
  <si>
    <t>20220507_102329-C641D6A1-53BD-6248-CDFA-03AB3D9E823B.jpg</t>
  </si>
  <si>
    <t>20220517_163629-CC1AF249-7071-8216-1B67-0405C709D083.jpg</t>
  </si>
  <si>
    <t>20220517_163626-5C57FD31-C249-BDC7-46C5-B49E1D2AEA20.jpg</t>
  </si>
  <si>
    <t>20220513_164338-1402928C-A1FC-6D21-EA11-FD53023394B1.jpg</t>
  </si>
  <si>
    <t>20220513_164331-36B54E5F-52EE-2700-A659-BA2C85E0AED2.jpg</t>
  </si>
  <si>
    <t>20220513_164334-47ECB925-E5E7-0269-EFB8-B1751CB00A31.jpg</t>
  </si>
  <si>
    <t>20220517_163117-44A88829-48FC-A047-EB99-ED44572CFCF6.jpg</t>
  </si>
  <si>
    <t>20220531_172511-226772A1-1CC3-DCB3-26F6-94CDE9325014.jpg</t>
  </si>
  <si>
    <t>20220617_170838-7D4769F4-05E2-87F9-0E87-786AEB1F9F47.jpg</t>
  </si>
  <si>
    <t>20220617_170845-A5B732DF-61E1-F176-D2E0-71AF9CD5F96C.jpg</t>
  </si>
  <si>
    <t>20220705_140709-0ADF2587-E1FA-A026-A074-91B8B85FA4F3.jpg</t>
  </si>
  <si>
    <t>IMG_9529-761E23FC-FBD8-64EA-B2E6-2589C70C822E.jpg</t>
  </si>
  <si>
    <t>20230317_184124-343E9709-6A2E-1BD1-7FDE-B50BAF3BDEF1.jpg</t>
  </si>
  <si>
    <t>20230512_182200-28E1940B-A797-4283-0EED-6D27A39B74CE.jpg</t>
  </si>
  <si>
    <t>20230512_182200-F2690B5E-CBBF-82FB-EEC0-932AC3529DE4.jpg</t>
  </si>
  <si>
    <t>20230512_182200-61A7F45E-A5C3-D707-96D6-D54B2A7EDF9F.jpg</t>
  </si>
  <si>
    <t>20220209_145556-09D3FFEF-9ADB-8C9A-0282-B9BA26E3A6B8.jpg</t>
  </si>
  <si>
    <t>IMG_8903-EFB84511-54E5-8955-68BD-DDEFDC4D4C5D.jpg</t>
  </si>
  <si>
    <t>IMG_8908-32939182-B84E-4B38-63F3-618F1B98DDA3.jpg</t>
  </si>
  <si>
    <t>20220209_145017-E0F78BAD-77F0-7BCE-C554-A7B2717615A3.jpg</t>
  </si>
  <si>
    <t>20220416_125715-8CB48257-B75A-2ECD-CB97-0BE300511400.jpg</t>
  </si>
  <si>
    <t>20220419_172820-87E01741-F03A-8158-DF38-317C13F92571.jpg</t>
  </si>
  <si>
    <t>20220419_181710-6E56D07A-7F1F-47EB-0744-99353DF9FEEC.jpg</t>
  </si>
  <si>
    <t>20220420_104621-F8190211-5515-F017-824C-D23808F17828.jpg</t>
  </si>
  <si>
    <t>20220420_104602-60AED14F-3F1A-BECE-0228-02C6A994D1F7.jpg</t>
  </si>
  <si>
    <t>20220420_104556-E9514965-E17E-F090-DCC6-24ABDCD4727F.jpg</t>
  </si>
  <si>
    <t>20220420_104626-0E65A583-A3DF-0AC6-50E5-F55CBB41138B.jpg</t>
  </si>
  <si>
    <t>20220420_104632-CB1FC233-0E33-4A09-A2F4-9234306EB107.jpg</t>
  </si>
  <si>
    <t>20220423_115422-C398FC58-5DED-8B49-C5E7-FEF60BAC45EE.jpg</t>
  </si>
  <si>
    <t>20220617_171021-6C3C6D32-7942-1186-D993-D60424BF8B1C.jpg</t>
  </si>
  <si>
    <t>20220709_144624%20%281%29-A51AE679-F4CE-29F5-E958-E230217E3120.jpg</t>
  </si>
  <si>
    <t>PXL_20220720_191938043-BDD5EDD6-6DB8-6A39-FF01-BBACD702F005.jpg</t>
  </si>
  <si>
    <t>20221129_150720-4EACAA58-B097-35A2-6DA5-D30C982A07BF.jpg</t>
  </si>
  <si>
    <t>20221207_185216-0FA8D00D-E76B-B25C-22FB-C8C7DB1C7A8B.jpg</t>
  </si>
  <si>
    <t>IMG_9527-AF64285F-2BA1-C005-7F39-8D8E11B1BF9A.jpg</t>
  </si>
  <si>
    <t>20221227_120938-13478856-C4A3-6278-4268-2E7DB390243E.jpg</t>
  </si>
  <si>
    <t>20231006_153043-5BAE965B-F0A6-B0AC-939E-7E80805751EA.jpg</t>
  </si>
  <si>
    <t>20231110_151348-49B482CA-5D94-3E4F-60AA-683076BBA8D0.jpg</t>
  </si>
  <si>
    <t>IMG_0247-A8AF83D8-9C9C-C275-6122-D1ECA95C6D22.jpg</t>
  </si>
  <si>
    <t>20220617_161623-25BEC15F-DE74-CE1F-36AD-64A6CC24EC49.jpg</t>
  </si>
  <si>
    <t>IMG_9447-7969F0F9-CD43-5FAE-2364-5FCD0B0C8034.jpg</t>
  </si>
  <si>
    <t>20230104_151415-E9285A2A-EB0F-D16A-1FF8-C18C18F48C9B.jpg</t>
  </si>
  <si>
    <t>20220316_110056-4F27E751-79A0-F2D8-123F-A504B76B59E8.jpg</t>
  </si>
  <si>
    <t>20220316_110037-3AEEA345-1022-1F5D-6610-C2E1488DCAD7.jpg</t>
  </si>
  <si>
    <t>20220316_110110-78374D2C-E5A1-5DD1-E1F2-A5B17FAAFB44.jpg</t>
  </si>
  <si>
    <t>IMG_9275-274722A9-065B-C751-26A4-DCC0F0701F37.jpg</t>
  </si>
  <si>
    <t>toro-D6F2FB9C-6AF4-8007-6EAB-24A702EE5EDB.jpg</t>
  </si>
  <si>
    <t>20220316_145650-B426FF56-9A74-FC31-441A-0D5CFD73A395.jpg</t>
  </si>
  <si>
    <t>20220321_132735-A864E636-9CC7-18FD-997D-5A135C22454E.jpg</t>
  </si>
  <si>
    <t>PXL_20220720_194755924-94631383-585A-E065-8FB4-42711FDE6221.jpg</t>
  </si>
  <si>
    <t>20220329_144031-A2013B71-7AC6-FB55-8048-962D9042FFC9.jpg</t>
  </si>
  <si>
    <t>20220330_133702-2AE49EEB-1F5F-53F0-32C7-25CA625F629D.jpg</t>
  </si>
  <si>
    <t>20220409_111711-802C34E4-1CB0-8733-85AA-C9EF98D1B484.jpg</t>
  </si>
  <si>
    <t>20220415_182416-3C662639-123C-0814-082F-FB1059F501F6.jpg</t>
  </si>
  <si>
    <t>20220314_114149-6894BC1E-3FF1-87BD-FC87-8C0877069BEB.jpg</t>
  </si>
  <si>
    <t>20220416_121227-C9761CDF-EEBD-B59A-7CC1-38B7665BF1E4.jpg</t>
  </si>
  <si>
    <t>20220416_121152-982C5C8D-ED51-83B9-7441-02FE6FB7C5D5.jpg</t>
  </si>
  <si>
    <t>20220416_121212-BFBF9448-52D2-C814-A0F8-CF1433982592.jpg</t>
  </si>
  <si>
    <t>20220416_121239-36ABC625-0CEC-9937-4EFD-00E9CB80D513.jpg</t>
  </si>
  <si>
    <t>20230818_145232-5E87DA09-934E-4BFD-6F74-95643D63B38E.jpg</t>
  </si>
  <si>
    <t>20220416_121252-132382C6-E476-C31B-AE66-056CCFFC2F60.jpg</t>
  </si>
  <si>
    <t>20220416_121201-A1AD23D6-F790-71A9-D8D6-943549161BAD.jpg</t>
  </si>
  <si>
    <t>20220419_181721-6C2795B1-1A0B-AA08-5647-6C2DF8DD74F1.jpg</t>
  </si>
  <si>
    <t>20220518_175033-5A36C5FC-2C6E-FCAC-197A-5246AD7453F6.jpg</t>
  </si>
  <si>
    <t>20220420_172127-9FFFA527-BE57-2E19-5A7A-7102C1E634D0.jpg</t>
  </si>
  <si>
    <t>20220420_172153-7DEE04BE-C6C1-918F-290E-04553D6DDB6B.jpg</t>
  </si>
  <si>
    <t>20220420_172144-F280A547-0C4F-5329-692E-369B42FF75BE.jpg</t>
  </si>
  <si>
    <t>20220420_182049-5138AC2C-6FA6-E1CF-906F-8844BD0216B5.jpg</t>
  </si>
  <si>
    <t>20220420_182100-C05129DA-619B-2CA5-F2D6-A47A96DF1FB4.jpg</t>
  </si>
  <si>
    <t>20220420_182109-452B60C9-2872-8B44-DA42-46445D99A988.jpg</t>
  </si>
  <si>
    <t>20220420_183222-DBAD6478-1AE5-F6A4-C74B-B63133745271.jpg</t>
  </si>
  <si>
    <t>20220423_110222-FC2CD52A-BA9A-1CC2-3F32-E4D7FB3A31E1.jpg</t>
  </si>
  <si>
    <t>20220423_110233-ED8F42F6-B886-B365-AC68-73759044E32F.jpg</t>
  </si>
  <si>
    <t>20220423_110305-C3BB4C79-070E-6419-F054-61142D8592A1.jpg</t>
  </si>
  <si>
    <t>20230804_152902-BC1CCA31-69F2-C0C5-DC7B-4F900D939A85.jpg</t>
  </si>
  <si>
    <t>20220504_164314-2AC4B000-FE2A-579E-C6DF-44B0D148EAC4.jpg</t>
  </si>
  <si>
    <t>20220504_164356-C21C0971-777A-D40E-2707-1B783746F7AE.jpg</t>
  </si>
  <si>
    <t>20220504_164305-05A9E21A-638F-3259-DEC3-52708893C68E.jpg</t>
  </si>
  <si>
    <t>20220504_164300-FADBFFFB-C4B7-6C73-A505-57D27352CE08.jpg</t>
  </si>
  <si>
    <t>20220504_164350-3202954E-3BDC-EA80-6E63-E3F8369EBF7A.jpg</t>
  </si>
  <si>
    <t>20220504_164332-22010FE3-4DA1-FD6B-79B1-9EA78301545C.jpg</t>
  </si>
  <si>
    <t>20220504_164339-0E599689-07A6-4CE8-5353-67CE3079E0AB.jpg</t>
  </si>
  <si>
    <t>20220504_164326-A43E6414-4D76-5E2B-DFDF-FE74D264645A.jpg</t>
  </si>
  <si>
    <t>20230804_152902-FA646766-14A5-1782-8BE1-12699F8A1DCE.jpg</t>
  </si>
  <si>
    <t>20220506_185053-88A9B161-0D37-8D66-794A-2FBDF24CE257.jpg</t>
  </si>
  <si>
    <t>20220506_185057-A12DFE04-6029-A278-720A-AE1F508199AD.jpg</t>
  </si>
  <si>
    <t>20220506_185053-EED9FE71-0279-27B7-D2A7-D0D6E01E0934.jpg</t>
  </si>
  <si>
    <t>20220506_185103-1AF8408E-B364-3C82-FD3B-A8BF186707C8.jpg</t>
  </si>
  <si>
    <t>20220506_185100-3E1D7DCD-D68B-2349-7D4F-798CBAF464C7.jpg</t>
  </si>
  <si>
    <t>20220506_195330-392CA859-58BD-51C1-F8C0-F58BEA968DAE.jpg</t>
  </si>
  <si>
    <t>20220506_195323-C24BAC07-E544-A5D2-0173-C02E026667BE.jpg</t>
  </si>
  <si>
    <t>20220506_195316-C13397F8-A47E-5685-B6F6-73DB2FE27507.jpg</t>
  </si>
  <si>
    <t>20220321_164316-C4D3D62A-3249-406E-87AA-D6E7EF71D357.jpg</t>
  </si>
  <si>
    <t>20220321_164332-64F52833-604C-7B63-AF7D-9D82D975C4CD.jpg</t>
  </si>
  <si>
    <t>20220321_164326-402E07F1-76DF-36B7-91AB-D4FC89A7F075.jpg</t>
  </si>
  <si>
    <t>20220317_122626-677F744D-2F5A-6BE9-9960-7373ECC56FCA.jpg</t>
  </si>
  <si>
    <t>20220321_164339-3036D7B3-03B4-876D-A190-718F3AAEA99D.jpg</t>
  </si>
  <si>
    <t>20220321_164301-E9909F1B-4E61-E292-49FA-E8C84CE00D47.jpg</t>
  </si>
  <si>
    <t>20220317_122640-8EA5E2A7-5912-0D23-25B2-A719413B17A5.jpg</t>
  </si>
  <si>
    <t>20220507_102223-47B0A822-95BF-0C8C-7F3D-3B438E1F2306.jpg</t>
  </si>
  <si>
    <t>20220514_130935-D7F2316A-8AE0-30FC-2069-59898C392A18.jpg</t>
  </si>
  <si>
    <t>20220517_124809-31589791-9EB8-1C4C-3A6F-B66E747103E3.jpg</t>
  </si>
  <si>
    <t>20220517_155542-B8860613-FF3E-5D9F-2931-6A01E6B2AD3E.jpg</t>
  </si>
  <si>
    <t>20220517_161227-EDF09983-C267-075D-046D-60E10DB3A846.jpg</t>
  </si>
  <si>
    <t>20220518_155420-A62E4AEB-120C-D12A-3194-BC4181AD9397.jpg</t>
  </si>
  <si>
    <t>20220518_154955-6122A41C-6878-C0EB-E25E-41F49978335D.jpg</t>
  </si>
  <si>
    <t>20220518_155045-D0ACE0E7-94CA-C16E-DEF1-2746D54F53D4.jpg</t>
  </si>
  <si>
    <t>20220518_154949-C498B1F6-F922-6EE6-C1AE-4131EEFEE6A2.jpg</t>
  </si>
  <si>
    <t>20220518_155042-755DAA33-3C8F-606A-2498-1CA16676889B.jpg</t>
  </si>
  <si>
    <t>20220518_155105-B1FB2F2D-DFCF-ECDF-4EC8-21F2812BF269.jpg</t>
  </si>
  <si>
    <t>20220518_155058-E8ACDE8F-5A78-0C32-8774-4F45D628B464.jpg</t>
  </si>
  <si>
    <t>20220518_155030-060D454B-8D17-5000-5F15-D9725521F5E9.jpg</t>
  </si>
  <si>
    <t>20220518_155037-9046CE22-A9CA-637A-EA39-243E366F9F44.jpg</t>
  </si>
  <si>
    <t>20220518_155333-9C90137C-5D0A-1E92-8B0A-542A5DE7E6FB.jpg</t>
  </si>
  <si>
    <t>20220518_154942-B4176867-EBD4-ACA3-3C0D-52181E566BC1.jpg</t>
  </si>
  <si>
    <t>20220518_155123-047201D5-973A-7CB8-F776-B208FA02E82D.jpg</t>
  </si>
  <si>
    <t>20220518_154928-C9CD7AF7-A82A-2525-7EB8-4E500D3E5D9A.jpg</t>
  </si>
  <si>
    <t>20220520_170626-80A05414-C8AE-1724-CEFC-DF4CF8083C78.jpg</t>
  </si>
  <si>
    <t>20220520_171254-A658E1A6-99D4-B38C-AAA7-98644ADF8204.jpg</t>
  </si>
  <si>
    <t>20220524_180142-C16A38EF-BD61-60F6-5649-A714B97F93D3.jpg</t>
  </si>
  <si>
    <t>20220601_144154-29FECADF-6DAC-A0B0-BE6A-7A0D735DE71B.jpg</t>
  </si>
  <si>
    <t>20220601_144245-C446D0CD-66BE-A14B-07D7-D534085CF1A0.jpg</t>
  </si>
  <si>
    <t>20220601_144241-6625B1DC-1B8F-D02D-03D5-CCE758AFF9A1.jpg</t>
  </si>
  <si>
    <t>20220601_144207-35A437C6-EE66-03E6-46F3-61B2E961E929.jpg</t>
  </si>
  <si>
    <t>20220601_144141-06BE361E-01D7-9C23-FB86-CB9293CE82AF.jpg</t>
  </si>
  <si>
    <t>20220601_144229-E94CCBE2-3BFC-C55A-BC94-49D520048AED.jpg</t>
  </si>
  <si>
    <t>20220615_123931-8207BA08-C767-47DE-8F11-3DDF21E6BD1A.jpg</t>
  </si>
  <si>
    <t>20220604_104912-24A604AA-3EFC-A920-261D-EEF94AC62CD7.jpg</t>
  </si>
  <si>
    <t>20220604_105321-FF223082-7B6C-80D0-5B19-28EB8DEBAAE4.jpg</t>
  </si>
  <si>
    <t>20220608_171755-EAE1C989-C68D-2034-D12D-95587D881AEF.jpg</t>
  </si>
  <si>
    <t>20220608_171732-20EFC045-00CB-56CC-F1D6-9FA74975326F.jpg</t>
  </si>
  <si>
    <t>20220614_154334-4112F520-95A7-842D-1C53-B005D605E6E2.jpg</t>
  </si>
  <si>
    <t>20220615_123938-B7BE5D63-D65B-A9D1-8AE0-7B5AF499DBFC.jpg</t>
  </si>
  <si>
    <t>20220617_153137-FBCE1AA5-3AF9-8267-8E56-7CEF307E3B58.jpg</t>
  </si>
  <si>
    <t>20220617_153118-9A5EEE82-4C6A-8129-DAD4-73FC7EF57F98.jpg</t>
  </si>
  <si>
    <t>20220617_153056-65DD2F9A-ED09-022F-89A5-13A037FD53A3.jpg</t>
  </si>
  <si>
    <t>20220525_165435-6F9F7094-DA87-A630-74FB-32D4F06EC235.jpg</t>
  </si>
  <si>
    <t>20220527_143236-50F75A39-0C09-DE03-4468-074E998A8D09.jpg</t>
  </si>
  <si>
    <t>IMG_9215-DC355F4F-4AA8-5043-B332-18C335C8E36C.jpg</t>
  </si>
  <si>
    <t>20220713_180911-D9BD2590-ACC8-2680-E483-00C35E6672D0.jpg</t>
  </si>
  <si>
    <t>PXL_20220722_204634237-C0962ABD-611E-60C3-7D37-F20900F13531.jpg</t>
  </si>
  <si>
    <t>20221011_133425-9FF578D0-AB1F-9192-23FE-179BF4CFA893.jpg</t>
  </si>
  <si>
    <t>20221011_133508-CC83ADCF-7277-B5E3-7D09-782460E57CC0.jpg</t>
  </si>
  <si>
    <t>PXL_20220720_193136568-F79F71AB-68B9-B412-654C-FE36FB2231EC.jpg</t>
  </si>
  <si>
    <t>IMG_9250-3F8316EC-2EB5-EAD4-1891-43C3DC48E639.jpg</t>
  </si>
  <si>
    <t>IMG_9251-435138B3-F37A-6EA2-2C96-5261A1B09D6B.jpg</t>
  </si>
  <si>
    <t>IMG_9265-F10CD935-80AC-36F3-1C7C-6E1BE738177D.jpg</t>
  </si>
  <si>
    <t>IMG_9266-D2475F6C-8A6A-D901-CB74-5D1FE13CCBB0.jpg</t>
  </si>
  <si>
    <t>IMG_9272-8AC96240-888D-93DA-632E-16C5FA80EE11.jpg</t>
  </si>
  <si>
    <t>IMG_9273-B38C1524-1407-56B6-EECA-E2F6E041F87F.jpg</t>
  </si>
  <si>
    <t>IMG_9274-17AAB978-487F-BCBB-5FFB-C11290ACB08E.jpg</t>
  </si>
  <si>
    <t>IMG_9300-05ED5547-AF81-E38C-6CA2-1B8F9C76071B.jpg</t>
  </si>
  <si>
    <t>IMG_9330-0EE02080-4F1D-1405-99A7-3E5E2064E801.jpg</t>
  </si>
  <si>
    <t>IMG_9449-CC056109-09FC-9947-7BB8-52ABF37AE707.jpg</t>
  </si>
  <si>
    <t>IMG_9495-448B6CF0-A6DC-EF33-4505-2A57A32E7111.jpg</t>
  </si>
  <si>
    <t>IMG_9497-F3B26C11-E667-C4DF-7282-3F135B966BBF.jpg</t>
  </si>
  <si>
    <t>IMG_9498-CD1B5C34-F49C-8607-1BF0-D9637C4714DD.jpg</t>
  </si>
  <si>
    <t>20230322_133659-D6472A05-6DCD-E62F-DC98-8088638A5B7A.jpg</t>
  </si>
  <si>
    <t>20230322_133714-C356F217-7894-F780-8E48-020571893FFC.jpg</t>
  </si>
  <si>
    <t>20230322_141545-49E5A919-CDBF-4044-F465-E7F77739F08F.jpg</t>
  </si>
  <si>
    <t>20230324_184601-631C65B3-1F04-4D38-9E95-214087427743.jpg</t>
  </si>
  <si>
    <t>IMG_9751-B890E486-E7CA-F84C-D7D1-A051F68C50C5.jpg</t>
  </si>
  <si>
    <t>20230329_163850-4C33DD37-46E9-0A42-84A5-57ADBF87EED3.jpg</t>
  </si>
  <si>
    <t>20230329_183122-614F8C25-56FF-2F0D-EF1E-E6067CC40481.jpg</t>
  </si>
  <si>
    <t>20230705_160548-DFB15532-CF05-BC74-E859-D56139BA7D46.jpg</t>
  </si>
  <si>
    <t>20230503_160539-7A4B0261-B31C-F60C-2A56-0FAD9ECE82B4.jpg</t>
  </si>
  <si>
    <t>Screenshot_20230505-173417_Firefox-7CE1614C-59B0-0831-1B76-978B354CC843.jpg</t>
  </si>
  <si>
    <t>Screenshot_20230505-174615_Firefox-339829EB-4471-D1A1-0067-02C91BA29B26.jpg</t>
  </si>
  <si>
    <t>b%26decker-2785F08C-6BC0-634A-1473-8E9482BE9978.png</t>
  </si>
  <si>
    <t>20230809_163253-659403A2-C3B5-D8AB-122E-EEC6236BF27E.jpg</t>
  </si>
  <si>
    <t>20230809_164907-13AC8151-E67E-9876-4853-CC2A4ECFDC0E.jpg</t>
  </si>
  <si>
    <t>20230816_155716-615DA7B9-8316-50FD-1DF8-B289ACEE02BD.jpg</t>
  </si>
  <si>
    <t>20230816_155737-1E1B05E4-5BCD-A37E-F917-73A5E9E980EB.jpg</t>
  </si>
  <si>
    <t>20230816_155748-5F47EC69-FE60-E2D7-BFDF-897E2DDA597A.jpg</t>
  </si>
  <si>
    <t>20230818_145232-38E0E1F1-45CC-461D-24A5-C3195BD8E188.jpg</t>
  </si>
  <si>
    <t>20230818_155251-CE6EBD0E-D386-81EB-4479-95191E29C11C.jpg</t>
  </si>
  <si>
    <t>20230825_154138-0F95ED84-0E8A-3D24-1C69-F33BF42DEB32.jpg</t>
  </si>
  <si>
    <t>20230920_165854-3F7EA24B-5B39-B82D-6D76-AAC214EEA91A.jpg</t>
  </si>
  <si>
    <t>20230920_165901-5E28915F-3C0B-BD44-7BA9-C108BC1DC75A.jpg</t>
  </si>
  <si>
    <t>20230927_170008-6D6BE00B-8E7E-FFA6-4276-8BD8F1F71D4C.jpg</t>
  </si>
  <si>
    <t>20231004_140600-A9342083-D9DF-8A2C-1500-DAE306F0E43B.jpg</t>
  </si>
  <si>
    <t>IMG_0819-2B4DBCE8-5F6F-165C-19F9-0587EF315C05.jpg</t>
  </si>
  <si>
    <t>20230104_151324-196447BB-1881-5FBE-831D-5E55733A89A3.jpg</t>
  </si>
  <si>
    <t>IMG_0848-D39BD30D-61A6-A16F-085D-B9B4E8A07013.jpg</t>
  </si>
  <si>
    <t>IMG_0857-E19C5CE0-F029-FB9F-0E2F-A69D0DD7DFC8.jpg</t>
  </si>
  <si>
    <t>20220209_145721-45D905E8-EB63-AA99-CFF8-B62EB56132A8.jpg</t>
  </si>
  <si>
    <t>20220520_174059-528B08CA-3C41-B12E-E225-61528368BDE5.jpg</t>
  </si>
  <si>
    <t>20230104_151436-6587550D-BC5C-54C2-E2F6-2962E5B1CDC2.jpg</t>
  </si>
  <si>
    <t>IMG_8836-E446891D-E7F1-97CA-81B3-60A069FE2308.jpg</t>
  </si>
  <si>
    <t>20220308_094436-4B0B4F8D-F5B5-71D1-F7B8-13D8E093480F.jpg</t>
  </si>
  <si>
    <t>20220308_094432-1696E155-6E11-07CF-654F-2A447C832C11.jpg</t>
  </si>
  <si>
    <t>20220308_094439-851842AB-AA42-78B2-5513-7020998AEC14.jpg</t>
  </si>
  <si>
    <t>20220729_151331-6547CA73-0B45-8554-847F-095736F0DC5A.jpg</t>
  </si>
  <si>
    <t>20220729_151310-866D6E57-7351-8AB0-83AD-3ED184E112B7.jpg</t>
  </si>
  <si>
    <t>20220729_151304-05B6502D-61D8-2BA1-B142-566D86FF0729.jpg</t>
  </si>
  <si>
    <t>20220308_094258-9A235C70-EBC0-B619-9D6C-73838629FA6B.jpg</t>
  </si>
  <si>
    <t>20220308_094406-48C3D01A-558D-38DD-2FBD-1CF4A47A42D7.jpg</t>
  </si>
  <si>
    <t>20220308_094410-8927F0E4-746F-6B9C-E628-2F00E238752F.jpg</t>
  </si>
  <si>
    <t>20220308_094357-6D0D7D70-9BD1-8584-98BF-C8CBD1F2829D.jpg</t>
  </si>
  <si>
    <t>20220308_123654-D617B32E-A966-7A36-A69D-7EEFF479F95B.jpg</t>
  </si>
  <si>
    <t>toolshed_logo.png</t>
  </si>
  <si>
    <t>20220308_123634-0FAF75EA-DDEC-7A5F-ADCF-3F9EEF335CD0.jpg</t>
  </si>
  <si>
    <t>20220308_123806-A4AE55BA-389B-1A68-D6ED-CDC7517EF1CF.jpg</t>
  </si>
  <si>
    <t>20220308_123825-4B9EB26D-2502-5F66-BE73-DBF09CB0EE4B.jpg</t>
  </si>
  <si>
    <t>20220308_123838-00778C3D-EC32-BBF5-4484-BF10F12783B1.jpg</t>
  </si>
  <si>
    <t>20220308_123848-73CB0962-59DD-484A-CD50-2AF208767BDA.jpg</t>
  </si>
  <si>
    <t>20220308_123935-9D61DB36-5F08-8BF1-C38E-2B8F4F2C8769.jpg</t>
  </si>
  <si>
    <t>20220607_170825-57B9D2DB-DF2B-E97A-B89B-151CE7AE8568.jpg</t>
  </si>
  <si>
    <t>20220308_123903-41EBBBB2-5C01-0219-79C0-69407C696EA8.jpg</t>
  </si>
  <si>
    <t>20220308_123920-E0FAD1EE-A4BA-778D-031E-1E5861261FEB.jpg</t>
  </si>
  <si>
    <t>20220308_123910-D268C032-319D-D53C-0432-98514C9211AF.jpg</t>
  </si>
  <si>
    <t>20220309_102000-B4409AA7-6899-5143-E2EC-EADF70505D8D.jpg</t>
  </si>
  <si>
    <t>20220309_101954-15680FD3-97F5-2C72-2D80-9967DB266701.jpg</t>
  </si>
  <si>
    <t>20220309_101943-68893B45-D1E8-E680-A48F-93117E3802E4.jpg</t>
  </si>
  <si>
    <t>20220309_102018-BDD6D861-5CFB-F969-7F59-91D7B3D2516E.jpg</t>
  </si>
  <si>
    <t>20220309_114627-9EE0A871-2983-657A-EA95-0CF719ADF1E6.jpg</t>
  </si>
  <si>
    <t>20220309_130829-0F231DDB-0C7D-8E91-9432-693E9E091556.jpg</t>
  </si>
  <si>
    <t>20220309_144312-B22C9866-5642-883C-5FBC-465FF27D1A58.jpg</t>
  </si>
  <si>
    <t>20220309_144305-7BE091F2-2100-6101-59FE-6EB204099682.jpg</t>
  </si>
  <si>
    <t>20220614_164317-31A6A195-0C02-4E51-64B0-0A190532EB78.jpg</t>
  </si>
  <si>
    <t>20220314_114222-2FCF8710-B8D9-F253-46CF-4AD7EBBC9963.jpg</t>
  </si>
  <si>
    <t>20220314_114212-5BF230F9-F174-3DA5-4262-04B7BF50E4DF.jpg</t>
  </si>
  <si>
    <t>20220314_113938-83E2A71C-8AEA-8819-27FA-6950EC593E00.jpg</t>
  </si>
  <si>
    <t>20220416_125813-1ACCD6E1-5103-7D2E-396F-2F859DF14EBA.jpg</t>
  </si>
  <si>
    <t>20220415_182432-3FC7DFED-9958-6D4D-11F4-2E9B8052DD6A.jpg</t>
  </si>
  <si>
    <t>20220314_114228-D1BD5CE8-9600-6224-AEA1-44B42B9238F4.jpg</t>
  </si>
  <si>
    <t>20220314_114233-11A820D6-6B05-3E6C-48F4-F700ED071DF9.jpg</t>
  </si>
  <si>
    <t>20220314_124418-B629B7CF-DBDF-290E-FE2F-6860220AB4A6.jpg</t>
  </si>
  <si>
    <t>20220314_124352-6489F83C-A194-E8AF-403E-B84A5B4E0C42.jpg</t>
  </si>
  <si>
    <t>20220314_124209-48AF8F80-D749-918C-BDC0-D97B69FBAD0B.jpg</t>
  </si>
  <si>
    <t>20220314_124154-0A8E1E5F-E80C-754A-C4F4-9688CCB2DF2D.jpg</t>
  </si>
  <si>
    <t>20220314_131319-517E13D3-D17C-560B-EB36-6F101348913C.jpg</t>
  </si>
  <si>
    <t>20220314_131313-90C87432-1DC1-3378-03F5-BE48557E8BE9.jpg</t>
  </si>
  <si>
    <t>20220314_131304-14FDBF93-DACE-B46F-7458-635C9DADAB64.jpg</t>
  </si>
  <si>
    <t>20220314_131327-CCBC05F9-45E2-9187-B18E-F4F2E663DC33.jpg</t>
  </si>
  <si>
    <t>20220315_102845-BEFD513D-6414-A0BC-16C6-4CAFB024EE42.jpg</t>
  </si>
  <si>
    <t>20220315_102824-1CCAB4CD-E237-7CA1-CCE3-9F4A01F995F2.jpg</t>
  </si>
  <si>
    <t>20220315_102812-880CFAF8-ACAD-51B6-C933-7FBF3FAC5C46.jpg</t>
  </si>
  <si>
    <t>20220315_102832-29330043-B56D-7B65-7CCB-1F4B3A137D96.jpg</t>
  </si>
  <si>
    <t>20220315_103631-04E00A37-67BA-F66B-7ED6-32EA5F9A6039.jpg</t>
  </si>
  <si>
    <t>20220315_103608-1D8E97EE-1D0E-4A9D-16A4-45B378DD0F9A.jpg</t>
  </si>
  <si>
    <t>20220315_103614-E6A358AC-1613-A055-6747-4BD6E3EB3FF8.jpg</t>
  </si>
  <si>
    <t>20220315_103624-D3EE5D59-0A22-C46D-385F-E7948686C44A.jpg</t>
  </si>
  <si>
    <t>20220315_103553-0C823DFB-8261-E40C-40F7-EBB77F5C0F3A.jpg</t>
  </si>
  <si>
    <t>20220315_103653-597BA94D-C05C-F660-C586-0E77AE5EAE37.jpg</t>
  </si>
  <si>
    <t>20220315_103638-72ACA131-1B83-E9B3-7BB2-7FF56AEFB349.jpg</t>
  </si>
  <si>
    <t>20220315_103646-C4786A62-6895-6123-616D-93FE8AFDA515.jpg</t>
  </si>
  <si>
    <t>20220315_102944-D7D240F2-C538-92E4-60A8-360BBB5A90F9.jpg</t>
  </si>
  <si>
    <t>20220315_102926-887455AC-C9DE-EDA8-8DF9-1987818D0694.jpg</t>
  </si>
  <si>
    <t>20220315_103728-D82213E2-2A05-FE45-5E6B-BC2C4485DD93.jpg</t>
  </si>
  <si>
    <t>20220315_103819-F15E118A-EC6A-79DD-ABF1-E9E4FF59DE98.jpg</t>
  </si>
  <si>
    <t>20220315_103833-350F8EEB-97F7-C708-DB22-A2A3B65736D8.jpg</t>
  </si>
  <si>
    <t>20220315_103750-98B0C49B-9D95-11CC-9609-0167B2360F6C.jpg</t>
  </si>
  <si>
    <t>20220317_102255-890349D3-B30B-81CD-A3B7-A4435C5430A4.jpg</t>
  </si>
  <si>
    <t>20220317_102925-6155FF27-276B-8FE7-6788-C8016373FD98.jpg</t>
  </si>
  <si>
    <t>20220317_115718-B03E7C7D-0E9A-D1F0-1BB2-7155483E4AD0.jpg</t>
  </si>
  <si>
    <t>20220317_115741-F3D29CD1-B8B7-3E1D-66DD-AFDB531FACF7.jpg</t>
  </si>
  <si>
    <t>20220317_115823-E7B85F7C-3D94-8FA3-7152-4993D5320F65.jpg</t>
  </si>
  <si>
    <t>20220317_122912-C515AA0E-FDCB-D3AF-E01D-971DB1470E93.jpg</t>
  </si>
  <si>
    <t>20220518_184712-078A6E12-7968-152C-6CB4-6C2E4E1EEB1D.jpg</t>
  </si>
  <si>
    <t>20220518_184712-75DC68A2-D3A6-CCB0-8964-41D44EF221F7.jpg</t>
  </si>
  <si>
    <t>20220513_171722-A475C198-E5C9-F4C5-A70F-D846A3432482.jpg</t>
  </si>
  <si>
    <t>20220321_121022-DA0A9631-BA79-4699-BB3C-6F153F032D26.jpg</t>
  </si>
  <si>
    <t>20220321_121030-01607C30-AA7A-630E-5446-C0FCBCB813D3.jpg</t>
  </si>
  <si>
    <t>20220321_132602-9B18C064-9AFD-DEAC-C51C-B14E941E6E7E.jpg</t>
  </si>
  <si>
    <t>20220321_135615-7BA19EC5-3261-714F-8185-16EE778F37DF.jpg</t>
  </si>
  <si>
    <t>20220321_145956-8B4F3ADF-6E57-C876-E50B-8C485AE03414.jpg</t>
  </si>
  <si>
    <t>20220321_150045-530B3E5C-664A-D97A-A66C-AD1DC68CD60C.jpg</t>
  </si>
  <si>
    <t>20220321_150039-31886D27-DFE5-17FE-78C0-C04BBA6CACF3.jpg</t>
  </si>
  <si>
    <t>20220321_150059-F7DBF7C2-1791-4455-C6FA-4ED4DD2408BA.jpg</t>
  </si>
  <si>
    <t>20220321_154326-AB3DACE8-81BE-FAD2-AEF9-15992B11C9DB.jpg</t>
  </si>
  <si>
    <t>20220321_154332-A828B46A-C401-807B-D320-1FAD108B182E.jpg</t>
  </si>
  <si>
    <t>20220321_154230-7AA0E271-33BA-F20E-E0A9-B738A39657B1.jpg</t>
  </si>
  <si>
    <t>20231209_110223-67AE53AD-F99E-CC38-FDF2-5C9ED92E5AAD.jpg</t>
  </si>
  <si>
    <t>20220321_154512-96834964-9CD6-6DF3-3BDC-9F2F2280BC96.jpg</t>
  </si>
  <si>
    <t>20220321_154506-A6FA9632-F3AB-8037-9D9C-E4EC2C73D1A9.jpg</t>
  </si>
  <si>
    <t>20220321_154512-63551DB8-FD03-140B-CE85-6AE90D079790.jpg</t>
  </si>
  <si>
    <t>20220507_123337-58EBBBE2-3ADC-E465-15F7-38FB9B9200A2.jpg</t>
  </si>
  <si>
    <t>20220511_163445-5C3EC04A-5637-0AD0-11E6-568E7FED42E5.jpg</t>
  </si>
  <si>
    <t>20220513_171733-1D8244E2-17BC-3D8C-F13A-BA10027C94AB.jpg</t>
  </si>
  <si>
    <t>20220321_164236-FCDAFAF9-DD6F-568E-68CA-7F41E9A13D55.jpg</t>
  </si>
  <si>
    <t>20220321_164233-042E7E0C-C695-4715-5564-CE2A4048CB73.jpg</t>
  </si>
  <si>
    <t>20220322_135534-34193AD3-04A7-AE87-C7A8-AD8C78B3002F.jpg</t>
  </si>
  <si>
    <t>20220322_140928-B64A87AA-A62C-958B-3138-31B2EC1F7736.jpg</t>
  </si>
  <si>
    <t>20220322_151443%20%281%29-98CFE1E8-2753-9217-D9C8-7355EDE6648F.jpg</t>
  </si>
  <si>
    <t>20220323_152116-C6DE7B83-18C0-23EC-7A64-B1948CF8464A.jpg</t>
  </si>
  <si>
    <t>20220323_152122-F1A0FC90-94D9-584C-2170-505C585A3564.jpg</t>
  </si>
  <si>
    <t>20220323_152109-51C085EE-E158-16AA-ACDE-2189F6C2E115.jpg</t>
  </si>
  <si>
    <t>20220323_152024-96203EA3-077C-1F95-3209-B4C9E36D67D9.jpg</t>
  </si>
  <si>
    <t>20220323_152008-7F5AF220-F403-4ECE-A328-1A527476B221.jpg</t>
  </si>
  <si>
    <t>20220323_152017-A2B3D430-B269-2307-7025-A9D0BC85B7D6.jpg</t>
  </si>
  <si>
    <t>20220323_151959-2D437F03-690A-6435-896C-E0002BDA781B.jpg</t>
  </si>
  <si>
    <t>20220329_103121-D1B33916-DC4A-DCD2-3D44-AB1EAB1AEA54.jpg</t>
  </si>
  <si>
    <t>20220329_103115-E012AE57-3536-9316-2494-F86C0963274B.jpg</t>
  </si>
  <si>
    <t>20220329_103126-D9977777-ACBE-DF23-6089-B7C430D7CBB0.jpg</t>
  </si>
  <si>
    <t>20220329_103131-A928A678-DF14-F456-DCE3-1C8F99AE42EE.jpg</t>
  </si>
  <si>
    <t>20220329_112725-5893B72D-791A-0281-5001-64C4F11FBE6A.jpg</t>
  </si>
  <si>
    <t>20220329_112819-D1692C10-F93C-3AC0-B8F9-AB76691F8D07.jpg</t>
  </si>
  <si>
    <t>20220329_112824-74CAE259-BE1E-1358-42BF-C67114A77A94.jpg</t>
  </si>
  <si>
    <t>20220329_112811-9FB463BB-D3D9-B09F-5F8B-4CEA2AF7F499.jpg</t>
  </si>
  <si>
    <t>20220329_102956-BEECEBBE-8B6D-B4A4-9EE4-D7964A42C491.jpg</t>
  </si>
  <si>
    <t>20220329_103001-689FC693-64F0-58C5-AE49-DAFA372A1FA0.jpg</t>
  </si>
  <si>
    <t>20220329_121717-F1C8AD6D-1708-C23D-79ED-E9AB1F40A772.jpg</t>
  </si>
  <si>
    <t>IMG_9270-43B4E4A3-7C01-EE57-A8D6-B582C1111E07.jpg</t>
  </si>
  <si>
    <t>20220329_121724-79945455-4AFB-C6A1-6C02-2022A7E3E9F5.jpg</t>
  </si>
  <si>
    <t>20220329_141648%20%281%29-384861EF-84E4-41AF-2D7B-B6D8D0B25560.jpg</t>
  </si>
  <si>
    <t>20220330_111842-7913FC3C-F09B-5C80-BBC0-152C5259B320.jpg</t>
  </si>
  <si>
    <t>20220330_111826-9550D565-412D-61E6-03BD-44DBE0CB4B87.jpg</t>
  </si>
  <si>
    <t>20220330_133722-29FBCC06-7319-931D-F9E0-3C6BE375F3F8.jpg</t>
  </si>
  <si>
    <t>IMG_8999-DAA4732A-7980-433C-EFBC-4658CFF56FA1.jpg</t>
  </si>
  <si>
    <t>20220405_165441-CFC1ABA1-7540-2259-C2DC-9EA575897AA9.jpg</t>
  </si>
  <si>
    <t>20220405_165441-646680B1-E081-2BE9-E595-301E4A351856.jpg</t>
  </si>
  <si>
    <t>20220406_162753-2E40DB0C-FFB7-849F-75DD-E2161B6F8A7C.jpg</t>
  </si>
  <si>
    <t>20220406_173531-E4244C73-10AF-E3E7-EE37-273FF1002A32.jpg</t>
  </si>
  <si>
    <t>20220408_152538-228DB8DA-D17F-A202-19BA-447240BDEBA1.jpg</t>
  </si>
  <si>
    <t>20220408_152644-BD59273F-2812-2D49-E4EF-C5CBDAA91409.jpg</t>
  </si>
  <si>
    <t>20230104_151329-E429FB16-A33F-E06A-1891-DB96E1C03A66.jpg</t>
  </si>
  <si>
    <t>20220408_165838-2D411936-904E-6AD6-0189-EBD1B8FC6442.jpg</t>
  </si>
  <si>
    <t>20220409_114344-C2A33A4E-6656-C347-4AEF-E9F1264AC63A.jpg</t>
  </si>
  <si>
    <t>20220409_114223-99901978-3FEB-6E87-1501-1F5A82B88F86.jpg</t>
  </si>
  <si>
    <t>20220409_114136-0578AC79-791E-01A7-DEBB-B636BC8240CA.jpg</t>
  </si>
  <si>
    <t>20220409_114606-C0723372-95AC-EC3B-3E88-EC4D653BF8A5.jpg</t>
  </si>
  <si>
    <t>20220409_114129-333D23FB-92CC-D9A6-986A-516B9C906904.jpg</t>
  </si>
  <si>
    <t>20220409_131219-50184FA0-F417-083C-1926-F49EC8EB0C67.jpg</t>
  </si>
  <si>
    <t>IMG_9032-150D8288-EC16-AF7D-C765-F5B549F8508B.jpg</t>
  </si>
  <si>
    <t>IMG_9034-42349E56-8E39-3323-E546-0A092F740C48.jpg</t>
  </si>
  <si>
    <t>20220413_180913-A83DD165-61C9-552A-3601-E35BA2DD0F62.jpg</t>
  </si>
  <si>
    <t>20220415_182525-B431470B-A6BA-3956-03DC-9FB71B9DF2DA.jpg</t>
  </si>
  <si>
    <t>20220415_182453-4E9A108D-F245-5DBB-8309-546AF04D083E.jpg</t>
  </si>
  <si>
    <t>20220416_111049-0C756559-0253-5303-A627-85FE87330261.jpg</t>
  </si>
  <si>
    <t>20220416_111043-488A4DBB-4BB0-1B7E-1E0C-2D76F9E1325F.jpg</t>
  </si>
  <si>
    <t>20220416_111054-08CB7A10-DC1C-6440-BA18-6268E1603530.jpg</t>
  </si>
  <si>
    <t>20220416_125820-658BE801-5894-13DD-63B3-CF5B48EC9C36.jpg</t>
  </si>
  <si>
    <t>20220416_125756-1D5534B4-770D-8A1B-B7A4-6516FEF3624D.jpg</t>
  </si>
  <si>
    <t>20220416_125658-F563E6F0-5A93-6864-A62C-46031CCA604E.jpg</t>
  </si>
  <si>
    <t>20220420_154933-5F82FAEC-9AB4-F273-21B1-157701B690AF.jpg</t>
  </si>
  <si>
    <t>20220420_154938-B89047E9-534F-18DC-12B9-F812D2AAFF92.jpg</t>
  </si>
  <si>
    <t>20220420_154926-EE57FFEE-C0F9-AE36-B3B3-7C999BCDFF3C.jpg</t>
  </si>
  <si>
    <t>20220420_154922-DC8DFE1F-2F01-F59C-8F84-18ACFAE404DE.jpg</t>
  </si>
  <si>
    <t>20220420_164926-5D6469D3-DC67-B1EE-0ED0-CB0477646733.jpg</t>
  </si>
  <si>
    <t>20220420_164930-F9D91697-F1CB-CC9A-A081-482F04F96403.jpg</t>
  </si>
  <si>
    <t>20220430_124935-406ED200-675D-153F-F388-79363D76FF8C.jpg</t>
  </si>
  <si>
    <t>20220430_122718-C0973276-082C-19FC-1B04-BBDFD4A78AB4.jpg</t>
  </si>
  <si>
    <t>20220430_122754-3196E525-8A88-959F-96F8-579780D65900.jpg</t>
  </si>
  <si>
    <t>20220430_122731-2915ACF4-4395-26AE-51CE-BD55B76553CA.jpg</t>
  </si>
  <si>
    <t>20220430_122748-1BA70896-8E20-1B20-9995-ABFAF7A47C99.jpg</t>
  </si>
  <si>
    <t>20220430_135731-428A6479-1F60-2120-5830-6FFABA1F58AA.jpg</t>
  </si>
  <si>
    <t>IMG_9080%20%281%29-D5DD345D-CB44-4E5B-1987-FAD7C3448544.jpg</t>
  </si>
  <si>
    <t>20231117_161110-43210E1C-C3E4-0532-6077-0C3E4C200F4E.jpg</t>
  </si>
  <si>
    <t>20220507_102137-53BA9BB5-7143-C9AA-EEBF-55C014D2360C.jpg</t>
  </si>
  <si>
    <t>20220507_102104-C5D2AD06-D400-1373-BD9B-BC443FAF657B.jpg</t>
  </si>
  <si>
    <t>20220507_102123-7AB3FCA2-8363-2669-A6FE-7F2F0611EFB5.jpg</t>
  </si>
  <si>
    <t>20220507_102132-E05A4EDA-54AD-672E-8544-DB5D09D8BB72.jpg</t>
  </si>
  <si>
    <t>20220513_171743-24B8B43B-70AF-4DCE-380B-78373345957A.jpg</t>
  </si>
  <si>
    <t>20220517_152130-89C2335C-BA37-182F-47F2-729EA9C610B5.jpg</t>
  </si>
  <si>
    <t>20220524_173642-8BC05C1A-8CB7-7D9A-07A5-C8299A15157E.jpg</t>
  </si>
  <si>
    <t>20220517_152128-0535A6A9-F2A2-9015-B13F-34FB225F06FC.jpg</t>
  </si>
  <si>
    <t>20220521_101340-387F1071-9071-1CB0-4D8B-786E70D5C812.jpg</t>
  </si>
  <si>
    <t>20220521_101301-DA9CCF94-4987-9D22-0F17-929A25010738.jpg</t>
  </si>
  <si>
    <t>20220521_102718-0AD34100-2886-387A-28D5-CB196B73E9D8.jpg</t>
  </si>
  <si>
    <t>20220521_102736-60858EEF-2CCC-1D99-C414-EA8E708D2CC7.jpg</t>
  </si>
  <si>
    <t>IMG_9157-B60E7571-6267-FA01-3085-0023968F39D6.jpg</t>
  </si>
  <si>
    <t>20220601_144301-BFB0C543-589A-858A-B41F-223A859919E7.jpg</t>
  </si>
  <si>
    <t>20220614_164310-1537CB59-AD7A-5FCB-AE94-495EE22B6235.jpg</t>
  </si>
  <si>
    <t>20220617_171132-C2595A7E-1DD5-29FB-6080-B27C142D79B9.jpg</t>
  </si>
  <si>
    <t>20220628_183324-74C799C7-6621-F2F6-1D43-509D7C481410.jpg</t>
  </si>
  <si>
    <t>20220705_140619-C593798C-9C21-6BA1-760E-8DA6889B9E7D.jpg</t>
  </si>
  <si>
    <t>20220705_140639-630F582E-45F3-1312-8546-E8E26C9BECD7.jpg</t>
  </si>
  <si>
    <t>20220705_140612-C18D3830-7034-84D1-46E9-7A4E0F11F3BA.jpg</t>
  </si>
  <si>
    <t>IMG_2285-74AF35DF-DB68-674F-1637-86D4C5FE12C4.jpg</t>
  </si>
  <si>
    <t>20231117_181918-A0A6F297-2ACC-0E9E-7923-7D9088D984ED.jpg</t>
  </si>
  <si>
    <t>20220706_182128-4CB5F396-CAAF-C0F3-A76E-50C8C1D6D789.jpg</t>
  </si>
  <si>
    <t>IMG_9256-7428E992-5580-19E9-AC22-AFC6A3411374.jpg</t>
  </si>
  <si>
    <t>IMG_9257-9C20CD8E-AB18-23CA-9D50-064276D14392.jpg</t>
  </si>
  <si>
    <t>IMG_9259-6698F91D-8E7A-9F54-8245-69EA351D21F1.jpg</t>
  </si>
  <si>
    <t>PXL_20220720_195943819-FB83C5F6-84AB-6C10-B4A6-0A7E00FD7364.jpg</t>
  </si>
  <si>
    <t>PXL_20220722_221351276-DC3EF3AF-4695-6845-9705-606A4015CBC0.jpg</t>
  </si>
  <si>
    <t>PXL_20220722_221458333.MP-2400BDF3-7951-225B-2C2B-6DB4252B5D2B.jpg</t>
  </si>
  <si>
    <t>PXL_20220722_221328158-B14BDFA2-A4C2-B1DF-8F23-8DE6C082863F.jpg</t>
  </si>
  <si>
    <t>IMG_9264-C74AD264-6F54-18F5-3FE6-FE5D6E3D8E70.jpg</t>
  </si>
  <si>
    <t>IMG_9271-237613A5-C051-9ABD-8596-E5FDDCC09F90.jpg</t>
  </si>
  <si>
    <t>IMG_9281-74E86C73-A7DD-902F-EC84-C23AEA79EACA.jpg</t>
  </si>
  <si>
    <t>20220818_111132-56FD47F5-6070-BF12-05B4-B1C5943A5751.jpg</t>
  </si>
  <si>
    <t>Screenshot_20230519-172203_Amazon%20Shopping-57FBDB63-492F-0797-FE07-9235A5EEC6F2.jpg</t>
  </si>
  <si>
    <t>IMG_9301-A8EEF9F6-BFAE-D68B-BE2F-E8921DF6DEB9.jpg</t>
  </si>
  <si>
    <t>20231201_161658-B6354798-2DD0-93B8-4B8F-65FD5EC11AF5.jpg</t>
  </si>
  <si>
    <t>20230121_115425-A410A745-8709-8B02-F4AB-93AF17B45FC6.jpg</t>
  </si>
  <si>
    <t>20230121_115411-72963408-429F-0A3A-FCDC-9763A5215D3E.jpg</t>
  </si>
  <si>
    <t>20230121_115419-B273520C-2D2E-BEC3-BF6B-66600DA30D8E.jpg</t>
  </si>
  <si>
    <t>20230124_132128-1F167278-A34A-3F01-0E17-3C39EAD7717E.jpg</t>
  </si>
  <si>
    <t>IMG_9772%5B32%5D-87D51523-2EFD-DE9A-993E-DA6E992D9C35.jpg</t>
  </si>
  <si>
    <t>20230124_134352-BD59B235-6B0E-F961-E783-416A922A1F7A.jpg</t>
  </si>
  <si>
    <t>IMG_9752-93CC1DD0-F7C5-45B3-06E2-E10FF0B8DB79.jpg</t>
  </si>
  <si>
    <t>IMG_9773%5B36%5D-F7FC9601-6340-597F-567E-99C95453F23E.jpg</t>
  </si>
  <si>
    <t>20230324_172037-8BE5F1A5-DFAB-15F8-0D3C-E70555814A96.jpg</t>
  </si>
  <si>
    <t>20230919_180956-5046BC10-7A6C-BF40-1FBD-0FC29DED3240.jpg</t>
  </si>
  <si>
    <t>20230324_172037-1BC84E50-A5EE-12F9-74F0-E7DA712B4884.jpg</t>
  </si>
  <si>
    <t>20230324_172037-EF363838-0967-01EE-6487-D36F631A9C2B.jpg</t>
  </si>
  <si>
    <t>IMG_9605-6E1CD3D0-5C8B-EFE7-F600-D58E2C5EE731.jpg</t>
  </si>
  <si>
    <t>20230329_164430-5FC70911-E23D-FE6E-819F-26950F09F1DD.jpg</t>
  </si>
  <si>
    <t>20230503_154110-BF8B1CA1-791D-0221-6A74-B54A50A83B4A.jpg</t>
  </si>
  <si>
    <t>Screenshot_20230512-165248_Chrome-950CA9C0-FF49-EE09-09C6-C0B2446CDE1B.jpg</t>
  </si>
  <si>
    <t>Screenshot_20230512-165759_Amazon%20Shopping-FE76B204-0D78-54FC-D2A5-2BA41DA3DE87.jpg</t>
  </si>
  <si>
    <t>20230614_180917-6E5E74C2-AAA8-6DE9-DB3D-77F5691C4640.jpg</t>
  </si>
  <si>
    <t>20230621_145524-E608A1D9-56DA-5AD6-E652-C782C617E3AB.jpg</t>
  </si>
  <si>
    <t>20230621_145530-91B6AC6D-EF59-EB15-812D-A04AB8E20214.jpg</t>
  </si>
  <si>
    <t>20230614_180917-39D284CF-777E-2BFF-C41F-8B7DBB710AC6.jpg</t>
  </si>
  <si>
    <t>20230623_173923-0E8DE274-8337-E405-289F-33242E3FB3A6.jpg</t>
  </si>
  <si>
    <t>20230623_175034-2742307F-CDBB-F7F2-F011-30818A7FB0B0.jpg</t>
  </si>
  <si>
    <t>20230623_181258-C8A2FE8C-761B-723A-EAB7-A8A8BAD0F683.jpg</t>
  </si>
  <si>
    <t>20230623_183039-E32C21FF-6B27-05F5-31B2-47649785A68F.jpg</t>
  </si>
  <si>
    <t>20230623_184800-D196C729-B751-6D71-BFC2-FFE2A36A4164.jpg</t>
  </si>
  <si>
    <t>20230918_145944-78B980EC-AF8E-E7D5-E443-5F9674DB1AAE.jpg</t>
  </si>
  <si>
    <t>20231004_154532-28F7D285-AE6D-0655-D1C3-8D54F68449CA.jpg</t>
  </si>
  <si>
    <t>20231004_154612-BE766292-7A69-513D-167D-AA69D167E0EE.jpg</t>
  </si>
  <si>
    <t>20231006_164427-428EBF21-2D97-A293-40D6-FCD775D3470A.jpg</t>
  </si>
  <si>
    <t>20231103_163121-A4410446-99D0-8F81-6579-D0AEF11E6E8E.jpg</t>
  </si>
  <si>
    <t>20231117_184327-CFAE490B-ACDA-CC51-C5B0-2EA9D6996CAD.jpg</t>
  </si>
  <si>
    <t>20230329_184930-56904C38-D923-1B4D-C35D-CE691E4946C5.jpg</t>
  </si>
  <si>
    <t>20230329_185552-7F049D92-07BC-B3EF-87CA-3F9BA1A90A54.jpg</t>
  </si>
  <si>
    <t>IMG_9769%5B6%5D-957551E4-5B4F-EA59-0F9D-7A29463EE025.jpg</t>
  </si>
  <si>
    <t>IMG_9770%5B30%5D-1FD6ECB6-C321-D0B6-4DDB-2571558A8E99.jpg</t>
  </si>
  <si>
    <t>20230317_174254-1FCE6EAD-15C4-5266-71BA-02535EC0EF04.jpg</t>
  </si>
  <si>
    <t>20230124_134343-AA3006F1-A5FE-9172-D1D1-A7724DBDCC66.jpg</t>
  </si>
  <si>
    <t>Screenshot_20230519-180445_Chrome-FC479421-C074-CA01-6151-EF91770F36E2.jpg</t>
  </si>
  <si>
    <t>20230531_164331-51325392-0D06-7788-79A8-ED33744F35DA.jpg</t>
  </si>
  <si>
    <t>20230613_130824-C1DB3006-4E63-6227-13BB-E7ACA362F0CE.jpg</t>
  </si>
  <si>
    <t>20230613_130841-D3144FFE-46A9-9504-334E-C6256BE76F23.jpg</t>
  </si>
  <si>
    <t>20230613_130803-AA796BDD-C7CF-9CC4-471E-4EC98D6726AD.jpg</t>
  </si>
  <si>
    <t>20230613_130836-13810A59-88B3-6D33-2DA1-1DF65AE72BE4.jpg</t>
  </si>
  <si>
    <t>20230728_154742%20%281%29-0FCC4E48-A5B4-D5E8-E3AC-C8AF6A6D2C3D.jpg</t>
  </si>
  <si>
    <t>20230804_180745-D6432873-43B1-42D7-08E4-9D00D8AA5F8D.jpg</t>
  </si>
  <si>
    <t>20230818_165039%20%281%29-6C0E5D1F-C122-FD71-7EB3-83AC7C4AA374.jpg</t>
  </si>
  <si>
    <t>20230915_153942-462B67B9-EBD2-8F21-051E-ECEC5DBD8D2D.jpg</t>
  </si>
  <si>
    <t>20231006_154408-671AE645-A1E5-42FE-0C33-42279426B424.jpg</t>
  </si>
  <si>
    <t>20231006_183842-7101113D-61D7-6AE8-8765-FAC0C34394F2.jpg</t>
  </si>
  <si>
    <t>20220405_172839-90036C4C-4F32-AF32-E1E5-02C887FA2A70.jpg</t>
  </si>
  <si>
    <t>20220422_180321-87A54286-EDB5-C77F-BA00-5022A0676CA0.jpg</t>
  </si>
  <si>
    <t>20220423_115349-5D8559E2-653A-0BCD-D794-9B371A8141D3.jpg</t>
  </si>
  <si>
    <t>20230124_161313-A428A0DA-17CC-F8E6-F903-018C6BD2A26B.jpg</t>
  </si>
  <si>
    <t>Screenshot_20231027-170050_Chrome-C0517F26-C4C8-658A-8517-CB0C67D9541E.jpg</t>
  </si>
  <si>
    <t>20231103_174526-F1424774-7CF4-7900-AE1A-98BAA7B24B30.jpg</t>
  </si>
  <si>
    <t>20231111_100759-C5158EDA-02B2-0822-7C82-46B7F05E2932.jpg</t>
  </si>
  <si>
    <t>20231209_103518-0C96D5DF-1A5D-CA2E-8B2C-1FA81607C5A3.jpg</t>
  </si>
  <si>
    <t>IMG_0817-B1463399-007E-AF1D-C9AD-2C2309927C1D.jpg</t>
  </si>
  <si>
    <t>IMG_0818-5360DF20-B262-EB9B-123A-96411FC959F9.jpg</t>
  </si>
  <si>
    <t>20220207_122847-47A7255A-28A5-300E-30B3-37C6B2D7001B.jpg</t>
  </si>
  <si>
    <t>20220209_143754-D799DD50-9643-EDDA-B9C2-1497BAF8B2A9.jpg</t>
  </si>
  <si>
    <t>20220222_133345-485D9D29-A761-4770-7A71-6A12050E440E.jpg</t>
  </si>
  <si>
    <t>20220209_145449-05F4D54D-6EDE-A888-AAB4-47A67765D729.jpg</t>
  </si>
  <si>
    <t>20220222_141718-23688525-7BF9-871C-3F29-586BE7A58F8A.jpg</t>
  </si>
  <si>
    <t>IMG_8834-F7C74E1C-A2D7-927E-5863-29371FEBD657.jpg</t>
  </si>
  <si>
    <t>IMG_8835-4948926B-A52B-1EFC-B2C0-B14CA37EB246.jpg</t>
  </si>
  <si>
    <t>IMG_8898-861B36B3-6693-37B5-66DD-9E096BBB1F70.jpg</t>
  </si>
  <si>
    <t>20231110_182631-15A2E4B7-980A-8044-932A-3BBF6D46B453.jpg</t>
  </si>
  <si>
    <t>IMG_8900-621320C0-EE0A-ED40-E740-0909CAB737E0.jpg</t>
  </si>
  <si>
    <t>IMG_8902-BE049D6F-B4FC-8599-8F9E-D376C97AA3E8.jpg</t>
  </si>
  <si>
    <t>20220309_152307-AFAD1593-F15F-D5A3-6C22-396A20036688.jpg</t>
  </si>
  <si>
    <t>Screenshot_20231020-183518_Home%20Depot-5CC13927-56A9-E559-D38B-70834193526C.jpg</t>
  </si>
  <si>
    <t>20220314_140246-C24C0580-514F-AA81-E0F2-59A8203B3382.jpg</t>
  </si>
  <si>
    <t>20220314_135822-58565743-BB37-7C69-5E16-F95F90B48A46.jpg</t>
  </si>
  <si>
    <t>20220314_140114-18AD04CD-A4A0-DD4C-959D-E63DD7AF7A0E.jpg</t>
  </si>
  <si>
    <t>20220315_104119-2A62883D-CC7C-1AEF-A433-1D6D3CA87B07.jpg</t>
  </si>
  <si>
    <t>20220315_104152-4D92792C-713C-7C35-414E-CEB4E9943D89.jpg</t>
  </si>
  <si>
    <t>20220315_104107-418E1DF4-7EDE-FE3D-3521-AFB6672121E4.jpg</t>
  </si>
  <si>
    <t>20220315_104135-2A95CB36-1B38-0EC1-6079-6559092AD656.jpg</t>
  </si>
  <si>
    <t>20221228_150313-4EBB23DB-CC05-73EF-9B01-6E2C18E722B6.jpg</t>
  </si>
  <si>
    <t>20221228_150447-60F087F1-EBEB-716D-247D-159488129393.jpg</t>
  </si>
  <si>
    <t>IMG_9694-049FECAE-CB2E-E94F-349C-939DD456DED0.jpg</t>
  </si>
  <si>
    <t>20220316_105940-5803F6C3-0078-C668-FC85-97DCA493D0B9.jpg</t>
  </si>
  <si>
    <t>20220316_110014-55A13BCB-A043-1E72-5CDF-A54445E96DD4.jpg</t>
  </si>
  <si>
    <t>20220316_105955-9476B359-C85A-8E8C-F5CE-CB3FF45EF189.jpg</t>
  </si>
  <si>
    <t>20220316_135600-4F4616BE-77D7-EEF3-DF26-13084A5D6025.jpg</t>
  </si>
  <si>
    <t>20220316_135552-B6B4677F-A57F-BF92-2FB9-CA42995D09D6.jpg</t>
  </si>
  <si>
    <t>20220316_135539-F2710C63-8653-1A6C-484A-42E8B0736ABA.jpg</t>
  </si>
  <si>
    <t>20220316_135821-54566914-6984-D19A-A012-00D0376C1B6A.jpg</t>
  </si>
  <si>
    <t>20221228_150345-25814972-7609-8808-A843-15A09F503F8A.jpg</t>
  </si>
  <si>
    <t>20220316_135850-0C5F7FA8-B8AB-BC4B-DEAC-DC513671DF18.jpg</t>
  </si>
  <si>
    <t>20220316_145527-0A4EBFB9-82FD-9930-169F-771F812F11CB.jpg</t>
  </si>
  <si>
    <t>20220316_145520-DAB22CF6-4B36-D3D7-9DC3-050DF284F7DC.jpg</t>
  </si>
  <si>
    <t>20220321_120404-791241E8-EB2B-B633-C471-3C21CE3F6897.jpg</t>
  </si>
  <si>
    <t>20220321_120618-C82AC36C-B57A-3BD4-E2A1-0894BB85E2C2.jpg</t>
  </si>
  <si>
    <t>bosch-jigsaws-js260-64_300-93374245-BA7B-7458-BD3D-889C0FE25887.jpg</t>
  </si>
  <si>
    <t>IMG_9445-B1C4C7BE-0140-9CDA-1FE8-81EC57363D1C.jpg</t>
  </si>
  <si>
    <t>20220511_140216-B942C8AA-8866-2EB2-3EFC-6B4816D8B413.jpg</t>
  </si>
  <si>
    <t>20220321_120632-DE5EAA02-7403-9819-0E05-E7899C406E41.jpg</t>
  </si>
  <si>
    <t>20220321_120929-62B8E056-F0BB-6ABD-A52A-6D3A957CBB88.jpg</t>
  </si>
  <si>
    <t>20231110_170806-8D176EC2-72C5-9BC5-AC15-BF99AC50DEB8.jpg</t>
  </si>
  <si>
    <t>20220321_132620-7F60B279-81CB-FDB2-6875-BB9D0626F23D.jpg</t>
  </si>
  <si>
    <t>20220321_132642-1718B419-D164-4D5A-A2B4-AD08BAE6B848.jpg</t>
  </si>
  <si>
    <t>20220321_135401-6BC1AC34-5529-6201-AA6B-F0A3F0B79615.jpg</t>
  </si>
  <si>
    <t>20220321_135446-B0097A79-C124-6448-C79F-A959450F6E22.jpg</t>
  </si>
  <si>
    <t>20220321_135351-58FF3F28-43C3-0EB2-FEE4-5F4835DB88C3.jpg</t>
  </si>
  <si>
    <t>20220321_135434-A614A73D-6C9F-CEC3-4EBA-05117192D2DB.jpg</t>
  </si>
  <si>
    <t>20220321_135424-CD99CC8C-B444-13EA-5290-BF8DA8C4300B.jpg</t>
  </si>
  <si>
    <t>20220321_135415-3B82A131-E971-8BDA-D729-2B3C424D3A90.jpg</t>
  </si>
  <si>
    <t>20220321_135548-F480301B-56AC-1CD5-A5D6-5BAF1FE87F6C.jpg</t>
  </si>
  <si>
    <t>20220321_145635-CB14DFE8-21D8-23B5-60F2-986B1391DF5A.jpg</t>
  </si>
  <si>
    <t>20230428_154201-D3457BD8-1F94-5B34-5B23-8A7510D7629E.jpg</t>
  </si>
  <si>
    <t>20231004_154622-5D31AD0C-950A-14E1-9EEC-FD141EFF9BBE.jpg</t>
  </si>
  <si>
    <t>20220321_145612-42348271-E91E-425E-BA56-886B2B7BBDAE.jpg</t>
  </si>
  <si>
    <t>20220321_145703-1E79DEE8-57B9-57FB-D258-BDEB39E11414.jpg</t>
  </si>
  <si>
    <t>20220321_145739-4638BB86-B5ED-584E-0709-6D4DC6B643F1.jpg</t>
  </si>
  <si>
    <t>20220321_145733-D0FE5231-CA3E-78C7-22E5-27ECC0226E3A.jpg</t>
  </si>
  <si>
    <t>20220321_145714-EB28547E-4B02-E1E2-F099-F88BE50A06A8.jpg</t>
  </si>
  <si>
    <t>20220321_164223-C4729A62-EE9E-5198-4C9E-DD4FE6824E7E.jpg</t>
  </si>
  <si>
    <t>20220322_110545-FB4EACDF-A7FD-6BB0-0B58-BD928C899020.jpg</t>
  </si>
  <si>
    <t>20220322_110534-EAD31963-2BB0-7B76-7B7E-85614E41307F.jpg</t>
  </si>
  <si>
    <t>20220322_110042-43F676AE-7944-2301-1E30-8ED502D9F3BD.jpg</t>
  </si>
  <si>
    <t>20220322_110118-32C3EF33-C652-4349-E414-F53E2F69E659.jpg</t>
  </si>
  <si>
    <t>20220322_110109-A90DB61E-605C-16BE-3232-817833E28AE2.jpg</t>
  </si>
  <si>
    <t>20220322_110054-69E2666C-7434-7E66-EDEA-9B90BCE3201B.jpg</t>
  </si>
  <si>
    <t>20220511_140153-98D35AAF-BA9E-66BE-C54E-87769CC4ECCA.jpg</t>
  </si>
  <si>
    <t>20220322_121125-858258FA-4D75-269A-B6BD-4C88D86C38F3.jpg</t>
  </si>
  <si>
    <t>IMG_8957-45AF9CD3-3A75-70BD-F969-3402044352CA.jpg</t>
  </si>
  <si>
    <t>IMG_8958-BCB42E23-62A0-D96F-E7FD-C5341AB742D6.jpg</t>
  </si>
  <si>
    <t>20220604_115002-DE363DC4-E6BB-8BD5-6A72-799B6365A583.jpg</t>
  </si>
  <si>
    <t>IMG_8961-768FE514-EDF3-7C8D-76EC-804D8530D3EA.jpg</t>
  </si>
  <si>
    <t>20220604_115047-D677640A-5520-BE53-3461-D8EBFEBF5EA8.jpg</t>
  </si>
  <si>
    <t>IMG_8965-1CD5A34D-85B6-E075-8CC1-7EF62D9B69BC.jpg</t>
  </si>
  <si>
    <t>Screenshot_20231020-180823_Chrome-30862581-6756-37E7-1C0B-E2925EFD0D68.jpg</t>
  </si>
  <si>
    <t>20220323_151924-65BC4852-FE7B-8559-BCE9-E19799889B27.jpg</t>
  </si>
  <si>
    <t>20220323_151913-3CC6897A-B0E8-FD12-3D6E-EFA1EA35C831.jpg</t>
  </si>
  <si>
    <t>20220323_151833-37D581D4-AF30-F788-9471-C3004370FBB0.jpg</t>
  </si>
  <si>
    <t>20220329_102439-83FE8118-C544-0F37-8AD0-247B89A9B4FE.jpg</t>
  </si>
  <si>
    <t>20220329_102409-98038EC7-26A5-118E-166C-43FCE6BF65D2.jpg</t>
  </si>
  <si>
    <t>20220329_101053-8C008CB2-F1FE-9329-221E-42FDB1077A8F.jpg</t>
  </si>
  <si>
    <t>20220329_102525-7E319542-23B0-2AF5-9F01-F5836A7F736F.jpg</t>
  </si>
  <si>
    <t>20220329_115822-95206141-3004-AB4C-7C17-FC8D93698077.jpg</t>
  </si>
  <si>
    <t>20220330_102838-85604500-6E2D-EC01-15EE-3CC8AA72A1A2.jpg</t>
  </si>
  <si>
    <t>detail-ABAA03F4-599A-F17B-AC3E-BB1397D474C8.jpg</t>
  </si>
  <si>
    <t>20220330_133816-E8590506-B27A-5532-712A-90CD6C099918.jpg</t>
  </si>
  <si>
    <t>20220330_133748-8BD65088-89F6-F296-1062-2F337238AB54.jpg</t>
  </si>
  <si>
    <t>20220330_133800-63350F73-C5FE-7BCC-B82B-C99720725BDA.jpg</t>
  </si>
  <si>
    <t>IMG_8995-48C06BDE-2D28-E6D6-AED5-51714390942B.jpg</t>
  </si>
  <si>
    <t>IMG_8996-E1611E7A-A146-DE8B-4506-F13C28AEF640.jpg</t>
  </si>
  <si>
    <t>IMG_8997-8399C1F0-3A1F-23FD-DCA4-C1BB5CA49F27.jpg</t>
  </si>
  <si>
    <t>20220405_164718-AB728701-F586-61C8-1BF7-174D0911C27F.jpg</t>
  </si>
  <si>
    <t>20220406_173602-7AEADDDC-3E95-F915-F35C-38794534C5A9.jpg</t>
  </si>
  <si>
    <t>20220406_173625-54316134-B24B-DEFF-F6FB-B44604F39668.jpg</t>
  </si>
  <si>
    <t>20230708_114602-59CB4415-8874-71A7-2715-8F218D95CC84.jpg</t>
  </si>
  <si>
    <t>IMG_9027-9D689BCC-70F4-2056-71C3-7CE69DC54BA1.jpg</t>
  </si>
  <si>
    <t>IMG_9028-3035A1CE-6017-49FD-2A0D-DE2FFA61FDFF.jpg</t>
  </si>
  <si>
    <t>20220415_182329-136DA554-995A-2D6A-8868-3ED2E2A6F961.jpg</t>
  </si>
  <si>
    <t>IMG_9055-E12E3A5E-78CD-298B-6B2B-8EAD14FFDDD2.jpg</t>
  </si>
  <si>
    <t>IMG_9056-42BF2734-FBDF-E76F-5519-12269DD28F4C.jpg</t>
  </si>
  <si>
    <t>IMG_9057-B2B0878D-7185-8507-8536-5B84C926057B.jpg</t>
  </si>
  <si>
    <t>IMG_9058-C20438F8-EAB2-2C13-0DF0-9E6256C73087.jpg</t>
  </si>
  <si>
    <t>20230104_160302-A79D9CFC-CE5C-3600-C0A7-0760EB0885D6.jpg</t>
  </si>
  <si>
    <t>20220419_173045-8BAF50B1-0A91-D877-39E6-469C5EF0A892.jpg</t>
  </si>
  <si>
    <t>20220419_173125-04686DC8-530E-BBF3-BB9A-2825CD92F1A2.jpg</t>
  </si>
  <si>
    <t>20220419_181528-6147A6FB-DDD8-77C2-B1BF-77388406B76E.jpg</t>
  </si>
  <si>
    <t>20220419_181517-8B0F3352-5299-8AC1-55EC-F6CDA9D6F6C1.jpg</t>
  </si>
  <si>
    <t>20220420_154952-100CC53E-9804-F520-CA79-E430D4A86BDF.jpg</t>
  </si>
  <si>
    <t>20220420_164607-26812C9A-62D7-976A-4634-107E13412681.jpg</t>
  </si>
  <si>
    <t>20220420_165111-14FC655B-D562-ADAB-4A76-6BD0386B4F1A.jpg</t>
  </si>
  <si>
    <t>20220420_171856-DCE77684-99D6-F077-E783-808436996ECD.jpg</t>
  </si>
  <si>
    <t>20220420_171851-ADF3ED38-F8C3-C2C1-00EB-E20B6A6223F7.jpg</t>
  </si>
  <si>
    <t>20220420_171845-B4B86568-CE19-E91F-2F9B-AB068718B81B.jpg</t>
  </si>
  <si>
    <t>20220420_172015-838C0402-8AC4-F282-3561-94B9FC428BF7.jpg</t>
  </si>
  <si>
    <t>20220420_172011-6C6F84EA-2256-1A10-77EC-8F9A10D360ED.jpg</t>
  </si>
  <si>
    <t>20220503_181037-11A7640C-0A16-534E-6CA3-91CC45A62C30.jpg</t>
  </si>
  <si>
    <t>20220604_105411-46F50AA0-8636-7F57-89DE-8C42B8F3B676.jpg</t>
  </si>
  <si>
    <t>20231010_161545-1C738241-2A98-A98F-9538-E3D23CFBC234.jpg</t>
  </si>
  <si>
    <t>IMG_9083-7D700295-4198-E4A9-C848-637144C985FE.jpg</t>
  </si>
  <si>
    <t>20220507_102251-B5628771-5E80-F65F-768E-0E165613F5E2.jpg</t>
  </si>
  <si>
    <t>20220507_102319-77C3FD8B-09BA-7224-AAE2-817812E69826.jpg</t>
  </si>
  <si>
    <t>20220507_123426-36FCF39D-4E02-4296-612E-5FFCE1C421AC.jpg</t>
  </si>
  <si>
    <t>20231201_161705-9D294B35-DD4A-7965-1A95-A1A34472D046.jpg</t>
  </si>
  <si>
    <t>IMG_9096-2DCF6F73-60AB-4F07-96A0-AE353F9789B4.jpg</t>
  </si>
  <si>
    <t>PXL_20220712_221055310-2FD9B6E9-5D2D-6BB3-3422-FAF4C036A7B9.jpg</t>
  </si>
  <si>
    <t>IMG_9099-E832CB36-719E-072C-15F7-C01F9BA2E20B.jpg</t>
  </si>
  <si>
    <t>IMG_9100-037BA41E-BB56-96E6-22F5-0FE07F2A0525.jpg</t>
  </si>
  <si>
    <t>IMG_9101-3B694B9A-F948-0B83-FA22-DC3DCA05450A.jpg</t>
  </si>
  <si>
    <t>IMG_9102-03520835-F810-7C8F-5B5E-127D8FAB0348.jpg</t>
  </si>
  <si>
    <t>20220514_131012-773D716B-DFB1-D887-4425-B69B87A8D97D.jpg</t>
  </si>
  <si>
    <t>20220520_171355-FFBA3A84-76D5-3BEB-5DDA-E2A1A7DBB044.jpg</t>
  </si>
  <si>
    <t>IMG_9156-72D7A467-E727-AEAE-E01A-C4CBA50B8DB7.jpg</t>
  </si>
  <si>
    <t>IMG_9158-6C01C79D-8342-5F15-4EEC-617FF370B259.jpg</t>
  </si>
  <si>
    <t>IMG_9159-BA430603-F160-0640-D454-B74ED3782C9E.jpg</t>
  </si>
  <si>
    <t>IMG_9160-0FDDB50C-DAB6-5404-922E-F28F80B87329.jpg</t>
  </si>
  <si>
    <t>20220527_181050-3B273FE4-0397-C6BE-0C9B-795E07A9DD61.jpg</t>
  </si>
  <si>
    <t>20220601_170122-E912F1E7-4BBC-F5F6-77AE-FD55C092C678.jpg</t>
  </si>
  <si>
    <t>20230919_152336-ED3ADFCF-DCC4-C14B-605D-D9E3CEE9426B.jpg</t>
  </si>
  <si>
    <t>20220604_105106-A0011B4D-1F38-EE71-EE43-D90CAB37B1A3.jpg</t>
  </si>
  <si>
    <t>20220604_115230-FA7FBB20-41B3-3BB7-152F-E07F2605496B.jpg</t>
  </si>
  <si>
    <t>IMG_9211-C8D80622-D7D7-6CC5-2A17-9F27B972C3D6.jpg</t>
  </si>
  <si>
    <t>IMG_9213-0623982B-116C-FF6D-30CB-1BE48E0857BB.jpg</t>
  </si>
  <si>
    <t>IMG_9216-EF67F4A3-A349-9F5B-2C7A-3B3ED7D3573B.jpg</t>
  </si>
  <si>
    <t>20220614_164344-99BF5DDA-3B66-3DBD-F409-5D26E618BF54.jpg</t>
  </si>
  <si>
    <t>20220615_124001-588F29DB-D93F-E1BF-FB3A-AC8221B3AE48.jpg</t>
  </si>
  <si>
    <t>20220628_170027-2E3B9119-6453-9895-A8C7-BB1D14C70375.jpg</t>
  </si>
  <si>
    <t>20220701_172922-1565D10F-EA91-9A23-4C7A-E8B98D629D47.jpg</t>
  </si>
  <si>
    <t>20220701_172824-EF46843B-3DF5-BD49-29FA-119249483C5A.jpg</t>
  </si>
  <si>
    <t>20220701_172847-34009C51-C84D-0C66-9399-B2BE5439171A.jpg</t>
  </si>
  <si>
    <t>20220705_140656-207B5C60-F1E0-A3C5-A79B-664D19366D55.jpg</t>
  </si>
  <si>
    <t>PXL_20220706_222859886-F709E966-1BEF-D208-F986-C5836D53D516.jpg</t>
  </si>
  <si>
    <t>20220719_141815-24EEA4A3-C593-4202-29F7-32C357601B38.jpg</t>
  </si>
  <si>
    <t>IMG_9254-ECC01667-F795-EAEC-210A-CECB105B0AFD.jpg</t>
  </si>
  <si>
    <t>IMG_9299-46E82C5C-034D-E935-9C70-42F840E52A65.jpg</t>
  </si>
  <si>
    <t>IMG_9317-D1CCDB67-588E-A2CB-6944-18B7108D8C82.jpg</t>
  </si>
  <si>
    <t>IMG_9328-A2C9FF88-A462-70F0-A29A-52932EF9C2D7.jpg</t>
  </si>
  <si>
    <t>20221115_182902-7B2BE884-8834-053B-1167-979A7A8D0372.jpg</t>
  </si>
  <si>
    <t>image000000-05AB1A19-2D95-02E3-6BB4-62AA0E2EF448.jpg</t>
  </si>
  <si>
    <t>20221206_170741-5C92E6FA-C767-CB90-7153-BDFE0E5A2686.jpg</t>
  </si>
  <si>
    <t>IMG_9528%20%281%29-37992B70-779B-32BB-5A7E-2F859F537939.jpg</t>
  </si>
  <si>
    <t>20230124_131958-4F60DFFB-C1E0-8140-D88B-B2DDC513F6FE.jpg</t>
  </si>
  <si>
    <t>IMG_9604-7E57EEFE-462F-5167-0023-EE095A5834DA.jpg</t>
  </si>
  <si>
    <t>IMG_9695-C626A389-6593-3528-7C58-701AF87A343A.jpg</t>
  </si>
  <si>
    <t>IMG_9697-A48CE264-BEDB-1551-511A-EA4614C0F947.jpg</t>
  </si>
  <si>
    <t>image0%20%282%29-0E249D0C-1E1A-6945-7696-A33770C4392E.jpeg</t>
  </si>
  <si>
    <t>20230520_104527-6E4C3E58-0D60-2737-D150-7D03DA8091B2.jpg</t>
  </si>
  <si>
    <t>20230520_114833-0CB1C291-C0E5-7877-1C23-1FF5947CC545.jpg</t>
  </si>
  <si>
    <t>20230802_170739-5ABB452A-8F78-7FAD-DE92-40F4DD2E88E7.jpg</t>
  </si>
  <si>
    <t>20230804_174648-A73AD210-179C-585E-40F2-6ED180F5694A.jpg</t>
  </si>
  <si>
    <t>20230804_184841-981A6E42-8BB6-6B07-2A0D-F0DFE90C5852.jpg</t>
  </si>
  <si>
    <t>20230809_172240-EDD02AFE-BD81-443B-F8DC-348FCA1FA7BA.jpg</t>
  </si>
  <si>
    <t>20230909_122251-23B06147-F8A7-9042-4368-ED42AA54CB4B.jpg</t>
  </si>
  <si>
    <t>20230922_124759-21DAC491-5E69-5877-F10C-B5031CC22861.jpg</t>
  </si>
  <si>
    <t>20231010_184615-C7714557-350A-F6B1-E85C-8055046708A0.jpg</t>
  </si>
  <si>
    <t>20231017_162612-79ED3B0B-B9CD-97D9-8E53-C525ABD83E6F.jpg</t>
  </si>
  <si>
    <t>20231103_172452-2D3CEE75-45DA-157B-CB8C-EB12801D84FC.jpg</t>
  </si>
  <si>
    <t>20240112_172633-99A307F0-EC5A-AA15-DFB1-00AF90CD9B20.jpg</t>
  </si>
  <si>
    <t>20231006_184822-D11B3078-5B81-3B10-B7C9-00237AC6A8EB.jpg</t>
  </si>
  <si>
    <t>20231108_130006-CCA59E18-4308-E414-CC0F-E2084D7DE2BE.jpg</t>
  </si>
  <si>
    <t>20240109_160854-742DEF4D-5275-8D30-0FBC-C66DA974B1C7.jpg</t>
  </si>
  <si>
    <t>20240109_160902-8064CEE6-088D-E3B9-7056-AC2BE1E6F9F5.jpg</t>
  </si>
  <si>
    <t>20240109_160912-317CF2BD-2223-1CFA-5291-17867211A9F5.jpg</t>
  </si>
  <si>
    <t>20240109_160907-7DFA40AF-3797-F6B1-A5D6-A4B677CCC6C6.jpg</t>
  </si>
  <si>
    <t>20240109_160922-E1136465-3CA0-0231-6796-EE4A1E0310F0.jpg</t>
  </si>
  <si>
    <t>20240109_160920-FB7DD27C-4D79-A7F3-B6AD-C43573BEEB42.jpg</t>
  </si>
  <si>
    <t>20240112_172650-EF7AF963-FA75-D3B9-1A3D-2B573F43D86C.jpg</t>
  </si>
  <si>
    <t>20240112_172707-8579DFAD-CF09-0E56-EB68-CB95FAC9C354.jpg</t>
  </si>
  <si>
    <t>20240209_174733-69281594-3B50-3A54-E32F-743BC0B6E097.jpg</t>
  </si>
  <si>
    <t>IMG_9496-79478C59-DA39-105F-2F51-F2080A5DE9B1.jpg</t>
  </si>
  <si>
    <t>20231101_114503-4C4F3DD6-84C0-0055-5F35-C7697D0866A9.jpg</t>
  </si>
  <si>
    <t>20231101_114516-AB7D9A38-BB01-97E4-1835-0546DD1FB500.jpg</t>
  </si>
  <si>
    <t>20231101_114624-CF771CAC-0EA1-665F-67C9-EAAE930D1497.jpg</t>
  </si>
  <si>
    <t>20231101_125343-AFD69D65-9C9C-A974-0204-D3E4662C37E4.jpg</t>
  </si>
  <si>
    <t>20231101_125317-32DAAAC1-1CF5-F8EF-4D23-8E0D2FD92C68.jpg</t>
  </si>
  <si>
    <t>20231101_125326-8AADF9ED-0092-B294-BD69-ACAC6361BE0C.jpg</t>
  </si>
  <si>
    <t>20230926_145629-16643072-5DAD-036C-B617-1B6CA288A1B8.jpg</t>
  </si>
  <si>
    <t>20231108_130033-C49CFEA4-3443-9796-CCC9-8776B315FB95.jpg</t>
  </si>
  <si>
    <t>20240202_182805-22A42F50-99B3-38C6-536D-920AC9782AA8.jpg</t>
  </si>
  <si>
    <t>20231108_130028-1BDE66BB-870A-DF19-6FEF-2F3D64F5D4FF.jpg</t>
  </si>
  <si>
    <t>20231108_140159-F14C5B83-5AFB-4CBE-41CC-22DFAA2E8B79.jpg</t>
  </si>
  <si>
    <t>20231108_140154-1C199AB9-19C5-EE15-8410-1AB743F73CA8.jpg</t>
  </si>
  <si>
    <t>20231108_142248-BA1A345A-1319-6F97-D6D6-CD83AAFFA157.jpg</t>
  </si>
  <si>
    <t>20231108_142244-404F988E-6551-604E-7C4D-3BADF02ABD9F.jpg</t>
  </si>
  <si>
    <t>20231208_183722-1AF4C558-212D-AF68-6FE9-D1A50E580D04.jpg</t>
  </si>
  <si>
    <t>20240119_160005-5A72B9C8-D666-1F23-9ECC-9BE8DA0F82FD.jpg</t>
  </si>
  <si>
    <t>20231108_130018-C8AC4B2E-3087-30AC-8AC4-E2D4E31E6AEA.jpg</t>
  </si>
  <si>
    <t>20240105_152904-1F50D245-99AD-E977-EB9C-D9C486864CD1.jpg</t>
  </si>
  <si>
    <t>20240202_174548-CE4E59CD-D249-A042-6830-4FE468C3843A.jpg</t>
  </si>
  <si>
    <t>20240202_180127-329EEC78-8AD2-5268-90DC-4071AAD35C7A.jpg</t>
  </si>
  <si>
    <t>20240202_183502-B19645CD-907F-238A-952E-C5259285BFFB.jpg</t>
  </si>
  <si>
    <t>20240202_184957-918EC96A-3E4E-4F9B-F4E9-D4CA7EE26155.jpg</t>
  </si>
  <si>
    <t>20240209_153146-243D27C4-F1B3-6977-A86E-99FFD7B8D0F7.jpg</t>
  </si>
  <si>
    <t>20240209_153159-EBFE762D-ACB4-2143-4D8F-9C2586F031A6.jpg</t>
  </si>
  <si>
    <t>20240209_161027-438661DF-25D2-E516-684E-9ABEF1AE432F.jpg</t>
  </si>
  <si>
    <t>20231006_133826-5900D3E0-B48F-156C-F6BB-CBD04004F08B.jpg</t>
  </si>
  <si>
    <t>20231006_133828-56C4F5F8-9F21-1811-99D0-BD98C9647566.jpg</t>
  </si>
  <si>
    <t>20231006_133823-09C2DE22-2B96-6A1A-417A-51C773B5EEE7.jpg</t>
  </si>
  <si>
    <t>20231208_173744-7E95A6F4-06E2-A23C-ED28-8F21F1AEBD37.jpg</t>
  </si>
  <si>
    <t>20231208_174823-39F01348-48B2-DD86-9C25-5714F80CF73C.jpg</t>
  </si>
  <si>
    <t>20231208_180020-98276AA3-1669-1DE1-9D54-D3BAD2E3AD52.jpg</t>
  </si>
  <si>
    <t>20240105_152915-388ADE22-BF95-B8EE-DC4D-2BBA50F6C9C5.jpg</t>
  </si>
  <si>
    <t>20240105_152909-F36278F9-0039-792D-8B7C-09D0980BD53B.jpg</t>
  </si>
  <si>
    <t>arrow-3A6792A0-EDCE-074A-FB06-A3D6B8AA438D.jpg</t>
  </si>
  <si>
    <t>20231206_135110-8B1FDDFC-E77B-E47F-6D30-5DA4BB4F9CE2.jpg</t>
  </si>
  <si>
    <t>20231206_135103-CA56CFE8-5D00-92A9-A516-44159A32CA9F.jpg</t>
  </si>
  <si>
    <t>20231206_135054-F2B8ECA3-6B04-0F9C-01A5-8FE542E7D5A7.jpg</t>
  </si>
  <si>
    <t>20231206_141831-D700C120-EC2B-9425-8F0E-A9BE1C7046D5.jpg</t>
  </si>
  <si>
    <t>20231206_141836-CCD99DBF-5F7A-CD1E-94A2-BA65A6F19ECB.jpg</t>
  </si>
  <si>
    <t>20231206_141841-56B0546F-6ACB-0303-51C6-9C1AE314C361.jpg</t>
  </si>
  <si>
    <t>20231208_150947-0CB270D3-8273-F776-1963-1F02E44A796B.jpg</t>
  </si>
  <si>
    <t>20231208_151020-0BD41222-FA00-B88D-1A6A-62D13B04E58B.jpg</t>
  </si>
  <si>
    <t>20231208_150958-A85F267F-4211-261B-50C6-1F54E8C87057.jpg</t>
  </si>
  <si>
    <t>20231209_110234-0ED1D25D-F825-88B4-E8C6-CD78AA2C4860.jpg</t>
  </si>
  <si>
    <t>20231209_110228-545D2373-C5E5-5256-8910-E6BC9EEA599A.jpg</t>
  </si>
  <si>
    <t>20231222_151843-D02388F9-707E-5DB4-2F8B-8C48EDDB964F.jpg</t>
  </si>
  <si>
    <t>20231222_151839-F4A38F6F-F286-3DB6-82B8-62B3653C4E24.jpg</t>
  </si>
  <si>
    <t>20231222_150911-9147E7E9-0483-B1BA-C1AD-7AE0FD97FE6F.jpg</t>
  </si>
  <si>
    <t>20231222_150907-54981D4A-71B7-DAD9-EA86-121054A8A9A6.jpg</t>
  </si>
  <si>
    <t>20231222_151906-0D873B13-7840-7C0B-FB59-A848CD27E700.jpg</t>
  </si>
  <si>
    <t>20240105_150123-76482B05-5389-5C45-5BE7-DA167A86B155.jpg</t>
  </si>
  <si>
    <t>20240105_150127-557A941A-789B-D1B3-4E88-2C63B0C11664.jpg</t>
  </si>
  <si>
    <t>20240105_150118-167D11ED-C285-B118-A441-7E820134694D.jpg</t>
  </si>
  <si>
    <t>20240105_152831-407E3110-7804-3CB3-B819-A286D6C2B826.jpg</t>
  </si>
  <si>
    <t>20240105_152835-DDEFB743-CA0A-5E4F-D409-4F436487EF83.jpg</t>
  </si>
  <si>
    <t>20240119_163819-675EFB44-B953-BEAA-ED34-053E0A1AE809.jpg</t>
  </si>
  <si>
    <t>20240119_160621-D3701E8B-108E-0943-A0DD-1E03DF84F7A4.jpg</t>
  </si>
  <si>
    <t>20240119_170856-22A95BB9-1CC0-6105-5B7E-72EE27E68789.jpg</t>
  </si>
  <si>
    <t>20240126_150933-AD09C16B-C49C-ED42-D8C0-8641D3D63D61.jpg</t>
  </si>
  <si>
    <t>20240131_175912-6C528D35-D9BD-A34B-C120-BC8630558DF3.jpg</t>
  </si>
  <si>
    <t>20240131_175912-60C3CC96-AE55-DBA5-0599-6E99951425C5.jpg</t>
  </si>
  <si>
    <t>20240202_153731-FF040831-6EEA-9894-968F-B7798B9C7746.jpg</t>
  </si>
  <si>
    <t>20240209_163650-62635E64-56EF-9B1B-A14B-DFFBF559CFF8.jpg</t>
  </si>
  <si>
    <t>20231011_151010-DACF598F-06AE-B4FE-3A42-ABCC806030E5.jpg</t>
  </si>
  <si>
    <t>20231206_135039-5DF03D86-71BD-F353-10CE-B387F4C3EB7C.jpg</t>
  </si>
  <si>
    <t>20231206_135027-430671D0-2C06-60E0-5AF1-EC37C61D25C0.jpg</t>
  </si>
  <si>
    <t>20231206_140251-52753006-86D9-1CFA-0E6B-EB87292B0F7A.jpg</t>
  </si>
  <si>
    <t>20231206_135045-BC420DED-5763-B596-C80B-CB0F19EC69B0.jpg</t>
  </si>
  <si>
    <t>20240118_135246-B7517988-EF9E-B3DF-5885-CCCDBFADB2FB.jpg</t>
  </si>
  <si>
    <t>20240118_135230-8B98E269-1AFA-94F3-BED1-F19BEE71D451.jpg</t>
  </si>
  <si>
    <t>20220423_115427-68AC8019-8497-59BC-E24B-903FDCBD6859.jpg</t>
  </si>
  <si>
    <t>20240202_162319-34ADFFC0-F7B1-324D-1EBB-0469B346BB3D.jpg</t>
  </si>
  <si>
    <t>20240131_182805-6F2E5583-53AF-3425-8CB7-9CA47558E605.jpg</t>
  </si>
  <si>
    <t>20240131_182831-F712D5B7-2699-EAE4-A573-DD8B7D752912.jpg</t>
  </si>
  <si>
    <t>20231005_150440-B9AD2A74-E37B-579C-E708-2ABE13A1AF05.jpg</t>
  </si>
  <si>
    <t>20231006_130553-F11B9FEF-6DFA-F28F-006F-B1CC67EEE4AE.jpg</t>
  </si>
  <si>
    <t>20231006_133808-55D50265-4500-52F3-EF61-35F82C60DD28.jpg</t>
  </si>
  <si>
    <t>20231007_114815-131E8EBA-5060-3425-512E-C2701789F495.jpg</t>
  </si>
  <si>
    <t>20231007_125651-2B1685FD-85A4-B8D8-D6C1-8E309846C1E7.jpg</t>
  </si>
  <si>
    <t>20231007_125623-07AE6DB9-9283-67D3-6361-C6DCA089A2C2.jpg</t>
  </si>
  <si>
    <t>20231007_125641-D37A14F7-5D4B-E354-3957-F41C0E79B4E3.jpg</t>
  </si>
  <si>
    <t>20231007_125629-C5BA89A6-784A-0154-72C0-34E1A116DBFC.jpg</t>
  </si>
  <si>
    <t>20231007_132133-E8A572B1-ED08-D784-4A54-EEC4E74B2067.jpg</t>
  </si>
  <si>
    <t>20231010_162331-7F44806D-F60D-63F7-1258-C81323C6245B.jpg</t>
  </si>
  <si>
    <t>20231011_161123-91CAB21F-2143-A2B7-A4C9-E0764D54AF01.jpg</t>
  </si>
  <si>
    <t>20231005_150448-0C959815-A067-9C43-3BB1-DD44A1AA3195.jpg</t>
  </si>
  <si>
    <t>20231011_160926-7B6ADAEC-DB2C-9CED-74EE-98DD48123C26.jpg</t>
  </si>
  <si>
    <t>20231011_160954-4CDEAE4B-4240-1F3C-DD84-FB8EBB25BBCC.jpg</t>
  </si>
  <si>
    <t>20231011_161055-CBE486B9-574F-EFE1-40A9-68242E763718.jpg</t>
  </si>
  <si>
    <t>20231017_162744-2AB96AE7-8D48-E84B-CDC2-D268635FE900.jpg</t>
  </si>
  <si>
    <t>20231017_162812-746ADD9B-6B7A-729E-5653-E2383B6447EE.jpg</t>
  </si>
  <si>
    <t>20220321_132633-75674F11-23FB-8880-DB87-0CEF366F0E47.jpg</t>
  </si>
  <si>
    <t>20231025_151806-F288637B-D1BB-EC9A-69DB-E5CB10BE23D4.jpg</t>
  </si>
  <si>
    <t>IMG_8899-9A319258-B58A-93F8-FFA7-3E05AA161435.jpg</t>
  </si>
  <si>
    <t>20231222_160036-756F9637-4436-F9DE-57E1-9A7053F504DA.jpg</t>
  </si>
  <si>
    <t>20231103_155643-B9C15551-5C18-BEB3-2F8B-96BCF4D3C8C3.jpg</t>
  </si>
  <si>
    <t>20231005_161653-6C5B5F34-2C19-1A5A-B040-CFBADBDFA104.jpg</t>
  </si>
  <si>
    <t>20231115_171742-7DDBDBCE-1B61-BA8F-E808-1E35885D5E93.jpg</t>
  </si>
  <si>
    <t>20231222_160041-D567A472-D866-411E-F335-37DB333C15EF.jpg</t>
  </si>
  <si>
    <t>20240105_155015-9C74F34E-2F47-0478-32F4-476634AA446B.jpg</t>
  </si>
  <si>
    <t>20240119_180501-A5D304EC-65E9-6024-16C7-F1A758DA307E.jpg</t>
  </si>
  <si>
    <t>20240209_185252-93474074-C115-7A4A-6419-72D750FB480D.jpg</t>
  </si>
  <si>
    <t>20231005_161638-68F43ACB-AC13-FC7C-6670-6EA0E2F4536B.jpg</t>
  </si>
  <si>
    <t>20231005_161647-C839EE96-41EE-503C-9B8E-D7A15B7F1AFC.jpg</t>
  </si>
  <si>
    <t>20231005_152138-CD1DEFF6-AE63-3E61-B514-58B78F5D3F83.jpg</t>
  </si>
  <si>
    <t>20231206_150033-9A7D6FD2-AF5D-DBD1-B992-BB2FB1DDCC56.jpg</t>
  </si>
  <si>
    <t>20231208_151136-D7CB3A1F-6858-345D-80F3-209F285156B7.jpg</t>
  </si>
  <si>
    <t>20240131_173846-53666FEF-4976-D645-481B-A8354A48A0F6.jpg</t>
  </si>
  <si>
    <t>20240131_175110-B5DF61FA-0473-0530-EF70-F20C7DD3492E.jpg</t>
  </si>
  <si>
    <t>20240209_170802-FC1503E1-621E-D3E7-EC5D-A94816B64AD6.jpg</t>
  </si>
  <si>
    <t>20231206_145913-CCF4817A-2882-9A32-F412-A5EE022A0B77.jpg</t>
  </si>
  <si>
    <t>20231206_145929-B13FEAE5-DE77-6296-5341-9E78171852E4.jpg</t>
  </si>
  <si>
    <t>20231206_145859-880C39A3-0041-70F9-85B4-F4456A733849.jpg</t>
  </si>
  <si>
    <t>20231206_145611-195BC062-FF5B-E420-DD4E-8261F517A1C1.jpg</t>
  </si>
  <si>
    <t>20231208_151130-AF19EA12-B768-30E7-70E9-D130F3976A95.jpg</t>
  </si>
  <si>
    <t>20231017_162730-8AFB3DB1-1787-1E81-D9C3-CCB0C762D588.jpg</t>
  </si>
  <si>
    <t>20231115_171712-02F04740-0FBA-711D-D44C-B430D36B741C.jpg</t>
  </si>
  <si>
    <t>20231208_150913-D743D135-B45F-4A63-2E83-39C3C1665B3F.jpg</t>
  </si>
  <si>
    <t>20231108_130044-AC63563B-A993-472B-80F7-DB8776DA3A3A.jpg</t>
  </si>
  <si>
    <t>20240105_150058-F2F18019-C220-CCD6-00E4-715A4E9D6E3C.jpg</t>
  </si>
  <si>
    <t>20240105_150055-F6F24539-7506-5517-D090-FC3FA88809E0.jpg</t>
  </si>
  <si>
    <t>20240105_150114-5F7C7DFD-342E-FB0A-3DD9-31188B9E8D39.jpg</t>
  </si>
  <si>
    <t>20240202_164239%20%281%29-E2FCD026-C5C2-5F65-AAC8-A8680B4858F7.jpg</t>
  </si>
  <si>
    <t>20231108_130039-A48FF72C-D2E5-7948-FB30-B50A6FB26C1D.jpg</t>
  </si>
  <si>
    <t>20231208_151113-C757AADC-3B0F-7BD5-92E2-3A8259E14882.jpg</t>
  </si>
  <si>
    <t>20231208_151105-0542AA8A-268C-790E-A3C3-791FD6C1AB47.jpg</t>
  </si>
  <si>
    <t>20231208_151056-3ED24BAF-1F63-0D61-601B-9E2FE0B89ADF.jpg</t>
  </si>
  <si>
    <t>20240105_150142-6DEED82D-C2B6-7151-EC21-AE99A804C461.jpg</t>
  </si>
  <si>
    <t>20240105_150134-61BF46D5-17EF-F911-2986-69659CE951BB.jpg</t>
  </si>
  <si>
    <t>20240105_150138-A1F98B7C-EA4F-60B9-7C5D-4C22264E8515.jpg</t>
  </si>
  <si>
    <t>20240105_150101-5466B53F-FD1D-0A23-53BB-7047FA82A2DA.jpg</t>
  </si>
  <si>
    <t>20220310_115441-87169754-93D1-3A3B-D8F4-2CB5B6AA4A34.jpg</t>
  </si>
  <si>
    <t>20220317_122939-07C460E3-F2F7-5401-B9EE-93410B3571E6.jpg</t>
  </si>
  <si>
    <t>20230329_173841-B43CE131-FEFA-F501-87D5-4EB9543E4326.jpg</t>
  </si>
  <si>
    <t>20220309_125942-38B590E6-3D2F-E506-E17E-DBCCADB0F2F8.jpg</t>
  </si>
  <si>
    <t>20220309_130038-A1736FD4-DAA1-FA59-A066-B3C73D37F334.jpg</t>
  </si>
  <si>
    <t>20220309_130005-1DC12F19-A8E1-8680-E127-45FE169BD94E.jpg</t>
  </si>
  <si>
    <t>20220309_125951-896E109B-5B8C-FFE5-F16D-7ADCCCCF2FA6.jpg</t>
  </si>
  <si>
    <t>20220317_104851-59B1095B-8972-2529-1527-F8071A87E78F.jpg</t>
  </si>
  <si>
    <t>20220317_112227-0669894E-523C-B0AB-2CD1-7177668EA4B6.jpg</t>
  </si>
  <si>
    <t>20220317_112153-1401F33D-E05A-7149-5288-B32DD330F633.jpg</t>
  </si>
  <si>
    <t>20220330_110606-E2165EEF-BD1A-537A-970A-4683F74859B7.jpg</t>
  </si>
  <si>
    <t>20220629_173227-9F6172C0-064E-A981-35A4-4603A5F74C59.jpg</t>
  </si>
  <si>
    <t>20220330_110558-1C6DA383-29FF-D074-2F2C-FC9307C412D5.jpg</t>
  </si>
  <si>
    <t>20220330_110549-D2339DF7-A4A6-18F7-3A16-F29CB1BDD15A.jpg</t>
  </si>
  <si>
    <t>20220405_172345-1E7E0BE1-0C4B-4206-EF68-31C87812C028.jpg</t>
  </si>
  <si>
    <t>20220405_172357-82FC1A01-3C18-B9A4-7A08-50ADB457D5EB.jpg</t>
  </si>
  <si>
    <t>20220405_172406-6BAA8E46-3AB6-2DDE-20F5-5E4881B9D2E9.jpg</t>
  </si>
  <si>
    <t>20220406_181659-78F7C951-FC3E-F3F3-C889-33B2260990BA.jpg</t>
  </si>
  <si>
    <t>20220415_182351-C993FCE9-8668-7FA6-8243-45B686F1E6C9.jpg</t>
  </si>
  <si>
    <t>20220422_180332-FD5129DB-FFD2-A14F-A378-FF1F862476E1.jpg</t>
  </si>
  <si>
    <t>20220514_102704-50D2B835-2631-48A0-6B9D-7CCB32DECF6F.jpg</t>
  </si>
  <si>
    <t>20220520_170640-A3F32DAF-18E3-5BC6-FAB3-74EC69DE9A44.jpg</t>
  </si>
  <si>
    <t>20220527_180955-89F21E84-0313-ACCC-1772-8932E82F0B99.jpg</t>
  </si>
  <si>
    <t>20220614_164304-1A1D6E50-DEFA-C82F-AFE8-5F3EF69B2383.jpg</t>
  </si>
  <si>
    <t>PXL_20220720_190649814.MP-9BF70D5A-F935-79E7-7C34-32CAD20C8401.jpg</t>
  </si>
  <si>
    <t>PXL_20220722_221522423-A44DC61D-EF72-9924-7E77-BA27FA1F9D1B.jpg</t>
  </si>
  <si>
    <t>20221115_182846-C4DFC865-29D3-BEE0-96D0-607CB08FC1F0.jpg</t>
  </si>
  <si>
    <t>20221223_120855%20%281%29-F3EA6658-5D06-0BE2-C175-082A8202CD26.jpg</t>
  </si>
  <si>
    <t>20221223_120855%20%281%29-5F34DF8F-93D4-42B4-3271-2BA4B5E1F200.jpg</t>
  </si>
  <si>
    <t>20220209_145342-1FB46B4D-E337-3611-62FB-1809FCB61A17.jpg</t>
  </si>
  <si>
    <t>20220419_172922-C5FDDC33-E34F-1C5A-3D09-8DDE0D420C7A.jpg</t>
  </si>
  <si>
    <t>IMG_9446-87C0D6FD-AAEF-8BC9-8A93-59CA6363E75A.jpg</t>
  </si>
  <si>
    <t>20230621_145154-86152745-7E91-1D11-C749-F74EBC0289A9.jpg</t>
  </si>
  <si>
    <t>20230621_145200-0A5B5421-2D1F-0913-3084-4F0EC6DCD33D.jpg</t>
  </si>
  <si>
    <t>20230621_145205-81582DAE-A9C3-90B8-619F-61917633627C.jpg</t>
  </si>
  <si>
    <t>20230621_145118-5A97D30F-FD4B-EC92-D5C3-CC39DFDDADF2.jpg</t>
  </si>
  <si>
    <t>20230623_155055-706A9C23-8F55-368B-3B66-7C0F66D90051.jpg</t>
  </si>
  <si>
    <t>20230623_161858-D2C660C8-5A3D-ED29-36E2-33B0C848B6A3.jpg</t>
  </si>
  <si>
    <t>Screenshot_20230623-165811_Ace%20Hardware-9712BCDC-D7DB-D330-A760-DE7014086FFC.jpg</t>
  </si>
  <si>
    <t>Screenshot_20230623-165811_Ace%20Hardware-B6A9C17C-E162-894A-4CF5-C206B323F783.jpg</t>
  </si>
  <si>
    <t>20230623_172049-E50419C7-FDD2-AB83-B79E-2763A0DDD242.jpg</t>
  </si>
  <si>
    <t>20230802_162621-6BF7849C-8F8D-10AD-F7C4-F5F7B3282AD9.jpg</t>
  </si>
  <si>
    <t>20230121_115438-47B64F02-CD98-0314-4849-9A6F2186B14B.jpg</t>
  </si>
  <si>
    <t>20230121_121431-4B76DADE-3D2E-1322-A0F4-346FB4E16BBC.jpg</t>
  </si>
  <si>
    <t>20220309_150314-4FDD1D72-F4FD-CDE3-BEA2-DF9F73A0D841.jpg</t>
  </si>
  <si>
    <t>20220309_150323-8DFEE410-3D20-CC8A-4BA4-937423374BA0.jpg</t>
  </si>
  <si>
    <t>20220309_150309-8683EC84-1565-1957-7972-404FE72832F5.jpg</t>
  </si>
  <si>
    <t>20220309_150328-A32E81B7-AFD0-22C7-ED79-47D6032F5E36.jpg</t>
  </si>
  <si>
    <t>20220517_152433-CB4940D7-ADF6-0BDD-3C8C-3059D4ED94EF.jpg</t>
  </si>
  <si>
    <t>IMG_9291-E6358C2A-B20D-E5D3-B3B7-D647E8BEDEBD.jpg</t>
  </si>
  <si>
    <t>20221019_134024-362B294D-65AD-FE2C-7AB8-B1EA144FA991.jpg</t>
  </si>
  <si>
    <t>20221209_191209-65C2C0A5-04DB-774B-A1E1-1364E5F71CE1.jpg</t>
  </si>
  <si>
    <t>20221209_191203-BB91347C-EB79-351C-691E-3508CF6D53BE.jpg</t>
  </si>
  <si>
    <t>20230329_150938-ADB582B8-2684-8F5C-A272-19E75227E209.jpg</t>
  </si>
  <si>
    <t>20230329_151036-73AEC6A5-2993-48F0-1967-287CA0D26B8E.jpg</t>
  </si>
  <si>
    <t>image0%20%281%29-5B51A521-08B8-EAFF-1E9E-A57D06990C43.jpeg</t>
  </si>
  <si>
    <t>image1-2BE3C635-F9CB-04B7-76F4-AF0D95E99927.jpeg</t>
  </si>
  <si>
    <t>20230524_163044-BCFCA528-2368-DCF0-C28B-3FC449B5401B.jpg</t>
  </si>
  <si>
    <t>20230524_165118-469CB5C7-763A-C045-F39D-A058313E7713.jpg</t>
  </si>
  <si>
    <t>20240105_152837-98B15308-87F1-6439-1AF3-F569BBB45E05.jpg</t>
  </si>
  <si>
    <t>20220314_135850-894A8753-09BA-90A1-11DE-DA162FFFE374.jpg</t>
  </si>
  <si>
    <t>20220317_122603-ED07BBF5-F878-76D5-0D9F-278516612D49.jpg</t>
  </si>
  <si>
    <t>20220317_122554-7048FC72-B5DC-705E-3ED5-EA8EE62A895C.jpg</t>
  </si>
  <si>
    <t>20220317_122610-8918E465-278B-3115-3AAB-D224474A7019.jpg</t>
  </si>
  <si>
    <t>20220329_144144-ABB8CAC8-9FF6-411B-05E7-7051F1C2F8F5.jpg</t>
  </si>
  <si>
    <t>20220329_144138-92BE964E-1D9B-8971-DC0F-3D82BA10B0CE.jpg</t>
  </si>
  <si>
    <t>20220329_153123-1D8FBC89-FFAE-602B-ACAC-86ADC9168EC1.jpg</t>
  </si>
  <si>
    <t>20220329_144122-6E9A5C4B-7B4B-159B-13E9-017ED8605F9D.jpg</t>
  </si>
  <si>
    <t>20220329_144129-B1BCE0EB-9A70-C39F-AB34-9353F60949E5.jpg</t>
  </si>
  <si>
    <t>20220406_171545-49AF942D-2C42-0BB2-2A96-67565DE5EC41.jpg</t>
  </si>
  <si>
    <t>20220406_174632-97040B02-B25B-B590-2A95-3A4C458D190E.jpg</t>
  </si>
  <si>
    <t>20220406_171539-52BED641-A3B7-2E78-D5A1-1B722CFBA835.jpg</t>
  </si>
  <si>
    <t>20220409_114104-117B58F6-167E-E735-75B7-8E189B25D8A1.jpg</t>
  </si>
  <si>
    <t>IMG_9282-84DF04FF-E248-2A8C-3A98-C959E6C7C68B.jpg</t>
  </si>
  <si>
    <t>IMG_9283-A0AFA44A-6FBD-9C70-0734-8CF0A649B036.jpg</t>
  </si>
  <si>
    <t>IMG_9284-1AF0795C-26FF-E3CD-B2CA-1AA3731E1C83.jpg</t>
  </si>
  <si>
    <t>IMG_9292-FAAFAB03-A743-BB14-4F75-05A8EF144CF3.jpg</t>
  </si>
  <si>
    <t>IMG_9293-5D6B5CEB-F877-E337-D736-90E9F4645753.jpg</t>
  </si>
  <si>
    <t>IMG_9303-CB229A89-4C4E-E330-6D9D-99751BC7E179.jpg</t>
  </si>
  <si>
    <t>Screenshot_20230519-155207_Chrome-D136AAF1-8356-8DB9-7B68-48E206988419.jpg</t>
  </si>
  <si>
    <t>20231017_170311-D2750E0C-5C4B-6A74-1338-17C8DF251E89.jpg</t>
  </si>
  <si>
    <t>20231222_150930-37C9776A-7EAE-5462-10F8-393CFEE1B1C8.jpg</t>
  </si>
  <si>
    <t>20240106_104017-B04BE254-5AB6-5CD1-5AE1-90A75B21F9B1.jpg</t>
  </si>
  <si>
    <t>20220617_153041-FAE40C9A-233E-534F-C436-5CC3FD073082.jpg</t>
  </si>
  <si>
    <t>20240106_103921-C269AD1D-0B40-2B1D-6966-1BD2DC0BA93D.jpg</t>
  </si>
  <si>
    <t>20220531_182532-CA92DD83-3E5F-D916-9DA5-44EBA7D996C5.jpg</t>
  </si>
  <si>
    <t>20231222_150959-768037B9-C2C9-B438-0073-453E807222ED.jpg</t>
  </si>
  <si>
    <t>20240131_152628-16C089BB-451D-B73F-AE2E-15EBAE428B88.jpg</t>
  </si>
  <si>
    <t>20240106_104000-0BE841FF-C37D-C412-B0A9-16657112ABC8.jpg</t>
  </si>
  <si>
    <t>20220420_172134-622551E1-FF0E-B1F9-A163-40382A3E006D.jpg</t>
  </si>
  <si>
    <t>20240106_103939-EA06ED28-0E14-2359-DE7C-EF51934B2ABE.jpg</t>
  </si>
  <si>
    <t>20240106_103902-9483E2B9-2354-FE59-BABC-B6F4FBBDD2C1.jpg</t>
  </si>
  <si>
    <t>20220615_123949-E9F4A677-8CB1-6CCF-61E8-2ACE89DF2450.jpg</t>
  </si>
  <si>
    <t>20240126_190401-94117D63-5FC7-2D6C-C184-AB1E6B0F2FAF.jpg</t>
  </si>
  <si>
    <t>20231222_150934-671DFC50-802D-B747-1CD3-46B483A58266.jpg</t>
  </si>
  <si>
    <t>20240126_161044-F4D4055F-B958-2366-9FC6-1B878CB871B4.jpg</t>
  </si>
  <si>
    <t>20240126_165854-4480685E-91BF-DA87-5970-C63E40F08CB2.jpg</t>
  </si>
  <si>
    <t>20240131_150958-115B19D0-A3C3-08FB-4841-46C3C013B6CB.jpg</t>
  </si>
  <si>
    <t>20240131_163318-F90445C7-8F4A-D46E-D1CA-08E44499FBC4.jpg</t>
  </si>
  <si>
    <t>20240131_170824-7B7347BB-7DBD-7B8F-B734-1C619AD164C7.jpg</t>
  </si>
  <si>
    <t>20240209_162754-B90AE68C-BA7C-C71A-B271-79DEDA08F6E6.jpg</t>
  </si>
  <si>
    <t>20240126_154423-9C376B3E-D5CD-9288-77A9-492BAE2E0C75.jpg</t>
  </si>
  <si>
    <t>20240209_182029-AD060D28-FB63-EF3D-4271-881C62342379.jpg</t>
  </si>
  <si>
    <t>20240209_182029-7BB1A7F4-675A-3457-E124-809147452E63.jpg</t>
  </si>
  <si>
    <t>20240209_182029-E721C1C1-97D2-292B-B6A3-C243FBD36E23.jpg</t>
  </si>
  <si>
    <t>20240131_154743-35DCBA56-BE27-092F-859F-3777C418FA10.jpg</t>
  </si>
  <si>
    <t>20240102_181659-CF239826-025C-95CB-79A1-2739E3A523A7.jpg</t>
  </si>
  <si>
    <t>20240119_180151-C3C5431A-159A-1225-EAD5-9C82A9C790E1.jpg</t>
  </si>
  <si>
    <t>20240126_175205-02DCE0AB-CDF3-BC38-EF99-CC7D58370C35.jpg</t>
  </si>
  <si>
    <t>20240126_182227-3DF38FF6-462E-0B03-8297-8FB24825D999.jpg</t>
  </si>
  <si>
    <t>20240126_182305-C451AABA-E144-0586-610C-9FD67AAE45D6.jpg</t>
  </si>
  <si>
    <t>20231212_122125-5F3602D5-BE2F-DE1A-B6BB-960625ED7834.jpg</t>
  </si>
  <si>
    <t>IMG_9059-2A54FB32-71F8-147A-02F4-877C9DAA51B9.jpg</t>
  </si>
  <si>
    <t>20220420_105224-2879BD4B-BBFD-BFEB-5685-8D59D6D9F1F4.jpg</t>
  </si>
  <si>
    <t>20221116_120159-1A30F331-E1D0-5FEA-6172-7DEFE0CF367D.jpg</t>
  </si>
  <si>
    <t>Back%20Saw%20Miter%20Box-6425518F-53C8-850C-C01F-FC1273B7A5E2.jpg</t>
  </si>
  <si>
    <t>20220321_121004-447B65D2-A46B-C4C1-B74C-E332E816ACB2.jpg</t>
  </si>
  <si>
    <t>20220322_121217-EE597F09-584D-B7B6-669E-EA736A14D8C1.jpg</t>
  </si>
  <si>
    <t>20220322_121306-4C8D3161-1236-D26A-4D75-E63009CC1C6E.jpg</t>
  </si>
  <si>
    <t>20220330_111834-FB7533E9-A0EF-59D3-7E87-7032C4BF7F67.jpg</t>
  </si>
  <si>
    <t>20220511_180018-5BF282F2-9480-7511-DC3E-C2CCE26172FB.jpg</t>
  </si>
  <si>
    <t>20220511_180022-31CC3F3E-D497-A000-E8B2-567623C55A79.jpg</t>
  </si>
  <si>
    <t>20220511_180008-9ECA2E14-315E-1879-5700-F98B0D467B9A.jpg</t>
  </si>
  <si>
    <t>20220514_102242-4B48755E-69C8-4392-CA5A-F3FC363F067E.jpg</t>
  </si>
  <si>
    <t>20230919_180915-1FA1B309-79B7-88A0-934D-AB188389BEE4.jpg</t>
  </si>
  <si>
    <t>20220604_101702-5C99B1CF-F15C-5BBF-1290-0A0B8F3B1EC7.jpg</t>
  </si>
  <si>
    <t>20220604_101645-7FA73254-6243-01C2-8AD6-C146CC593057.jpg</t>
  </si>
  <si>
    <t>20220604_101712-C38B92A6-FEDC-3A6E-6CA7-A7D058219263.jpg</t>
  </si>
  <si>
    <t>20220608_163650-A795C824-6D22-DDAB-D4D6-95CC0FB237A4.jpg</t>
  </si>
  <si>
    <t>20220618_095944-BBF1D8FD-7566-70EA-FB34-967381205B76.jpg</t>
  </si>
  <si>
    <t>20220618_100050-08F12D0F-8459-2D7C-ED9D-4FE32D97B88E.jpg</t>
  </si>
  <si>
    <t>20220705_140721-C7DC75AA-EBB9-6D10-2089-63DA4B089B49.jpg</t>
  </si>
  <si>
    <t>IMG_9285-3732BDA7-DEEF-2C12-2823-ABD2F48C09E4.jpg</t>
  </si>
  <si>
    <t>20221227_123639-3AAA8CEE-5B12-6DDA-DCC5-17BEF7D135D7.jpg</t>
  </si>
  <si>
    <t>20221227_120738-6B88100D-78DF-F0E0-B05F-3A9AEB8D49E9.jpg</t>
  </si>
  <si>
    <t>20221227_120743-17E66249-091A-8A61-7CBA-D820D66E0AEC.jpg</t>
  </si>
  <si>
    <t>20230228_135923-9C8D10A0-671D-3B8D-355B-642D823441B3.jpg</t>
  </si>
  <si>
    <t>20230125_135801-E6BB8D21-A14D-CB66-E360-DBBBC9F412BF.jpg</t>
  </si>
  <si>
    <t>20230125_135816-5AF0F41D-AC2E-5866-E8E1-A8501A7ABF7F.jpg</t>
  </si>
  <si>
    <t>20230207_185023-85F1C773-B7DF-B561-299F-B5F4C81FEB89.jpg</t>
  </si>
  <si>
    <t>20230207_185012-52579BD5-238F-EF2C-C469-8B76479C03B8.jpg</t>
  </si>
  <si>
    <t>20230214_145545-07AA9E17-AE5B-1C41-65ED-093A55888623.jpg</t>
  </si>
  <si>
    <t>20230329_172555-A578E9BC-158C-51B9-5A73-FD05340EDE2A.jpg</t>
  </si>
  <si>
    <t>20231110_171734%20%281%29-83D6A6A7-DE77-A7F2-428F-E1DD7DE9482F.jpg</t>
  </si>
  <si>
    <t>20230530_144955-6E51C736-23F4-CF56-44BB-E59AE9FFB5FC.jpg</t>
  </si>
  <si>
    <t>20230718_122342-EBF1FDA9-1973-5C8A-9CE8-5C9A25BCA754.jpg</t>
  </si>
  <si>
    <t>20231004_181208-53B5A5AB-4175-0F70-17C8-81F99AE9E24D.jpg</t>
  </si>
  <si>
    <t>20230901_150548-59A9C5D4-D97A-0044-0FF6-60B60066A77E.jpg</t>
  </si>
  <si>
    <t>20231215_155104-7C63930E-DAAF-6FE1-9231-D271C487A1AF.jpg</t>
  </si>
  <si>
    <t>20231206_164253-AF188A19-B66F-1B15-68B0-31C70F950C81.jpg</t>
  </si>
  <si>
    <t>20230902_111127-8A008F83-27D8-F739-ADBC-09621785B3CC.jpg</t>
  </si>
  <si>
    <t>63254_W3-A8965AFD-3954-23CC-4F24-ADEC2D45523D.jpg</t>
  </si>
  <si>
    <t>20230923_115459-7991E443-CD58-3800-79B5-5D952C3B700E.jpg</t>
  </si>
  <si>
    <t>20231007_121647-F84E0171-974D-15B4-E0A0-771A2D4CE68E.jpg</t>
  </si>
  <si>
    <t>little%20giant-588C19D2-7760-56F4-2A47-FE834BC52F49.png</t>
  </si>
  <si>
    <t>ladder%20stable-65C5DDAB-3E74-F8A4-F4AD-8E40271E29F7.png</t>
  </si>
  <si>
    <t>20231028_102554-1676F0DB-E773-C33E-225F-F31F3E1986D0.jpg</t>
  </si>
  <si>
    <t>20231111_131835-1751D2E1-037E-068A-44D8-56B59092BA15.jpg</t>
  </si>
  <si>
    <t>20240306_130430-6722CD7D-B949-8A87-9BDF-A24597A8E209.jpg</t>
  </si>
  <si>
    <t>20240308_153932-C010CEA2-8D9F-3239-207B-0B7047A5BFF9.jpg</t>
  </si>
  <si>
    <t>20240308_154202-02D40D41-3C97-3474-4EBD-D348714B5E77.jpg</t>
  </si>
  <si>
    <t>20240413_101449-9803AE97-7B40-BC18-1EB7-74EDD0902490.jpg</t>
  </si>
  <si>
    <t>20240320_175820-DCB04F73-353F-6FA8-1A86-4C810EF3A197.jpg</t>
  </si>
  <si>
    <t>20240308_161322-E6287B2D-91A3-AA31-3943-DB60D5FBFC87.jpg</t>
  </si>
  <si>
    <t>20240413_101512-9FC59BC6-2710-48F4-3345-B7E8F6B7AE0B.jpg</t>
  </si>
  <si>
    <t>20240315_165718-D9B8FD89-8EAF-E5DD-BC89-496657FF70C6.jpg</t>
  </si>
  <si>
    <t>20240315_161555-0DD29923-21D5-3403-6843-915D08258DA1.jpg</t>
  </si>
  <si>
    <t>20240315_164125-98F2AC81-BF75-80DC-7CD0-B5E0860714B1.jpg</t>
  </si>
  <si>
    <t>20240315_181831-F290F8F1-5A3F-391D-C0FA-EE75542CEAFD.jpg</t>
  </si>
  <si>
    <t>20240405_172447-8D5A0035-E280-E452-1449-8BFFECB53C43.jpg</t>
  </si>
  <si>
    <t>20240302_115134-4B3B3CEF-1DE0-2054-3220-3A911C6F1A53.jpg</t>
  </si>
  <si>
    <t>20240308_165806%20%281%29-ABC51197-4E65-E3DD-6573-D67C65F01093.jpg</t>
  </si>
  <si>
    <t>20240308_172309-41014604-2622-A8A4-6FF7-E6CA206C98AE.jpg</t>
  </si>
  <si>
    <t>20240315_172020%20%281%29-0DB4B00A-C1A0-B405-8A15-BCE5B4020FEC.jpg</t>
  </si>
  <si>
    <t>20240322_150735-13029DD0-7C3A-1143-9A84-6686B71FC606.jpg</t>
  </si>
  <si>
    <t>20240316_114723%20%281%29-05418501-F6B9-9640-B36C-41FCDE449421.jpg</t>
  </si>
  <si>
    <t>20240322_120509-CB703C07-2E17-593D-C250-242FE5C6B74F.jpg</t>
  </si>
  <si>
    <t>20240413_101502-BA513BAC-0A06-7DA7-9F1D-FF8F9F054E7C.jpg</t>
  </si>
  <si>
    <t>https://seachtoolshedimages.s3.us-east-2.amazonaws.com/20220709_144624%2520%25281%2529-A51AE679-F4CE-29F5-E958-E230217E3120.jpg</t>
  </si>
  <si>
    <t>https://seachtoolshedimages.s3.us-east-2.amazonaws.com/b%2526decker-2785F08C-6BC0-634A-1473-8E9482BE9978.png</t>
  </si>
  <si>
    <t>https://seachtoolshedimages.s3.us-east-2.amazonaws.com/20220322_151443%2520%25281%2529-98CFE1E8-2753-9217-D9C8-7355EDE6648F.jpg</t>
  </si>
  <si>
    <t>https://seachtoolshedimages.s3.us-east-2.amazonaws.com/20220329_141648%2520%25281%2529-384861EF-84E4-41AF-2D7B-B6D8D0B25560.jpg</t>
  </si>
  <si>
    <t>https://seachtoolshedimages.s3.us-east-2.amazonaws.com/IMG_9080%2520%25281%2529-D5DD345D-CB44-4E5B-1987-FAD7C3448544.jpg</t>
  </si>
  <si>
    <t>https://seachtoolshedimages.s3.us-east-2.amazonaws.com/20230818_165039%2520%25281%2529-6C0E5D1F-C122-FD71-7EB3-83AC7C4AA374.jpg</t>
  </si>
  <si>
    <t>https://seachtoolshedimages.s3.us-east-2.amazonaws.com/20230728_154742%2520%25281%2529-0FCC4E48-A5B4-D5E8-E3AC-C8AF6A6D2C3D.jpg</t>
  </si>
  <si>
    <t>https://seachtoolshedimages.s3.us-east-2.amazonaws.com/IMG_9770%255B30%255D-1FD6ECB6-C321-D0B6-4DDB-2571558A8E99.jpg</t>
  </si>
  <si>
    <t>https://seachtoolshedimages.s3.us-east-2.amazonaws.com/IMG_9769%255B6%255D-957551E4-5B4F-EA59-0F9D-7A29463EE025.jpg</t>
  </si>
  <si>
    <t>https://seachtoolshedimages.s3.us-east-2.amazonaws.com/Screenshot_20230512-165759_Amazon%2520Shopping-FE76B204-0D78-54FC-D2A5-2BA41DA3DE87.jpg</t>
  </si>
  <si>
    <t>https://seachtoolshedimages.s3.us-east-2.amazonaws.com/IMG_9773%255B36%255D-F7FC9601-6340-597F-567E-99C95453F23E.jpg</t>
  </si>
  <si>
    <t>https://seachtoolshedimages.s3.us-east-2.amazonaws.com/IMG_9772%255B32%255D-87D51523-2EFD-DE9A-993E-DA6E992D9C35.jpg</t>
  </si>
  <si>
    <t>https://seachtoolshedimages.s3.us-east-2.amazonaws.com/Screenshot_20230519-172203_Amazon%2520Shopping-57FBDB63-492F-0797-FE07-9235A5EEC6F2.jpg</t>
  </si>
  <si>
    <t>https://seachtoolshedimages.s3.us-east-2.amazonaws.com/image0%2520%25282%2529-0E249D0C-1E1A-6945-7696-A33770C4392E.jpeg</t>
  </si>
  <si>
    <t>https://seachtoolshedimages.s3.us-east-2.amazonaws.com/IMG_9528%2520%25281%2529-37992B70-779B-32BB-5A7E-2F859F537939.jpg</t>
  </si>
  <si>
    <t>https://seachtoolshedimages.s3.us-east-2.amazonaws.com/20240202_164239%2520%25281%2529-E2FCD026-C5C2-5F65-AAC8-A8680B4858F7.jpg</t>
  </si>
  <si>
    <t>https://seachtoolshedimages.s3.us-east-2.amazonaws.com/image0%2520%25281%2529-5B51A521-08B8-EAFF-1E9E-A57D06990C43.jpeg</t>
  </si>
  <si>
    <t>https://seachtoolshedimages.s3.us-east-2.amazonaws.com/Screenshot_20230623-165811_Ace%2520Hardware-B6A9C17C-E162-894A-4CF5-C206B323F783.jpg</t>
  </si>
  <si>
    <t>https://seachtoolshedimages.s3.us-east-2.amazonaws.com/Screenshot_20230623-165811_Ace%2520Hardware-9712BCDC-D7DB-D330-A760-DE7014086FFC.jpg</t>
  </si>
  <si>
    <t>https://seachtoolshedimages.s3.us-east-2.amazonaws.com/20221223_120855%2520%25281%2529-5F34DF8F-93D4-42B4-3271-2BA4B5E1F200.jpg</t>
  </si>
  <si>
    <t>https://seachtoolshedimages.s3.us-east-2.amazonaws.com/20221223_120855%2520%25281%2529-F3EA6658-5D06-0BE2-C175-082A8202CD26.jpg</t>
  </si>
  <si>
    <t>https://seachtoolshedimages.s3.us-east-2.amazonaws.com/20240316_114723%2520%25281%2529-05418501-F6B9-9640-B36C-41FCDE449421.jpg</t>
  </si>
  <si>
    <t>https://seachtoolshedimages.s3.us-east-2.amazonaws.com/20240315_172020%2520%25281%2529-0DB4B00A-C1A0-B405-8A15-BCE5B4020FEC.jpg</t>
  </si>
  <si>
    <t>https://seachtoolshedimages.s3.us-east-2.amazonaws.com/20240308_165806%2520%25281%2529-ABC51197-4E65-E3DD-6573-D67C65F01093.jpg</t>
  </si>
  <si>
    <t>https://seachtoolshedimages.s3.us-east-2.amazonaws.com/ladder%2520stable-65C5DDAB-3E74-F8A4-F4AD-8E40271E29F7.png</t>
  </si>
  <si>
    <t>https://seachtoolshedimages.s3.us-east-2.amazonaws.com/little%2520giant-588C19D2-7760-56F4-2A47-FE834BC52F49.png</t>
  </si>
  <si>
    <t>https://seachtoolshedimages.s3.us-east-2.amazonaws.com/20231110_171734%2520%25281%2529-83D6A6A7-DE77-A7F2-428F-E1DD7DE9482F.jpg</t>
  </si>
  <si>
    <t>https://seachtoolshedimages.s3.us-east-2.amazonaws.com/Back%2520Saw%2520Miter%2520Box-6425518F-53C8-850C-C01F-FC1273B7A5E2.jpg</t>
  </si>
  <si>
    <t>https://seachtoolshedimages.s3.us-east-2.amazonaws.com/Screenshot_20231020-183518_Home%2520Depot-5CC13927-56A9-E559-D38B-70834193526C.jpg</t>
  </si>
  <si>
    <t>https://seachtoolshedimages.s3.us-east-2.amazonaws.com/btfp02012-9C7FF8CC-1420-3AB4-9144-06B48EC50A5F.pdf</t>
  </si>
  <si>
    <t>https://seachtoolshedimages.s3.us-east-2.amazonaws.com/sb150sx-7B2EF7E5-10F6-5BEF-FBB6-88C164EC0E99.pdf</t>
  </si>
  <si>
    <t>https://seachtoolshedimages.s3.us-east-2.amazonaws.com/SEARS%2520DWELL%2520Tachometer-45647EA3-6A3A-108F-9CF3-2096D8AF7105.pdf</t>
  </si>
  <si>
    <t>https://seachtoolshedimages.s3.us-east-2.amazonaws.com/53139933-A6A2B1DF-8F0B-DF68-1489-714513FA8B71.pdf</t>
  </si>
  <si>
    <t>https://seachtoolshedimages.s3.us-east-2.amazonaws.com/ES7T20%2520manual%2520GB%252020190320-E7E1221E-D881-D439-36D3-29AF7728CE2B.pdf</t>
  </si>
  <si>
    <t>https://seachtoolshedimages.s3.us-east-2.amazonaws.com/C1Ja4nKMIHL-82214E8E-435F-C419-78D5-762804E0FF16.pdf</t>
  </si>
  <si>
    <t>https://seachtoolshedimages.s3.us-east-2.amazonaws.com/31517480-6BB72187-4AE7-9C41-C5D0-F28475308A40.pdf</t>
  </si>
  <si>
    <t>https://seachtoolshedimages.s3.us-east-2.amazonaws.com/r175-64EF1E80-7C22-C16B-5763-EB15FEDD7B63.pdf%7CManual</t>
  </si>
  <si>
    <t>https://seachtoolshedimages.s3.us-east-2.amazonaws.com/angle%2520grinder-42B49F10-4F74-344A-530C-5C3FBEE11BB3.pdf</t>
  </si>
  <si>
    <t>https://seachtoolshedimages.s3.us-east-2.amazonaws.com/taskforce10inchcompoundmitersawmanual.102275700-64BB7BC1-4CFE-4FB1-9B12-E3E25E6F5C27.pdf</t>
  </si>
  <si>
    <t>https://seachtoolshedimages.s3.us-east-2.amazonaws.com/2821-20%252BManual-pdf-2A11541E-CFCB-2FF8-D137-68C289D2AD5F.pdf</t>
  </si>
  <si>
    <t>https://seachtoolshedimages.s3.us-east-2.amazonaws.com/manual-F0E7983D-5F1B-046B-2E50-38D1C26D26FB.pdf</t>
  </si>
  <si>
    <t>https://seachtoolshedimages.s3.us-east-2.amazonaws.com/et200-69DAB7D5-AD97-EF05-A7E2-B955C55B26B1.pdf</t>
  </si>
  <si>
    <t>https://seachtoolshedimages.s3.us-east-2.amazonaws.com/137-2A818148-6A71-A232-93A0-4BF22C4EC89B.pdf</t>
  </si>
  <si>
    <t>https://seachtoolshedimages.s3.us-east-2.amazonaws.com/chainsaw%2520sharpener%2520manual-987BE8FD-BCA9-42F0-B63C-67F11224769B.pdf</t>
  </si>
  <si>
    <t>https://seachtoolshedimages.s3.us-east-2.amazonaws.com/63437-193175340641-0AB81568-6CCB-8E25-7B75-32609D34A8B6.pdf</t>
  </si>
  <si>
    <t>https://seachtoolshedimages.s3.us-east-2.amazonaws.com/central_pneumatic_97080_air_compressor_manual-0584FB0E-036F-6E50-94A2-DA8D33BBC475.pdf%7CInstruction</t>
  </si>
  <si>
    <t>https://seachtoolshedimages.s3.us-east-2.amazonaws.com/ManualThreader_Instr%2520%25281%2529-B178670B-54CD-1ECE-A551-A6842A5E6963.pdf</t>
  </si>
  <si>
    <t>https://seachtoolshedimages.s3.us-east-2.amazonaws.com/57042-193175449443-8B8C5CF7-3E18-1248-F630-1662C94E698C.pdf</t>
  </si>
  <si>
    <t>https://seachtoolshedimages.s3.us-east-2.amazonaws.com/metabo-DEBF7472-3A20-F259-478A-0BCC6B2CEA52.pdf</t>
  </si>
  <si>
    <t>https://seachtoolshedimages.s3.us-east-2.amazonaws.com/wagner-D1FDA42A-AA71-6063-4059-991FC328DE0B.pdf</t>
  </si>
  <si>
    <t>https://seachtoolshedimages.s3.us-east-2.amazonaws.com/20240131_154719-622705A6-0D19-424A-69BE-A3D13DC1ED8B.jpg</t>
  </si>
  <si>
    <t>https://seachtoolshedimages.s3.us-east-2.amazonaws.com/1650_psi_owners_manual__safety_instructions-9959ED49-5E57-ACD9-08B0-136011A7D6AF.pdf</t>
  </si>
  <si>
    <t>https://seachtoolshedimages.s3.us-east-2.amazonaws.com/1624684%2520-%2520User%2520Guide%252C%2520English%252C%2520Big%2520Green%252C%252086T3%252004.20-14289712-5341-D447-20B3-B2FE2FB9963E.pdf</t>
  </si>
  <si>
    <t>https://seachtoolshedimages.s3.us-east-2.amazonaws.com/Jiffy_Steamer-Owners_Manual-4BB93AB8-51DF-2A70-C4A0-255C239A56BA.pdf</t>
  </si>
  <si>
    <t>First Name</t>
  </si>
  <si>
    <t>Checked Out</t>
  </si>
  <si>
    <t>Due Date</t>
  </si>
  <si>
    <t>Last Name</t>
  </si>
  <si>
    <t>Britt</t>
  </si>
  <si>
    <t>Stanford</t>
  </si>
  <si>
    <t>RonJon</t>
  </si>
  <si>
    <t>Norton</t>
  </si>
  <si>
    <t>Melissa</t>
  </si>
  <si>
    <t>Cruz</t>
  </si>
  <si>
    <t>Jonathan</t>
  </si>
  <si>
    <t>Istvan</t>
  </si>
  <si>
    <t>David</t>
  </si>
  <si>
    <t>Kramer</t>
  </si>
  <si>
    <t>John</t>
  </si>
  <si>
    <t>Smelts</t>
  </si>
  <si>
    <t>Mary</t>
  </si>
  <si>
    <t>Ferrigno</t>
  </si>
  <si>
    <t>Rynique</t>
  </si>
  <si>
    <t>Lucas</t>
  </si>
  <si>
    <t>Kristy</t>
  </si>
  <si>
    <t>Liddell</t>
  </si>
  <si>
    <t>Brad</t>
  </si>
  <si>
    <t>Flower</t>
  </si>
  <si>
    <t>Christopher</t>
  </si>
  <si>
    <t>Cammarata</t>
  </si>
  <si>
    <t>Shela</t>
  </si>
  <si>
    <t>Giess</t>
  </si>
  <si>
    <t>Nick</t>
  </si>
  <si>
    <t>Wilbur</t>
  </si>
  <si>
    <t>Gail</t>
  </si>
  <si>
    <t>Carmichael</t>
  </si>
  <si>
    <t>Glenn</t>
  </si>
  <si>
    <t>Miller</t>
  </si>
  <si>
    <t>Lore</t>
  </si>
  <si>
    <t>McSpadden-Walker</t>
  </si>
  <si>
    <t>Mike</t>
  </si>
  <si>
    <t>Evans</t>
  </si>
  <si>
    <t>Jessica</t>
  </si>
  <si>
    <t>Brown</t>
  </si>
  <si>
    <t>Sara</t>
  </si>
  <si>
    <t>Reubens</t>
  </si>
  <si>
    <t>Duane</t>
  </si>
  <si>
    <t>Basch</t>
  </si>
  <si>
    <t>Worthington</t>
  </si>
  <si>
    <t>Togersen</t>
  </si>
  <si>
    <t>Adam</t>
  </si>
  <si>
    <t>Henne</t>
  </si>
  <si>
    <t>Danielle</t>
  </si>
  <si>
    <t>Bennett</t>
  </si>
  <si>
    <t>George</t>
  </si>
  <si>
    <t>Yanson</t>
  </si>
  <si>
    <t>Lynne</t>
  </si>
  <si>
    <t>Tseng</t>
  </si>
  <si>
    <t>Robert</t>
  </si>
  <si>
    <t>A Richenberg</t>
  </si>
  <si>
    <t>Barbara</t>
  </si>
  <si>
    <t>Gorski</t>
  </si>
  <si>
    <t>Kim</t>
  </si>
  <si>
    <t>Gilbert</t>
  </si>
  <si>
    <t>Matthew</t>
  </si>
  <si>
    <t>Liston</t>
  </si>
  <si>
    <t>James</t>
  </si>
  <si>
    <t>Hunt</t>
  </si>
  <si>
    <t>Aaron</t>
  </si>
  <si>
    <t>Fehnel</t>
  </si>
  <si>
    <t>Val</t>
  </si>
  <si>
    <t>Gibson</t>
  </si>
  <si>
    <t>Peter</t>
  </si>
  <si>
    <t>Siegrist</t>
  </si>
  <si>
    <t>Megan</t>
  </si>
  <si>
    <t>OLeary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</si>
</sst>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1" applyNumberFormat="1" applyFill="1" applyBorder="1" applyAlignment="1">
      <alignment wrapText="1"/>
    </xf>
    <xf numFmtId="0" fontId="0" fillId="2" borderId="0" xfId="0" applyNumberFormat="1" applyFont="1" applyFill="1" applyBorder="1" applyAlignment="1"/>
    <xf numFmtId="0" fontId="4" fillId="0" borderId="0" xfId="1" applyNumberFormat="1" applyFill="1" applyBorder="1" applyAlignment="1"/>
    <xf numFmtId="49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  <xf numFmtId="169" fontId="3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myturn-prod-images-in.s3-us-west-2.amazonaws.com/7/2147/item/---/image/20240308_165806%20%281%29-ABC51197-4E65-E3DD-6573-D67C65F01093.jpg" TargetMode="External"/><Relationship Id="rId170" Type="http://schemas.openxmlformats.org/officeDocument/2006/relationships/hyperlink" Target="https://myturn-prod-images-in.s3-us-west-2.amazonaws.com/7/2147/item/---/image/arrow-3A6792A0-EDCE-074A-FB06-A3D6B8AA438D.jpg" TargetMode="External"/><Relationship Id="rId268" Type="http://schemas.openxmlformats.org/officeDocument/2006/relationships/hyperlink" Target="https://myturn-prod-images-in.s3-us-west-2.amazonaws.com/7/2147/item/---/image/20230623_181258-C8A2FE8C-761B-723A-EAB7-A8A8BAD0F683.jpg" TargetMode="External"/><Relationship Id="rId475" Type="http://schemas.openxmlformats.org/officeDocument/2006/relationships/hyperlink" Target="https://myturn-prod-images-in.s3-us-west-2.amazonaws.com/7/2147/item/---/image/20220617_170838-7D4769F4-05E2-87F9-0E87-786AEB1F9F47.jpg" TargetMode="External"/><Relationship Id="rId682" Type="http://schemas.openxmlformats.org/officeDocument/2006/relationships/hyperlink" Target="https://myturn-prod-images-in.s3-us-west-2.amazonaws.com/7/2147/item/---/image/20220420_104632-CB1FC233-0E33-4A09-A2F4-9234306EB107.jpg" TargetMode="External"/><Relationship Id="rId128" Type="http://schemas.openxmlformats.org/officeDocument/2006/relationships/hyperlink" Target="https://myturn-prod-images-in.s3-us-west-2.amazonaws.com/7/2147/item/---/image/20231208_173744-7E95A6F4-06E2-A23C-ED28-8F21F1AEBD37.jpg" TargetMode="External"/><Relationship Id="rId335" Type="http://schemas.openxmlformats.org/officeDocument/2006/relationships/hyperlink" Target="https://myturn-prod-images-in.s3-us-west-2.amazonaws.com/7/2147/item/---/image/20230324_184601-631C65B3-1F04-4D38-9E95-214087427743.jpg" TargetMode="External"/><Relationship Id="rId542" Type="http://schemas.openxmlformats.org/officeDocument/2006/relationships/hyperlink" Target="https://myturn-prod-images-in.s3-us-west-2.amazonaws.com/7/2147/item/---/image/20220521_102736-60858EEF-2CCC-1D99-C414-EA8E708D2CC7.jpg" TargetMode="External"/><Relationship Id="rId987" Type="http://schemas.openxmlformats.org/officeDocument/2006/relationships/hyperlink" Target="https://myturn-prod-images-in.s3-us-west-2.amazonaws.com/7/2147/item/---/image/20220315_103631-04E00A37-67BA-F66B-7ED6-32EA5F9A6039.jpg" TargetMode="External"/><Relationship Id="rId402" Type="http://schemas.openxmlformats.org/officeDocument/2006/relationships/hyperlink" Target="https://myturn-prod-images-in.s3-us-west-2.amazonaws.com/7/2147/item/---/image/20221116_120159-1A30F331-E1D0-5FEA-6172-7DEFE0CF367D.jpg" TargetMode="External"/><Relationship Id="rId847" Type="http://schemas.openxmlformats.org/officeDocument/2006/relationships/hyperlink" Target="https://myturn-prod-images-in.s3-us-west-2.amazonaws.com/7/2147/item/---/image/20220323_142348-D30DE774-A60B-6946-A775-EF55643213D1.jpg" TargetMode="External"/><Relationship Id="rId1032" Type="http://schemas.openxmlformats.org/officeDocument/2006/relationships/hyperlink" Target="https://myturn-prod-images-in.s3-us-west-2.amazonaws.com/7/2147/item/---/image/20220308_123935-9D61DB36-5F08-8BF1-C38E-2B8F4F2C8769.jpg" TargetMode="External"/><Relationship Id="rId707" Type="http://schemas.openxmlformats.org/officeDocument/2006/relationships/hyperlink" Target="https://myturn-prod-images-in.s3-us-west-2.amazonaws.com/7/2147/item/---/image/20220416_121252-132382C6-E476-C31B-AE66-056CCFFC2F60.jpg" TargetMode="External"/><Relationship Id="rId914" Type="http://schemas.openxmlformats.org/officeDocument/2006/relationships/hyperlink" Target="https://myturn-prod-images-in.s3-us-west-2.amazonaws.com/7/2147/item/---/image/20220321_121022-DA0A9631-BA79-4699-BB3C-6F153F032D26.jpg" TargetMode="External"/><Relationship Id="rId43" Type="http://schemas.openxmlformats.org/officeDocument/2006/relationships/hyperlink" Target="https://myturn-prod-images-in.s3-us-west-2.amazonaws.com/7/2147/item/---/image/20240209_162754-B90AE68C-BA7C-C71A-B271-79DEDA08F6E6.jpg" TargetMode="External"/><Relationship Id="rId192" Type="http://schemas.openxmlformats.org/officeDocument/2006/relationships/hyperlink" Target="https://myturn-prod-images-in.s3-us-west-2.amazonaws.com/7/2147/item/---/image/20231011_161123-91CAB21F-2143-A2B7-A4C9-E0764D54AF01.jpg" TargetMode="External"/><Relationship Id="rId497" Type="http://schemas.openxmlformats.org/officeDocument/2006/relationships/hyperlink" Target="https://myturn-prod-images-in.s3-us-west-2.amazonaws.com/7/2147/item/---/image/20220608_171755-EAE1C989-C68D-2034-D12D-95587D881AEF.jpg" TargetMode="External"/><Relationship Id="rId357" Type="http://schemas.openxmlformats.org/officeDocument/2006/relationships/hyperlink" Target="https://myturn-prod-images-in.s3-us-west-2.amazonaws.com/7/2147/item/---/image/IMG_9605-6E1CD3D0-5C8B-EFE7-F600-D58E2C5EE731.jpg" TargetMode="External"/><Relationship Id="rId217" Type="http://schemas.openxmlformats.org/officeDocument/2006/relationships/hyperlink" Target="https://myturn-prod-images-in.s3-us-west-2.amazonaws.com/7/2147/item/---/image/20231005_152138-CD1DEFF6-AE63-3E61-B514-58B78F5D3F83.jpg" TargetMode="External"/><Relationship Id="rId564" Type="http://schemas.openxmlformats.org/officeDocument/2006/relationships/hyperlink" Target="https://myturn-prod-images-in.s3-us-west-2.amazonaws.com/7/2147/item/---/image/20220518_154955-6122A41C-6878-C0EB-E25E-41F49978335D.jpg" TargetMode="External"/><Relationship Id="rId771" Type="http://schemas.openxmlformats.org/officeDocument/2006/relationships/hyperlink" Target="https://myturn-prod-images-in.s3-us-west-2.amazonaws.com/7/2147/item/---/image/20220405_172406-6BAA8E46-3AB6-2DDE-20F5-5E4881B9D2E9.jpg" TargetMode="External"/><Relationship Id="rId869" Type="http://schemas.openxmlformats.org/officeDocument/2006/relationships/hyperlink" Target="https://myturn-prod-images-in.s3-us-west-2.amazonaws.com/7/2147/item/---/image/20220321_164233-042E7E0C-C695-4715-5564-CE2A4048CB73.jpg" TargetMode="External"/><Relationship Id="rId424" Type="http://schemas.openxmlformats.org/officeDocument/2006/relationships/hyperlink" Target="https://myturn-prod-images-in.s3-us-west-2.amazonaws.com/7/2147/item/---/image/IMG_9284-1AF0795C-26FF-E3CD-B2CA-1AA3731E1C83.jpg" TargetMode="External"/><Relationship Id="rId631" Type="http://schemas.openxmlformats.org/officeDocument/2006/relationships/hyperlink" Target="https://myturn-prod-images-in.s3-us-west-2.amazonaws.com/7/2147/item/---/image/20220504_164305-05A9E21A-638F-3259-DEC3-52708893C68E.jpg" TargetMode="External"/><Relationship Id="rId729" Type="http://schemas.openxmlformats.org/officeDocument/2006/relationships/hyperlink" Target="https://myturn-prod-images-in.s3-us-west-2.amazonaws.com/7/2147/item/---/image/IMG_9032-150D8288-EC16-AF7D-C765-F5B549F8508B.jpg" TargetMode="External"/><Relationship Id="rId1054" Type="http://schemas.openxmlformats.org/officeDocument/2006/relationships/hyperlink" Target="https://myturn-prod-images-in.s3-us-west-2.amazonaws.com/7/2147/item/---/image/IMG_8903-EFB84511-54E5-8955-68BD-DDEFDC4D4C5D.jpg" TargetMode="External"/><Relationship Id="rId936" Type="http://schemas.openxmlformats.org/officeDocument/2006/relationships/hyperlink" Target="https://myturn-prod-images-in.s3-us-west-2.amazonaws.com/7/2147/item/---/image/20220317_104851-59B1095B-8972-2529-1527-F8071A87E78F.jpg" TargetMode="External"/><Relationship Id="rId65" Type="http://schemas.openxmlformats.org/officeDocument/2006/relationships/hyperlink" Target="https://myturn-prod-images-in.s3-us-west-2.amazonaws.com/7/2147/item/---/image/20240131_150958-115B19D0-A3C3-08FB-4841-46C3C013B6CB.jpg" TargetMode="External"/><Relationship Id="rId281" Type="http://schemas.openxmlformats.org/officeDocument/2006/relationships/hyperlink" Target="https://myturn-prod-images-in.s3-us-west-2.amazonaws.com/7/2147/item/---/image/20230621_145530-91B6AC6D-EF59-EB15-812D-A04AB8E20214.jpg" TargetMode="External"/><Relationship Id="rId141" Type="http://schemas.openxmlformats.org/officeDocument/2006/relationships/hyperlink" Target="https://myturn-prod-images-in.s3-us-west-2.amazonaws.com/7/2147/item/---/image/20231206_145611-195BC062-FF5B-E420-DD4E-8261F517A1C1.jpg" TargetMode="External"/><Relationship Id="rId379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86" Type="http://schemas.openxmlformats.org/officeDocument/2006/relationships/hyperlink" Target="https://myturn-prod-images-in.s3-us-west-2.amazonaws.com/7/2147/item/---/image/20220513_164331-36B54E5F-52EE-2700-A659-BA2C85E0AED2.jpg" TargetMode="External"/><Relationship Id="rId793" Type="http://schemas.openxmlformats.org/officeDocument/2006/relationships/hyperlink" Target="https://myturn-prod-images-in.s3-us-west-2.amazonaws.com/7/2147/item/---/image/20220330_111834-FB7533E9-A0EF-59D3-7E87-7032C4BF7F67.jpg" TargetMode="External"/><Relationship Id="rId7" Type="http://schemas.openxmlformats.org/officeDocument/2006/relationships/hyperlink" Target="https://seachtoolshedimages.s3.us-east-2.amazonaws.com/20230818_165039%2520%25281%2529-6C0E5D1F-C122-FD71-7EB3-83AC7C4AA374.jpg" TargetMode="External"/><Relationship Id="rId239" Type="http://schemas.openxmlformats.org/officeDocument/2006/relationships/hyperlink" Target="https://myturn-prod-images-in.s3-us-west-2.amazonaws.com/7/2147/item/---/image/20230902_111127-8A008F83-27D8-F739-ADBC-09621785B3CC.jpg" TargetMode="External"/><Relationship Id="rId446" Type="http://schemas.openxmlformats.org/officeDocument/2006/relationships/hyperlink" Target="https://myturn-prod-images-in.s3-us-west-2.amazonaws.com/7/2147/item/---/image/IMG_9257-9C20CD8E-AB18-23CA-9D50-064276D14392.jpg" TargetMode="External"/><Relationship Id="rId653" Type="http://schemas.openxmlformats.org/officeDocument/2006/relationships/hyperlink" Target="https://myturn-prod-images-in.s3-us-west-2.amazonaws.com/7/2147/item/---/image/20220423_115122-97EDF4D4-E221-84A1-4FFA-51F1711215E8.jpg" TargetMode="External"/><Relationship Id="rId1076" Type="http://schemas.openxmlformats.org/officeDocument/2006/relationships/hyperlink" Target="https://myturn-prod-images-in.s3-us-west-2.amazonaws.com/7/2147/item/---/image/IMG_0824-CA0456B0-BB23-62A9-38F9-4D5CCD88B1DE.jpg" TargetMode="External"/><Relationship Id="rId292" Type="http://schemas.openxmlformats.org/officeDocument/2006/relationships/hyperlink" Target="https://myturn-prod-images-in.s3-us-west-2.amazonaws.com/7/2147/item/---/image/20230524_163044-BCFCA528-2368-DCF0-C28B-3FC449B5401B.jpg" TargetMode="External"/><Relationship Id="rId306" Type="http://schemas.openxmlformats.org/officeDocument/2006/relationships/hyperlink" Target="https://myturn-prod-images-in.s3-us-west-2.amazonaws.com/7/2147/item/625102/image/20230104_151415-E9285A2A-EB0F-D16A-1FF8-C18C18F48C9B.jpg" TargetMode="External"/><Relationship Id="rId860" Type="http://schemas.openxmlformats.org/officeDocument/2006/relationships/hyperlink" Target="https://myturn-prod-images-in.s3-us-west-2.amazonaws.com/7/2147/item/---/image/IMG_8957-45AF9CD3-3A75-70BD-F969-3402044352CA.jpg" TargetMode="External"/><Relationship Id="rId958" Type="http://schemas.openxmlformats.org/officeDocument/2006/relationships/hyperlink" Target="https://myturn-prod-images-in.s3-us-west-2.amazonaws.com/7/2147/item/---/image/20220316_110014-55A13BCB-A043-1E72-5CDF-A54445E96DD4.jpg" TargetMode="External"/><Relationship Id="rId87" Type="http://schemas.openxmlformats.org/officeDocument/2006/relationships/hyperlink" Target="https://myturn-prod-images-in.s3-us-west-2.amazonaws.com/7/2147/item/---/image/20240109_160907-7DFA40AF-3797-F6B1-A5D6-A4B677CCC6C6.jpg" TargetMode="External"/><Relationship Id="rId513" Type="http://schemas.openxmlformats.org/officeDocument/2006/relationships/hyperlink" Target="https://myturn-prod-images-in.s3-us-west-2.amazonaws.com/7/2147/item/---/image/20220601_144229-E94CCBE2-3BFC-C55A-BC94-49D520048AED.jpg" TargetMode="External"/><Relationship Id="rId597" Type="http://schemas.openxmlformats.org/officeDocument/2006/relationships/hyperlink" Target="https://myturn-prod-images-in.s3-us-west-2.amazonaws.com/7/2147/item/---/image/IMG_9102-03520835-F810-7C8F-5B5E-127D8FAB0348.jpg" TargetMode="External"/><Relationship Id="rId720" Type="http://schemas.openxmlformats.org/officeDocument/2006/relationships/hyperlink" Target="https://myturn-prod-images-in.s3-us-west-2.amazonaws.com/7/2147/item/646963/image/20231101_114516-AB7D9A38-BB01-97E4-1835-0546DD1FB500.jpg" TargetMode="External"/><Relationship Id="rId818" Type="http://schemas.openxmlformats.org/officeDocument/2006/relationships/hyperlink" Target="https://myturn-prod-images-in.s3-us-west-2.amazonaws.com/7/2147/item/---/image/20220329_103001-689FC693-64F0-58C5-AE49-DAFA372A1FA0.jpg" TargetMode="External"/><Relationship Id="rId152" Type="http://schemas.openxmlformats.org/officeDocument/2006/relationships/hyperlink" Target="https://myturn-prod-images-in.s3-us-west-2.amazonaws.com/7/2147/item/949145/image/20231206_135103-CA56CFE8-5D00-92A9-A516-44159A32CA9F.jpg" TargetMode="External"/><Relationship Id="rId457" Type="http://schemas.openxmlformats.org/officeDocument/2006/relationships/hyperlink" Target="https://myturn-prod-images-in.s3-us-west-2.amazonaws.com/7/2147/item/---/image/PXL_20220706_214932339-C70DFCF6-4682-5138-618A-8632EED66A09.jpg" TargetMode="External"/><Relationship Id="rId1003" Type="http://schemas.openxmlformats.org/officeDocument/2006/relationships/hyperlink" Target="https://myturn-prod-images-in.s3-us-west-2.amazonaws.com/7/2147/item/---/image/20220314_131313-90C87432-1DC1-3378-03F5-BE48557E8BE9.jpg" TargetMode="External"/><Relationship Id="rId1087" Type="http://schemas.openxmlformats.org/officeDocument/2006/relationships/hyperlink" Target="https://myturn-prod-images-in.s3-us-west-2.amazonaws.com/7/2147/item/---/image/IMG_0835-4D5E1C46-D7F4-7502-EF76-5F8992F946FB.jpg" TargetMode="External"/><Relationship Id="rId664" Type="http://schemas.openxmlformats.org/officeDocument/2006/relationships/hyperlink" Target="https://myturn-prod-images-in.s3-us-west-2.amazonaws.com/7/2147/item/---/image/20220420_172127-9FFFA527-BE57-2E19-5A7A-7102C1E634D0.jpg" TargetMode="External"/><Relationship Id="rId871" Type="http://schemas.openxmlformats.org/officeDocument/2006/relationships/hyperlink" Target="https://myturn-prod-images-in.s3-us-west-2.amazonaws.com/7/2147/item/---/image/20220321_164301-E9909F1B-4E61-E292-49FA-E8C84CE00D47.jpg" TargetMode="External"/><Relationship Id="rId969" Type="http://schemas.openxmlformats.org/officeDocument/2006/relationships/hyperlink" Target="https://myturn-prod-images-in.s3-us-west-2.amazonaws.com/7/2147/item/---/image/IMG_8937-2E7E66B8-68AE-09A9-E968-EDD2E50337E7.jpg" TargetMode="External"/><Relationship Id="rId14" Type="http://schemas.openxmlformats.org/officeDocument/2006/relationships/hyperlink" Target="https://myturn-prod-images-in.s3-us-west-2.amazonaws.com/7/2147/item/---/image/20240322_120509-CB703C07-2E17-593D-C250-242FE5C6B74F.jpg" TargetMode="External"/><Relationship Id="rId317" Type="http://schemas.openxmlformats.org/officeDocument/2006/relationships/hyperlink" Target="https://myturn-prod-images-in.s3-us-west-2.amazonaws.com/7/2147/item/---/image/IMG_9772%5B32%5D-87D51523-2EFD-DE9A-993E-DA6E992D9C35.jpg" TargetMode="External"/><Relationship Id="rId524" Type="http://schemas.openxmlformats.org/officeDocument/2006/relationships/hyperlink" Target="https://myturn-prod-images-in.s3-us-west-2.amazonaws.com/7/2147/item/---/image/20220601_144245-C446D0CD-66BE-A14B-07D7-D534085CF1A0.jpg" TargetMode="External"/><Relationship Id="rId731" Type="http://schemas.openxmlformats.org/officeDocument/2006/relationships/hyperlink" Target="https://myturn-prod-images-in.s3-us-west-2.amazonaws.com/7/2147/item/---/image/IMG_9032-150D8288-EC16-AF7D-C765-F5B549F8508B.jpg" TargetMode="External"/><Relationship Id="rId98" Type="http://schemas.openxmlformats.org/officeDocument/2006/relationships/hyperlink" Target="https://myturn-prod-images-in.s3-us-west-2.amazonaws.com/7/2147/item/---/image/20240105_152831-407E3110-7804-3CB3-B819-A286D6C2B826.jpg" TargetMode="External"/><Relationship Id="rId163" Type="http://schemas.openxmlformats.org/officeDocument/2006/relationships/hyperlink" Target="https://myturn-prod-images-in.s3-us-west-2.amazonaws.com/7/2147/item/---/image/20231110_182631-15A2E4B7-980A-8044-932A-3BBF6D46B453.jpg" TargetMode="External"/><Relationship Id="rId370" Type="http://schemas.openxmlformats.org/officeDocument/2006/relationships/hyperlink" Target="https://myturn-prod-images-in.s3-us-west-2.amazonaws.com/7/2147/item/---/image/20230117_135333-1D849FD8-A8B1-2B0E-727E-8C9FDFE3C6B8.jpg" TargetMode="External"/><Relationship Id="rId829" Type="http://schemas.openxmlformats.org/officeDocument/2006/relationships/hyperlink" Target="https://myturn-prod-images-in.s3-us-west-2.amazonaws.com/7/2147/item/---/image/20220329_101053-8C008CB2-F1FE-9329-221E-42FDB1077A8F.jpg" TargetMode="External"/><Relationship Id="rId1014" Type="http://schemas.openxmlformats.org/officeDocument/2006/relationships/hyperlink" Target="https://myturn-prod-images-in.s3-us-west-2.amazonaws.com/7/2147/item/---/image/20220314_113938-83E2A71C-8AEA-8819-27FA-6950EC593E00.jpg" TargetMode="External"/><Relationship Id="rId230" Type="http://schemas.openxmlformats.org/officeDocument/2006/relationships/hyperlink" Target="https://myturn-prod-images-in.s3-us-west-2.amazonaws.com/7/2147/item/---/image/IMG_9259-6698F91D-8E7A-9F54-8245-69EA351D21F1.jpg" TargetMode="External"/><Relationship Id="rId468" Type="http://schemas.openxmlformats.org/officeDocument/2006/relationships/hyperlink" Target="https://myturn-prod-images-in.s3-us-west-2.amazonaws.com/7/2147/item/---/image/20220629_173219-01296268-2B53-6C13-40CD-43E5FFC4FBF5.jpg" TargetMode="External"/><Relationship Id="rId675" Type="http://schemas.openxmlformats.org/officeDocument/2006/relationships/hyperlink" Target="https://myturn-prod-images-in.s3-us-west-2.amazonaws.com/7/2147/item/---/image/20220420_164607-26812C9A-62D7-976A-4634-107E13412681.jpg" TargetMode="External"/><Relationship Id="rId882" Type="http://schemas.openxmlformats.org/officeDocument/2006/relationships/hyperlink" Target="https://myturn-prod-images-in.s3-us-west-2.amazonaws.com/7/2147/item/---/image/20220321_154253-238EBB32-D866-C22E-B127-4513A34E4D2F.jpg" TargetMode="External"/><Relationship Id="rId1098" Type="http://schemas.openxmlformats.org/officeDocument/2006/relationships/hyperlink" Target="https://seachtoolshedimages.s3.us-east-2.amazonaws.com/53139933-A6A2B1DF-8F0B-DF68-1489-714513FA8B71.pdf" TargetMode="External"/><Relationship Id="rId25" Type="http://schemas.openxmlformats.org/officeDocument/2006/relationships/hyperlink" Target="https://myturn-prod-images-in.s3-us-west-2.amazonaws.com/7/2147/item/---/image/20240315_164125-98F2AC81-BF75-80DC-7CD0-B5E0860714B1.jpg" TargetMode="External"/><Relationship Id="rId328" Type="http://schemas.openxmlformats.org/officeDocument/2006/relationships/hyperlink" Target="https://myturn-prod-images-in.s3-us-west-2.amazonaws.com/7/2147/item/---/image/20230329_164430-5FC70911-E23D-FE6E-819F-26950F09F1DD.jpg" TargetMode="External"/><Relationship Id="rId535" Type="http://schemas.openxmlformats.org/officeDocument/2006/relationships/hyperlink" Target="https://myturn-prod-images-in.s3-us-west-2.amazonaws.com/7/2147/item/---/image/20220524_180142-C16A38EF-BD61-60F6-5649-A714B97F93D3.jpg" TargetMode="External"/><Relationship Id="rId742" Type="http://schemas.openxmlformats.org/officeDocument/2006/relationships/hyperlink" Target="https://myturn-prod-images-in.s3-us-west-2.amazonaws.com/7/2147/item/---/image/20220409_114129-333D23FB-92CC-D9A6-986A-516B9C906904.jpg" TargetMode="External"/><Relationship Id="rId174" Type="http://schemas.openxmlformats.org/officeDocument/2006/relationships/hyperlink" Target="https://myturn-prod-images-in.s3-us-west-2.amazonaws.com/7/2147/item/---/image/20231103_174526-F1424774-7CF4-7900-AE1A-98BAA7B24B30.jpg" TargetMode="External"/><Relationship Id="rId381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2" Type="http://schemas.openxmlformats.org/officeDocument/2006/relationships/hyperlink" Target="https://myturn-prod-images-in.s3-us-west-2.amazonaws.com/7/2147/item/---/image/IMG_9096-2DCF6F73-60AB-4F07-96A0-AE353F9789B4.jpg" TargetMode="External"/><Relationship Id="rId1025" Type="http://schemas.openxmlformats.org/officeDocument/2006/relationships/hyperlink" Target="https://myturn-prod-images-in.s3-us-west-2.amazonaws.com/7/2147/item/---/image/20220309_101943-68893B45-D1E8-E680-A48F-93117E3802E4.jpg" TargetMode="External"/><Relationship Id="rId241" Type="http://schemas.openxmlformats.org/officeDocument/2006/relationships/hyperlink" Target="https://myturn-prod-images-in.s3-us-west-2.amazonaws.com/7/2147/item/907164/image/20231108_140159-F14C5B83-5AFB-4CBE-41CC-22DFAA2E8B79.jpg" TargetMode="External"/><Relationship Id="rId479" Type="http://schemas.openxmlformats.org/officeDocument/2006/relationships/hyperlink" Target="https://myturn-prod-images-in.s3-us-west-2.amazonaws.com/7/2147/item/---/image/20220617_171132-C2595A7E-1DD5-29FB-6080-B27C142D79B9.jpg" TargetMode="External"/><Relationship Id="rId686" Type="http://schemas.openxmlformats.org/officeDocument/2006/relationships/hyperlink" Target="https://myturn-prod-images-in.s3-us-west-2.amazonaws.com/7/2147/item/---/image/20220420_104621-F8190211-5515-F017-824C-D23808F17828.jpg" TargetMode="External"/><Relationship Id="rId893" Type="http://schemas.openxmlformats.org/officeDocument/2006/relationships/hyperlink" Target="https://myturn-prod-images-in.s3-us-west-2.amazonaws.com/7/2147/item/---/image/20220321_145635-CB14DFE8-21D8-23B5-60F2-986B1391DF5A.jpg" TargetMode="External"/><Relationship Id="rId907" Type="http://schemas.openxmlformats.org/officeDocument/2006/relationships/hyperlink" Target="https://myturn-prod-images-in.s3-us-west-2.amazonaws.com/7/2147/item/---/image/20220321_132735-A864E636-9CC7-18FD-997D-5A135C22454E.jpg" TargetMode="External"/><Relationship Id="rId36" Type="http://schemas.openxmlformats.org/officeDocument/2006/relationships/hyperlink" Target="https://myturn-prod-images-in.s3-us-west-2.amazonaws.com/7/2147/item/---/image/20240209_185252-93474074-C115-7A4A-6419-72D750FB480D.jpg" TargetMode="External"/><Relationship Id="rId339" Type="http://schemas.openxmlformats.org/officeDocument/2006/relationships/hyperlink" Target="https://myturn-prod-images-in.s3-us-west-2.amazonaws.com/7/2147/item/---/image/20230324_172037-8BE5F1A5-DFAB-15F8-0D3C-E70555814A96.jpg" TargetMode="External"/><Relationship Id="rId546" Type="http://schemas.openxmlformats.org/officeDocument/2006/relationships/hyperlink" Target="https://myturn-prod-images-in.s3-us-west-2.amazonaws.com/7/2147/item/---/image/20220520_171355-FFBA3A84-76D5-3BEB-5DDA-E2A1A7DBB044.jpg" TargetMode="External"/><Relationship Id="rId753" Type="http://schemas.openxmlformats.org/officeDocument/2006/relationships/hyperlink" Target="https://myturn-prod-images-in.s3-us-west-2.amazonaws.com/7/2147/item/645285/image/20230104_151329-E429FB16-A33F-E06A-1891-DB96E1C03A66.jpg" TargetMode="External"/><Relationship Id="rId101" Type="http://schemas.openxmlformats.org/officeDocument/2006/relationships/hyperlink" Target="https://myturn-prod-images-in.s3-us-west-2.amazonaws.com/7/2147/item/---/image/20240105_150123-76482B05-5389-5C45-5BE7-DA167A86B155.jpg" TargetMode="External"/><Relationship Id="rId185" Type="http://schemas.openxmlformats.org/officeDocument/2006/relationships/hyperlink" Target="https://myturn-prod-images-in.s3-us-west-2.amazonaws.com/7/2147/item/---/image/20231017_162730-8AFB3DB1-1787-1E81-D9C3-CCB0C762D588.jpg" TargetMode="External"/><Relationship Id="rId406" Type="http://schemas.openxmlformats.org/officeDocument/2006/relationships/hyperlink" Target="https://myturn-prod-images-in.s3-us-west-2.amazonaws.com/7/2147/item/726993/image/Back%20Saw%20Miter%20Box-6425518F-53C8-850C-C01F-FC1273B7A5E2.jpg" TargetMode="External"/><Relationship Id="rId960" Type="http://schemas.openxmlformats.org/officeDocument/2006/relationships/hyperlink" Target="https://myturn-prod-images-in.s3-us-west-2.amazonaws.com/7/2147/item/638128/image/IMG_9694-049FECAE-CB2E-E94F-349C-939DD456DED0.jpg" TargetMode="External"/><Relationship Id="rId1036" Type="http://schemas.openxmlformats.org/officeDocument/2006/relationships/hyperlink" Target="https://myturn-prod-images-in.s3-us-west-2.amazonaws.com/7/2147/item/---/image/20220308_123806-A4AE55BA-389B-1A68-D6ED-CDC7517EF1CF.jpg" TargetMode="External"/><Relationship Id="rId392" Type="http://schemas.openxmlformats.org/officeDocument/2006/relationships/hyperlink" Target="https://myturn-prod-images-in.s3-us-west-2.amazonaws.com/7/2147/item/---/image/20221206_170741-5C92E6FA-C767-CB90-7153-BDFE0E5A2686.jpg" TargetMode="External"/><Relationship Id="rId613" Type="http://schemas.openxmlformats.org/officeDocument/2006/relationships/hyperlink" Target="https://myturn-prod-images-in.s3-us-west-2.amazonaws.com/7/2147/item/---/image/20220506_195316-C13397F8-A47E-5685-B6F6-73DB2FE27507.jpg" TargetMode="External"/><Relationship Id="rId697" Type="http://schemas.openxmlformats.org/officeDocument/2006/relationships/hyperlink" Target="https://myturn-prod-images-in.s3-us-west-2.amazonaws.com/7/2147/item/---/image/IMG_9058-C20438F8-EAB2-2C13-0DF0-9E6256C73087.jpg" TargetMode="External"/><Relationship Id="rId820" Type="http://schemas.openxmlformats.org/officeDocument/2006/relationships/hyperlink" Target="https://myturn-prod-images-in.s3-us-west-2.amazonaws.com/7/2147/item/---/image/20220329_112811-9FB463BB-D3D9-B09F-5F8B-4CEA2AF7F499.jpg" TargetMode="External"/><Relationship Id="rId918" Type="http://schemas.openxmlformats.org/officeDocument/2006/relationships/hyperlink" Target="https://myturn-prod-images-in.s3-us-west-2.amazonaws.com/7/2147/item/640025/image/IMG_9445-B1C4C7BE-0140-9CDA-1FE8-81EC57363D1C.jpg" TargetMode="External"/><Relationship Id="rId252" Type="http://schemas.openxmlformats.org/officeDocument/2006/relationships/hyperlink" Target="https://myturn-prod-images-in.s3-us-west-2.amazonaws.com/7/2147/item/---/image/20230809_164907-13AC8151-E67E-9876-4853-CC2A4ECFDC0E.jpg" TargetMode="External"/><Relationship Id="rId47" Type="http://schemas.openxmlformats.org/officeDocument/2006/relationships/hyperlink" Target="https://myturn-prod-images-in.s3-us-west-2.amazonaws.com/7/2147/item/---/image/20240202_184957-918EC96A-3E4E-4F9B-F4E9-D4CA7EE26155.jpg" TargetMode="External"/><Relationship Id="rId112" Type="http://schemas.openxmlformats.org/officeDocument/2006/relationships/hyperlink" Target="https://myturn-prod-images-in.s3-us-west-2.amazonaws.com/7/2147/item/---/image/20231222_150959-768037B9-C2C9-B438-0073-453E807222ED.jpg" TargetMode="External"/><Relationship Id="rId557" Type="http://schemas.openxmlformats.org/officeDocument/2006/relationships/hyperlink" Target="https://myturn-prod-images-in.s3-us-west-2.amazonaws.com/7/2147/item/---/image/20220518_155058-E8ACDE8F-5A78-0C32-8774-4F45D628B464.jpg" TargetMode="External"/><Relationship Id="rId764" Type="http://schemas.openxmlformats.org/officeDocument/2006/relationships/hyperlink" Target="https://myturn-prod-images-in.s3-us-west-2.amazonaws.com/7/2147/item/---/image/20220406_181659-78F7C951-FC3E-F3F3-C889-33B2260990BA.jpg" TargetMode="External"/><Relationship Id="rId971" Type="http://schemas.openxmlformats.org/officeDocument/2006/relationships/hyperlink" Target="https://myturn-prod-images-in.s3-us-west-2.amazonaws.com/7/2147/item/---/image/IMG_8935-8E6009C9-B05D-8A2A-9F5B-BCFF51387E49.jpg" TargetMode="External"/><Relationship Id="rId196" Type="http://schemas.openxmlformats.org/officeDocument/2006/relationships/hyperlink" Target="https://myturn-prod-images-in.s3-us-west-2.amazonaws.com/7/2147/item/---/image/20231007_125629-C5BA89A6-784A-0154-72C0-34E1A116DBFC.jpg" TargetMode="External"/><Relationship Id="rId417" Type="http://schemas.openxmlformats.org/officeDocument/2006/relationships/hyperlink" Target="https://myturn-prod-images-in.s3-us-west-2.amazonaws.com/7/2147/item/---/image/IMG_9300-05ED5547-AF81-E38C-6CA2-1B8F9C76071B.jpg" TargetMode="External"/><Relationship Id="rId624" Type="http://schemas.openxmlformats.org/officeDocument/2006/relationships/hyperlink" Target="https://myturn-prod-images-in.s3-us-west-2.amazonaws.com/7/2147/item/---/image/20220504_164300-FADBFFFB-C4B7-6C73-A505-57D27352CE08.jpg" TargetMode="External"/><Relationship Id="rId831" Type="http://schemas.openxmlformats.org/officeDocument/2006/relationships/hyperlink" Target="https://myturn-prod-images-in.s3-us-west-2.amazonaws.com/7/2147/item/---/image/20220329_102439-83FE8118-C544-0F37-8AD0-247B89A9B4FE.jpg" TargetMode="External"/><Relationship Id="rId1047" Type="http://schemas.openxmlformats.org/officeDocument/2006/relationships/hyperlink" Target="https://myturn-prod-images-in.s3-us-west-2.amazonaws.com/7/2147/item/634666/image/20220729_151310-866D6E57-7351-8AB0-83AD-3ED184E112B7.jpg" TargetMode="External"/><Relationship Id="rId263" Type="http://schemas.openxmlformats.org/officeDocument/2006/relationships/hyperlink" Target="https://myturn-prod-images-in.s3-us-west-2.amazonaws.com/7/2147/item/---/image/20230718_122342-EBF1FDA9-1973-5C8A-9CE8-5C9A25BCA754.jpg" TargetMode="External"/><Relationship Id="rId470" Type="http://schemas.openxmlformats.org/officeDocument/2006/relationships/hyperlink" Target="https://myturn-prod-images-in.s3-us-west-2.amazonaws.com/7/2147/item/672352/image/20220628_163818-38ADAECF-FCAB-F415-6794-8053D5050073.jpg" TargetMode="External"/><Relationship Id="rId929" Type="http://schemas.openxmlformats.org/officeDocument/2006/relationships/hyperlink" Target="https://myturn-prod-images-in.s3-us-west-2.amazonaws.com/7/2147/item/---/image/20220317_122939-07C460E3-F2F7-5401-B9EE-93410B3571E6.jpg" TargetMode="External"/><Relationship Id="rId58" Type="http://schemas.openxmlformats.org/officeDocument/2006/relationships/hyperlink" Target="https://myturn-prod-images-in.s3-us-west-2.amazonaws.com/7/2147/item/---/image/20240131_175912-6C528D35-D9BD-A34B-C120-BC8630558DF3.jpg" TargetMode="External"/><Relationship Id="rId123" Type="http://schemas.openxmlformats.org/officeDocument/2006/relationships/hyperlink" Target="https://myturn-prod-images-in.s3-us-west-2.amazonaws.com/7/2147/item/---/image/20231209_110234-0ED1D25D-F825-88B4-E8C6-CD78AA2C4860.jpg" TargetMode="External"/><Relationship Id="rId330" Type="http://schemas.openxmlformats.org/officeDocument/2006/relationships/hyperlink" Target="https://myturn-prod-images-in.s3-us-west-2.amazonaws.com/7/2147/item/---/image/20230329_151036-73AEC6A5-2993-48F0-1967-287CA0D26B8E.jpg" TargetMode="External"/><Relationship Id="rId568" Type="http://schemas.openxmlformats.org/officeDocument/2006/relationships/hyperlink" Target="https://myturn-prod-images-in.s3-us-west-2.amazonaws.com/7/2147/item/---/image/20220517_161227-EDF09983-C267-075D-046D-60E10DB3A846.jpg" TargetMode="External"/><Relationship Id="rId775" Type="http://schemas.openxmlformats.org/officeDocument/2006/relationships/hyperlink" Target="https://myturn-prod-images-in.s3-us-west-2.amazonaws.com/7/2147/item/---/image/20220406_162753-2E40DB0C-FFB7-849F-75DD-E2161B6F8A7C.jpg" TargetMode="External"/><Relationship Id="rId982" Type="http://schemas.openxmlformats.org/officeDocument/2006/relationships/hyperlink" Target="https://myturn-prod-images-in.s3-us-west-2.amazonaws.com/7/2147/item/---/image/20220315_103653-597BA94D-C05C-F660-C586-0E77AE5EAE37.jpg" TargetMode="External"/><Relationship Id="rId428" Type="http://schemas.openxmlformats.org/officeDocument/2006/relationships/hyperlink" Target="https://myturn-prod-images-in.s3-us-west-2.amazonaws.com/7/2147/item/---/image/IMG_9274-17AAB978-487F-BCBB-5FFB-C11290ACB08E.jpg" TargetMode="External"/><Relationship Id="rId635" Type="http://schemas.openxmlformats.org/officeDocument/2006/relationships/hyperlink" Target="https://myturn-prod-images-in.s3-us-west-2.amazonaws.com/7/2147/item/---/image/IMG_9083-7D700295-4198-E4A9-C848-637144C985FE.jpg" TargetMode="External"/><Relationship Id="rId842" Type="http://schemas.openxmlformats.org/officeDocument/2006/relationships/hyperlink" Target="https://myturn-prod-images-in.s3-us-west-2.amazonaws.com/7/2147/item/---/image/20220323_152116-C6DE7B83-18C0-23EC-7A64-B1948CF8464A.jpg" TargetMode="External"/><Relationship Id="rId1058" Type="http://schemas.openxmlformats.org/officeDocument/2006/relationships/hyperlink" Target="https://myturn-prod-images-in.s3-us-west-2.amazonaws.com/7/2147/item/---/image/IMG_8898-861B36B3-6693-37B5-66DD-9E096BBB1F70.jpg" TargetMode="External"/><Relationship Id="rId274" Type="http://schemas.openxmlformats.org/officeDocument/2006/relationships/hyperlink" Target="https://myturn-prod-images-in.s3-us-west-2.amazonaws.com/7/2147/item/---/image/20230623_161858-D2C660C8-5A3D-ED29-36E2-33B0C848B6A3.jpg" TargetMode="External"/><Relationship Id="rId481" Type="http://schemas.openxmlformats.org/officeDocument/2006/relationships/hyperlink" Target="https://myturn-prod-images-in.s3-us-west-2.amazonaws.com/7/2147/item/---/image/20220618_100050-08F12D0F-8459-2D7C-ED9D-4FE32D97B88E.jpg" TargetMode="External"/><Relationship Id="rId702" Type="http://schemas.openxmlformats.org/officeDocument/2006/relationships/hyperlink" Target="https://myturn-prod-images-in.s3-us-west-2.amazonaws.com/7/2147/item/---/image/20220416_125715-8CB48257-B75A-2ECD-CB97-0BE300511400.jpg" TargetMode="External"/><Relationship Id="rId69" Type="http://schemas.openxmlformats.org/officeDocument/2006/relationships/hyperlink" Target="https://myturn-prod-images-in.s3-us-west-2.amazonaws.com/7/2147/item/---/image/20240126_175205-02DCE0AB-CDF3-BC38-EF99-CC7D58370C35.jpg" TargetMode="External"/><Relationship Id="rId134" Type="http://schemas.openxmlformats.org/officeDocument/2006/relationships/hyperlink" Target="https://myturn-prod-images-in.s3-us-west-2.amazonaws.com/7/2147/item/---/image/20231208_151130-AF19EA12-B768-30E7-70E9-D130F3976A95.jpg" TargetMode="External"/><Relationship Id="rId579" Type="http://schemas.openxmlformats.org/officeDocument/2006/relationships/hyperlink" Target="https://myturn-prod-images-in.s3-us-west-2.amazonaws.com/7/2147/item/656899/image/20230926_145629-16643072-5DAD-036C-B617-1B6CA288A1B8.jpg" TargetMode="External"/><Relationship Id="rId786" Type="http://schemas.openxmlformats.org/officeDocument/2006/relationships/hyperlink" Target="https://myturn-prod-images-in.s3-us-west-2.amazonaws.com/7/2147/item/---/image/20220330_133722-29FBCC06-7319-931D-F9E0-3C6BE375F3F8.jpg" TargetMode="External"/><Relationship Id="rId993" Type="http://schemas.openxmlformats.org/officeDocument/2006/relationships/hyperlink" Target="https://myturn-prod-images-in.s3-us-west-2.amazonaws.com/7/2147/item/---/image/20220315_102812-880CFAF8-ACAD-51B6-C933-7FBF3FAC5C46.jpg" TargetMode="External"/><Relationship Id="rId341" Type="http://schemas.openxmlformats.org/officeDocument/2006/relationships/hyperlink" Target="https://myturn-prod-images-in.s3-us-west-2.amazonaws.com/7/2147/item/---/image/20230322_133714-C356F217-7894-F780-8E48-020571893FFC.jpg" TargetMode="External"/><Relationship Id="rId439" Type="http://schemas.openxmlformats.org/officeDocument/2006/relationships/hyperlink" Target="https://myturn-prod-images-in.s3-us-west-2.amazonaws.com/7/2147/item/---/image/PXL_20220722_221351276-DC3EF3AF-4695-6845-9705-606A4015CBC0.jpg" TargetMode="External"/><Relationship Id="rId646" Type="http://schemas.openxmlformats.org/officeDocument/2006/relationships/hyperlink" Target="https://myturn-prod-images-in.s3-us-west-2.amazonaws.com/7/2147/item/650755/image/20230816_154103-BE833ED9-1B9F-F9E0-B3C1-7FC54849CF41.jpg" TargetMode="External"/><Relationship Id="rId1069" Type="http://schemas.openxmlformats.org/officeDocument/2006/relationships/hyperlink" Target="https://myturn-prod-images-in.s3-us-west-2.amazonaws.com/7/2147/item/625696/image/20220422_180327-95C7CFBB-EC35-51C7-ECF6-43A88B45F902.jpg" TargetMode="External"/><Relationship Id="rId201" Type="http://schemas.openxmlformats.org/officeDocument/2006/relationships/hyperlink" Target="https://myturn-prod-images-in.s3-us-west-2.amazonaws.com/7/2147/item/---/image/20231007_114815-131E8EBA-5060-3425-512E-C2701789F495.jpg" TargetMode="External"/><Relationship Id="rId285" Type="http://schemas.openxmlformats.org/officeDocument/2006/relationships/hyperlink" Target="https://myturn-prod-images-in.s3-us-west-2.amazonaws.com/7/2147/item/---/image/20230613_130803-AA796BDD-C7CF-9CC4-471E-4EC98D6726AD.jpg" TargetMode="External"/><Relationship Id="rId506" Type="http://schemas.openxmlformats.org/officeDocument/2006/relationships/hyperlink" Target="https://myturn-prod-images-in.s3-us-west-2.amazonaws.com/7/2147/item/---/image/20220604_104912-24A604AA-3EFC-A920-261D-EEF94AC62CD7.jpg" TargetMode="External"/><Relationship Id="rId853" Type="http://schemas.openxmlformats.org/officeDocument/2006/relationships/hyperlink" Target="https://myturn-prod-images-in.s3-us-west-2.amazonaws.com/7/2147/item/640380/image/IMG_9446-87C0D6FD-AAEF-8BC9-8A93-59CA6363E75A.jpg" TargetMode="External"/><Relationship Id="rId492" Type="http://schemas.openxmlformats.org/officeDocument/2006/relationships/hyperlink" Target="https://myturn-prod-images-in.s3-us-west-2.amazonaws.com/7/2147/item/---/image/20220614_164344-99BF5DDA-3B66-3DBD-F409-5D26E618BF54.jpg" TargetMode="External"/><Relationship Id="rId713" Type="http://schemas.openxmlformats.org/officeDocument/2006/relationships/hyperlink" Target="https://myturn-prod-images-in.s3-us-west-2.amazonaws.com/7/2147/item/---/image/20220416_111043-488A4DBB-4BB0-1B7E-1E0C-2D76F9E1325F.jpg" TargetMode="External"/><Relationship Id="rId797" Type="http://schemas.openxmlformats.org/officeDocument/2006/relationships/hyperlink" Target="https://myturn-prod-images-in.s3-us-west-2.amazonaws.com/7/2147/item/---/image/20220330_110606-E2165EEF-BD1A-537A-970A-4683F74859B7.jpg" TargetMode="External"/><Relationship Id="rId920" Type="http://schemas.openxmlformats.org/officeDocument/2006/relationships/hyperlink" Target="https://myturn-prod-images-in.s3-us-west-2.amazonaws.com/7/2147/item/---/image/20220321_120618-C82AC36C-B57A-3BD4-E2A1-0894BB85E2C2.jpg" TargetMode="External"/><Relationship Id="rId145" Type="http://schemas.openxmlformats.org/officeDocument/2006/relationships/hyperlink" Target="https://myturn-prod-images-in.s3-us-west-2.amazonaws.com/7/2147/item/---/image/20231206_150033-9A7D6FD2-AF5D-DBD1-B992-BB2FB1DDCC56.jpg" TargetMode="External"/><Relationship Id="rId352" Type="http://schemas.openxmlformats.org/officeDocument/2006/relationships/hyperlink" Target="https://myturn-prod-images-in.s3-us-west-2.amazonaws.com/7/2147/item/---/image/20230207_185012-52579BD5-238F-EF2C-C469-8B76479C03B8.jpg" TargetMode="External"/><Relationship Id="rId212" Type="http://schemas.openxmlformats.org/officeDocument/2006/relationships/hyperlink" Target="https://myturn-prod-images-in.s3-us-west-2.amazonaws.com/7/2147/item/---/image/20231006_130553-F11B9FEF-6DFA-F28F-006F-B1CC67EEE4AE.jpg" TargetMode="External"/><Relationship Id="rId657" Type="http://schemas.openxmlformats.org/officeDocument/2006/relationships/hyperlink" Target="https://myturn-prod-images-in.s3-us-west-2.amazonaws.com/7/2147/item/---/image/20220423_110222-FC2CD52A-BA9A-1CC2-3F32-E4D7FB3A31E1.jpg" TargetMode="External"/><Relationship Id="rId864" Type="http://schemas.openxmlformats.org/officeDocument/2006/relationships/hyperlink" Target="https://myturn-prod-images-in.s3-us-west-2.amazonaws.com/7/2147/item/---/image/20220322_110109-A90DB61E-605C-16BE-3232-817833E28AE2.jpg" TargetMode="External"/><Relationship Id="rId296" Type="http://schemas.openxmlformats.org/officeDocument/2006/relationships/hyperlink" Target="https://myturn-prod-images-in.s3-us-west-2.amazonaws.com/7/2147/item/---/image/Screenshot_20230519-155207_Chrome-D136AAF1-8356-8DB9-7B68-48E206988419.jpg" TargetMode="External"/><Relationship Id="rId517" Type="http://schemas.openxmlformats.org/officeDocument/2006/relationships/hyperlink" Target="https://myturn-prod-images-in.s3-us-west-2.amazonaws.com/7/2147/item/---/image/20220601_144141-06BE361E-01D7-9C23-FB86-CB9293CE82AF.jpg" TargetMode="External"/><Relationship Id="rId724" Type="http://schemas.openxmlformats.org/officeDocument/2006/relationships/hyperlink" Target="https://myturn-prod-images-in.s3-us-west-2.amazonaws.com/7/2147/item/646172/image/IMG_9034-42349E56-8E39-3323-E546-0A092F740C48.jpg" TargetMode="External"/><Relationship Id="rId931" Type="http://schemas.openxmlformats.org/officeDocument/2006/relationships/hyperlink" Target="https://myturn-prod-images-in.s3-us-west-2.amazonaws.com/7/2147/item/---/image/20220317_115823-E7B85F7C-3D94-8FA3-7152-4993D5320F65.jpg" TargetMode="External"/><Relationship Id="rId60" Type="http://schemas.openxmlformats.org/officeDocument/2006/relationships/hyperlink" Target="https://myturn-prod-images-in.s3-us-west-2.amazonaws.com/7/2147/item/---/image/20240131_173846-53666FEF-4976-D645-481B-A8354A48A0F6.jpg" TargetMode="External"/><Relationship Id="rId156" Type="http://schemas.openxmlformats.org/officeDocument/2006/relationships/hyperlink" Target="https://myturn-prod-images-in.s3-us-west-2.amazonaws.com/7/2147/item/---/image/20231117_184327-CFAE490B-ACDA-CC51-C5B0-2EA9D6996CAD.jpg" TargetMode="External"/><Relationship Id="rId363" Type="http://schemas.openxmlformats.org/officeDocument/2006/relationships/hyperlink" Target="https://myturn-prod-images-in.s3-us-west-2.amazonaws.com/7/2147/item/---/image/20230124_134322-A711FACC-8A47-294F-692A-077213CFEB58.jpg" TargetMode="External"/><Relationship Id="rId570" Type="http://schemas.openxmlformats.org/officeDocument/2006/relationships/hyperlink" Target="https://myturn-prod-images-in.s3-us-west-2.amazonaws.com/7/2147/item/---/image/20220517_152128-0535A6A9-F2A2-9015-B13F-34FB225F06FC.jpg" TargetMode="External"/><Relationship Id="rId1007" Type="http://schemas.openxmlformats.org/officeDocument/2006/relationships/hyperlink" Target="https://myturn-prod-images-in.s3-us-west-2.amazonaws.com/7/2147/item/637485/image/Screenshot_20231020-183518_Home%20Depot-5CC13927-56A9-E559-D38B-70834193526C.jpg" TargetMode="External"/><Relationship Id="rId223" Type="http://schemas.openxmlformats.org/officeDocument/2006/relationships/hyperlink" Target="https://myturn-prod-images-in.s3-us-west-2.amazonaws.com/7/2147/item/---/image/20231004_154532-28F7D285-AE6D-0655-D1C3-8D54F68449CA.jpg" TargetMode="External"/><Relationship Id="rId430" Type="http://schemas.openxmlformats.org/officeDocument/2006/relationships/hyperlink" Target="https://myturn-prod-images-in.s3-us-west-2.amazonaws.com/7/2147/item/---/image/IMG_9272-8AC96240-888D-93DA-632E-16C5FA80EE11.jpg" TargetMode="External"/><Relationship Id="rId668" Type="http://schemas.openxmlformats.org/officeDocument/2006/relationships/hyperlink" Target="https://myturn-prod-images-in.s3-us-west-2.amazonaws.com/7/2147/item/648513/image/20220507_102223-47B0A822-95BF-0C8C-7F3D-3B438E1F2306.jpg" TargetMode="External"/><Relationship Id="rId875" Type="http://schemas.openxmlformats.org/officeDocument/2006/relationships/hyperlink" Target="https://myturn-prod-images-in.s3-us-west-2.amazonaws.com/7/2147/item/---/image/20220321_164332-64F52833-604C-7B63-AF7D-9D82D975C4CD.jpg" TargetMode="External"/><Relationship Id="rId1060" Type="http://schemas.openxmlformats.org/officeDocument/2006/relationships/hyperlink" Target="https://myturn-prod-images-in.s3-us-west-2.amazonaws.com/7/2147/item/---/image/IMG_8836-E446891D-E7F1-97CA-81B3-60A069FE2308.jpg" TargetMode="External"/><Relationship Id="rId18" Type="http://schemas.openxmlformats.org/officeDocument/2006/relationships/hyperlink" Target="https://myturn-prod-images-in.s3-us-west-2.amazonaws.com/7/2147/item/---/image/20230621_145154-86152745-7E91-1D11-C749-F74EBC0289A9.jpg" TargetMode="External"/><Relationship Id="rId528" Type="http://schemas.openxmlformats.org/officeDocument/2006/relationships/hyperlink" Target="https://myturn-prod-images-in.s3-us-west-2.amazonaws.com/7/2147/item/---/image/20220531_182532-CA92DD83-3E5F-D916-9DA5-44EBA7D996C5.jpg" TargetMode="External"/><Relationship Id="rId735" Type="http://schemas.openxmlformats.org/officeDocument/2006/relationships/hyperlink" Target="https://myturn-prod-images-in.s3-us-west-2.amazonaws.com/7/2147/item/---/image/IMG_9028-3035A1CE-6017-49FD-2A0D-DE2FFA61FDFF.jpg" TargetMode="External"/><Relationship Id="rId942" Type="http://schemas.openxmlformats.org/officeDocument/2006/relationships/hyperlink" Target="https://myturn-prod-images-in.s3-us-west-2.amazonaws.com/7/2147/item/---/image/20220317_102255-890349D3-B30B-81CD-A3B7-A4435C5430A4.jpg" TargetMode="External"/><Relationship Id="rId167" Type="http://schemas.openxmlformats.org/officeDocument/2006/relationships/hyperlink" Target="https://myturn-prod-images-in.s3-us-west-2.amazonaws.com/7/2147/item/---/image/arrow-3A6792A0-EDCE-074A-FB06-A3D6B8AA438D.jpg" TargetMode="External"/><Relationship Id="rId374" Type="http://schemas.openxmlformats.org/officeDocument/2006/relationships/hyperlink" Target="https://myturn-prod-images-in.s3-us-west-2.amazonaws.com/7/2147/item/---/image/20230104_160302-A79D9CFC-CE5C-3600-C0A7-0760EB0885D6.jpg" TargetMode="External"/><Relationship Id="rId581" Type="http://schemas.openxmlformats.org/officeDocument/2006/relationships/hyperlink" Target="https://myturn-prod-images-in.s3-us-west-2.amazonaws.com/7/2147/item/---/image/20220513_171743-24B8B43B-70AF-4DCE-380B-78373345957A.jpg" TargetMode="External"/><Relationship Id="rId1018" Type="http://schemas.openxmlformats.org/officeDocument/2006/relationships/hyperlink" Target="https://myturn-prod-images-in.s3-us-west-2.amazonaws.com/7/2147/item/---/image/20220310_115441-87169754-93D1-3A3B-D8F4-2CB5B6AA4A34.jpg" TargetMode="External"/><Relationship Id="rId71" Type="http://schemas.openxmlformats.org/officeDocument/2006/relationships/hyperlink" Target="https://myturn-prod-images-in.s3-us-west-2.amazonaws.com/7/2147/item/---/image/20240126_161044-F4D4055F-B958-2366-9FC6-1B878CB871B4.jpg" TargetMode="External"/><Relationship Id="rId234" Type="http://schemas.openxmlformats.org/officeDocument/2006/relationships/hyperlink" Target="https://myturn-prod-images-in.s3-us-west-2.amazonaws.com/7/2147/item/---/image/20230918_145944-78B980EC-AF8E-E7D5-E443-5F9674DB1AAE.jpg" TargetMode="External"/><Relationship Id="rId679" Type="http://schemas.openxmlformats.org/officeDocument/2006/relationships/hyperlink" Target="https://myturn-prod-images-in.s3-us-west-2.amazonaws.com/7/2147/item/---/image/20220420_154938-B89047E9-534F-18DC-12B9-F812D2AAFF92.jpg" TargetMode="External"/><Relationship Id="rId802" Type="http://schemas.openxmlformats.org/officeDocument/2006/relationships/hyperlink" Target="https://myturn-prod-images-in.s3-us-west-2.amazonaws.com/7/2147/item/---/image/20220329_144138-92BE964E-1D9B-8971-DC0F-3D82BA10B0CE.jpg" TargetMode="External"/><Relationship Id="rId886" Type="http://schemas.openxmlformats.org/officeDocument/2006/relationships/hyperlink" Target="https://myturn-prod-images-in.s3-us-west-2.amazonaws.com/7/2147/item/---/image/20220321_145714-EB28547E-4B02-E1E2-F099-F88BE50A06A8.jpg" TargetMode="External"/><Relationship Id="rId2" Type="http://schemas.openxmlformats.org/officeDocument/2006/relationships/hyperlink" Target="https://seachtoolshedimages.s3.us-east-2.amazonaws.com/20220709_144624%2520%25281%2529-A51AE679-F4CE-29F5-E958-E230217E3120.jpg" TargetMode="External"/><Relationship Id="rId29" Type="http://schemas.openxmlformats.org/officeDocument/2006/relationships/hyperlink" Target="https://myturn-prod-images-in.s3-us-west-2.amazonaws.com/7/2147/item/---/image/20240308_161322-E6287B2D-91A3-AA31-3943-DB60D5FBFC87.jpg" TargetMode="External"/><Relationship Id="rId441" Type="http://schemas.openxmlformats.org/officeDocument/2006/relationships/hyperlink" Target="https://myturn-prod-images-in.s3-us-west-2.amazonaws.com/7/2147/item/---/image/PXL_20220720_195943819-FB83C5F6-84AB-6C10-B4A6-0A7E00FD7364.jpg" TargetMode="External"/><Relationship Id="rId539" Type="http://schemas.openxmlformats.org/officeDocument/2006/relationships/hyperlink" Target="https://myturn-prod-images-in.s3-us-west-2.amazonaws.com/7/2147/item/---/image/IMG_9158-6C01C79D-8342-5F15-4EEC-617FF370B259.jpg" TargetMode="External"/><Relationship Id="rId746" Type="http://schemas.openxmlformats.org/officeDocument/2006/relationships/hyperlink" Target="https://myturn-prod-images-in.s3-us-west-2.amazonaws.com/7/2147/item/---/image/20220409_114344-C2A33A4E-6656-C347-4AEF-E9F1264AC63A.jpg" TargetMode="External"/><Relationship Id="rId1071" Type="http://schemas.openxmlformats.org/officeDocument/2006/relationships/hyperlink" Target="https://myturn-prod-images-in.s3-us-west-2.amazonaws.com/7/2147/item/---/image/20220209_143754-D799DD50-9643-EDDA-B9C2-1497BAF8B2A9.jpg" TargetMode="External"/><Relationship Id="rId178" Type="http://schemas.openxmlformats.org/officeDocument/2006/relationships/hyperlink" Target="https://myturn-prod-images-in.s3-us-west-2.amazonaws.com/7/2147/item/---/image/20231101_114624-CF771CAC-0EA1-665F-67C9-EAAE930D1497.jpg" TargetMode="External"/><Relationship Id="rId301" Type="http://schemas.openxmlformats.org/officeDocument/2006/relationships/hyperlink" Target="https://myturn-prod-images-in.s3-us-west-2.amazonaws.com/7/2147/item/---/image/Screenshot_20230512-165759_Amazon%20Shopping-FE76B204-0D78-54FC-D2A5-2BA41DA3DE87.jpg" TargetMode="External"/><Relationship Id="rId953" Type="http://schemas.openxmlformats.org/officeDocument/2006/relationships/hyperlink" Target="https://myturn-prod-images-in.s3-us-west-2.amazonaws.com/7/2147/item/---/image/20220316_135552-B6B4677F-A57F-BF92-2FB9-CA42995D09D6.jpg" TargetMode="External"/><Relationship Id="rId1029" Type="http://schemas.openxmlformats.org/officeDocument/2006/relationships/hyperlink" Target="https://myturn-prod-images-in.s3-us-west-2.amazonaws.com/7/2147/item/---/image/20220308_123920-E0FAD1EE-A4BA-778D-031E-1E5861261FEB.jpg" TargetMode="External"/><Relationship Id="rId82" Type="http://schemas.openxmlformats.org/officeDocument/2006/relationships/hyperlink" Target="https://myturn-prod-images-in.s3-us-west-2.amazonaws.com/7/2147/item/---/image/20240112_172707-8579DFAD-CF09-0E56-EB68-CB95FAC9C354.jpg" TargetMode="External"/><Relationship Id="rId385" Type="http://schemas.openxmlformats.org/officeDocument/2006/relationships/hyperlink" Target="https://myturn-prod-images-in.s3-us-west-2.amazonaws.com/7/2147/item/735209/image/20231108_142248-BA1A345A-1319-6F97-D6D6-CD83AAFFA157.jpg" TargetMode="External"/><Relationship Id="rId592" Type="http://schemas.openxmlformats.org/officeDocument/2006/relationships/hyperlink" Target="https://myturn-prod-images-in.s3-us-west-2.amazonaws.com/7/2147/item/655145/image/20220517_163626-5C57FD31-C249-BDC7-46C5-B49E1D2AEA20.jpg" TargetMode="External"/><Relationship Id="rId606" Type="http://schemas.openxmlformats.org/officeDocument/2006/relationships/hyperlink" Target="https://myturn-prod-images-in.s3-us-west-2.amazonaws.com/7/2147/item/---/image/20220507_102319-77C3FD8B-09BA-7224-AAE2-817812E69826.jpg" TargetMode="External"/><Relationship Id="rId813" Type="http://schemas.openxmlformats.org/officeDocument/2006/relationships/hyperlink" Target="https://myturn-prod-images-in.s3-us-west-2.amazonaws.com/7/2147/item/642533/image/IMG_9270-43B4E4A3-7C01-EE57-A8D6-B582C1111E07.jpg" TargetMode="External"/><Relationship Id="rId245" Type="http://schemas.openxmlformats.org/officeDocument/2006/relationships/hyperlink" Target="https://myturn-prod-images-in.s3-us-west-2.amazonaws.com/7/2147/item/---/image/20230818_155251-CE6EBD0E-D386-81EB-4479-95191E29C11C.jpg" TargetMode="External"/><Relationship Id="rId452" Type="http://schemas.openxmlformats.org/officeDocument/2006/relationships/hyperlink" Target="https://myturn-prod-images-in.s3-us-west-2.amazonaws.com/7/2147/item/---/image/20220709_144624%20%281%29-A51AE679-F4CE-29F5-E958-E230217E3120.jpg" TargetMode="External"/><Relationship Id="rId897" Type="http://schemas.openxmlformats.org/officeDocument/2006/relationships/hyperlink" Target="https://myturn-prod-images-in.s3-us-west-2.amazonaws.com/7/2147/item/---/image/20220321_145956-8B4F3ADF-6E57-C876-E50B-8C485AE03414.jpg" TargetMode="External"/><Relationship Id="rId1082" Type="http://schemas.openxmlformats.org/officeDocument/2006/relationships/hyperlink" Target="https://myturn-prod-images-in.s3-us-west-2.amazonaws.com/7/2147/item/---/image/IMG_0830-484BC273-F004-127D-B5E8-87D6C79F77E2.jpg" TargetMode="External"/><Relationship Id="rId105" Type="http://schemas.openxmlformats.org/officeDocument/2006/relationships/hyperlink" Target="https://myturn-prod-images-in.s3-us-west-2.amazonaws.com/7/2147/item/---/image/20240105_150114-5F7C7DFD-342E-FB0A-3DD9-31188B9E8D39.jpg" TargetMode="External"/><Relationship Id="rId312" Type="http://schemas.openxmlformats.org/officeDocument/2006/relationships/hyperlink" Target="https://myturn-prod-images-in.s3-us-west-2.amazonaws.com/7/2147/item/777206/image/20231108_142244-404F988E-6551-604E-7C4D-3BADF02ABD9F.jpg" TargetMode="External"/><Relationship Id="rId757" Type="http://schemas.openxmlformats.org/officeDocument/2006/relationships/hyperlink" Target="https://myturn-prod-images-in.s3-us-west-2.amazonaws.com/7/2147/item/---/image/20220408_152644-BD59273F-2812-2D49-E4EF-C5CBDAA91409.jpg" TargetMode="External"/><Relationship Id="rId964" Type="http://schemas.openxmlformats.org/officeDocument/2006/relationships/hyperlink" Target="https://myturn-prod-images-in.s3-us-west-2.amazonaws.com/7/2147/item/---/image/20220316_110056-4F27E751-79A0-F2D8-123F-A504B76B59E8.jpg" TargetMode="External"/><Relationship Id="rId93" Type="http://schemas.openxmlformats.org/officeDocument/2006/relationships/hyperlink" Target="https://myturn-prod-images-in.s3-us-west-2.amazonaws.com/7/2147/item/---/image/20240105_152837-98B15308-87F1-6439-1AF3-F569BBB45E05.jpg" TargetMode="External"/><Relationship Id="rId189" Type="http://schemas.openxmlformats.org/officeDocument/2006/relationships/hyperlink" Target="https://myturn-prod-images-in.s3-us-west-2.amazonaws.com/7/2147/item/---/image/20231011_161055-CBE486B9-574F-EFE1-40A9-68242E763718.jpg" TargetMode="External"/><Relationship Id="rId396" Type="http://schemas.openxmlformats.org/officeDocument/2006/relationships/hyperlink" Target="https://myturn-prod-images-in.s3-us-west-2.amazonaws.com/7/2147/item/---/image/20221129_150720-4EACAA58-B097-35A2-6DA5-D30C982A07BF.jpg" TargetMode="External"/><Relationship Id="rId617" Type="http://schemas.openxmlformats.org/officeDocument/2006/relationships/hyperlink" Target="https://myturn-prod-images-in.s3-us-west-2.amazonaws.com/7/2147/item/---/image/20220506_185100-3E1D7DCD-D68B-2349-7D4F-798CBAF464C7.jpg" TargetMode="External"/><Relationship Id="rId824" Type="http://schemas.openxmlformats.org/officeDocument/2006/relationships/hyperlink" Target="https://myturn-prod-images-in.s3-us-west-2.amazonaws.com/7/2147/item/---/image/20220329_103131-A928A678-DF14-F456-DCE3-1C8F99AE42EE.jpg" TargetMode="External"/><Relationship Id="rId256" Type="http://schemas.openxmlformats.org/officeDocument/2006/relationships/hyperlink" Target="https://myturn-prod-images-in.s3-us-west-2.amazonaws.com/7/2147/item/---/image/20230804_180745-D6432873-43B1-42D7-08E4-9D00D8AA5F8D.jpg" TargetMode="External"/><Relationship Id="rId463" Type="http://schemas.openxmlformats.org/officeDocument/2006/relationships/hyperlink" Target="https://myturn-prod-images-in.s3-us-west-2.amazonaws.com/7/2147/item/---/image/20220705_140619-C593798C-9C21-6BA1-760E-8DA6889B9E7D.jpg" TargetMode="External"/><Relationship Id="rId670" Type="http://schemas.openxmlformats.org/officeDocument/2006/relationships/hyperlink" Target="https://myturn-prod-images-in.s3-us-west-2.amazonaws.com/7/2147/item/---/image/20220420_171851-ADF3ED38-F8C3-C2C1-00EB-E20B6A6223F7.jpg" TargetMode="External"/><Relationship Id="rId1093" Type="http://schemas.openxmlformats.org/officeDocument/2006/relationships/hyperlink" Target="https://myturn-prod-images-in.s3-us-west-2.amazonaws.com/7/2147/item/---/image/IMG_0818-5360DF20-B262-EB9B-123A-96411FC959F9.jpg" TargetMode="External"/><Relationship Id="rId116" Type="http://schemas.openxmlformats.org/officeDocument/2006/relationships/hyperlink" Target="https://myturn-prod-images-in.s3-us-west-2.amazonaws.com/7/2147/item/---/image/20231222_150907-54981D4A-71B7-DAD9-EA86-121054A8A9A6.jpg" TargetMode="External"/><Relationship Id="rId323" Type="http://schemas.openxmlformats.org/officeDocument/2006/relationships/hyperlink" Target="https://myturn-prod-images-in.s3-us-west-2.amazonaws.com/7/2147/item/---/image/20230329_184930-56904C38-D923-1B4D-C35D-CE691E4946C5.jpg" TargetMode="External"/><Relationship Id="rId530" Type="http://schemas.openxmlformats.org/officeDocument/2006/relationships/hyperlink" Target="https://myturn-prod-images-in.s3-us-west-2.amazonaws.com/7/2147/item/661490/image/20220601_170122-E912F1E7-4BBC-F5F6-77AE-FD55C092C678.jpg" TargetMode="External"/><Relationship Id="rId768" Type="http://schemas.openxmlformats.org/officeDocument/2006/relationships/hyperlink" Target="https://myturn-prod-images-in.s3-us-west-2.amazonaws.com/7/2147/item/---/image/20220406_171539-52BED641-A3B7-2E78-D5A1-1B722CFBA835.jpg" TargetMode="External"/><Relationship Id="rId975" Type="http://schemas.openxmlformats.org/officeDocument/2006/relationships/hyperlink" Target="https://myturn-prod-images-in.s3-us-west-2.amazonaws.com/7/2147/item/---/image/20220315_103728-D82213E2-2A05-FE45-5E6B-BC2C4485DD93.jpg" TargetMode="External"/><Relationship Id="rId20" Type="http://schemas.openxmlformats.org/officeDocument/2006/relationships/hyperlink" Target="https://myturn-prod-images-in.s3-us-west-2.amazonaws.com/7/2147/item/---/image/20240308_172309-41014604-2622-A8A4-6FF7-E6CA206C98AE.jpg" TargetMode="External"/><Relationship Id="rId628" Type="http://schemas.openxmlformats.org/officeDocument/2006/relationships/hyperlink" Target="https://myturn-prod-images-in.s3-us-west-2.amazonaws.com/7/2147/item/---/image/20220504_164332-22010FE3-4DA1-FD6B-79B1-9EA78301545C.jpg" TargetMode="External"/><Relationship Id="rId835" Type="http://schemas.openxmlformats.org/officeDocument/2006/relationships/hyperlink" Target="https://myturn-prod-images-in.s3-us-west-2.amazonaws.com/7/2147/item/---/image/20220323_151924-65BC4852-FE7B-8559-BCE9-E19799889B27.jpg" TargetMode="External"/><Relationship Id="rId267" Type="http://schemas.openxmlformats.org/officeDocument/2006/relationships/hyperlink" Target="https://myturn-prod-images-in.s3-us-west-2.amazonaws.com/7/2147/item/---/image/20230623_183039-E32C21FF-6B27-05F5-31B2-47649785A68F.jpg" TargetMode="External"/><Relationship Id="rId474" Type="http://schemas.openxmlformats.org/officeDocument/2006/relationships/hyperlink" Target="https://myturn-prod-images-in.s3-us-west-2.amazonaws.com/7/2147/item/---/image/20220617_170845-A5B732DF-61E1-F176-D2E0-71AF9CD5F96C.jpg" TargetMode="External"/><Relationship Id="rId1020" Type="http://schemas.openxmlformats.org/officeDocument/2006/relationships/hyperlink" Target="https://myturn-prod-images-in.s3-us-west-2.amazonaws.com/7/2147/item/---/image/20220309_144305-7BE091F2-2100-6101-59FE-6EB204099682.jpg" TargetMode="External"/><Relationship Id="rId127" Type="http://schemas.openxmlformats.org/officeDocument/2006/relationships/hyperlink" Target="https://myturn-prod-images-in.s3-us-west-2.amazonaws.com/7/2147/item/---/image/20231208_174823-39F01348-48B2-DD86-9C25-5714F80CF73C.jpg" TargetMode="External"/><Relationship Id="rId681" Type="http://schemas.openxmlformats.org/officeDocument/2006/relationships/hyperlink" Target="https://myturn-prod-images-in.s3-us-west-2.amazonaws.com/7/2147/item/---/image/20220420_104948-7CD04C67-2E69-182D-B6CF-7F345446B52A.jpg" TargetMode="External"/><Relationship Id="rId779" Type="http://schemas.openxmlformats.org/officeDocument/2006/relationships/hyperlink" Target="https://myturn-prod-images-in.s3-us-west-2.amazonaws.com/7/2147/item/---/image/20220405_172345-1E7E0BE1-0C4B-4206-EF68-31C87812C028.jpg" TargetMode="External"/><Relationship Id="rId902" Type="http://schemas.openxmlformats.org/officeDocument/2006/relationships/hyperlink" Target="https://myturn-prod-images-in.s3-us-west-2.amazonaws.com/7/2147/item/---/image/20220321_135434-A614A73D-6C9F-CEC3-4EBA-05117192D2DB.jpg" TargetMode="External"/><Relationship Id="rId986" Type="http://schemas.openxmlformats.org/officeDocument/2006/relationships/hyperlink" Target="https://myturn-prod-images-in.s3-us-west-2.amazonaws.com/7/2147/item/---/image/20220315_103608-1D8E97EE-1D0E-4A9D-16A4-45B378DD0F9A.jpg" TargetMode="External"/><Relationship Id="rId31" Type="http://schemas.openxmlformats.org/officeDocument/2006/relationships/hyperlink" Target="https://myturn-prod-images-in.s3-us-west-2.amazonaws.com/7/2147/item/---/image/20230322_133714-C356F217-7894-F780-8E48-020571893FFC.jpg" TargetMode="External"/><Relationship Id="rId334" Type="http://schemas.openxmlformats.org/officeDocument/2006/relationships/hyperlink" Target="https://myturn-prod-images-in.s3-us-west-2.amazonaws.com/7/2147/item/---/image/IMG_9751-B890E486-E7CA-F84C-D7D1-A051F68C50C5.jpg" TargetMode="External"/><Relationship Id="rId541" Type="http://schemas.openxmlformats.org/officeDocument/2006/relationships/hyperlink" Target="https://myturn-prod-images-in.s3-us-west-2.amazonaws.com/7/2147/item/---/image/IMG_9156-72D7A467-E727-AEAE-E01A-C4CBA50B8DB7.jpg" TargetMode="External"/><Relationship Id="rId639" Type="http://schemas.openxmlformats.org/officeDocument/2006/relationships/hyperlink" Target="https://myturn-prod-images-in.s3-us-west-2.amazonaws.com/7/2147/item/---/image/IMG_9080%20%281%29-D5DD345D-CB44-4E5B-1987-FAD7C3448544.jpg" TargetMode="External"/><Relationship Id="rId180" Type="http://schemas.openxmlformats.org/officeDocument/2006/relationships/hyperlink" Target="https://myturn-prod-images-in.s3-us-west-2.amazonaws.com/7/2147/item/---/image/Screenshot_20231027-170050_Chrome-C0517F26-C4C8-658A-8517-CB0C67D9541E.jpg" TargetMode="External"/><Relationship Id="rId278" Type="http://schemas.openxmlformats.org/officeDocument/2006/relationships/hyperlink" Target="https://myturn-prod-images-in.s3-us-west-2.amazonaws.com/7/2147/item/---/image/20230621_145200-0A5B5421-2D1F-0913-3084-4F0EC6DCD33D.jpg" TargetMode="External"/><Relationship Id="rId401" Type="http://schemas.openxmlformats.org/officeDocument/2006/relationships/hyperlink" Target="https://myturn-prod-images-in.s3-us-west-2.amazonaws.com/7/2147/item/---/image/20221116_120300-C31393CA-C356-F640-5BA7-A6B2F42B008E.jpg" TargetMode="External"/><Relationship Id="rId846" Type="http://schemas.openxmlformats.org/officeDocument/2006/relationships/hyperlink" Target="https://myturn-prod-images-in.s3-us-west-2.amazonaws.com/7/2147/item/640575/image/20231108_130006-CCA59E18-4308-E414-CC0F-E2084D7DE2BE.jpg" TargetMode="External"/><Relationship Id="rId1031" Type="http://schemas.openxmlformats.org/officeDocument/2006/relationships/hyperlink" Target="https://myturn-prod-images-in.s3-us-west-2.amazonaws.com/7/2147/item/634849/image/20220607_170825-57B9D2DB-DF2B-E97A-B89B-151CE7AE8568.jpg" TargetMode="External"/><Relationship Id="rId485" Type="http://schemas.openxmlformats.org/officeDocument/2006/relationships/hyperlink" Target="https://myturn-prod-images-in.s3-us-west-2.amazonaws.com/7/2147/item/---/image/20220617_153041-FAE40C9A-233E-534F-C436-5CC3FD073082.jpg" TargetMode="External"/><Relationship Id="rId692" Type="http://schemas.openxmlformats.org/officeDocument/2006/relationships/hyperlink" Target="https://myturn-prod-images-in.s3-us-west-2.amazonaws.com/7/2147/item/---/image/20220419_173125-04686DC8-530E-BBF3-BB9A-2825CD92F1A2.jpg" TargetMode="External"/><Relationship Id="rId706" Type="http://schemas.openxmlformats.org/officeDocument/2006/relationships/hyperlink" Target="https://myturn-prod-images-in.s3-us-west-2.amazonaws.com/7/2147/item/---/image/20220416_121201-A1AD23D6-F790-71A9-D8D6-943549161BAD.jpg" TargetMode="External"/><Relationship Id="rId913" Type="http://schemas.openxmlformats.org/officeDocument/2006/relationships/hyperlink" Target="https://myturn-prod-images-in.s3-us-west-2.amazonaws.com/7/2147/item/---/image/20220321_121030-01607C30-AA7A-630E-5446-C0FCBCB813D3.jpg" TargetMode="External"/><Relationship Id="rId42" Type="http://schemas.openxmlformats.org/officeDocument/2006/relationships/hyperlink" Target="https://myturn-prod-images-in.s3-us-west-2.amazonaws.com/7/2147/item/---/image/20240209_163650-62635E64-56EF-9B1B-A14B-DFFBF559CFF8.jpg" TargetMode="External"/><Relationship Id="rId138" Type="http://schemas.openxmlformats.org/officeDocument/2006/relationships/hyperlink" Target="https://myturn-prod-images-in.s3-us-west-2.amazonaws.com/7/2147/item/---/image/20231208_151113-C757AADC-3B0F-7BD5-92E2-3A8259E14882.jpg" TargetMode="External"/><Relationship Id="rId345" Type="http://schemas.openxmlformats.org/officeDocument/2006/relationships/hyperlink" Target="https://myturn-prod-images-in.s3-us-west-2.amazonaws.com/7/2147/item/---/image/20230317_173413-DBA16E44-D9A5-0430-FE50-418EDB55D50F.jpg" TargetMode="External"/><Relationship Id="rId552" Type="http://schemas.openxmlformats.org/officeDocument/2006/relationships/hyperlink" Target="https://myturn-prod-images-in.s3-us-west-2.amazonaws.com/7/2147/item/---/image/20220518_155123-047201D5-973A-7CB8-F776-B208FA02E82D.jpg" TargetMode="External"/><Relationship Id="rId997" Type="http://schemas.openxmlformats.org/officeDocument/2006/relationships/hyperlink" Target="https://myturn-prod-images-in.s3-us-west-2.amazonaws.com/7/2147/item/637502/image/20231108_130033-C49CFEA4-3443-9796-CCC9-8776B315FB95.jpg" TargetMode="External"/><Relationship Id="rId191" Type="http://schemas.openxmlformats.org/officeDocument/2006/relationships/hyperlink" Target="https://myturn-prod-images-in.s3-us-west-2.amazonaws.com/7/2147/item/---/image/20231011_160926-7B6ADAEC-DB2C-9CED-74EE-98DD48123C26.jpg" TargetMode="External"/><Relationship Id="rId205" Type="http://schemas.openxmlformats.org/officeDocument/2006/relationships/hyperlink" Target="https://myturn-prod-images-in.s3-us-west-2.amazonaws.com/7/2147/item/---/image/20231006_154408-671AE645-A1E5-42FE-0C33-42279426B424.jpg" TargetMode="External"/><Relationship Id="rId412" Type="http://schemas.openxmlformats.org/officeDocument/2006/relationships/hyperlink" Target="https://myturn-prod-images-in.s3-us-west-2.amazonaws.com/7/2147/item/---/image/IMG_9330-0EE02080-4F1D-1405-99A7-3E5E2064E801.jpg" TargetMode="External"/><Relationship Id="rId857" Type="http://schemas.openxmlformats.org/officeDocument/2006/relationships/hyperlink" Target="https://myturn-prod-images-in.s3-us-west-2.amazonaws.com/7/2147/item/---/image/20220322_121306-4C8D3161-1236-D26A-4D75-E63009CC1C6E.jpg" TargetMode="External"/><Relationship Id="rId1042" Type="http://schemas.openxmlformats.org/officeDocument/2006/relationships/hyperlink" Target="https://myturn-prod-images-in.s3-us-west-2.amazonaws.com/7/2147/item/---/image/20220308_094357-6D0D7D70-9BD1-8584-98BF-C8CBD1F2829D.jpg" TargetMode="External"/><Relationship Id="rId289" Type="http://schemas.openxmlformats.org/officeDocument/2006/relationships/hyperlink" Target="https://myturn-prod-images-in.s3-us-west-2.amazonaws.com/7/2147/item/786371/image/20230530_144955-6E51C736-23F4-CF56-44BB-E59AE9FFB5FC.jpg" TargetMode="External"/><Relationship Id="rId496" Type="http://schemas.openxmlformats.org/officeDocument/2006/relationships/hyperlink" Target="https://myturn-prod-images-in.s3-us-west-2.amazonaws.com/7/2147/item/---/image/20220608_171732-20EFC045-00CB-56CC-F1D6-9FA74975326F.jpg" TargetMode="External"/><Relationship Id="rId717" Type="http://schemas.openxmlformats.org/officeDocument/2006/relationships/hyperlink" Target="https://myturn-prod-images-in.s3-us-west-2.amazonaws.com/7/2147/item/---/image/20220415_182453-4E9A108D-F245-5DBB-8309-546AF04D083E.jpg" TargetMode="External"/><Relationship Id="rId924" Type="http://schemas.openxmlformats.org/officeDocument/2006/relationships/hyperlink" Target="https://myturn-prod-images-in.s3-us-west-2.amazonaws.com/7/2147/item/---/image/20220317_122640-8EA5E2A7-5912-0D23-25B2-A719413B17A5.jpg" TargetMode="External"/><Relationship Id="rId53" Type="http://schemas.openxmlformats.org/officeDocument/2006/relationships/hyperlink" Target="https://myturn-prod-images-in.s3-us-west-2.amazonaws.com/7/2147/item/---/image/20240202_162319-34ADFFC0-F7B1-324D-1EBB-0469B346BB3D.jpg" TargetMode="External"/><Relationship Id="rId149" Type="http://schemas.openxmlformats.org/officeDocument/2006/relationships/hyperlink" Target="https://myturn-prod-images-in.s3-us-west-2.amazonaws.com/7/2147/item/---/image/20231206_141836-CCD99DBF-5F7A-CD1E-94A2-BA65A6F19ECB.jpg" TargetMode="External"/><Relationship Id="rId356" Type="http://schemas.openxmlformats.org/officeDocument/2006/relationships/hyperlink" Target="https://myturn-prod-images-in.s3-us-west-2.amazonaws.com/7/2147/item/---/image/20230124_161313-A428A0DA-17CC-F8E6-F903-018C6BD2A26B.jpg" TargetMode="External"/><Relationship Id="rId563" Type="http://schemas.openxmlformats.org/officeDocument/2006/relationships/hyperlink" Target="https://myturn-prod-images-in.s3-us-west-2.amazonaws.com/7/2147/item/---/image/20220518_155045-D0ACE0E7-94CA-C16E-DEF1-2746D54F53D4.jpg" TargetMode="External"/><Relationship Id="rId770" Type="http://schemas.openxmlformats.org/officeDocument/2006/relationships/hyperlink" Target="https://myturn-prod-images-in.s3-us-west-2.amazonaws.com/7/2147/item/---/image/20220406_171545-49AF942D-2C42-0BB2-2A96-67565DE5EC41.jpg" TargetMode="External"/><Relationship Id="rId216" Type="http://schemas.openxmlformats.org/officeDocument/2006/relationships/hyperlink" Target="https://myturn-prod-images-in.s3-us-west-2.amazonaws.com/7/2147/item/---/image/20231005_152138-CD1DEFF6-AE63-3E61-B514-58B78F5D3F83.jpg" TargetMode="External"/><Relationship Id="rId423" Type="http://schemas.openxmlformats.org/officeDocument/2006/relationships/hyperlink" Target="https://myturn-prod-images-in.s3-us-west-2.amazonaws.com/7/2147/item/---/image/IMG_9285-3732BDA7-DEEF-2C12-2823-ABD2F48C09E4.jpg" TargetMode="External"/><Relationship Id="rId868" Type="http://schemas.openxmlformats.org/officeDocument/2006/relationships/hyperlink" Target="https://myturn-prod-images-in.s3-us-west-2.amazonaws.com/7/2147/item/---/image/20220322_110545-FB4EACDF-A7FD-6BB0-0B58-BD928C899020.jpg" TargetMode="External"/><Relationship Id="rId1053" Type="http://schemas.openxmlformats.org/officeDocument/2006/relationships/hyperlink" Target="https://myturn-prod-images-in.s3-us-west-2.amazonaws.com/7/2147/item/634537/image/20231101_125343-AFD69D65-9C9C-A974-0204-D3E4662C37E4.jpg" TargetMode="External"/><Relationship Id="rId630" Type="http://schemas.openxmlformats.org/officeDocument/2006/relationships/hyperlink" Target="https://myturn-prod-images-in.s3-us-west-2.amazonaws.com/7/2147/item/---/image/20220504_164300-FADBFFFB-C4B7-6C73-A505-57D27352CE08.jpg" TargetMode="External"/><Relationship Id="rId728" Type="http://schemas.openxmlformats.org/officeDocument/2006/relationships/hyperlink" Target="https://myturn-prod-images-in.s3-us-west-2.amazonaws.com/7/2147/item/---/image/IMG_9032-150D8288-EC16-AF7D-C765-F5B549F8508B.jpg" TargetMode="External"/><Relationship Id="rId935" Type="http://schemas.openxmlformats.org/officeDocument/2006/relationships/hyperlink" Target="https://myturn-prod-images-in.s3-us-west-2.amazonaws.com/7/2147/item/---/image/20220317_112227-0669894E-523C-B0AB-2CD1-7177668EA4B6.jpg" TargetMode="External"/><Relationship Id="rId64" Type="http://schemas.openxmlformats.org/officeDocument/2006/relationships/hyperlink" Target="https://myturn-prod-images-in.s3-us-west-2.amazonaws.com/7/2147/item/---/image/20240131_152628-16C089BB-451D-B73F-AE2E-15EBAE428B88.jpg" TargetMode="External"/><Relationship Id="rId367" Type="http://schemas.openxmlformats.org/officeDocument/2006/relationships/hyperlink" Target="https://myturn-prod-images-in.s3-us-west-2.amazonaws.com/7/2147/item/---/image/20230121_115411-72963408-429F-0A3A-FCDC-9763A5215D3E.jpg" TargetMode="External"/><Relationship Id="rId574" Type="http://schemas.openxmlformats.org/officeDocument/2006/relationships/hyperlink" Target="https://myturn-prod-images-in.s3-us-west-2.amazonaws.com/7/2147/item/---/image/20220517_124809-31589791-9EB8-1C4C-3A6F-B66E747103E3.jpg" TargetMode="External"/><Relationship Id="rId227" Type="http://schemas.openxmlformats.org/officeDocument/2006/relationships/hyperlink" Target="https://myturn-prod-images-in.s3-us-west-2.amazonaws.com/7/2147/item/---/image/20230928_132207-508C327D-7994-EB26-78CF-B387B767B90B.jpg" TargetMode="External"/><Relationship Id="rId781" Type="http://schemas.openxmlformats.org/officeDocument/2006/relationships/hyperlink" Target="https://myturn-prod-images-in.s3-us-west-2.amazonaws.com/7/2147/item/---/image/IMG_8999-DAA4732A-7980-433C-EFBC-4658CFF56FA1.jpg" TargetMode="External"/><Relationship Id="rId879" Type="http://schemas.openxmlformats.org/officeDocument/2006/relationships/hyperlink" Target="https://myturn-prod-images-in.s3-us-west-2.amazonaws.com/7/2147/item/---/image/20220321_154512-96834964-9CD6-6DF3-3BDC-9F2F2280BC96.jpg" TargetMode="External"/><Relationship Id="rId434" Type="http://schemas.openxmlformats.org/officeDocument/2006/relationships/hyperlink" Target="https://myturn-prod-images-in.s3-us-west-2.amazonaws.com/7/2147/item/---/image/IMG_9264-C74AD264-6F54-18F5-3FE6-FE5D6E3D8E70.jpg" TargetMode="External"/><Relationship Id="rId641" Type="http://schemas.openxmlformats.org/officeDocument/2006/relationships/hyperlink" Target="https://myturn-prod-images-in.s3-us-west-2.amazonaws.com/7/2147/item/651341/image/20220430_122748-1BA70896-8E20-1B20-9995-ABFAF7A47C99.jpg" TargetMode="External"/><Relationship Id="rId739" Type="http://schemas.openxmlformats.org/officeDocument/2006/relationships/hyperlink" Target="https://myturn-prod-images-in.s3-us-west-2.amazonaws.com/7/2147/item/---/image/20220409_131219-50184FA0-F417-083C-1926-F49EC8EB0C67.jpg" TargetMode="External"/><Relationship Id="rId1064" Type="http://schemas.openxmlformats.org/officeDocument/2006/relationships/hyperlink" Target="https://myturn-prod-images-in.s3-us-west-2.amazonaws.com/7/2147/item/---/image/20220209_145342-1FB46B4D-E337-3611-62FB-1809FCB61A17.jpg" TargetMode="External"/><Relationship Id="rId280" Type="http://schemas.openxmlformats.org/officeDocument/2006/relationships/hyperlink" Target="https://myturn-prod-images-in.s3-us-west-2.amazonaws.com/7/2147/item/---/image/20230614_180917-39D284CF-777E-2BFF-C41F-8B7DBB710AC6.jpg" TargetMode="External"/><Relationship Id="rId501" Type="http://schemas.openxmlformats.org/officeDocument/2006/relationships/hyperlink" Target="https://myturn-prod-images-in.s3-us-west-2.amazonaws.com/7/2147/item/---/image/IMG_9212-4E497E28-513A-AF34-2840-FF9F9030FC7D.jpg" TargetMode="External"/><Relationship Id="rId946" Type="http://schemas.openxmlformats.org/officeDocument/2006/relationships/hyperlink" Target="https://myturn-prod-images-in.s3-us-west-2.amazonaws.com/7/2147/item/638239/image/IMG_9275-274722A9-065B-C751-26A4-DCC0F0701F37.jpg" TargetMode="External"/><Relationship Id="rId75" Type="http://schemas.openxmlformats.org/officeDocument/2006/relationships/hyperlink" Target="https://myturn-prod-images-in.s3-us-west-2.amazonaws.com/7/2147/item/---/image/20240119_180151-C3C5431A-159A-1225-EAD5-9C82A9C790E1.jpg" TargetMode="External"/><Relationship Id="rId140" Type="http://schemas.openxmlformats.org/officeDocument/2006/relationships/hyperlink" Target="https://myturn-prod-images-in.s3-us-west-2.amazonaws.com/7/2147/item/---/image/20231206_145611-195BC062-FF5B-E420-DD4E-8261F517A1C1.jpg" TargetMode="External"/><Relationship Id="rId378" Type="http://schemas.openxmlformats.org/officeDocument/2006/relationships/hyperlink" Target="https://myturn-prod-images-in.s3-us-west-2.amazonaws.com/7/2147/item/---/image/20221227_120938-13478856-C4A3-6278-4268-2E7DB390243E.jpg" TargetMode="External"/><Relationship Id="rId585" Type="http://schemas.openxmlformats.org/officeDocument/2006/relationships/hyperlink" Target="https://myturn-prod-images-in.s3-us-west-2.amazonaws.com/7/2147/item/---/image/20220513_164334-47ECB925-E5E7-0269-EFB8-B1751CB00A31.jpg" TargetMode="External"/><Relationship Id="rId792" Type="http://schemas.openxmlformats.org/officeDocument/2006/relationships/hyperlink" Target="https://myturn-prod-images-in.s3-us-west-2.amazonaws.com/7/2147/item/---/image/20220330_111842-7913FC3C-F09B-5C80-BBC0-152C5259B320.jpg" TargetMode="External"/><Relationship Id="rId806" Type="http://schemas.openxmlformats.org/officeDocument/2006/relationships/hyperlink" Target="https://myturn-prod-images-in.s3-us-west-2.amazonaws.com/7/2147/item/---/image/20220309_150328-A32E81B7-AFD0-22C7-ED79-47D6032F5E36.jpg" TargetMode="External"/><Relationship Id="rId6" Type="http://schemas.openxmlformats.org/officeDocument/2006/relationships/hyperlink" Target="https://seachtoolshedimages.s3.us-east-2.amazonaws.com/IMG_9080%2520%25281%2529-D5DD345D-CB44-4E5B-1987-FAD7C3448544.jpg" TargetMode="External"/><Relationship Id="rId238" Type="http://schemas.openxmlformats.org/officeDocument/2006/relationships/hyperlink" Target="https://myturn-prod-images-in.s3-us-west-2.amazonaws.com/7/2147/item/907341/image/20231108_130018-C8AC4B2E-3087-30AC-8AC4-E2D4E31E6AEA.jpg" TargetMode="External"/><Relationship Id="rId445" Type="http://schemas.openxmlformats.org/officeDocument/2006/relationships/hyperlink" Target="https://myturn-prod-images-in.s3-us-west-2.amazonaws.com/7/2147/item/---/image/IMG_9259-6698F91D-8E7A-9F54-8245-69EA351D21F1.jpg" TargetMode="External"/><Relationship Id="rId652" Type="http://schemas.openxmlformats.org/officeDocument/2006/relationships/hyperlink" Target="https://myturn-prod-images-in.s3-us-west-2.amazonaws.com/7/2147/item/---/image/20220423_115349-5D8559E2-653A-0BCD-D794-9B371A8141D3.jpg" TargetMode="External"/><Relationship Id="rId1075" Type="http://schemas.openxmlformats.org/officeDocument/2006/relationships/hyperlink" Target="https://myturn-prod-images-in.s3-us-west-2.amazonaws.com/7/2147/item/625100/image/20240106_103939-EA06ED28-0E14-2359-DE7C-EF51934B2ABE.jpg" TargetMode="External"/><Relationship Id="rId291" Type="http://schemas.openxmlformats.org/officeDocument/2006/relationships/hyperlink" Target="https://myturn-prod-images-in.s3-us-west-2.amazonaws.com/7/2147/item/---/image/20230524_163044-BCFCA528-2368-DCF0-C28B-3FC449B5401B.jpg" TargetMode="External"/><Relationship Id="rId305" Type="http://schemas.openxmlformats.org/officeDocument/2006/relationships/hyperlink" Target="https://myturn-prod-images-in.s3-us-west-2.amazonaws.com/7/2147/item/---/image/Screenshot_20230505-174615_Firefox-339829EB-4471-D1A1-0067-02C91BA29B26.jpg" TargetMode="External"/><Relationship Id="rId512" Type="http://schemas.openxmlformats.org/officeDocument/2006/relationships/hyperlink" Target="https://myturn-prod-images-in.s3-us-west-2.amazonaws.com/7/2147/item/---/image/20220601_144301-BFB0C543-589A-858A-B41F-223A859919E7.jpg" TargetMode="External"/><Relationship Id="rId957" Type="http://schemas.openxmlformats.org/officeDocument/2006/relationships/hyperlink" Target="https://myturn-prod-images-in.s3-us-west-2.amazonaws.com/7/2147/item/---/image/20220316_105955-9476B359-C85A-8E8C-F5CE-CB3FF45EF189.jpg" TargetMode="External"/><Relationship Id="rId86" Type="http://schemas.openxmlformats.org/officeDocument/2006/relationships/hyperlink" Target="https://myturn-prod-images-in.s3-us-west-2.amazonaws.com/7/2147/item/---/image/20240109_160922-E1136465-3CA0-0231-6796-EE4A1E0310F0.jpg" TargetMode="External"/><Relationship Id="rId151" Type="http://schemas.openxmlformats.org/officeDocument/2006/relationships/hyperlink" Target="https://myturn-prod-images-in.s3-us-west-2.amazonaws.com/7/2147/item/---/image/20231206_135054-F2B8ECA3-6B04-0F9C-01A5-8FE542E7D5A7.jpg" TargetMode="External"/><Relationship Id="rId389" Type="http://schemas.openxmlformats.org/officeDocument/2006/relationships/hyperlink" Target="https://myturn-prod-images-in.s3-us-west-2.amazonaws.com/7/2147/item/---/image/20221209_191203-BB91347C-EB79-351C-691E-3508CF6D53BE.jpg" TargetMode="External"/><Relationship Id="rId596" Type="http://schemas.openxmlformats.org/officeDocument/2006/relationships/hyperlink" Target="https://myturn-prod-images-in.s3-us-west-2.amazonaws.com/7/2147/item/---/image/20220507_123337-58EBBBE2-3ADC-E465-15F7-38FB9B9200A2.jpg" TargetMode="External"/><Relationship Id="rId817" Type="http://schemas.openxmlformats.org/officeDocument/2006/relationships/hyperlink" Target="https://myturn-prod-images-in.s3-us-west-2.amazonaws.com/7/2147/item/---/image/20220329_102940-8F72E4C4-BAB8-832B-0CD6-2C31D8924DD0.jpg" TargetMode="External"/><Relationship Id="rId1002" Type="http://schemas.openxmlformats.org/officeDocument/2006/relationships/hyperlink" Target="https://myturn-prod-images-in.s3-us-west-2.amazonaws.com/7/2147/item/---/image/20220314_131304-14FDBF93-DACE-B46F-7458-635C9DADAB64.jpg" TargetMode="External"/><Relationship Id="rId249" Type="http://schemas.openxmlformats.org/officeDocument/2006/relationships/hyperlink" Target="https://myturn-prod-images-in.s3-us-west-2.amazonaws.com/7/2147/item/---/image/20230816_155737-1E1B05E4-5BCD-A37E-F917-73A5E9E980EB.jpg" TargetMode="External"/><Relationship Id="rId456" Type="http://schemas.openxmlformats.org/officeDocument/2006/relationships/hyperlink" Target="https://myturn-prod-images-in.s3-us-west-2.amazonaws.com/7/2147/item/674469/image/20220705_140656-207B5C60-F1E0-A3C5-A79B-664D19366D55.jpg" TargetMode="External"/><Relationship Id="rId663" Type="http://schemas.openxmlformats.org/officeDocument/2006/relationships/hyperlink" Target="https://myturn-prod-images-in.s3-us-west-2.amazonaws.com/7/2147/item/---/image/20220420_172153-7DEE04BE-C6C1-918F-290E-04553D6DDB6B.jpg" TargetMode="External"/><Relationship Id="rId870" Type="http://schemas.openxmlformats.org/officeDocument/2006/relationships/hyperlink" Target="https://myturn-prod-images-in.s3-us-west-2.amazonaws.com/7/2147/item/---/image/20220321_164236-FCDAFAF9-DD6F-568E-68CA-7F41E9A13D55.jpg" TargetMode="External"/><Relationship Id="rId1086" Type="http://schemas.openxmlformats.org/officeDocument/2006/relationships/hyperlink" Target="https://myturn-prod-images-in.s3-us-west-2.amazonaws.com/7/2147/item/---/image/IMG_0834-AEF58EFC-20EB-A51B-6D5F-7D5AC12BC3F6.jpg" TargetMode="External"/><Relationship Id="rId13" Type="http://schemas.openxmlformats.org/officeDocument/2006/relationships/hyperlink" Target="https://myturn-prod-images-in.s3-us-west-2.amazonaws.com/7/2147/item/689896/image/20240413_101502-BA513BAC-0A06-7DA7-9F1D-FF8F9F054E7C.jpg" TargetMode="External"/><Relationship Id="rId109" Type="http://schemas.openxmlformats.org/officeDocument/2006/relationships/hyperlink" Target="https://myturn-prod-images-in.s3-us-west-2.amazonaws.com/7/2147/item/---/image/20240102_181659-CF239826-025C-95CB-79A1-2739E3A523A7.jpg" TargetMode="External"/><Relationship Id="rId316" Type="http://schemas.openxmlformats.org/officeDocument/2006/relationships/hyperlink" Target="https://myturn-prod-images-in.s3-us-west-2.amazonaws.com/7/2147/item/---/image/IMG_9773%5B36%5D-F7FC9601-6340-597F-567E-99C95453F23E.jpg" TargetMode="External"/><Relationship Id="rId523" Type="http://schemas.openxmlformats.org/officeDocument/2006/relationships/hyperlink" Target="https://myturn-prod-images-in.s3-us-west-2.amazonaws.com/7/2147/item/---/image/20220601_144245-C446D0CD-66BE-A14B-07D7-D534085CF1A0.jpg" TargetMode="External"/><Relationship Id="rId968" Type="http://schemas.openxmlformats.org/officeDocument/2006/relationships/hyperlink" Target="https://myturn-prod-images-in.s3-us-west-2.amazonaws.com/7/2147/item/---/image/IMG_8937-2E7E66B8-68AE-09A9-E968-EDD2E50337E7.jpg" TargetMode="External"/><Relationship Id="rId97" Type="http://schemas.openxmlformats.org/officeDocument/2006/relationships/hyperlink" Target="https://myturn-prod-images-in.s3-us-west-2.amazonaws.com/7/2147/item/---/image/20240105_152835-DDEFB743-CA0A-5E4F-D409-4F436487EF83.jpg" TargetMode="External"/><Relationship Id="rId730" Type="http://schemas.openxmlformats.org/officeDocument/2006/relationships/hyperlink" Target="https://myturn-prod-images-in.s3-us-west-2.amazonaws.com/7/2147/item/---/image/IMG_9032-150D8288-EC16-AF7D-C765-F5B549F8508B.jpg" TargetMode="External"/><Relationship Id="rId828" Type="http://schemas.openxmlformats.org/officeDocument/2006/relationships/hyperlink" Target="https://myturn-prod-images-in.s3-us-west-2.amazonaws.com/7/2147/item/642508/image/20220329_102525-7E319542-23B0-2AF5-9F01-F5836A7F736F.jpg" TargetMode="External"/><Relationship Id="rId1013" Type="http://schemas.openxmlformats.org/officeDocument/2006/relationships/hyperlink" Target="https://myturn-prod-images-in.s3-us-west-2.amazonaws.com/7/2147/item/637477/image/20240106_104000-0BE841FF-C37D-C412-B0A9-16657112ABC8.jpg" TargetMode="External"/><Relationship Id="rId162" Type="http://schemas.openxmlformats.org/officeDocument/2006/relationships/hyperlink" Target="https://myturn-prod-images-in.s3-us-west-2.amazonaws.com/7/2147/item/---/image/20231111_100759-C5158EDA-02B2-0822-7C82-46B7F05E2932.jpg" TargetMode="External"/><Relationship Id="rId467" Type="http://schemas.openxmlformats.org/officeDocument/2006/relationships/hyperlink" Target="https://myturn-prod-images-in.s3-us-west-2.amazonaws.com/7/2147/item/---/image/20220701_172922-1565D10F-EA91-9A23-4C7A-E8B98D629D47.jpg" TargetMode="External"/><Relationship Id="rId1097" Type="http://schemas.openxmlformats.org/officeDocument/2006/relationships/hyperlink" Target="https://myturn-prod-images-in.s3-us-west-2.amazonaws.com/7/2147/item/596968/image/20220617_161623-25BEC15F-DE74-CE1F-36AD-64A6CC24EC49.jpg" TargetMode="External"/><Relationship Id="rId674" Type="http://schemas.openxmlformats.org/officeDocument/2006/relationships/hyperlink" Target="https://myturn-prod-images-in.s3-us-west-2.amazonaws.com/7/2147/item/---/image/20220420_165111-14FC655B-D562-ADAB-4A76-6BD0386B4F1A.jpg" TargetMode="External"/><Relationship Id="rId881" Type="http://schemas.openxmlformats.org/officeDocument/2006/relationships/hyperlink" Target="https://myturn-prod-images-in.s3-us-west-2.amazonaws.com/7/2147/item/---/image/20220321_154230-7AA0E271-33BA-F20E-E0A9-B738A39657B1.jpg" TargetMode="External"/><Relationship Id="rId979" Type="http://schemas.openxmlformats.org/officeDocument/2006/relationships/hyperlink" Target="https://myturn-prod-images-in.s3-us-west-2.amazonaws.com/7/2147/item/637870/image/20221228_150313-4EBB23DB-CC05-73EF-9B01-6E2C18E722B6.jpg" TargetMode="External"/><Relationship Id="rId24" Type="http://schemas.openxmlformats.org/officeDocument/2006/relationships/hyperlink" Target="https://myturn-prod-images-in.s3-us-west-2.amazonaws.com/7/2147/item/---/image/20240315_181831-F290F8F1-5A3F-391D-C0FA-EE75542CEAFD.jpg" TargetMode="External"/><Relationship Id="rId327" Type="http://schemas.openxmlformats.org/officeDocument/2006/relationships/hyperlink" Target="https://myturn-prod-images-in.s3-us-west-2.amazonaws.com/7/2147/item/---/image/20230329_164430-5FC70911-E23D-FE6E-819F-26950F09F1DD.jpg" TargetMode="External"/><Relationship Id="rId534" Type="http://schemas.openxmlformats.org/officeDocument/2006/relationships/hyperlink" Target="https://myturn-prod-images-in.s3-us-west-2.amazonaws.com/7/2147/item/---/image/20220525_165435-6F9F7094-DA87-A630-74FB-32D4F06EC235.jpg" TargetMode="External"/><Relationship Id="rId741" Type="http://schemas.openxmlformats.org/officeDocument/2006/relationships/hyperlink" Target="https://myturn-prod-images-in.s3-us-west-2.amazonaws.com/7/2147/item/---/image/20220409_114104-117B58F6-167E-E735-75B7-8E189B25D8A1.jpg" TargetMode="External"/><Relationship Id="rId839" Type="http://schemas.openxmlformats.org/officeDocument/2006/relationships/hyperlink" Target="https://myturn-prod-images-in.s3-us-west-2.amazonaws.com/7/2147/item/---/image/20220323_152024-96203EA3-077C-1F95-3209-B4C9E36D67D9.jpg" TargetMode="External"/><Relationship Id="rId173" Type="http://schemas.openxmlformats.org/officeDocument/2006/relationships/hyperlink" Target="https://myturn-prod-images-in.s3-us-west-2.amazonaws.com/7/2147/item/---/image/20231103_184220-72983043-87D3-79EE-063F-C0AA17ADA99A.jpg" TargetMode="External"/><Relationship Id="rId380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1" Type="http://schemas.openxmlformats.org/officeDocument/2006/relationships/hyperlink" Target="https://myturn-prod-images-in.s3-us-west-2.amazonaws.com/7/2147/item/654840/image/PXL_20220712_221055310-2FD9B6E9-5D2D-6BB3-3422-FAF4C036A7B9.jpg" TargetMode="External"/><Relationship Id="rId1024" Type="http://schemas.openxmlformats.org/officeDocument/2006/relationships/hyperlink" Target="https://myturn-prod-images-in.s3-us-west-2.amazonaws.com/7/2147/item/---/image/20220309_102018-BDD6D861-5CFB-F969-7F59-91D7B3D2516E.jpg" TargetMode="External"/><Relationship Id="rId240" Type="http://schemas.openxmlformats.org/officeDocument/2006/relationships/hyperlink" Target="https://myturn-prod-images-in.s3-us-west-2.amazonaws.com/7/2147/item/907177/image/20231206_135110-8B1FDDFC-E77B-E47F-6D30-5DA4BB4F9CE2.jpg" TargetMode="External"/><Relationship Id="rId478" Type="http://schemas.openxmlformats.org/officeDocument/2006/relationships/hyperlink" Target="https://myturn-prod-images-in.s3-us-west-2.amazonaws.com/7/2147/item/---/image/20220617_171021-6C3C6D32-7942-1186-D993-D60424BF8B1C.jpg" TargetMode="External"/><Relationship Id="rId685" Type="http://schemas.openxmlformats.org/officeDocument/2006/relationships/hyperlink" Target="https://myturn-prod-images-in.s3-us-west-2.amazonaws.com/7/2147/item/---/image/20220420_104602-60AED14F-3F1A-BECE-0228-02C6A994D1F7.jpg" TargetMode="External"/><Relationship Id="rId892" Type="http://schemas.openxmlformats.org/officeDocument/2006/relationships/hyperlink" Target="https://myturn-prod-images-in.s3-us-west-2.amazonaws.com/7/2147/item/640111/image/20230428_154201-D3457BD8-1F94-5B34-5B23-8A7510D7629E.jpg" TargetMode="External"/><Relationship Id="rId906" Type="http://schemas.openxmlformats.org/officeDocument/2006/relationships/hyperlink" Target="https://myturn-prod-images-in.s3-us-west-2.amazonaws.com/7/2147/item/640074/image/PXL_20220720_194755924-94631383-585A-E065-8FB4-42711FDE6221.jpg" TargetMode="External"/><Relationship Id="rId35" Type="http://schemas.openxmlformats.org/officeDocument/2006/relationships/hyperlink" Target="https://myturn-prod-images-in.s3-us-west-2.amazonaws.com/7/2147/item/---/image/20240306_130430-6722CD7D-B949-8A87-9BDF-A24597A8E209.jpg" TargetMode="External"/><Relationship Id="rId100" Type="http://schemas.openxmlformats.org/officeDocument/2006/relationships/hyperlink" Target="https://myturn-prod-images-in.s3-us-west-2.amazonaws.com/7/2147/item/---/image/20240105_150127-557A941A-789B-D1B3-4E88-2C63B0C11664.jpg" TargetMode="External"/><Relationship Id="rId338" Type="http://schemas.openxmlformats.org/officeDocument/2006/relationships/hyperlink" Target="https://myturn-prod-images-in.s3-us-west-2.amazonaws.com/7/2147/item/767760/image/20230919_180956-5046BC10-7A6C-BF40-1FBD-0FC29DED3240.jpg" TargetMode="External"/><Relationship Id="rId545" Type="http://schemas.openxmlformats.org/officeDocument/2006/relationships/hyperlink" Target="https://myturn-prod-images-in.s3-us-west-2.amazonaws.com/7/2147/item/---/image/20220521_101340-387F1071-9071-1CB0-4D8B-786E70D5C812.jpg" TargetMode="External"/><Relationship Id="rId752" Type="http://schemas.openxmlformats.org/officeDocument/2006/relationships/hyperlink" Target="https://myturn-prod-images-in.s3-us-west-2.amazonaws.com/7/2147/item/---/image/20220408_165838-2D411936-904E-6AD6-0189-EBD1B8FC6442.jpg" TargetMode="External"/><Relationship Id="rId184" Type="http://schemas.openxmlformats.org/officeDocument/2006/relationships/hyperlink" Target="https://myturn-prod-images-in.s3-us-west-2.amazonaws.com/7/2147/item/---/image/20231017_170311-D2750E0C-5C4B-6A74-1338-17C8DF251E89.jpg" TargetMode="External"/><Relationship Id="rId391" Type="http://schemas.openxmlformats.org/officeDocument/2006/relationships/hyperlink" Target="https://myturn-prod-images-in.s3-us-west-2.amazonaws.com/7/2147/item/733619/image/20231101_114503-4C4F3DD6-84C0-0055-5F35-C7697D0866A9.jpg" TargetMode="External"/><Relationship Id="rId405" Type="http://schemas.openxmlformats.org/officeDocument/2006/relationships/hyperlink" Target="https://myturn-prod-images-in.s3-us-west-2.amazonaws.com/7/2147/item/---/image/20221115_182838-901813BA-0F48-0B20-AAB8-D9C94C06BBFD.jpg" TargetMode="External"/><Relationship Id="rId612" Type="http://schemas.openxmlformats.org/officeDocument/2006/relationships/hyperlink" Target="https://myturn-prod-images-in.s3-us-west-2.amazonaws.com/7/2147/item/---/image/20220329_103126-D9977777-ACBE-DF23-6089-B7C430D7CBB0.jpg" TargetMode="External"/><Relationship Id="rId1035" Type="http://schemas.openxmlformats.org/officeDocument/2006/relationships/hyperlink" Target="https://myturn-prod-images-in.s3-us-west-2.amazonaws.com/7/2147/item/---/image/20220308_123825-4B9EB26D-2502-5F66-BE73-DBF09CB0EE4B.jpg" TargetMode="External"/><Relationship Id="rId251" Type="http://schemas.openxmlformats.org/officeDocument/2006/relationships/hyperlink" Target="https://myturn-prod-images-in.s3-us-west-2.amazonaws.com/7/2147/item/---/image/20230809_172240-EDD02AFE-BD81-443B-F8DC-348FCA1FA7BA.jpg" TargetMode="External"/><Relationship Id="rId489" Type="http://schemas.openxmlformats.org/officeDocument/2006/relationships/hyperlink" Target="https://myturn-prod-images-in.s3-us-west-2.amazonaws.com/7/2147/item/---/image/20220615_123938-B7BE5D63-D65B-A9D1-8AE0-7B5AF499DBFC.jpg" TargetMode="External"/><Relationship Id="rId696" Type="http://schemas.openxmlformats.org/officeDocument/2006/relationships/hyperlink" Target="https://myturn-prod-images-in.s3-us-west-2.amazonaws.com/7/2147/item/---/image/IMG_9059-2A54FB32-71F8-147A-02F4-877C9DAA51B9.jpg" TargetMode="External"/><Relationship Id="rId917" Type="http://schemas.openxmlformats.org/officeDocument/2006/relationships/hyperlink" Target="https://myturn-prod-images-in.s3-us-west-2.amazonaws.com/7/2147/item/640028/image/20220511_140216-B942C8AA-8866-2EB2-3EFC-6B4816D8B413.jpg" TargetMode="External"/><Relationship Id="rId46" Type="http://schemas.openxmlformats.org/officeDocument/2006/relationships/hyperlink" Target="https://myturn-prod-images-in.s3-us-west-2.amazonaws.com/7/2147/item/---/image/20240209_153146-243D27C4-F1B3-6977-A86E-99FFD7B8D0F7.jpg" TargetMode="External"/><Relationship Id="rId349" Type="http://schemas.openxmlformats.org/officeDocument/2006/relationships/hyperlink" Target="https://myturn-prod-images-in.s3-us-west-2.amazonaws.com/7/2147/item/---/image/IMG_9693-C41C63D2-CE34-E180-2C17-F51EC328603C.jpg" TargetMode="External"/><Relationship Id="rId556" Type="http://schemas.openxmlformats.org/officeDocument/2006/relationships/hyperlink" Target="https://myturn-prod-images-in.s3-us-west-2.amazonaws.com/7/2147/item/658770/image/20240106_103902-9483E2B9-2354-FE59-BABC-B6F4FBBDD2C1.jpg" TargetMode="External"/><Relationship Id="rId763" Type="http://schemas.openxmlformats.org/officeDocument/2006/relationships/hyperlink" Target="https://myturn-prod-images-in.s3-us-west-2.amazonaws.com/7/2147/item/---/image/20220408_152538-228DB8DA-D17F-A202-19BA-447240BDEBA1.jpg" TargetMode="External"/><Relationship Id="rId111" Type="http://schemas.openxmlformats.org/officeDocument/2006/relationships/hyperlink" Target="https://myturn-prod-images-in.s3-us-west-2.amazonaws.com/7/2147/item/---/image/20231222_160036-756F9637-4436-F9DE-57E1-9A7053F504DA.jpg" TargetMode="External"/><Relationship Id="rId195" Type="http://schemas.openxmlformats.org/officeDocument/2006/relationships/hyperlink" Target="https://myturn-prod-images-in.s3-us-west-2.amazonaws.com/7/2147/item/---/image/20231007_132133-E8A572B1-ED08-D784-4A54-EEC4E74B2067.jpg" TargetMode="External"/><Relationship Id="rId209" Type="http://schemas.openxmlformats.org/officeDocument/2006/relationships/hyperlink" Target="https://myturn-prod-images-in.s3-us-west-2.amazonaws.com/7/2147/item/---/image/20231006_133828-56C4F5F8-9F21-1811-99D0-BD98C9647566.jpg" TargetMode="External"/><Relationship Id="rId416" Type="http://schemas.openxmlformats.org/officeDocument/2006/relationships/hyperlink" Target="https://myturn-prod-images-in.s3-us-west-2.amazonaws.com/7/2147/item/---/image/IMG_9301-A8EEF9F6-BFAE-D68B-BE2F-E8921DF6DEB9.jpg" TargetMode="External"/><Relationship Id="rId970" Type="http://schemas.openxmlformats.org/officeDocument/2006/relationships/hyperlink" Target="https://myturn-prod-images-in.s3-us-west-2.amazonaws.com/7/2147/item/---/image/IMG_8936-B2819A88-DCCE-34F7-DB69-A50804702B69.jpg" TargetMode="External"/><Relationship Id="rId1046" Type="http://schemas.openxmlformats.org/officeDocument/2006/relationships/hyperlink" Target="https://myturn-prod-images-in.s3-us-west-2.amazonaws.com/7/2147/item/634668/image/20220729_151304-05B6502D-61D8-2BA1-B142-566D86FF0729.jpg" TargetMode="External"/><Relationship Id="rId623" Type="http://schemas.openxmlformats.org/officeDocument/2006/relationships/hyperlink" Target="https://myturn-prod-images-in.s3-us-west-2.amazonaws.com/7/2147/item/653764/image/20230804_152902-FA646766-14A5-1782-8BE1-12699F8A1DCE.jpg" TargetMode="External"/><Relationship Id="rId830" Type="http://schemas.openxmlformats.org/officeDocument/2006/relationships/hyperlink" Target="https://myturn-prod-images-in.s3-us-west-2.amazonaws.com/7/2147/item/---/image/20220329_102409-98038EC7-26A5-118E-166C-43FCE6BF65D2.jpg" TargetMode="External"/><Relationship Id="rId928" Type="http://schemas.openxmlformats.org/officeDocument/2006/relationships/hyperlink" Target="https://myturn-prod-images-in.s3-us-west-2.amazonaws.com/7/2147/item/---/image/20220317_122603-ED07BBF5-F878-76D5-0D9F-278516612D49.jpg" TargetMode="External"/><Relationship Id="rId57" Type="http://schemas.openxmlformats.org/officeDocument/2006/relationships/hyperlink" Target="https://myturn-prod-images-in.s3-us-west-2.amazonaws.com/7/2147/item/---/image/20240131_175912-60C3CC96-AE55-DBA5-0599-6E99951425C5.jpg" TargetMode="External"/><Relationship Id="rId262" Type="http://schemas.openxmlformats.org/officeDocument/2006/relationships/hyperlink" Target="https://myturn-prod-images-in.s3-us-west-2.amazonaws.com/7/2147/item/---/image/image_50756865-388ACC7B-A931-8B30-1352-3CEC0FA78505.jpg" TargetMode="External"/><Relationship Id="rId567" Type="http://schemas.openxmlformats.org/officeDocument/2006/relationships/hyperlink" Target="https://myturn-prod-images-in.s3-us-west-2.amazonaws.com/7/2147/item/---/image/20220517_163117-44A88829-48FC-A047-EB99-ED44572CFCF6.jpg" TargetMode="External"/><Relationship Id="rId122" Type="http://schemas.openxmlformats.org/officeDocument/2006/relationships/hyperlink" Target="https://myturn-prod-images-in.s3-us-west-2.amazonaws.com/7/2147/item/---/image/20231209_110228-545D2373-C5E5-5256-8910-E6BC9EEA599A.jpg" TargetMode="External"/><Relationship Id="rId774" Type="http://schemas.openxmlformats.org/officeDocument/2006/relationships/hyperlink" Target="https://myturn-prod-images-in.s3-us-west-2.amazonaws.com/7/2147/item/---/image/20220405_172357-82FC1A01-3C18-B9A4-7A08-50ADB457D5EB.jpg" TargetMode="External"/><Relationship Id="rId981" Type="http://schemas.openxmlformats.org/officeDocument/2006/relationships/hyperlink" Target="https://myturn-prod-images-in.s3-us-west-2.amazonaws.com/7/2147/item/---/image/20220315_103638-72ACA131-1B83-E9B3-7BB2-7FF56AEFB349.jpg" TargetMode="External"/><Relationship Id="rId1057" Type="http://schemas.openxmlformats.org/officeDocument/2006/relationships/hyperlink" Target="https://myturn-prod-images-in.s3-us-west-2.amazonaws.com/7/2147/item/---/image/IMG_8899-9A319258-B58A-93F8-FFA7-3E05AA161435.jpg" TargetMode="External"/><Relationship Id="rId427" Type="http://schemas.openxmlformats.org/officeDocument/2006/relationships/hyperlink" Target="https://myturn-prod-images-in.s3-us-west-2.amazonaws.com/7/2147/item/---/image/IMG_9281-74E86C73-A7DD-902F-EC84-C23AEA79EACA.jpg" TargetMode="External"/><Relationship Id="rId634" Type="http://schemas.openxmlformats.org/officeDocument/2006/relationships/hyperlink" Target="https://myturn-prod-images-in.s3-us-west-2.amazonaws.com/7/2147/item/652362/image/20231108_130039-A48FF72C-D2E5-7948-FB30-B50A6FB26C1D.jpg" TargetMode="External"/><Relationship Id="rId841" Type="http://schemas.openxmlformats.org/officeDocument/2006/relationships/hyperlink" Target="https://myturn-prod-images-in.s3-us-west-2.amazonaws.com/7/2147/item/---/image/20220323_152122-F1A0FC90-94D9-584C-2170-505C585A3564.jpg" TargetMode="External"/><Relationship Id="rId273" Type="http://schemas.openxmlformats.org/officeDocument/2006/relationships/hyperlink" Target="https://myturn-prod-images-in.s3-us-west-2.amazonaws.com/7/2147/item/---/image/Screenshot_20230623-165811_Ace%20Hardware-9712BCDC-D7DB-D330-A760-DE7014086FFC.jpg" TargetMode="External"/><Relationship Id="rId480" Type="http://schemas.openxmlformats.org/officeDocument/2006/relationships/hyperlink" Target="https://myturn-prod-images-in.s3-us-west-2.amazonaws.com/7/2147/item/---/image/20220617_171128-C1CEC5A5-53F7-5391-4A58-7F531D8C572B.jpg" TargetMode="External"/><Relationship Id="rId701" Type="http://schemas.openxmlformats.org/officeDocument/2006/relationships/hyperlink" Target="https://myturn-prod-images-in.s3-us-west-2.amazonaws.com/7/2147/item/---/image/20220416_125658-F563E6F0-5A93-6864-A62C-46031CCA604E.jpg" TargetMode="External"/><Relationship Id="rId939" Type="http://schemas.openxmlformats.org/officeDocument/2006/relationships/hyperlink" Target="https://myturn-prod-images-in.s3-us-west-2.amazonaws.com/7/2147/item/---/image/20220309_130038-A1736FD4-DAA1-FA59-A066-B3C73D37F334.jpg" TargetMode="External"/><Relationship Id="rId68" Type="http://schemas.openxmlformats.org/officeDocument/2006/relationships/hyperlink" Target="https://myturn-prod-images-in.s3-us-west-2.amazonaws.com/7/2147/item/---/image/20240126_182227-3DF38FF6-462E-0B03-8297-8FB24825D999.jpg" TargetMode="External"/><Relationship Id="rId133" Type="http://schemas.openxmlformats.org/officeDocument/2006/relationships/hyperlink" Target="https://myturn-prod-images-in.s3-us-west-2.amazonaws.com/7/2147/item/---/image/20231208_150947-0CB270D3-8273-F776-1963-1F02E44A796B.jpg" TargetMode="External"/><Relationship Id="rId340" Type="http://schemas.openxmlformats.org/officeDocument/2006/relationships/hyperlink" Target="https://myturn-prod-images-in.s3-us-west-2.amazonaws.com/7/2147/item/---/image/20230322_141545-49E5A919-CDBF-4044-F465-E7F77739F08F.jpg" TargetMode="External"/><Relationship Id="rId578" Type="http://schemas.openxmlformats.org/officeDocument/2006/relationships/hyperlink" Target="https://myturn-prod-images-in.s3-us-west-2.amazonaws.com/7/2147/item/656910/image/20230928_132203-6B6F7A0B-9219-25E9-8DF1-CFAB91CF69A9.jpg" TargetMode="External"/><Relationship Id="rId785" Type="http://schemas.openxmlformats.org/officeDocument/2006/relationships/hyperlink" Target="https://myturn-prod-images-in.s3-us-west-2.amazonaws.com/7/2147/item/---/image/20220330_133702-2AE49EEB-1F5F-53F0-32C7-25CA625F629D.jpg" TargetMode="External"/><Relationship Id="rId992" Type="http://schemas.openxmlformats.org/officeDocument/2006/relationships/hyperlink" Target="https://myturn-prod-images-in.s3-us-west-2.amazonaws.com/7/2147/item/---/image/20220315_102832-29330043-B56D-7B65-7CCB-1F4B3A137D96.jpg" TargetMode="External"/><Relationship Id="rId200" Type="http://schemas.openxmlformats.org/officeDocument/2006/relationships/hyperlink" Target="https://myturn-prod-images-in.s3-us-west-2.amazonaws.com/7/2147/item/---/image/20231007_121647-F84E0171-974D-15B4-E0A0-771A2D4CE68E.jpg" TargetMode="External"/><Relationship Id="rId438" Type="http://schemas.openxmlformats.org/officeDocument/2006/relationships/hyperlink" Target="https://myturn-prod-images-in.s3-us-west-2.amazonaws.com/7/2147/item/---/image/PXL_20220722_221522423-A44DC61D-EF72-9924-7E77-BA27FA1F9D1B.jpg" TargetMode="External"/><Relationship Id="rId645" Type="http://schemas.openxmlformats.org/officeDocument/2006/relationships/hyperlink" Target="https://myturn-prod-images-in.s3-us-west-2.amazonaws.com/7/2147/item/---/image/20220430_124935-406ED200-675D-153F-F388-79363D76FF8C.jpg" TargetMode="External"/><Relationship Id="rId852" Type="http://schemas.openxmlformats.org/officeDocument/2006/relationships/hyperlink" Target="https://myturn-prod-images-in.s3-us-west-2.amazonaws.com/7/2147/item/640383/image/20220322_135534-34193AD3-04A7-AE87-C7A8-AD8C78B3002F.jpg" TargetMode="External"/><Relationship Id="rId1068" Type="http://schemas.openxmlformats.org/officeDocument/2006/relationships/hyperlink" Target="https://myturn-prod-images-in.s3-us-west-2.amazonaws.com/7/2147/item/---/image/20220209_145556-09D3FFEF-9ADB-8C9A-0282-B9BA26E3A6B8.jpg" TargetMode="External"/><Relationship Id="rId284" Type="http://schemas.openxmlformats.org/officeDocument/2006/relationships/hyperlink" Target="https://myturn-prod-images-in.s3-us-west-2.amazonaws.com/7/2147/item/---/image/20230613_130836-13810A59-88B3-6D33-2DA1-1DF65AE72BE4.jpg" TargetMode="External"/><Relationship Id="rId491" Type="http://schemas.openxmlformats.org/officeDocument/2006/relationships/hyperlink" Target="https://myturn-prod-images-in.s3-us-west-2.amazonaws.com/7/2147/item/667557/image/20231101_125326-8AADF9ED-0092-B294-BD69-ACAC6361BE0C.jpg" TargetMode="External"/><Relationship Id="rId505" Type="http://schemas.openxmlformats.org/officeDocument/2006/relationships/hyperlink" Target="https://myturn-prod-images-in.s3-us-west-2.amazonaws.com/7/2147/item/---/image/20220604_105321-FF223082-7B6C-80D0-5B19-28EB8DEBAAE4.jpg" TargetMode="External"/><Relationship Id="rId712" Type="http://schemas.openxmlformats.org/officeDocument/2006/relationships/hyperlink" Target="https://myturn-prod-images-in.s3-us-west-2.amazonaws.com/7/2147/item/---/image/20220416_111054-08CB7A10-DC1C-6440-BA18-6268E1603530.jpg" TargetMode="External"/><Relationship Id="rId79" Type="http://schemas.openxmlformats.org/officeDocument/2006/relationships/hyperlink" Target="https://myturn-prod-images-in.s3-us-west-2.amazonaws.com/7/2147/item/962298/image/20240119_160621-D3701E8B-108E-0943-A0DD-1E03DF84F7A4.jpg" TargetMode="External"/><Relationship Id="rId144" Type="http://schemas.openxmlformats.org/officeDocument/2006/relationships/hyperlink" Target="https://myturn-prod-images-in.s3-us-west-2.amazonaws.com/7/2147/item/---/image/20231206_145913-CCF4817A-2882-9A32-F412-A5EE022A0B77.jpg" TargetMode="External"/><Relationship Id="rId589" Type="http://schemas.openxmlformats.org/officeDocument/2006/relationships/hyperlink" Target="https://myturn-prod-images-in.s3-us-west-2.amazonaws.com/7/2147/item/---/image/20220511_180008-9ECA2E14-315E-1879-5700-F98B0D467B9A.jpg" TargetMode="External"/><Relationship Id="rId796" Type="http://schemas.openxmlformats.org/officeDocument/2006/relationships/hyperlink" Target="https://myturn-prod-images-in.s3-us-west-2.amazonaws.com/7/2147/item/642730/image/20220629_173227-9F6172C0-064E-A981-35A4-4603A5F74C59.jpg" TargetMode="External"/><Relationship Id="rId351" Type="http://schemas.openxmlformats.org/officeDocument/2006/relationships/hyperlink" Target="https://myturn-prod-images-in.s3-us-west-2.amazonaws.com/7/2147/item/---/image/20230214_145545-07AA9E17-AE5B-1C41-65ED-093A55888623.jpg" TargetMode="External"/><Relationship Id="rId449" Type="http://schemas.openxmlformats.org/officeDocument/2006/relationships/hyperlink" Target="https://myturn-prod-images-in.s3-us-west-2.amazonaws.com/7/2147/item/---/image/IMG_9251-435138B3-F37A-6EA2-2C96-5261A1B09D6B.jpg" TargetMode="External"/><Relationship Id="rId656" Type="http://schemas.openxmlformats.org/officeDocument/2006/relationships/hyperlink" Target="https://myturn-prod-images-in.s3-us-west-2.amazonaws.com/7/2147/item/---/image/20220423_110233-ED8F42F6-B886-B365-AC68-73759044E32F.jpg" TargetMode="External"/><Relationship Id="rId863" Type="http://schemas.openxmlformats.org/officeDocument/2006/relationships/hyperlink" Target="https://myturn-prod-images-in.s3-us-west-2.amazonaws.com/7/2147/item/---/image/20220322_110054-69E2666C-7434-7E66-EDEA-9B90BCE3201B.jpg" TargetMode="External"/><Relationship Id="rId1079" Type="http://schemas.openxmlformats.org/officeDocument/2006/relationships/hyperlink" Target="https://myturn-prod-images-in.s3-us-west-2.amazonaws.com/7/2147/item/---/image/IMG_0828-5D5EDD22-8F3F-C276-B0CA-D95AB36B33F0.jpg" TargetMode="External"/><Relationship Id="rId211" Type="http://schemas.openxmlformats.org/officeDocument/2006/relationships/hyperlink" Target="https://myturn-prod-images-in.s3-us-west-2.amazonaws.com/7/2147/item/---/image/20231006_133823-09C2DE22-2B96-6A1A-417A-51C773B5EEE7.jpg" TargetMode="External"/><Relationship Id="rId295" Type="http://schemas.openxmlformats.org/officeDocument/2006/relationships/hyperlink" Target="https://myturn-prod-images-in.s3-us-west-2.amazonaws.com/7/2147/item/---/image/Screenshot_20230519-172203_Amazon%20Shopping-57FBDB63-492F-0797-FE07-9235A5EEC6F2.jpg" TargetMode="External"/><Relationship Id="rId309" Type="http://schemas.openxmlformats.org/officeDocument/2006/relationships/hyperlink" Target="https://myturn-prod-images-in.s3-us-west-2.amazonaws.com/7/2147/item/---/image/20230503_154110-BF8B1CA1-791D-0221-6A74-B54A50A83B4A.jpg" TargetMode="External"/><Relationship Id="rId516" Type="http://schemas.openxmlformats.org/officeDocument/2006/relationships/hyperlink" Target="https://myturn-prod-images-in.s3-us-west-2.amazonaws.com/7/2147/item/---/image/20220601_144141-06BE361E-01D7-9C23-FB86-CB9293CE82AF.jpg" TargetMode="External"/><Relationship Id="rId723" Type="http://schemas.openxmlformats.org/officeDocument/2006/relationships/hyperlink" Target="https://myturn-prod-images-in.s3-us-west-2.amazonaws.com/7/2147/item/---/image/20220413_180913-A83DD165-61C9-552A-3601-E35BA2DD0F62.jpg" TargetMode="External"/><Relationship Id="rId930" Type="http://schemas.openxmlformats.org/officeDocument/2006/relationships/hyperlink" Target="https://myturn-prod-images-in.s3-us-west-2.amazonaws.com/7/2147/item/---/image/20220317_122912-C515AA0E-FDCB-D3AF-E01D-971DB1470E93.jpg" TargetMode="External"/><Relationship Id="rId1006" Type="http://schemas.openxmlformats.org/officeDocument/2006/relationships/hyperlink" Target="https://myturn-prod-images-in.s3-us-west-2.amazonaws.com/7/2147/item/---/image/20220314_124209-48AF8F80-D749-918C-BDC0-D97B69FBAD0B.jpg" TargetMode="External"/><Relationship Id="rId155" Type="http://schemas.openxmlformats.org/officeDocument/2006/relationships/hyperlink" Target="https://myturn-prod-images-in.s3-us-west-2.amazonaws.com/7/2147/item/---/image/20231206_135027-430671D0-2C06-60E0-5AF1-EC37C61D25C0.jpg" TargetMode="External"/><Relationship Id="rId362" Type="http://schemas.openxmlformats.org/officeDocument/2006/relationships/hyperlink" Target="https://myturn-prod-images-in.s3-us-west-2.amazonaws.com/7/2147/item/---/image/20230124_134343-AA3006F1-A5FE-9172-D1D1-A7724DBDCC66.jpg" TargetMode="External"/><Relationship Id="rId222" Type="http://schemas.openxmlformats.org/officeDocument/2006/relationships/hyperlink" Target="https://myturn-prod-images-in.s3-us-west-2.amazonaws.com/7/2147/item/923325/image/20231004_154612-BE766292-7A69-513D-167D-AA69D167E0EE.jpg" TargetMode="External"/><Relationship Id="rId667" Type="http://schemas.openxmlformats.org/officeDocument/2006/relationships/hyperlink" Target="https://myturn-prod-images-in.s3-us-west-2.amazonaws.com/7/2147/item/---/image/20220420_172015-838C0402-8AC4-F282-3561-94B9FC428BF7.jpg" TargetMode="External"/><Relationship Id="rId874" Type="http://schemas.openxmlformats.org/officeDocument/2006/relationships/hyperlink" Target="https://myturn-prod-images-in.s3-us-west-2.amazonaws.com/7/2147/item/---/image/20220321_164326-402E07F1-76DF-36B7-91AB-D4FC89A7F075.jpg" TargetMode="External"/><Relationship Id="rId17" Type="http://schemas.openxmlformats.org/officeDocument/2006/relationships/hyperlink" Target="https://myturn-prod-images-in.s3-us-west-2.amazonaws.com/7/2147/item/---/image/20240322_150735-13029DD0-7C3A-1143-9A84-6686B71FC606.jpg" TargetMode="External"/><Relationship Id="rId527" Type="http://schemas.openxmlformats.org/officeDocument/2006/relationships/hyperlink" Target="https://myturn-prod-images-in.s3-us-west-2.amazonaws.com/7/2147/item/---/image/20220601_144154-29FECADF-6DAC-A0B0-BE6A-7A0D735DE71B.jpg" TargetMode="External"/><Relationship Id="rId734" Type="http://schemas.openxmlformats.org/officeDocument/2006/relationships/hyperlink" Target="https://myturn-prod-images-in.s3-us-west-2.amazonaws.com/7/2147/item/---/image/IMG_9032-150D8288-EC16-AF7D-C765-F5B549F8508B.jpg" TargetMode="External"/><Relationship Id="rId941" Type="http://schemas.openxmlformats.org/officeDocument/2006/relationships/hyperlink" Target="https://myturn-prod-images-in.s3-us-west-2.amazonaws.com/7/2147/item/---/image/20220317_102925-6155FF27-276B-8FE7-6788-C8016373FD98.jpg" TargetMode="External"/><Relationship Id="rId70" Type="http://schemas.openxmlformats.org/officeDocument/2006/relationships/hyperlink" Target="https://myturn-prod-images-in.s3-us-west-2.amazonaws.com/7/2147/item/---/image/20240126_165854-4480685E-91BF-DA87-5970-C63E40F08CB2.jpg" TargetMode="External"/><Relationship Id="rId166" Type="http://schemas.openxmlformats.org/officeDocument/2006/relationships/hyperlink" Target="https://myturn-prod-images-in.s3-us-west-2.amazonaws.com/7/2147/item/---/image/20231110_151348-49B482CA-5D94-3E4F-60AA-683076BBA8D0.jpg" TargetMode="External"/><Relationship Id="rId373" Type="http://schemas.openxmlformats.org/officeDocument/2006/relationships/hyperlink" Target="https://myturn-prod-images-in.s3-us-west-2.amazonaws.com/7/2147/item/---/image/20230104_151436-6587550D-BC5C-54C2-E2F6-2962E5B1CDC2.jpg" TargetMode="External"/><Relationship Id="rId580" Type="http://schemas.openxmlformats.org/officeDocument/2006/relationships/hyperlink" Target="https://myturn-prod-images-in.s3-us-west-2.amazonaws.com/7/2147/item/---/image/20220514_102242-4B48755E-69C8-4392-CA5A-F3FC363F067E.jpg" TargetMode="External"/><Relationship Id="rId801" Type="http://schemas.openxmlformats.org/officeDocument/2006/relationships/hyperlink" Target="https://myturn-prod-images-in.s3-us-west-2.amazonaws.com/7/2147/item/---/image/20220329_144122-6E9A5C4B-7B4B-159B-13E9-017ED8605F9D.jpg" TargetMode="External"/><Relationship Id="rId1017" Type="http://schemas.openxmlformats.org/officeDocument/2006/relationships/hyperlink" Target="https://myturn-prod-images-in.s3-us-west-2.amazonaws.com/7/2147/item/---/image/20220309_152307-AFAD1593-F15F-D5A3-6C22-396A20036688.jpg" TargetMode="External"/><Relationship Id="rId1" Type="http://schemas.openxmlformats.org/officeDocument/2006/relationships/hyperlink" Target="https://www.harborfreight.com/48-amp-7-in-table-top-wet-cut-tile-saw-69231.html" TargetMode="External"/><Relationship Id="rId233" Type="http://schemas.openxmlformats.org/officeDocument/2006/relationships/hyperlink" Target="https://myturn-prod-images-in.s3-us-west-2.amazonaws.com/7/2147/item/---/image/20230920_165854-3F7EA24B-5B39-B82D-6D76-AAC214EEA91A.jpg" TargetMode="External"/><Relationship Id="rId440" Type="http://schemas.openxmlformats.org/officeDocument/2006/relationships/hyperlink" Target="https://myturn-prod-images-in.s3-us-west-2.amazonaws.com/7/2147/item/---/image/PXL_20220722_204634237-C0962ABD-611E-60C3-7D37-F20900F13531.jpg" TargetMode="External"/><Relationship Id="rId678" Type="http://schemas.openxmlformats.org/officeDocument/2006/relationships/hyperlink" Target="https://myturn-prod-images-in.s3-us-west-2.amazonaws.com/7/2147/item/---/image/20220420_154926-EE57FFEE-C0F9-AE36-B3B3-7C999BCDFF3C.jpg" TargetMode="External"/><Relationship Id="rId885" Type="http://schemas.openxmlformats.org/officeDocument/2006/relationships/hyperlink" Target="https://myturn-prod-images-in.s3-us-west-2.amazonaws.com/7/2147/item/---/image/20220321_154326-AB3DACE8-81BE-FAD2-AEF9-15992B11C9DB.jpg" TargetMode="External"/><Relationship Id="rId1070" Type="http://schemas.openxmlformats.org/officeDocument/2006/relationships/hyperlink" Target="https://myturn-prod-images-in.s3-us-west-2.amazonaws.com/7/2147/item/---/image/20220209_145017-E0F78BAD-77F0-7BCE-C554-A7B2717615A3.jpg" TargetMode="External"/><Relationship Id="rId28" Type="http://schemas.openxmlformats.org/officeDocument/2006/relationships/hyperlink" Target="https://myturn-prod-images-in.s3-us-west-2.amazonaws.com/7/2147/item/1001611/image/20240413_101512-9FC59BC6-2710-48F4-3345-B7E8F6B7AE0B.jpg" TargetMode="External"/><Relationship Id="rId300" Type="http://schemas.openxmlformats.org/officeDocument/2006/relationships/hyperlink" Target="https://myturn-prod-images-in.s3-us-west-2.amazonaws.com/7/2147/item/782285/image/20231101_125317-32DAAAC1-1CF5-F8EF-4D23-8E0D2FD92C68.jpg" TargetMode="External"/><Relationship Id="rId538" Type="http://schemas.openxmlformats.org/officeDocument/2006/relationships/hyperlink" Target="https://myturn-prod-images-in.s3-us-west-2.amazonaws.com/7/2147/item/---/image/IMG_9159-BA430603-F160-0640-D454-B74ED3782C9E.jpg" TargetMode="External"/><Relationship Id="rId745" Type="http://schemas.openxmlformats.org/officeDocument/2006/relationships/hyperlink" Target="https://myturn-prod-images-in.s3-us-west-2.amazonaws.com/7/2147/item/---/image/20220409_114223-99901978-3FEB-6E87-1501-1F5A82B88F86.jpg" TargetMode="External"/><Relationship Id="rId952" Type="http://schemas.openxmlformats.org/officeDocument/2006/relationships/hyperlink" Target="https://myturn-prod-images-in.s3-us-west-2.amazonaws.com/7/2147/item/---/image/20220316_135539-F2710C63-8653-1A6C-484A-42E8B0736ABA.jpg" TargetMode="External"/><Relationship Id="rId81" Type="http://schemas.openxmlformats.org/officeDocument/2006/relationships/hyperlink" Target="https://myturn-prod-images-in.s3-us-west-2.amazonaws.com/7/2147/item/---/image/20240118_135246-B7517988-EF9E-B3DF-5885-CCCDBFADB2FB.jpg" TargetMode="External"/><Relationship Id="rId177" Type="http://schemas.openxmlformats.org/officeDocument/2006/relationships/hyperlink" Target="https://myturn-prod-images-in.s3-us-west-2.amazonaws.com/7/2147/item/934271/image/20231103_155643-B9C15551-5C18-BEB3-2F8B-96BCF4D3C8C3.jpg" TargetMode="External"/><Relationship Id="rId384" Type="http://schemas.openxmlformats.org/officeDocument/2006/relationships/hyperlink" Target="https://myturn-prod-images-in.s3-us-west-2.amazonaws.com/7/2147/item/---/image/20221223_120855%20%281%29-F3EA6658-5D06-0BE2-C175-082A8202CD26.jpg" TargetMode="External"/><Relationship Id="rId591" Type="http://schemas.openxmlformats.org/officeDocument/2006/relationships/hyperlink" Target="https://myturn-prod-images-in.s3-us-west-2.amazonaws.com/7/2147/item/---/image/20220511_180018-5BF282F2-9480-7511-DC3E-C2CCE26172FB.jpg" TargetMode="External"/><Relationship Id="rId605" Type="http://schemas.openxmlformats.org/officeDocument/2006/relationships/hyperlink" Target="https://myturn-prod-images-in.s3-us-west-2.amazonaws.com/7/2147/item/---/image/20220507_102329-C641D6A1-53BD-6248-CDFA-03AB3D9E823B.jpg" TargetMode="External"/><Relationship Id="rId812" Type="http://schemas.openxmlformats.org/officeDocument/2006/relationships/hyperlink" Target="https://myturn-prod-images-in.s3-us-west-2.amazonaws.com/7/2147/item/---/image/20220329_121724-79945455-4AFB-C6A1-6C02-2022A7E3E9F5.jpg" TargetMode="External"/><Relationship Id="rId1028" Type="http://schemas.openxmlformats.org/officeDocument/2006/relationships/hyperlink" Target="https://myturn-prod-images-in.s3-us-west-2.amazonaws.com/7/2147/item/---/image/20220308_123910-D268C032-319D-D53C-0432-98514C9211AF.jpg" TargetMode="External"/><Relationship Id="rId244" Type="http://schemas.openxmlformats.org/officeDocument/2006/relationships/hyperlink" Target="https://myturn-prod-images-in.s3-us-west-2.amazonaws.com/7/2147/item/---/image/20230818_165039%20%281%29-6C0E5D1F-C122-FD71-7EB3-83AC7C4AA374.jpg" TargetMode="External"/><Relationship Id="rId689" Type="http://schemas.openxmlformats.org/officeDocument/2006/relationships/hyperlink" Target="https://myturn-prod-images-in.s3-us-west-2.amazonaws.com/7/2147/item/---/image/20220419_181710-6E56D07A-7F1F-47EB-0744-99353DF9FEEC.jpg" TargetMode="External"/><Relationship Id="rId896" Type="http://schemas.openxmlformats.org/officeDocument/2006/relationships/hyperlink" Target="https://myturn-prod-images-in.s3-us-west-2.amazonaws.com/7/2147/item/---/image/20220321_150045-530B3E5C-664A-D97A-A66C-AD1DC68CD60C.jpg" TargetMode="External"/><Relationship Id="rId1081" Type="http://schemas.openxmlformats.org/officeDocument/2006/relationships/hyperlink" Target="https://myturn-prod-images-in.s3-us-west-2.amazonaws.com/7/2147/item/---/image/20220207_122847-47A7255A-28A5-300E-30B3-37C6B2D7001B.jpg" TargetMode="External"/><Relationship Id="rId39" Type="http://schemas.openxmlformats.org/officeDocument/2006/relationships/hyperlink" Target="https://myturn-prod-images-in.s3-us-west-2.amazonaws.com/7/2147/item/---/image/20240209_182029-AD060D28-FB63-EF3D-4271-881C62342379.jpg" TargetMode="External"/><Relationship Id="rId451" Type="http://schemas.openxmlformats.org/officeDocument/2006/relationships/hyperlink" Target="https://myturn-prod-images-in.s3-us-west-2.amazonaws.com/7/2147/item/---/image/IMG_9249-92F4204D-8387-65F1-A693-19D040918411.jpg" TargetMode="External"/><Relationship Id="rId549" Type="http://schemas.openxmlformats.org/officeDocument/2006/relationships/hyperlink" Target="https://myturn-prod-images-in.s3-us-west-2.amazonaws.com/7/2147/item/---/image/20220520_170626-80A05414-C8AE-1724-CEFC-DF4CF8083C78.jpg" TargetMode="External"/><Relationship Id="rId756" Type="http://schemas.openxmlformats.org/officeDocument/2006/relationships/hyperlink" Target="https://myturn-prod-images-in.s3-us-west-2.amazonaws.com/7/2147/item/---/image/20220408_152644-BD59273F-2812-2D49-E4EF-C5CBDAA91409.jpg" TargetMode="External"/><Relationship Id="rId104" Type="http://schemas.openxmlformats.org/officeDocument/2006/relationships/hyperlink" Target="https://myturn-prod-images-in.s3-us-west-2.amazonaws.com/7/2147/item/---/image/20240105_150101-5466B53F-FD1D-0A23-53BB-7047FA82A2DA.jpg" TargetMode="External"/><Relationship Id="rId188" Type="http://schemas.openxmlformats.org/officeDocument/2006/relationships/hyperlink" Target="https://myturn-prod-images-in.s3-us-west-2.amazonaws.com/7/2147/item/927089/image/20231017_162612-79ED3B0B-B9CD-97D9-8E53-C525ABD83E6F.jpg" TargetMode="External"/><Relationship Id="rId311" Type="http://schemas.openxmlformats.org/officeDocument/2006/relationships/hyperlink" Target="https://myturn-prod-images-in.s3-us-west-2.amazonaws.com/7/2147/item/---/image/image0%20%282%29-0E249D0C-1E1A-6945-7696-A33770C4392E.jpeg" TargetMode="External"/><Relationship Id="rId395" Type="http://schemas.openxmlformats.org/officeDocument/2006/relationships/hyperlink" Target="https://myturn-prod-images-in.s3-us-west-2.amazonaws.com/7/2147/item/---/image/image000000-05AB1A19-2D95-02E3-6BB4-62AA0E2EF448.jpg" TargetMode="External"/><Relationship Id="rId409" Type="http://schemas.openxmlformats.org/officeDocument/2006/relationships/hyperlink" Target="https://myturn-prod-images-in.s3-us-west-2.amazonaws.com/7/2147/item/---/image/20221011_133508-CC83ADCF-7277-B5E3-7D09-782460E57CC0.jpg" TargetMode="External"/><Relationship Id="rId963" Type="http://schemas.openxmlformats.org/officeDocument/2006/relationships/hyperlink" Target="https://myturn-prod-images-in.s3-us-west-2.amazonaws.com/7/2147/item/---/image/20220316_110037-3AEEA345-1022-1F5D-6610-C2E1488DCAD7.jpg" TargetMode="External"/><Relationship Id="rId1039" Type="http://schemas.openxmlformats.org/officeDocument/2006/relationships/hyperlink" Target="https://myturn-prod-images-in.s3-us-west-2.amazonaws.com/7/2147/item/---/image/20220308_123654-D617B32E-A966-7A36-A69D-7EEFF479F95B.jpg" TargetMode="External"/><Relationship Id="rId92" Type="http://schemas.openxmlformats.org/officeDocument/2006/relationships/hyperlink" Target="https://myturn-prod-images-in.s3-us-west-2.amazonaws.com/7/2147/item/---/image/20240105_155015-9C74F34E-2F47-0478-32F4-476634AA446B.jpg" TargetMode="External"/><Relationship Id="rId616" Type="http://schemas.openxmlformats.org/officeDocument/2006/relationships/hyperlink" Target="https://myturn-prod-images-in.s3-us-west-2.amazonaws.com/7/2147/item/---/image/20220504_164356-C21C0971-777A-D40E-2707-1B783746F7AE.jpg" TargetMode="External"/><Relationship Id="rId823" Type="http://schemas.openxmlformats.org/officeDocument/2006/relationships/hyperlink" Target="https://myturn-prod-images-in.s3-us-west-2.amazonaws.com/7/2147/item/---/image/20220329_112725-5893B72D-791A-0281-5001-64C4F11FBE6A.jpg" TargetMode="External"/><Relationship Id="rId255" Type="http://schemas.openxmlformats.org/officeDocument/2006/relationships/hyperlink" Target="https://myturn-prod-images-in.s3-us-west-2.amazonaws.com/7/2147/item/---/image/20230804_184841-981A6E42-8BB6-6B07-2A0D-F0DFE90C5852.jpg" TargetMode="External"/><Relationship Id="rId462" Type="http://schemas.openxmlformats.org/officeDocument/2006/relationships/hyperlink" Target="https://myturn-prod-images-in.s3-us-west-2.amazonaws.com/7/2147/item/674182/image/20220705_140639-630F582E-45F3-1312-8546-E8E26C9BECD7.jpg" TargetMode="External"/><Relationship Id="rId1092" Type="http://schemas.openxmlformats.org/officeDocument/2006/relationships/hyperlink" Target="https://myturn-prod-images-in.s3-us-west-2.amazonaws.com/7/2147/item/---/image/IMG_0819-2B4DBCE8-5F6F-165C-19F9-0587EF315C05.jpg" TargetMode="External"/><Relationship Id="rId115" Type="http://schemas.openxmlformats.org/officeDocument/2006/relationships/hyperlink" Target="https://myturn-prod-images-in.s3-us-west-2.amazonaws.com/7/2147/item/---/image/20231222_151906-0D873B13-7840-7C0B-FB59-A848CD27E700.jpg" TargetMode="External"/><Relationship Id="rId322" Type="http://schemas.openxmlformats.org/officeDocument/2006/relationships/hyperlink" Target="https://myturn-prod-images-in.s3-us-west-2.amazonaws.com/7/2147/item/---/image/20230329_185552-7F049D92-07BC-B3EF-87CA-3F9BA1A90A54.jpg" TargetMode="External"/><Relationship Id="rId767" Type="http://schemas.openxmlformats.org/officeDocument/2006/relationships/hyperlink" Target="https://myturn-prod-images-in.s3-us-west-2.amazonaws.com/7/2147/item/---/image/20220406_173602-7AEADDDC-3E95-F915-F35C-38794534C5A9.jpg" TargetMode="External"/><Relationship Id="rId974" Type="http://schemas.openxmlformats.org/officeDocument/2006/relationships/hyperlink" Target="https://myturn-prod-images-in.s3-us-west-2.amazonaws.com/7/2147/item/637906/image/20220315_103819-F15E118A-EC6A-79DD-ABF1-E9E4FF59DE98.jpg" TargetMode="External"/><Relationship Id="rId199" Type="http://schemas.openxmlformats.org/officeDocument/2006/relationships/hyperlink" Target="https://myturn-prod-images-in.s3-us-west-2.amazonaws.com/7/2147/item/---/image/20231007_125651-2B1685FD-85A4-B8D8-D6C1-8E309846C1E7.jpg" TargetMode="External"/><Relationship Id="rId627" Type="http://schemas.openxmlformats.org/officeDocument/2006/relationships/hyperlink" Target="https://myturn-prod-images-in.s3-us-west-2.amazonaws.com/7/2147/item/---/image/20220504_164339-0E599689-07A6-4CE8-5353-67CE3079E0AB.jpg" TargetMode="External"/><Relationship Id="rId834" Type="http://schemas.openxmlformats.org/officeDocument/2006/relationships/hyperlink" Target="https://myturn-prod-images-in.s3-us-west-2.amazonaws.com/7/2147/item/---/image/20220323_151913-3CC6897A-B0E8-FD12-3D6E-EFA1EA35C831.jpg" TargetMode="External"/><Relationship Id="rId266" Type="http://schemas.openxmlformats.org/officeDocument/2006/relationships/hyperlink" Target="https://myturn-prod-images-in.s3-us-west-2.amazonaws.com/7/2147/item/---/image/20230623_184800-D196C729-B751-6D71-BFC2-FFE2A36A4164.jpg" TargetMode="External"/><Relationship Id="rId473" Type="http://schemas.openxmlformats.org/officeDocument/2006/relationships/hyperlink" Target="https://myturn-prod-images-in.s3-us-west-2.amazonaws.com/7/2147/item/671496/image/PXL_20220720_193136568-F79F71AB-68B9-B412-654C-FE36FB2231EC.jpg" TargetMode="External"/><Relationship Id="rId680" Type="http://schemas.openxmlformats.org/officeDocument/2006/relationships/hyperlink" Target="https://myturn-prod-images-in.s3-us-west-2.amazonaws.com/7/2147/item/---/image/20220420_154933-5F82FAEC-9AB4-F273-21B1-157701B690AF.jpg" TargetMode="External"/><Relationship Id="rId901" Type="http://schemas.openxmlformats.org/officeDocument/2006/relationships/hyperlink" Target="https://myturn-prod-images-in.s3-us-west-2.amazonaws.com/7/2147/item/---/image/20220321_135424-CD99CC8C-B444-13EA-5290-BF8DA8C4300B.jpg" TargetMode="External"/><Relationship Id="rId30" Type="http://schemas.openxmlformats.org/officeDocument/2006/relationships/hyperlink" Target="https://myturn-prod-images-in.s3-us-west-2.amazonaws.com/7/2147/item/---/image/20240320_175820-DCB04F73-353F-6FA8-1A86-4C810EF3A197.jpg" TargetMode="External"/><Relationship Id="rId126" Type="http://schemas.openxmlformats.org/officeDocument/2006/relationships/hyperlink" Target="https://myturn-prod-images-in.s3-us-west-2.amazonaws.com/7/2147/item/---/image/20231208_180020-98276AA3-1669-1DE1-9D54-D3BAD2E3AD52.jpg" TargetMode="External"/><Relationship Id="rId333" Type="http://schemas.openxmlformats.org/officeDocument/2006/relationships/hyperlink" Target="https://myturn-prod-images-in.s3-us-west-2.amazonaws.com/7/2147/item/---/image/IMG_9752-93CC1DD0-F7C5-45B3-06E2-E10FF0B8DB79.jpg" TargetMode="External"/><Relationship Id="rId540" Type="http://schemas.openxmlformats.org/officeDocument/2006/relationships/hyperlink" Target="https://myturn-prod-images-in.s3-us-west-2.amazonaws.com/7/2147/item/---/image/IMG_9157-B60E7571-6267-FA01-3085-0023968F39D6.jpg" TargetMode="External"/><Relationship Id="rId778" Type="http://schemas.openxmlformats.org/officeDocument/2006/relationships/hyperlink" Target="https://myturn-prod-images-in.s3-us-west-2.amazonaws.com/7/2147/item/---/image/20220405_172839-90036C4C-4F32-AF32-E1E5-02C887FA2A70.jpg" TargetMode="External"/><Relationship Id="rId985" Type="http://schemas.openxmlformats.org/officeDocument/2006/relationships/hyperlink" Target="https://myturn-prod-images-in.s3-us-west-2.amazonaws.com/7/2147/item/---/image/20220315_103614-E6A358AC-1613-A055-6747-4BD6E3EB3FF8.jpg" TargetMode="External"/><Relationship Id="rId638" Type="http://schemas.openxmlformats.org/officeDocument/2006/relationships/hyperlink" Target="https://myturn-prod-images-in.s3-us-west-2.amazonaws.com/7/2147/item/652129/image/20220503_181037-11A7640C-0A16-534E-6CA3-91CC45A62C30.jpg" TargetMode="External"/><Relationship Id="rId845" Type="http://schemas.openxmlformats.org/officeDocument/2006/relationships/hyperlink" Target="https://myturn-prod-images-in.s3-us-west-2.amazonaws.com/7/2147/item/640580/image/20220323_142359-B8A85FE2-8D06-91B4-9EE4-85860B4762B6.jpg" TargetMode="External"/><Relationship Id="rId1030" Type="http://schemas.openxmlformats.org/officeDocument/2006/relationships/hyperlink" Target="https://myturn-prod-images-in.s3-us-west-2.amazonaws.com/7/2147/item/---/image/20220308_123903-41EBBBB2-5C01-0219-79C0-69407C696EA8.jpg" TargetMode="External"/><Relationship Id="rId277" Type="http://schemas.openxmlformats.org/officeDocument/2006/relationships/hyperlink" Target="https://myturn-prod-images-in.s3-us-west-2.amazonaws.com/7/2147/item/---/image/20230621_145205-81582DAE-A9C3-90B8-619F-61917633627C.jpg" TargetMode="External"/><Relationship Id="rId400" Type="http://schemas.openxmlformats.org/officeDocument/2006/relationships/hyperlink" Target="https://myturn-prod-images-in.s3-us-west-2.amazonaws.com/7/2147/item/---/image/IMG_9495-448B6CF0-A6DC-EF33-4505-2A57A32E7111.jpg" TargetMode="External"/><Relationship Id="rId484" Type="http://schemas.openxmlformats.org/officeDocument/2006/relationships/hyperlink" Target="https://myturn-prod-images-in.s3-us-west-2.amazonaws.com/7/2147/item/---/image/20220617_153118-9A5EEE82-4C6A-8129-DAD4-73FC7EF57F98.jpg" TargetMode="External"/><Relationship Id="rId705" Type="http://schemas.openxmlformats.org/officeDocument/2006/relationships/hyperlink" Target="https://myturn-prod-images-in.s3-us-west-2.amazonaws.com/7/2147/item/---/image/20220416_125813-1ACCD6E1-5103-7D2E-396F-2F859DF14EBA.jpg" TargetMode="External"/><Relationship Id="rId137" Type="http://schemas.openxmlformats.org/officeDocument/2006/relationships/hyperlink" Target="https://myturn-prod-images-in.s3-us-west-2.amazonaws.com/7/2147/item/949859/image/20231208_151105-0542AA8A-268C-790E-A3C3-791FD6C1AB47.jpg" TargetMode="External"/><Relationship Id="rId344" Type="http://schemas.openxmlformats.org/officeDocument/2006/relationships/hyperlink" Target="https://myturn-prod-images-in.s3-us-west-2.amazonaws.com/7/2147/item/---/image/20230317_174254-1FCE6EAD-15C4-5266-71BA-02535EC0EF04.jpg" TargetMode="External"/><Relationship Id="rId691" Type="http://schemas.openxmlformats.org/officeDocument/2006/relationships/hyperlink" Target="https://myturn-prod-images-in.s3-us-west-2.amazonaws.com/7/2147/item/---/image/20220419_181528-6147A6FB-DDD8-77C2-B1BF-77388406B76E.jpg" TargetMode="External"/><Relationship Id="rId789" Type="http://schemas.openxmlformats.org/officeDocument/2006/relationships/hyperlink" Target="https://myturn-prod-images-in.s3-us-west-2.amazonaws.com/7/2147/item/---/image/20220330_133816-E8590506-B27A-5532-712A-90CD6C099918.jpg" TargetMode="External"/><Relationship Id="rId912" Type="http://schemas.openxmlformats.org/officeDocument/2006/relationships/hyperlink" Target="https://myturn-prod-images-in.s3-us-west-2.amazonaws.com/7/2147/item/---/image/20220321_121004-447B65D2-A46B-C4C1-B74C-E332E816ACB2.jpg" TargetMode="External"/><Relationship Id="rId996" Type="http://schemas.openxmlformats.org/officeDocument/2006/relationships/hyperlink" Target="https://myturn-prod-images-in.s3-us-west-2.amazonaws.com/7/2147/item/---/image/20220314_135850-894A8753-09BA-90A1-11DE-DA162FFFE374.jpg" TargetMode="External"/><Relationship Id="rId41" Type="http://schemas.openxmlformats.org/officeDocument/2006/relationships/hyperlink" Target="https://myturn-prod-images-in.s3-us-west-2.amazonaws.com/7/2147/item/---/image/20240209_170802-FC1503E1-621E-D3E7-EC5D-A94816B64AD6.jpg" TargetMode="External"/><Relationship Id="rId551" Type="http://schemas.openxmlformats.org/officeDocument/2006/relationships/hyperlink" Target="https://myturn-prod-images-in.s3-us-west-2.amazonaws.com/7/2147/item/---/image/20220518_154942-B4176867-EBD4-ACA3-3C0D-52181E566BC1.jpg" TargetMode="External"/><Relationship Id="rId649" Type="http://schemas.openxmlformats.org/officeDocument/2006/relationships/hyperlink" Target="https://myturn-prod-images-in.s3-us-west-2.amazonaws.com/7/2147/item/---/image/20220423_121622-703B07D5-8839-7A6A-AAC5-AFFE4264EA9B.jpg" TargetMode="External"/><Relationship Id="rId856" Type="http://schemas.openxmlformats.org/officeDocument/2006/relationships/hyperlink" Target="https://myturn-prod-images-in.s3-us-west-2.amazonaws.com/7/2147/item/640367/image/20220604_115002-DE363DC4-E6BB-8BD5-6A72-799B6365A583.jpg" TargetMode="External"/><Relationship Id="rId190" Type="http://schemas.openxmlformats.org/officeDocument/2006/relationships/hyperlink" Target="https://myturn-prod-images-in.s3-us-west-2.amazonaws.com/7/2147/item/---/image/20231011_160954-4CDEAE4B-4240-1F3C-DD84-FB8EBB25BBCC.jpg" TargetMode="External"/><Relationship Id="rId204" Type="http://schemas.openxmlformats.org/officeDocument/2006/relationships/hyperlink" Target="https://myturn-prod-images-in.s3-us-west-2.amazonaws.com/7/2147/item/---/image/20231006_164427-428EBF21-2D97-A293-40D6-FCD775D3470A.jpg" TargetMode="External"/><Relationship Id="rId288" Type="http://schemas.openxmlformats.org/officeDocument/2006/relationships/hyperlink" Target="https://myturn-prod-images-in.s3-us-west-2.amazonaws.com/7/2147/item/---/image/20230531_164331-51325392-0D06-7788-79A8-ED33744F35DA.jpg" TargetMode="External"/><Relationship Id="rId411" Type="http://schemas.openxmlformats.org/officeDocument/2006/relationships/hyperlink" Target="https://myturn-prod-images-in.s3-us-west-2.amazonaws.com/7/2147/item/---/image/IMG_9330-0EE02080-4F1D-1405-99A7-3E5E2064E801.jpg" TargetMode="External"/><Relationship Id="rId509" Type="http://schemas.openxmlformats.org/officeDocument/2006/relationships/hyperlink" Target="https://myturn-prod-images-in.s3-us-west-2.amazonaws.com/7/2147/item/---/image/20220604_101702-5C99B1CF-F15C-5BBF-1290-0A0B8F3B1EC7.jpg" TargetMode="External"/><Relationship Id="rId1041" Type="http://schemas.openxmlformats.org/officeDocument/2006/relationships/hyperlink" Target="https://myturn-prod-images-in.s3-us-west-2.amazonaws.com/7/2147/item/---/image/20220308_094357-6D0D7D70-9BD1-8584-98BF-C8CBD1F2829D.jpg" TargetMode="External"/><Relationship Id="rId495" Type="http://schemas.openxmlformats.org/officeDocument/2006/relationships/hyperlink" Target="https://myturn-prod-images-in.s3-us-west-2.amazonaws.com/7/2147/item/---/image/20220608_163650-A795C824-6D22-DDAB-D4D6-95CC0FB237A4.jpg" TargetMode="External"/><Relationship Id="rId716" Type="http://schemas.openxmlformats.org/officeDocument/2006/relationships/hyperlink" Target="https://myturn-prod-images-in.s3-us-west-2.amazonaws.com/7/2147/item/---/image/20220415_182416-3C662639-123C-0814-082F-FB1059F501F6.jpg" TargetMode="External"/><Relationship Id="rId923" Type="http://schemas.openxmlformats.org/officeDocument/2006/relationships/hyperlink" Target="https://myturn-prod-images-in.s3-us-west-2.amazonaws.com/7/2147/item/638532/image/20220518_184712-75DC68A2-D3A6-CCB0-8964-41D44EF221F7.jpg" TargetMode="External"/><Relationship Id="rId52" Type="http://schemas.openxmlformats.org/officeDocument/2006/relationships/hyperlink" Target="https://myturn-prod-images-in.s3-us-west-2.amazonaws.com/7/2147/item/---/image/20240202_164239%20%281%29-E2FCD026-C5C2-5F65-AAC8-A8680B4858F7.jpg" TargetMode="External"/><Relationship Id="rId148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5" Type="http://schemas.openxmlformats.org/officeDocument/2006/relationships/hyperlink" Target="https://myturn-prod-images-in.s3-us-west-2.amazonaws.com/7/2147/item/---/image/20230125_135801-E6BB8D21-A14D-CB66-E360-DBBBC9F412BF.jpg" TargetMode="External"/><Relationship Id="rId562" Type="http://schemas.openxmlformats.org/officeDocument/2006/relationships/hyperlink" Target="https://myturn-prod-images-in.s3-us-west-2.amazonaws.com/7/2147/item/---/image/20220518_154949-C498B1F6-F922-6EE6-C1AE-4131EEFEE6A2.jpg" TargetMode="External"/><Relationship Id="rId215" Type="http://schemas.openxmlformats.org/officeDocument/2006/relationships/hyperlink" Target="https://myturn-prod-images-in.s3-us-west-2.amazonaws.com/7/2147/item/---/image/20231005_161653-6C5B5F34-2C19-1A5A-B040-CFBADBDFA104.jpg" TargetMode="External"/><Relationship Id="rId422" Type="http://schemas.openxmlformats.org/officeDocument/2006/relationships/hyperlink" Target="https://myturn-prod-images-in.s3-us-west-2.amazonaws.com/7/2147/item/---/image/20220818_111132-56FD47F5-6070-BF12-05B4-B1C5943A5751.jpg" TargetMode="External"/><Relationship Id="rId867" Type="http://schemas.openxmlformats.org/officeDocument/2006/relationships/hyperlink" Target="https://myturn-prod-images-in.s3-us-west-2.amazonaws.com/7/2147/item/---/image/20220322_110534-EAD31963-2BB0-7B76-7B7E-85614E41307F.jpg" TargetMode="External"/><Relationship Id="rId1052" Type="http://schemas.openxmlformats.org/officeDocument/2006/relationships/hyperlink" Target="https://myturn-prod-images-in.s3-us-west-2.amazonaws.com/7/2147/item/---/image/IMG_8908-32939182-B84E-4B38-63F3-618F1B98DDA3.jpg" TargetMode="External"/><Relationship Id="rId299" Type="http://schemas.openxmlformats.org/officeDocument/2006/relationships/hyperlink" Target="https://myturn-prod-images-in.s3-us-west-2.amazonaws.com/7/2147/item/---/image/20230512_182200-28E1940B-A797-4283-0EED-6D27A39B74CE.jpg" TargetMode="External"/><Relationship Id="rId727" Type="http://schemas.openxmlformats.org/officeDocument/2006/relationships/hyperlink" Target="https://myturn-prod-images-in.s3-us-west-2.amazonaws.com/7/2147/item/---/image/IMG_9032-150D8288-EC16-AF7D-C765-F5B549F8508B.jpg" TargetMode="External"/><Relationship Id="rId934" Type="http://schemas.openxmlformats.org/officeDocument/2006/relationships/hyperlink" Target="https://myturn-prod-images-in.s3-us-west-2.amazonaws.com/7/2147/item/---/image/20220317_112153-1401F33D-E05A-7149-5288-B32DD330F633.jpg" TargetMode="External"/><Relationship Id="rId63" Type="http://schemas.openxmlformats.org/officeDocument/2006/relationships/hyperlink" Target="https://myturn-prod-images-in.s3-us-west-2.amazonaws.com/7/2147/item/---/image/20240131_154743-35DCBA56-BE27-092F-859F-3777C418FA10.jpg" TargetMode="External"/><Relationship Id="rId159" Type="http://schemas.openxmlformats.org/officeDocument/2006/relationships/hyperlink" Target="https://myturn-prod-images-in.s3-us-west-2.amazonaws.com/7/2147/item/---/image/20231115_171742-7DDBDBCE-1B61-BA8F-E808-1E35885D5E93.jpg" TargetMode="External"/><Relationship Id="rId366" Type="http://schemas.openxmlformats.org/officeDocument/2006/relationships/hyperlink" Target="https://myturn-prod-images-in.s3-us-west-2.amazonaws.com/7/2147/item/---/image/20230121_115419-B273520C-2D2E-BEC3-BF6B-66600DA30D8E.jpg" TargetMode="External"/><Relationship Id="rId573" Type="http://schemas.openxmlformats.org/officeDocument/2006/relationships/hyperlink" Target="https://myturn-prod-images-in.s3-us-west-2.amazonaws.com/7/2147/item/---/image/20220517_152130-89C2335C-BA37-182F-47F2-729EA9C610B5.jpg" TargetMode="External"/><Relationship Id="rId780" Type="http://schemas.openxmlformats.org/officeDocument/2006/relationships/hyperlink" Target="https://myturn-prod-images-in.s3-us-west-2.amazonaws.com/7/2147/item/---/image/20220405_164718-AB728701-F586-61C8-1BF7-174D0911C27F.jpg" TargetMode="External"/><Relationship Id="rId226" Type="http://schemas.openxmlformats.org/officeDocument/2006/relationships/hyperlink" Target="https://myturn-prod-images-in.s3-us-west-2.amazonaws.com/7/2147/item/---/image/20230928_132210-FE3BEB6D-E1F6-61E8-AC3F-B2FBAF564930.jpg" TargetMode="External"/><Relationship Id="rId433" Type="http://schemas.openxmlformats.org/officeDocument/2006/relationships/hyperlink" Target="https://myturn-prod-images-in.s3-us-west-2.amazonaws.com/7/2147/item/---/image/IMG_9265-F10CD935-80AC-36F3-1C7C-6E1BE738177D.jpg" TargetMode="External"/><Relationship Id="rId878" Type="http://schemas.openxmlformats.org/officeDocument/2006/relationships/hyperlink" Target="https://myturn-prod-images-in.s3-us-west-2.amazonaws.com/7/2147/item/---/image/20220321_154506-A6FA9632-F3AB-8037-9D9C-E4EC2C73D1A9.jpg" TargetMode="External"/><Relationship Id="rId1063" Type="http://schemas.openxmlformats.org/officeDocument/2006/relationships/hyperlink" Target="https://myturn-prod-images-in.s3-us-west-2.amazonaws.com/7/2147/item/---/image/20220222_141718-23688525-7BF9-871C-3F29-586BE7A58F8A.jpg" TargetMode="External"/><Relationship Id="rId640" Type="http://schemas.openxmlformats.org/officeDocument/2006/relationships/hyperlink" Target="https://myturn-prod-images-in.s3-us-west-2.amazonaws.com/7/2147/item/651372/image/20220430_135731-428A6479-1F60-2120-5830-6FFABA1F58AA.jpg" TargetMode="External"/><Relationship Id="rId738" Type="http://schemas.openxmlformats.org/officeDocument/2006/relationships/hyperlink" Target="https://myturn-prod-images-in.s3-us-west-2.amazonaws.com/7/2147/item/---/image/20220409_131219-50184FA0-F417-083C-1926-F49EC8EB0C67.jpg" TargetMode="External"/><Relationship Id="rId945" Type="http://schemas.openxmlformats.org/officeDocument/2006/relationships/hyperlink" Target="https://myturn-prod-images-in.s3-us-west-2.amazonaws.com/7/2147/item/638247/image/toro-D6F2FB9C-6AF4-8007-6EAB-24A702EE5EDB.jpg" TargetMode="External"/><Relationship Id="rId74" Type="http://schemas.openxmlformats.org/officeDocument/2006/relationships/hyperlink" Target="https://myturn-prod-images-in.s3-us-west-2.amazonaws.com/7/2147/item/---/image/20240119_180501-A5D304EC-65E9-6024-16C7-F1A758DA307E.jpg" TargetMode="External"/><Relationship Id="rId377" Type="http://schemas.openxmlformats.org/officeDocument/2006/relationships/hyperlink" Target="https://myturn-prod-images-in.s3-us-west-2.amazonaws.com/7/2147/item/---/image/20221227_120738-6B88100D-78DF-F0E0-B05F-3A9AEB8D49E9.jpg" TargetMode="External"/><Relationship Id="rId500" Type="http://schemas.openxmlformats.org/officeDocument/2006/relationships/hyperlink" Target="https://myturn-prod-images-in.s3-us-west-2.amazonaws.com/7/2147/item/---/image/IMG_9213-0623982B-116C-FF6D-30CB-1BE48E0857BB.jpg" TargetMode="External"/><Relationship Id="rId584" Type="http://schemas.openxmlformats.org/officeDocument/2006/relationships/hyperlink" Target="https://myturn-prod-images-in.s3-us-west-2.amazonaws.com/7/2147/item/656713/image/20231206_135039-5DF03D86-71BD-F353-10CE-B387F4C3EB7C.jpg" TargetMode="External"/><Relationship Id="rId805" Type="http://schemas.openxmlformats.org/officeDocument/2006/relationships/hyperlink" Target="https://myturn-prod-images-in.s3-us-west-2.amazonaws.com/7/2147/item/---/image/20220329_141648%20%281%29-384861EF-84E4-41AF-2D7B-B6D8D0B25560.jpg" TargetMode="External"/><Relationship Id="rId5" Type="http://schemas.openxmlformats.org/officeDocument/2006/relationships/hyperlink" Target="https://seachtoolshedimages.s3.us-east-2.amazonaws.com/20220329_141648%2520%25281%2529-384861EF-84E4-41AF-2D7B-B6D8D0B25560.jpg" TargetMode="External"/><Relationship Id="rId237" Type="http://schemas.openxmlformats.org/officeDocument/2006/relationships/hyperlink" Target="https://myturn-prod-images-in.s3-us-west-2.amazonaws.com/7/2147/item/910172/image/20230909_122251-23B06147-F8A7-9042-4368-ED42AA54CB4B.jpg" TargetMode="External"/><Relationship Id="rId791" Type="http://schemas.openxmlformats.org/officeDocument/2006/relationships/hyperlink" Target="https://myturn-prod-images-in.s3-us-west-2.amazonaws.com/7/2147/item/---/image/20220330_111826-9550D565-412D-61E6-03BD-44DBE0CB4B87.jpg" TargetMode="External"/><Relationship Id="rId889" Type="http://schemas.openxmlformats.org/officeDocument/2006/relationships/hyperlink" Target="https://myturn-prod-images-in.s3-us-west-2.amazonaws.com/7/2147/item/---/image/20220321_145703-1E79DEE8-57B9-57FB-D258-BDEB39E11414.jpg" TargetMode="External"/><Relationship Id="rId107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444" Type="http://schemas.openxmlformats.org/officeDocument/2006/relationships/hyperlink" Target="https://myturn-prod-images-in.s3-us-west-2.amazonaws.com/7/2147/item/680816/image/IMG_9254-ECC01667-F795-EAEC-210A-CECB105B0AFD.jpg" TargetMode="External"/><Relationship Id="rId651" Type="http://schemas.openxmlformats.org/officeDocument/2006/relationships/hyperlink" Target="https://myturn-prod-images-in.s3-us-west-2.amazonaws.com/7/2147/item/---/image/20220423_115422-C398FC58-5DED-8B49-C5E7-FEF60BAC45EE.jpg" TargetMode="External"/><Relationship Id="rId749" Type="http://schemas.openxmlformats.org/officeDocument/2006/relationships/hyperlink" Target="https://myturn-prod-images-in.s3-us-west-2.amazonaws.com/7/2147/item/---/image/20220408_165838-2D411936-904E-6AD6-0189-EBD1B8FC6442.jpg" TargetMode="External"/><Relationship Id="rId290" Type="http://schemas.openxmlformats.org/officeDocument/2006/relationships/hyperlink" Target="https://myturn-prod-images-in.s3-us-west-2.amazonaws.com/7/2147/item/---/image/20230524_165118-469CB5C7-763A-C045-F39D-A058313E7713.jpg" TargetMode="External"/><Relationship Id="rId30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388" Type="http://schemas.openxmlformats.org/officeDocument/2006/relationships/hyperlink" Target="https://myturn-prod-images-in.s3-us-west-2.amazonaws.com/7/2147/item/---/image/IMG_9527-AF64285F-2BA1-C005-7F39-8D8E11B1BF9A.jpg" TargetMode="External"/><Relationship Id="rId511" Type="http://schemas.openxmlformats.org/officeDocument/2006/relationships/hyperlink" Target="https://myturn-prod-images-in.s3-us-west-2.amazonaws.com/7/2147/item/663887/image/20220615_123931-8207BA08-C767-47DE-8F11-3DDF21E6BD1A.jpg" TargetMode="External"/><Relationship Id="rId609" Type="http://schemas.openxmlformats.org/officeDocument/2006/relationships/hyperlink" Target="https://myturn-prod-images-in.s3-us-west-2.amazonaws.com/7/2147/item/---/image/20220507_102123-7AB3FCA2-8363-2669-A6FE-7F2F0611EFB5.jpg" TargetMode="External"/><Relationship Id="rId956" Type="http://schemas.openxmlformats.org/officeDocument/2006/relationships/hyperlink" Target="https://myturn-prod-images-in.s3-us-west-2.amazonaws.com/7/2147/item/---/image/20220316_110014-55A13BCB-A043-1E72-5CDF-A54445E96DD4.jpg" TargetMode="External"/><Relationship Id="rId85" Type="http://schemas.openxmlformats.org/officeDocument/2006/relationships/hyperlink" Target="https://myturn-prod-images-in.s3-us-west-2.amazonaws.com/7/2147/item/---/image/20240109_160920-FB7DD27C-4D79-A7F3-B6AD-C43573BEEB42.jpg" TargetMode="External"/><Relationship Id="rId150" Type="http://schemas.openxmlformats.org/officeDocument/2006/relationships/hyperlink" Target="https://myturn-prod-images-in.s3-us-west-2.amazonaws.com/7/2147/item/---/image/20231206_141831-D700C120-EC2B-9425-8F0E-A9BE1C7046D5.jpg" TargetMode="External"/><Relationship Id="rId595" Type="http://schemas.openxmlformats.org/officeDocument/2006/relationships/hyperlink" Target="https://myturn-prod-images-in.s3-us-west-2.amazonaws.com/7/2147/item/---/image/20220507_123337-58EBBBE2-3ADC-E465-15F7-38FB9B9200A2.jpg" TargetMode="External"/><Relationship Id="rId816" Type="http://schemas.openxmlformats.org/officeDocument/2006/relationships/hyperlink" Target="https://myturn-prod-images-in.s3-us-west-2.amazonaws.com/7/2147/item/---/image/20220329_102947-FF0E0E83-CF13-1F9E-DCE3-B646370CEA5F.jpg" TargetMode="External"/><Relationship Id="rId1001" Type="http://schemas.openxmlformats.org/officeDocument/2006/relationships/hyperlink" Target="https://myturn-prod-images-in.s3-us-west-2.amazonaws.com/7/2147/item/---/image/20220314_131327-CCBC05F9-45E2-9187-B18E-F4F2E663DC33.jpg" TargetMode="External"/><Relationship Id="rId248" Type="http://schemas.openxmlformats.org/officeDocument/2006/relationships/hyperlink" Target="https://myturn-prod-images-in.s3-us-west-2.amazonaws.com/7/2147/item/---/image/20230816_155748-5F47EC69-FE60-E2D7-BFDF-897E2DDA597A.jpg" TargetMode="External"/><Relationship Id="rId455" Type="http://schemas.openxmlformats.org/officeDocument/2006/relationships/hyperlink" Target="https://myturn-prod-images-in.s3-us-west-2.amazonaws.com/7/2147/item/---/image/PXL_20220706_222859886-F709E966-1BEF-D208-F986-C5836D53D516.jpg" TargetMode="External"/><Relationship Id="rId662" Type="http://schemas.openxmlformats.org/officeDocument/2006/relationships/hyperlink" Target="https://myturn-prod-images-in.s3-us-west-2.amazonaws.com/7/2147/item/---/image/20220420_172144-F280A547-0C4F-5329-692E-369B42FF75BE.jpg" TargetMode="External"/><Relationship Id="rId1085" Type="http://schemas.openxmlformats.org/officeDocument/2006/relationships/hyperlink" Target="https://myturn-prod-images-in.s3-us-west-2.amazonaws.com/7/2147/item/---/image/IMG_0833-47DF3241-4115-ED12-0323-C7B99D0A3345.jpg" TargetMode="External"/><Relationship Id="rId12" Type="http://schemas.openxmlformats.org/officeDocument/2006/relationships/hyperlink" Target="https://myturn-prod-images-in.s3-us-west-2.amazonaws.com/7/2147/item/---/image/20220719_141815-24EEA4A3-C593-4202-29F7-32C357601B38.jpg" TargetMode="External"/><Relationship Id="rId108" Type="http://schemas.openxmlformats.org/officeDocument/2006/relationships/hyperlink" Target="https://myturn-prod-images-in.s3-us-west-2.amazonaws.com/7/2147/item/---/image/20240105_150142-6DEED82D-C2B6-7151-EC21-AE99A804C461.jpg" TargetMode="External"/><Relationship Id="rId315" Type="http://schemas.openxmlformats.org/officeDocument/2006/relationships/hyperlink" Target="https://myturn-prod-images-in.s3-us-west-2.amazonaws.com/7/2147/item/772865/image/20230705_160548-DFB15532-CF05-BC74-E859-D56139BA7D46.jpg" TargetMode="External"/><Relationship Id="rId522" Type="http://schemas.openxmlformats.org/officeDocument/2006/relationships/hyperlink" Target="https://myturn-prod-images-in.s3-us-west-2.amazonaws.com/7/2147/item/---/image/20220601_144241-6625B1DC-1B8F-D02D-03D5-CCE758AFF9A1.jpg" TargetMode="External"/><Relationship Id="rId967" Type="http://schemas.openxmlformats.org/officeDocument/2006/relationships/hyperlink" Target="https://myturn-prod-images-in.s3-us-west-2.amazonaws.com/7/2147/item/---/image/IMG_8935-C2365051-8C9D-448E-A7B1-8EC8B1D69245.jpg" TargetMode="External"/><Relationship Id="rId96" Type="http://schemas.openxmlformats.org/officeDocument/2006/relationships/hyperlink" Target="https://myturn-prod-images-in.s3-us-west-2.amazonaws.com/7/2147/item/---/image/20240105_152915-388ADE22-BF95-B8EE-DC4D-2BBA50F6C9C5.jpg" TargetMode="External"/><Relationship Id="rId161" Type="http://schemas.openxmlformats.org/officeDocument/2006/relationships/hyperlink" Target="https://myturn-prod-images-in.s3-us-west-2.amazonaws.com/7/2147/item/---/image/20231111_131835-1751D2E1-037E-068A-44D8-56B59092BA15.jpg" TargetMode="External"/><Relationship Id="rId399" Type="http://schemas.openxmlformats.org/officeDocument/2006/relationships/hyperlink" Target="https://myturn-prod-images-in.s3-us-west-2.amazonaws.com/7/2147/item/---/image/IMG_9496-79478C59-DA39-105F-2F51-F2080A5DE9B1.jpg" TargetMode="External"/><Relationship Id="rId827" Type="http://schemas.openxmlformats.org/officeDocument/2006/relationships/hyperlink" Target="https://myturn-prod-images-in.s3-us-west-2.amazonaws.com/7/2147/item/---/image/20220329_103121-D1B33916-DC4A-DCD2-3D44-AB1EAB1AEA54.jpg" TargetMode="External"/><Relationship Id="rId1012" Type="http://schemas.openxmlformats.org/officeDocument/2006/relationships/hyperlink" Target="https://myturn-prod-images-in.s3-us-west-2.amazonaws.com/7/2147/item/---/image/20220314_114149-6894BC1E-3FF1-87BD-FC87-8C0877069BEB.jpg" TargetMode="External"/><Relationship Id="rId259" Type="http://schemas.openxmlformats.org/officeDocument/2006/relationships/hyperlink" Target="https://myturn-prod-images-in.s3-us-west-2.amazonaws.com/7/2147/item/---/image/20230802_162621-6BF7849C-8F8D-10AD-F7C4-F5F7B3282AD9.jpg" TargetMode="External"/><Relationship Id="rId466" Type="http://schemas.openxmlformats.org/officeDocument/2006/relationships/hyperlink" Target="https://myturn-prod-images-in.s3-us-west-2.amazonaws.com/7/2147/item/---/image/20220701_172748-D11ECE40-73C6-F727-7985-178E08783973.jpg" TargetMode="External"/><Relationship Id="rId673" Type="http://schemas.openxmlformats.org/officeDocument/2006/relationships/hyperlink" Target="https://myturn-prod-images-in.s3-us-west-2.amazonaws.com/7/2147/item/---/image/20220420_164926-5D6469D3-DC67-B1EE-0ED0-CB0477646733.jpg" TargetMode="External"/><Relationship Id="rId880" Type="http://schemas.openxmlformats.org/officeDocument/2006/relationships/hyperlink" Target="https://myturn-prod-images-in.s3-us-west-2.amazonaws.com/7/2147/item/640130/image/20231209_110223-67AE53AD-F99E-CC38-FDF2-5C9ED92E5AAD.jpg" TargetMode="External"/><Relationship Id="rId1096" Type="http://schemas.openxmlformats.org/officeDocument/2006/relationships/hyperlink" Target="https://myturn-prod-images-in.s3-us-west-2.amazonaws.com/7/2147/item/---/image/IMG_0247-A8AF83D8-9C9C-C275-6122-D1ECA95C6D22.jpg" TargetMode="External"/><Relationship Id="rId23" Type="http://schemas.openxmlformats.org/officeDocument/2006/relationships/hyperlink" Target="https://myturn-prod-images-in.s3-us-west-2.amazonaws.com/7/2147/item/---/image/20240405_172447-8D5A0035-E280-E452-1449-8BFFECB53C43.jpg" TargetMode="External"/><Relationship Id="rId119" Type="http://schemas.openxmlformats.org/officeDocument/2006/relationships/hyperlink" Target="https://myturn-prod-images-in.s3-us-west-2.amazonaws.com/7/2147/item/---/image/20231222_151843-D02388F9-707E-5DB4-2F8B-8C48EDDB964F.jpg" TargetMode="External"/><Relationship Id="rId326" Type="http://schemas.openxmlformats.org/officeDocument/2006/relationships/hyperlink" Target="https://myturn-prod-images-in.s3-us-west-2.amazonaws.com/7/2147/item/---/image/20230329_172555-A578E9BC-158C-51B9-5A73-FD05340EDE2A.jpg" TargetMode="External"/><Relationship Id="rId533" Type="http://schemas.openxmlformats.org/officeDocument/2006/relationships/hyperlink" Target="https://myturn-prod-images-in.s3-us-west-2.amazonaws.com/7/2147/item/---/image/20220527_143236-50F75A39-0C09-DE03-4468-074E998A8D09.jpg" TargetMode="External"/><Relationship Id="rId978" Type="http://schemas.openxmlformats.org/officeDocument/2006/relationships/hyperlink" Target="https://myturn-prod-images-in.s3-us-west-2.amazonaws.com/7/2147/item/637878/image/20221228_150447-60F087F1-EBEB-716D-247D-159488129393.jpg" TargetMode="External"/><Relationship Id="rId740" Type="http://schemas.openxmlformats.org/officeDocument/2006/relationships/hyperlink" Target="https://myturn-prod-images-in.s3-us-west-2.amazonaws.com/7/2147/item/645479/image/20220422_180321-87A54286-EDB5-C77F-BA00-5022A0676CA0.jpg" TargetMode="External"/><Relationship Id="rId838" Type="http://schemas.openxmlformats.org/officeDocument/2006/relationships/hyperlink" Target="https://myturn-prod-images-in.s3-us-west-2.amazonaws.com/7/2147/item/---/image/20220323_152008-7F5AF220-F403-4ECE-A328-1A527476B221.jpg" TargetMode="External"/><Relationship Id="rId1023" Type="http://schemas.openxmlformats.org/officeDocument/2006/relationships/hyperlink" Target="https://myturn-prod-images-in.s3-us-west-2.amazonaws.com/7/2147/item/---/image/20220309_114627-9EE0A871-2983-657A-EA95-0CF719ADF1E6.jpg" TargetMode="External"/><Relationship Id="rId172" Type="http://schemas.openxmlformats.org/officeDocument/2006/relationships/hyperlink" Target="https://myturn-prod-images-in.s3-us-west-2.amazonaws.com/7/2147/item/---/image/20231103_185607-82808626-809F-0AC2-1353-DEF069D751C5.jpg" TargetMode="External"/><Relationship Id="rId477" Type="http://schemas.openxmlformats.org/officeDocument/2006/relationships/hyperlink" Target="https://myturn-prod-images-in.s3-us-west-2.amazonaws.com/7/2147/item/---/image/20220617_171021-6C3C6D32-7942-1186-D993-D60424BF8B1C.jpg" TargetMode="External"/><Relationship Id="rId600" Type="http://schemas.openxmlformats.org/officeDocument/2006/relationships/hyperlink" Target="https://myturn-prod-images-in.s3-us-west-2.amazonaws.com/7/2147/item/---/image/IMG_9099-E832CB36-719E-072C-15F7-C01F9BA2E20B.jpg" TargetMode="External"/><Relationship Id="rId684" Type="http://schemas.openxmlformats.org/officeDocument/2006/relationships/hyperlink" Target="https://myturn-prod-images-in.s3-us-west-2.amazonaws.com/7/2147/item/---/image/20220420_104556-E9514965-E17E-F090-DCC6-24ABDCD4727F.jpg" TargetMode="External"/><Relationship Id="rId337" Type="http://schemas.openxmlformats.org/officeDocument/2006/relationships/hyperlink" Target="https://myturn-prod-images-in.s3-us-west-2.amazonaws.com/7/2147/item/---/image/20230324_172037-1BC84E50-A5EE-12F9-74F0-E7DA712B4884.jpg" TargetMode="External"/><Relationship Id="rId891" Type="http://schemas.openxmlformats.org/officeDocument/2006/relationships/hyperlink" Target="https://myturn-prod-images-in.s3-us-west-2.amazonaws.com/7/2147/item/640112/image/20231004_154622-5D31AD0C-950A-14E1-9EEC-FD141EFF9BBE.jpg" TargetMode="External"/><Relationship Id="rId905" Type="http://schemas.openxmlformats.org/officeDocument/2006/relationships/hyperlink" Target="https://myturn-prod-images-in.s3-us-west-2.amazonaws.com/7/2147/item/---/image/20220321_135401-6BC1AC34-5529-6201-AA6B-F0A3F0B79615.jpg" TargetMode="External"/><Relationship Id="rId989" Type="http://schemas.openxmlformats.org/officeDocument/2006/relationships/hyperlink" Target="https://myturn-prod-images-in.s3-us-west-2.amazonaws.com/7/2147/item/---/image/20220315_104107-418E1DF4-7EDE-FE3D-3521-AFB6672121E4.jpg" TargetMode="External"/><Relationship Id="rId34" Type="http://schemas.openxmlformats.org/officeDocument/2006/relationships/hyperlink" Target="https://myturn-prod-images-in.s3-us-west-2.amazonaws.com/7/2147/item/---/image/20240308_153932-C010CEA2-8D9F-3239-207B-0B7047A5BFF9.jpg" TargetMode="External"/><Relationship Id="rId544" Type="http://schemas.openxmlformats.org/officeDocument/2006/relationships/hyperlink" Target="https://myturn-prod-images-in.s3-us-west-2.amazonaws.com/7/2147/item/---/image/20220521_101301-DA9CCF94-4987-9D22-0F17-929A25010738.jpg" TargetMode="External"/><Relationship Id="rId751" Type="http://schemas.openxmlformats.org/officeDocument/2006/relationships/hyperlink" Target="https://myturn-prod-images-in.s3-us-west-2.amazonaws.com/7/2147/item/---/image/20220408_165838-2D411936-904E-6AD6-0189-EBD1B8FC6442.jpg" TargetMode="External"/><Relationship Id="rId849" Type="http://schemas.openxmlformats.org/officeDocument/2006/relationships/hyperlink" Target="https://myturn-prod-images-in.s3-us-west-2.amazonaws.com/7/2147/item/640408/image/Screenshot_20231020-180823_Chrome-30862581-6756-37E7-1C0B-E2925EFD0D68.jpg" TargetMode="External"/><Relationship Id="rId183" Type="http://schemas.openxmlformats.org/officeDocument/2006/relationships/hyperlink" Target="https://myturn-prod-images-in.s3-us-west-2.amazonaws.com/7/2147/item/---/image/little%20giant-588C19D2-7760-56F4-2A47-FE834BC52F49.png" TargetMode="External"/><Relationship Id="rId390" Type="http://schemas.openxmlformats.org/officeDocument/2006/relationships/hyperlink" Target="https://myturn-prod-images-in.s3-us-west-2.amazonaws.com/7/2147/item/---/image/20221209_191209-65C2C0A5-04DB-774B-A1E1-1364E5F71CE1.jpg" TargetMode="External"/><Relationship Id="rId404" Type="http://schemas.openxmlformats.org/officeDocument/2006/relationships/hyperlink" Target="https://myturn-prod-images-in.s3-us-west-2.amazonaws.com/7/2147/item/---/image/20221115_182846-C4DFC865-29D3-BEE0-96D0-607CB08FC1F0.jpg" TargetMode="External"/><Relationship Id="rId611" Type="http://schemas.openxmlformats.org/officeDocument/2006/relationships/hyperlink" Target="https://myturn-prod-images-in.s3-us-west-2.amazonaws.com/7/2147/item/---/image/20220507_102137-53BA9BB5-7143-C9AA-EEBF-55C014D2360C.jpg" TargetMode="External"/><Relationship Id="rId1034" Type="http://schemas.openxmlformats.org/officeDocument/2006/relationships/hyperlink" Target="https://myturn-prod-images-in.s3-us-west-2.amazonaws.com/7/2147/item/---/image/20220308_123838-00778C3D-EC32-BBF5-4484-BF10F12783B1.jpg" TargetMode="External"/><Relationship Id="rId250" Type="http://schemas.openxmlformats.org/officeDocument/2006/relationships/hyperlink" Target="https://myturn-prod-images-in.s3-us-west-2.amazonaws.com/7/2147/item/---/image/20230816_155716-615DA7B9-8316-50FD-1DF8-B289ACEE02BD.jpg" TargetMode="External"/><Relationship Id="rId488" Type="http://schemas.openxmlformats.org/officeDocument/2006/relationships/hyperlink" Target="https://myturn-prod-images-in.s3-us-west-2.amazonaws.com/7/2147/item/---/image/20220615_124001-588F29DB-D93F-E1BF-FB3A-AC8221B3AE48.jpg" TargetMode="External"/><Relationship Id="rId695" Type="http://schemas.openxmlformats.org/officeDocument/2006/relationships/hyperlink" Target="https://myturn-prod-images-in.s3-us-west-2.amazonaws.com/7/2147/item/---/image/20220419_172820-87E01741-F03A-8158-DF38-317C13F92571.jpg" TargetMode="External"/><Relationship Id="rId709" Type="http://schemas.openxmlformats.org/officeDocument/2006/relationships/hyperlink" Target="https://myturn-prod-images-in.s3-us-west-2.amazonaws.com/7/2147/item/---/image/20220416_121212-BFBF9448-52D2-C814-A0F8-CF1433982592.jpg" TargetMode="External"/><Relationship Id="rId916" Type="http://schemas.openxmlformats.org/officeDocument/2006/relationships/hyperlink" Target="https://myturn-prod-images-in.s3-us-west-2.amazonaws.com/7/2147/item/---/image/20220321_120632-DE5EAA02-7403-9819-0E05-E7899C406E41.jpg" TargetMode="External"/><Relationship Id="rId45" Type="http://schemas.openxmlformats.org/officeDocument/2006/relationships/hyperlink" Target="https://myturn-prod-images-in.s3-us-west-2.amazonaws.com/7/2147/item/---/image/20240209_153159-EBFE762D-ACB4-2143-4D8F-9C2586F031A6.jpg" TargetMode="External"/><Relationship Id="rId110" Type="http://schemas.openxmlformats.org/officeDocument/2006/relationships/hyperlink" Target="https://myturn-prod-images-in.s3-us-west-2.amazonaws.com/7/2147/item/---/image/20231222_160041-D567A472-D866-411E-F335-37DB333C15EF.jpg" TargetMode="External"/><Relationship Id="rId348" Type="http://schemas.openxmlformats.org/officeDocument/2006/relationships/hyperlink" Target="https://myturn-prod-images-in.s3-us-west-2.amazonaws.com/7/2147/item/---/image/20230225_115353-F5C417C5-0088-D6FC-F689-C5E858ABE0E9.jpg" TargetMode="External"/><Relationship Id="rId555" Type="http://schemas.openxmlformats.org/officeDocument/2006/relationships/hyperlink" Target="https://myturn-prod-images-in.s3-us-west-2.amazonaws.com/7/2147/item/---/image/20220518_155030-060D454B-8D17-5000-5F15-D9725521F5E9.jpg" TargetMode="External"/><Relationship Id="rId762" Type="http://schemas.openxmlformats.org/officeDocument/2006/relationships/hyperlink" Target="https://myturn-prod-images-in.s3-us-west-2.amazonaws.com/7/2147/item/---/image/20220408_152644-BD59273F-2812-2D49-E4EF-C5CBDAA91409.jpg" TargetMode="External"/><Relationship Id="rId194" Type="http://schemas.openxmlformats.org/officeDocument/2006/relationships/hyperlink" Target="https://myturn-prod-images-in.s3-us-west-2.amazonaws.com/7/2147/item/---/image/20231010_184615-C7714557-350A-F6B1-E85C-8055046708A0.jpg" TargetMode="External"/><Relationship Id="rId208" Type="http://schemas.openxmlformats.org/officeDocument/2006/relationships/hyperlink" Target="https://myturn-prod-images-in.s3-us-west-2.amazonaws.com/7/2147/item/---/image/20220430_122754-3196E525-8A88-959F-96F8-579780D65900.jpg" TargetMode="External"/><Relationship Id="rId415" Type="http://schemas.openxmlformats.org/officeDocument/2006/relationships/hyperlink" Target="https://myturn-prod-images-in.s3-us-west-2.amazonaws.com/7/2147/item/---/image/IMG_9303-CB229A89-4C4E-E330-6D9D-99751BC7E179.jpg" TargetMode="External"/><Relationship Id="rId622" Type="http://schemas.openxmlformats.org/officeDocument/2006/relationships/hyperlink" Target="https://myturn-prod-images-in.s3-us-west-2.amazonaws.com/7/2147/item/653775/image/20220506_185053-88A9B161-0D37-8D66-794A-2FBDF24CE257.jpg" TargetMode="External"/><Relationship Id="rId1045" Type="http://schemas.openxmlformats.org/officeDocument/2006/relationships/hyperlink" Target="https://myturn-prod-images-in.s3-us-west-2.amazonaws.com/7/2147/item/---/image/20220308_094258-9A235C70-EBC0-B619-9D6C-73838629FA6B.jpg" TargetMode="External"/><Relationship Id="rId261" Type="http://schemas.openxmlformats.org/officeDocument/2006/relationships/hyperlink" Target="https://myturn-prod-images-in.s3-us-west-2.amazonaws.com/7/2147/item/---/image/20230726_163551-31609B77-A8E8-1571-082A-014C822141A5.jpg" TargetMode="External"/><Relationship Id="rId499" Type="http://schemas.openxmlformats.org/officeDocument/2006/relationships/hyperlink" Target="https://myturn-prod-images-in.s3-us-west-2.amazonaws.com/7/2147/item/---/image/IMG_9215-DC355F4F-4AA8-5043-B332-18C335C8E36C.jpg" TargetMode="External"/><Relationship Id="rId927" Type="http://schemas.openxmlformats.org/officeDocument/2006/relationships/hyperlink" Target="https://myturn-prod-images-in.s3-us-west-2.amazonaws.com/7/2147/item/---/image/20220317_122554-7048FC72-B5DC-705E-3ED5-EA8EE62A895C.jpg" TargetMode="External"/><Relationship Id="rId56" Type="http://schemas.openxmlformats.org/officeDocument/2006/relationships/hyperlink" Target="https://myturn-prod-images-in.s3-us-west-2.amazonaws.com/7/2147/item/---/image/20240131_182805-6F2E5583-53AF-3425-8CB7-9CA47558E605.jpg" TargetMode="External"/><Relationship Id="rId359" Type="http://schemas.openxmlformats.org/officeDocument/2006/relationships/hyperlink" Target="https://myturn-prod-images-in.s3-us-west-2.amazonaws.com/7/2147/item/---/image/20230124_131958-4F60DFFB-C1E0-8140-D88B-B2DDC513F6FE.jpg" TargetMode="External"/><Relationship Id="rId566" Type="http://schemas.openxmlformats.org/officeDocument/2006/relationships/hyperlink" Target="https://myturn-prod-images-in.s3-us-west-2.amazonaws.com/7/2147/item/---/image/20220517_163117-44A88829-48FC-A047-EB99-ED44572CFCF6.jpg" TargetMode="External"/><Relationship Id="rId773" Type="http://schemas.openxmlformats.org/officeDocument/2006/relationships/hyperlink" Target="https://myturn-prod-images-in.s3-us-west-2.amazonaws.com/7/2147/item/---/image/20220405_172357-82FC1A01-3C18-B9A4-7A08-50ADB457D5EB.jpg" TargetMode="External"/><Relationship Id="rId121" Type="http://schemas.openxmlformats.org/officeDocument/2006/relationships/hyperlink" Target="https://myturn-prod-images-in.s3-us-west-2.amazonaws.com/7/2147/item/---/image/20231212_122125-5F3602D5-BE2F-DE1A-B6BB-960625ED7834.jpg" TargetMode="External"/><Relationship Id="rId219" Type="http://schemas.openxmlformats.org/officeDocument/2006/relationships/hyperlink" Target="https://myturn-prod-images-in.s3-us-west-2.amazonaws.com/7/2147/item/---/image/20231005_152138-CD1DEFF6-AE63-3E61-B514-58B78F5D3F83.jpg" TargetMode="External"/><Relationship Id="rId426" Type="http://schemas.openxmlformats.org/officeDocument/2006/relationships/hyperlink" Target="https://myturn-prod-images-in.s3-us-west-2.amazonaws.com/7/2147/item/---/image/IMG_9282-84DF04FF-E248-2A8C-3A98-C959E6C7C68B.jpg" TargetMode="External"/><Relationship Id="rId633" Type="http://schemas.openxmlformats.org/officeDocument/2006/relationships/hyperlink" Target="https://myturn-prod-images-in.s3-us-west-2.amazonaws.com/7/2147/item/---/image/20220504_164314-2AC4B000-FE2A-579E-C6DF-44B0D148EAC4.jpg" TargetMode="External"/><Relationship Id="rId980" Type="http://schemas.openxmlformats.org/officeDocument/2006/relationships/hyperlink" Target="https://myturn-prod-images-in.s3-us-west-2.amazonaws.com/7/2147/item/---/image/20220315_103646-C4786A62-6895-6123-616D-93FE8AFDA515.jpg" TargetMode="External"/><Relationship Id="rId1056" Type="http://schemas.openxmlformats.org/officeDocument/2006/relationships/hyperlink" Target="https://myturn-prod-images-in.s3-us-west-2.amazonaws.com/7/2147/item/---/image/IMG_8900-621320C0-EE0A-ED40-E740-0909CAB737E0.jpg" TargetMode="External"/><Relationship Id="rId840" Type="http://schemas.openxmlformats.org/officeDocument/2006/relationships/hyperlink" Target="https://myturn-prod-images-in.s3-us-west-2.amazonaws.com/7/2147/item/---/image/20220323_152109-51C085EE-E158-16AA-ACDE-2189F6C2E115.jpg" TargetMode="External"/><Relationship Id="rId938" Type="http://schemas.openxmlformats.org/officeDocument/2006/relationships/hyperlink" Target="https://myturn-prod-images-in.s3-us-west-2.amazonaws.com/7/2147/item/---/image/20220309_130005-1DC12F19-A8E1-8680-E127-45FE169BD94E.jpg" TargetMode="External"/><Relationship Id="rId67" Type="http://schemas.openxmlformats.org/officeDocument/2006/relationships/hyperlink" Target="https://myturn-prod-images-in.s3-us-west-2.amazonaws.com/7/2147/item/---/image/20240126_182305-C451AABA-E144-0586-610C-9FD67AAE45D6.jpg" TargetMode="External"/><Relationship Id="rId272" Type="http://schemas.openxmlformats.org/officeDocument/2006/relationships/hyperlink" Target="https://myturn-prod-images-in.s3-us-west-2.amazonaws.com/7/2147/item/---/image/Screenshot_20230623-165811_Ace%20Hardware-B6A9C17C-E162-894A-4CF5-C206B323F783.jpg" TargetMode="External"/><Relationship Id="rId577" Type="http://schemas.openxmlformats.org/officeDocument/2006/relationships/hyperlink" Target="https://myturn-prod-images-in.s3-us-west-2.amazonaws.com/7/2147/item/---/image/20220514_102704-50D2B835-2631-48A0-6B9D-7CCB32DECF6F.jpg" TargetMode="External"/><Relationship Id="rId700" Type="http://schemas.openxmlformats.org/officeDocument/2006/relationships/hyperlink" Target="https://myturn-prod-images-in.s3-us-west-2.amazonaws.com/7/2147/item/---/image/IMG_9055-E12E3A5E-78CD-298B-6B2B-8EAD14FFDDD2.jpg" TargetMode="External"/><Relationship Id="rId132" Type="http://schemas.openxmlformats.org/officeDocument/2006/relationships/hyperlink" Target="https://myturn-prod-images-in.s3-us-west-2.amazonaws.com/7/2147/item/---/image/20231208_151020-0BD41222-FA00-B88D-1A6A-62D13B04E58B.jpg" TargetMode="External"/><Relationship Id="rId784" Type="http://schemas.openxmlformats.org/officeDocument/2006/relationships/hyperlink" Target="https://myturn-prod-images-in.s3-us-west-2.amazonaws.com/7/2147/item/---/image/IMG_8995-48C06BDE-2D28-E6D6-AED5-51714390942B.jpg" TargetMode="External"/><Relationship Id="rId991" Type="http://schemas.openxmlformats.org/officeDocument/2006/relationships/hyperlink" Target="https://myturn-prod-images-in.s3-us-west-2.amazonaws.com/7/2147/item/---/image/20220315_104119-2A62883D-CC7C-1AEF-A433-1D6D3CA87B07.jpg" TargetMode="External"/><Relationship Id="rId1067" Type="http://schemas.openxmlformats.org/officeDocument/2006/relationships/hyperlink" Target="https://myturn-prod-images-in.s3-us-west-2.amazonaws.com/7/2147/item/628192/image/20220520_174059-528B08CA-3C41-B12E-E225-61528368BDE5.jpg" TargetMode="External"/><Relationship Id="rId437" Type="http://schemas.openxmlformats.org/officeDocument/2006/relationships/hyperlink" Target="https://myturn-prod-images-in.s3-us-west-2.amazonaws.com/7/2147/item/---/image/PXL_20220722_221458333.MP-2400BDF3-7951-225B-2C2B-6DB4252B5D2B.jpg" TargetMode="External"/><Relationship Id="rId644" Type="http://schemas.openxmlformats.org/officeDocument/2006/relationships/hyperlink" Target="https://myturn-prod-images-in.s3-us-west-2.amazonaws.com/7/2147/item/---/image/20220430_122718-C0973276-082C-19FC-1B04-BBDFD4A78AB4.jpg" TargetMode="External"/><Relationship Id="rId851" Type="http://schemas.openxmlformats.org/officeDocument/2006/relationships/hyperlink" Target="https://myturn-prod-images-in.s3-us-west-2.amazonaws.com/7/2147/item/---/image/IMG_8965-1CD5A34D-85B6-E075-8CC1-7EF62D9B69BC.jpg" TargetMode="External"/><Relationship Id="rId283" Type="http://schemas.openxmlformats.org/officeDocument/2006/relationships/hyperlink" Target="https://myturn-prod-images-in.s3-us-west-2.amazonaws.com/7/2147/item/---/image/20230614_180917-6E5E74C2-AAA8-6DE9-DB3D-77F5691C4640.jpg" TargetMode="External"/><Relationship Id="rId490" Type="http://schemas.openxmlformats.org/officeDocument/2006/relationships/hyperlink" Target="https://myturn-prod-images-in.s3-us-west-2.amazonaws.com/7/2147/item/---/image/20220614_164304-1A1D6E50-DEFA-C82F-AFE8-5F3EF69B2383.jpg" TargetMode="External"/><Relationship Id="rId504" Type="http://schemas.openxmlformats.org/officeDocument/2006/relationships/hyperlink" Target="https://myturn-prod-images-in.s3-us-west-2.amazonaws.com/7/2147/item/---/image/20220604_105106-A0011B4D-1F38-EE71-EE43-D90CAB37B1A3.jpg" TargetMode="External"/><Relationship Id="rId711" Type="http://schemas.openxmlformats.org/officeDocument/2006/relationships/hyperlink" Target="https://myturn-prod-images-in.s3-us-west-2.amazonaws.com/7/2147/item/---/image/20220416_121227-C9761CDF-EEBD-B59A-7CC1-38B7665BF1E4.jpg" TargetMode="External"/><Relationship Id="rId949" Type="http://schemas.openxmlformats.org/officeDocument/2006/relationships/hyperlink" Target="https://myturn-prod-images-in.s3-us-west-2.amazonaws.com/7/2147/item/---/image/20220316_135850-0C5F7FA8-B8AB-BC4B-DEAC-DC513671DF18.jpg" TargetMode="External"/><Relationship Id="rId78" Type="http://schemas.openxmlformats.org/officeDocument/2006/relationships/hyperlink" Target="https://myturn-prod-images-in.s3-us-west-2.amazonaws.com/7/2147/item/---/image/20240119_160005-5A72B9C8-D666-1F23-9ECC-9BE8DA0F82FD.jpg" TargetMode="External"/><Relationship Id="rId143" Type="http://schemas.openxmlformats.org/officeDocument/2006/relationships/hyperlink" Target="https://myturn-prod-images-in.s3-us-west-2.amazonaws.com/7/2147/item/---/image/20231206_145929-B13FEAE5-DE77-6296-5341-9E78171852E4.jpg" TargetMode="External"/><Relationship Id="rId350" Type="http://schemas.openxmlformats.org/officeDocument/2006/relationships/hyperlink" Target="https://myturn-prod-images-in.s3-us-west-2.amazonaws.com/7/2147/item/---/image/20230214_145539-D5210C11-DFE0-A6F3-A247-927440C8816B.jpg" TargetMode="External"/><Relationship Id="rId588" Type="http://schemas.openxmlformats.org/officeDocument/2006/relationships/hyperlink" Target="https://myturn-prod-images-in.s3-us-west-2.amazonaws.com/7/2147/item/---/image/20220511_180008-9ECA2E14-315E-1879-5700-F98B0D467B9A.jpg" TargetMode="External"/><Relationship Id="rId795" Type="http://schemas.openxmlformats.org/officeDocument/2006/relationships/hyperlink" Target="https://myturn-prod-images-in.s3-us-west-2.amazonaws.com/7/2147/item/---/image/20220330_110558-1C6DA383-29FF-D074-2F2C-FC9307C412D5.jpg" TargetMode="External"/><Relationship Id="rId809" Type="http://schemas.openxmlformats.org/officeDocument/2006/relationships/hyperlink" Target="https://myturn-prod-images-in.s3-us-west-2.amazonaws.com/7/2147/item/---/image/20220309_150314-4FDD1D72-F4FD-CDE3-BEA2-DF9F73A0D841.jpg" TargetMode="External"/><Relationship Id="rId9" Type="http://schemas.openxmlformats.org/officeDocument/2006/relationships/hyperlink" Target="https://seachtoolshedimages.s3.us-east-2.amazonaws.com/Screenshot_20230512-165759_Amazon%2520Shopping-FE76B204-0D78-54FC-D2A5-2BA41DA3DE87.jpg" TargetMode="External"/><Relationship Id="rId210" Type="http://schemas.openxmlformats.org/officeDocument/2006/relationships/hyperlink" Target="https://myturn-prod-images-in.s3-us-west-2.amazonaws.com/7/2147/item/---/image/20231006_133826-5900D3E0-B48F-156C-F6BB-CBD04004F08B.jpg" TargetMode="External"/><Relationship Id="rId448" Type="http://schemas.openxmlformats.org/officeDocument/2006/relationships/hyperlink" Target="https://myturn-prod-images-in.s3-us-west-2.amazonaws.com/7/2147/item/---/image/20220713_180911-D9BD2590-ACC8-2680-E483-00C35E6672D0.jpg" TargetMode="External"/><Relationship Id="rId655" Type="http://schemas.openxmlformats.org/officeDocument/2006/relationships/hyperlink" Target="https://myturn-prod-images-in.s3-us-west-2.amazonaws.com/7/2147/item/---/image/20220423_110305-C3BB4C79-070E-6419-F054-61142D8592A1.jpg" TargetMode="External"/><Relationship Id="rId862" Type="http://schemas.openxmlformats.org/officeDocument/2006/relationships/hyperlink" Target="https://myturn-prod-images-in.s3-us-west-2.amazonaws.com/7/2147/item/640327/image/20220511_140153-98D35AAF-BA9E-66BE-C54E-87769CC4ECCA.jpg" TargetMode="External"/><Relationship Id="rId1078" Type="http://schemas.openxmlformats.org/officeDocument/2006/relationships/hyperlink" Target="https://myturn-prod-images-in.s3-us-west-2.amazonaws.com/7/2147/item/---/image/IMG_0827-F2968120-3669-2508-72EC-B40DC38761D0.jpg" TargetMode="External"/><Relationship Id="rId294" Type="http://schemas.openxmlformats.org/officeDocument/2006/relationships/hyperlink" Target="https://myturn-prod-images-in.s3-us-west-2.amazonaws.com/7/2147/item/---/image/20230520_104527-6E4C3E58-0D60-2737-D150-7D03DA8091B2.jpg" TargetMode="External"/><Relationship Id="rId308" Type="http://schemas.openxmlformats.org/officeDocument/2006/relationships/hyperlink" Target="https://myturn-prod-images-in.s3-us-west-2.amazonaws.com/7/2147/item/---/image/20230503_160539-7A4B0261-B31C-F60C-2A56-0FAD9ECE82B4.jpg" TargetMode="External"/><Relationship Id="rId515" Type="http://schemas.openxmlformats.org/officeDocument/2006/relationships/hyperlink" Target="https://myturn-prod-images-in.s3-us-west-2.amazonaws.com/7/2147/item/---/image/20220601_144229-E94CCBE2-3BFC-C55A-BC94-49D520048AED.jpg" TargetMode="External"/><Relationship Id="rId722" Type="http://schemas.openxmlformats.org/officeDocument/2006/relationships/hyperlink" Target="https://myturn-prod-images-in.s3-us-west-2.amazonaws.com/7/2147/item/---/image/20220415_182351-C993FCE9-8668-7FA6-8243-45B686F1E6C9.jpg" TargetMode="External"/><Relationship Id="rId89" Type="http://schemas.openxmlformats.org/officeDocument/2006/relationships/hyperlink" Target="https://myturn-prod-images-in.s3-us-west-2.amazonaws.com/7/2147/item/---/image/20240109_160902-8064CEE6-088D-E3B9-7056-AC2BE1E6F9F5.jpg" TargetMode="External"/><Relationship Id="rId154" Type="http://schemas.openxmlformats.org/officeDocument/2006/relationships/hyperlink" Target="https://myturn-prod-images-in.s3-us-west-2.amazonaws.com/7/2147/item/---/image/20231206_140251-52753006-86D9-1CFA-0E6B-EB87292B0F7A.jpg" TargetMode="External"/><Relationship Id="rId361" Type="http://schemas.openxmlformats.org/officeDocument/2006/relationships/hyperlink" Target="https://myturn-prod-images-in.s3-us-west-2.amazonaws.com/7/2147/item/---/image/20230124_134336-C5179538-099F-6AFF-6690-161FC7DCD306.jpg" TargetMode="External"/><Relationship Id="rId599" Type="http://schemas.openxmlformats.org/officeDocument/2006/relationships/hyperlink" Target="https://myturn-prod-images-in.s3-us-west-2.amazonaws.com/7/2147/item/---/image/IMG_9100-037BA41E-BB56-96E6-22F5-0FE07F2A0525.jpg" TargetMode="External"/><Relationship Id="rId1005" Type="http://schemas.openxmlformats.org/officeDocument/2006/relationships/hyperlink" Target="https://myturn-prod-images-in.s3-us-west-2.amazonaws.com/7/2147/item/---/image/20220314_124154-0A8E1E5F-E80C-754A-C4F4-9688CCB2DF2D.jpg" TargetMode="External"/><Relationship Id="rId459" Type="http://schemas.openxmlformats.org/officeDocument/2006/relationships/hyperlink" Target="https://myturn-prod-images-in.s3-us-west-2.amazonaws.com/7/2147/item/---/image/20220705_140721-C7DC75AA-EBB9-6D10-2089-63DA4B089B49.jpg" TargetMode="External"/><Relationship Id="rId666" Type="http://schemas.openxmlformats.org/officeDocument/2006/relationships/hyperlink" Target="https://myturn-prod-images-in.s3-us-west-2.amazonaws.com/7/2147/item/---/image/20220420_172011-6C6F84EA-2256-1A10-77EC-8F9A10D360ED.jpg" TargetMode="External"/><Relationship Id="rId873" Type="http://schemas.openxmlformats.org/officeDocument/2006/relationships/hyperlink" Target="https://myturn-prod-images-in.s3-us-west-2.amazonaws.com/7/2147/item/---/image/20220321_164339-3036D7B3-03B4-876D-A190-718F3AAEA99D.jpg" TargetMode="External"/><Relationship Id="rId1089" Type="http://schemas.openxmlformats.org/officeDocument/2006/relationships/hyperlink" Target="https://myturn-prod-images-in.s3-us-west-2.amazonaws.com/7/2147/item/---/image/IMG_0857-E19C5CE0-F029-FB9F-0E2F-A69D0DD7DFC8.jpg" TargetMode="External"/><Relationship Id="rId16" Type="http://schemas.openxmlformats.org/officeDocument/2006/relationships/hyperlink" Target="https://myturn-prod-images-in.s3-us-west-2.amazonaws.com/7/2147/item/---/image/20240316_114723%20%281%29-05418501-F6B9-9640-B36C-41FCDE449421.jpg" TargetMode="External"/><Relationship Id="rId221" Type="http://schemas.openxmlformats.org/officeDocument/2006/relationships/hyperlink" Target="https://myturn-prod-images-in.s3-us-west-2.amazonaws.com/7/2147/item/---/image/20231005_150440-B9AD2A74-E37B-579C-E708-2ABE13A1AF05.jpg" TargetMode="External"/><Relationship Id="rId319" Type="http://schemas.openxmlformats.org/officeDocument/2006/relationships/hyperlink" Target="https://myturn-prod-images-in.s3-us-west-2.amazonaws.com/7/2147/item/---/image/IMG_9770%5B30%5D-1FD6ECB6-C321-D0B6-4DDB-2571558A8E99.jpg" TargetMode="External"/><Relationship Id="rId526" Type="http://schemas.openxmlformats.org/officeDocument/2006/relationships/hyperlink" Target="https://myturn-prod-images-in.s3-us-west-2.amazonaws.com/7/2147/item/---/image/20220601_144154-29FECADF-6DAC-A0B0-BE6A-7A0D735DE71B.jpg" TargetMode="External"/><Relationship Id="rId733" Type="http://schemas.openxmlformats.org/officeDocument/2006/relationships/hyperlink" Target="https://myturn-prod-images-in.s3-us-west-2.amazonaws.com/7/2147/item/---/image/IMG_9032-150D8288-EC16-AF7D-C765-F5B549F8508B.jpg" TargetMode="External"/><Relationship Id="rId940" Type="http://schemas.openxmlformats.org/officeDocument/2006/relationships/hyperlink" Target="https://myturn-prod-images-in.s3-us-west-2.amazonaws.com/7/2147/item/---/image/20220309_125942-38B590E6-3D2F-E506-E17E-DBCCADB0F2F8.jpg" TargetMode="External"/><Relationship Id="rId1016" Type="http://schemas.openxmlformats.org/officeDocument/2006/relationships/hyperlink" Target="https://myturn-prod-images-in.s3-us-west-2.amazonaws.com/7/2147/item/---/image/20220314_114222-2FCF8710-B8D9-F253-46CF-4AD7EBBC9963.jpg" TargetMode="External"/><Relationship Id="rId165" Type="http://schemas.openxmlformats.org/officeDocument/2006/relationships/hyperlink" Target="https://myturn-prod-images-in.s3-us-west-2.amazonaws.com/7/2147/item/---/image/20231110_170806-8D176EC2-72C5-9BC5-AC15-BF99AC50DEB8.jpg" TargetMode="External"/><Relationship Id="rId372" Type="http://schemas.openxmlformats.org/officeDocument/2006/relationships/hyperlink" Target="https://myturn-prod-images-in.s3-us-west-2.amazonaws.com/7/2147/item/745959/image/20231201_161658-B6354798-2DD0-93B8-4B8F-65FD5EC11AF5.jpg" TargetMode="External"/><Relationship Id="rId677" Type="http://schemas.openxmlformats.org/officeDocument/2006/relationships/hyperlink" Target="https://myturn-prod-images-in.s3-us-west-2.amazonaws.com/7/2147/item/---/image/20220420_154922-DC8DFE1F-2F01-F59C-8F84-18ACFAE404DE.jpg" TargetMode="External"/><Relationship Id="rId800" Type="http://schemas.openxmlformats.org/officeDocument/2006/relationships/hyperlink" Target="https://myturn-prod-images-in.s3-us-west-2.amazonaws.com/7/2147/item/---/image/20220329_144129-B1BCE0EB-9A70-C39F-AB34-9353F60949E5.jpg" TargetMode="External"/><Relationship Id="rId232" Type="http://schemas.openxmlformats.org/officeDocument/2006/relationships/hyperlink" Target="https://myturn-prod-images-in.s3-us-west-2.amazonaws.com/7/2147/item/---/image/20230920_165901-5E28915F-3C0B-BD44-7BA9-C108BC1DC75A.jpg" TargetMode="External"/><Relationship Id="rId884" Type="http://schemas.openxmlformats.org/officeDocument/2006/relationships/hyperlink" Target="https://myturn-prod-images-in.s3-us-west-2.amazonaws.com/7/2147/item/---/image/20220321_154332-A828B46A-C401-807B-D320-1FAD108B182E.jpg" TargetMode="External"/><Relationship Id="rId27" Type="http://schemas.openxmlformats.org/officeDocument/2006/relationships/hyperlink" Target="https://myturn-prod-images-in.s3-us-west-2.amazonaws.com/7/2147/item/---/image/20240315_165718-D9B8FD89-8EAF-E5DD-BC89-496657FF70C6.jpg" TargetMode="External"/><Relationship Id="rId537" Type="http://schemas.openxmlformats.org/officeDocument/2006/relationships/hyperlink" Target="https://myturn-prod-images-in.s3-us-west-2.amazonaws.com/7/2147/item/---/image/IMG_9160-0FDDB50C-DAB6-5404-922E-F28F80B87329.jpg" TargetMode="External"/><Relationship Id="rId744" Type="http://schemas.openxmlformats.org/officeDocument/2006/relationships/hyperlink" Target="https://myturn-prod-images-in.s3-us-west-2.amazonaws.com/7/2147/item/---/image/20220409_114136-0578AC79-791E-01A7-DEBB-B636BC8240CA.jpg" TargetMode="External"/><Relationship Id="rId951" Type="http://schemas.openxmlformats.org/officeDocument/2006/relationships/hyperlink" Target="https://myturn-prod-images-in.s3-us-west-2.amazonaws.com/7/2147/item/---/image/20220316_135821-54566914-6984-D19A-A012-00D0376C1B6A.jpg" TargetMode="External"/><Relationship Id="rId80" Type="http://schemas.openxmlformats.org/officeDocument/2006/relationships/hyperlink" Target="https://myturn-prod-images-in.s3-us-west-2.amazonaws.com/7/2147/item/---/image/20240118_135230-8B98E269-1AFA-94F3-BED1-F19BEE71D451.jpg" TargetMode="External"/><Relationship Id="rId176" Type="http://schemas.openxmlformats.org/officeDocument/2006/relationships/hyperlink" Target="https://myturn-prod-images-in.s3-us-west-2.amazonaws.com/7/2147/item/---/image/20231103_163121-A4410446-99D0-8F81-6579-D0AEF11E6E8E.jpg" TargetMode="External"/><Relationship Id="rId383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90" Type="http://schemas.openxmlformats.org/officeDocument/2006/relationships/hyperlink" Target="https://myturn-prod-images-in.s3-us-west-2.amazonaws.com/7/2147/item/---/image/20220511_180022-31CC3F3E-D497-A000-E8B2-567623C55A79.jpg" TargetMode="External"/><Relationship Id="rId604" Type="http://schemas.openxmlformats.org/officeDocument/2006/relationships/hyperlink" Target="https://myturn-prod-images-in.s3-us-west-2.amazonaws.com/7/2147/item/---/image/20220507_123426-36FCF39D-4E02-4296-612E-5FFCE1C421AC.jpg" TargetMode="External"/><Relationship Id="rId811" Type="http://schemas.openxmlformats.org/officeDocument/2006/relationships/hyperlink" Target="https://myturn-prod-images-in.s3-us-west-2.amazonaws.com/7/2147/item/---/image/20220329_115822-95206141-3004-AB4C-7C17-FC8D93698077.jpg" TargetMode="External"/><Relationship Id="rId1027" Type="http://schemas.openxmlformats.org/officeDocument/2006/relationships/hyperlink" Target="https://myturn-prod-images-in.s3-us-west-2.amazonaws.com/7/2147/item/---/image/20220309_102000-B4409AA7-6899-5143-E2EC-EADF70505D8D.jpg" TargetMode="External"/><Relationship Id="rId243" Type="http://schemas.openxmlformats.org/officeDocument/2006/relationships/hyperlink" Target="https://myturn-prod-images-in.s3-us-west-2.amazonaws.com/7/2147/item/---/image/20230825_154138-0F95ED84-0E8A-3D24-1C69-F33BF42DEB32.jpg" TargetMode="External"/><Relationship Id="rId450" Type="http://schemas.openxmlformats.org/officeDocument/2006/relationships/hyperlink" Target="https://myturn-prod-images-in.s3-us-west-2.amazonaws.com/7/2147/item/---/image/IMG_9250-3F8316EC-2EB5-EAD4-1891-43C3DC48E639.jpg" TargetMode="External"/><Relationship Id="rId688" Type="http://schemas.openxmlformats.org/officeDocument/2006/relationships/hyperlink" Target="https://myturn-prod-images-in.s3-us-west-2.amazonaws.com/7/2147/item/---/image/20220419_181517-8B0F3352-5299-8AC1-55EC-F6CDA9D6F6C1.jpg" TargetMode="External"/><Relationship Id="rId895" Type="http://schemas.openxmlformats.org/officeDocument/2006/relationships/hyperlink" Target="https://myturn-prod-images-in.s3-us-west-2.amazonaws.com/7/2147/item/---/image/20220321_150039-31886D27-DFE5-17FE-78C0-C04BBA6CACF3.jpg" TargetMode="External"/><Relationship Id="rId909" Type="http://schemas.openxmlformats.org/officeDocument/2006/relationships/hyperlink" Target="https://myturn-prod-images-in.s3-us-west-2.amazonaws.com/7/2147/item/---/image/20220321_132620-7F60B279-81CB-FDB2-6875-BB9D0626F23D.jpg" TargetMode="External"/><Relationship Id="rId1080" Type="http://schemas.openxmlformats.org/officeDocument/2006/relationships/hyperlink" Target="https://myturn-prod-images-in.s3-us-west-2.amazonaws.com/7/2147/item/---/image/IMG_0829-D54BF712-079D-184F-3C91-ADDB6B22EF29.jpg" TargetMode="External"/><Relationship Id="rId38" Type="http://schemas.openxmlformats.org/officeDocument/2006/relationships/hyperlink" Target="https://myturn-prod-images-in.s3-us-west-2.amazonaws.com/7/2147/item/---/image/20240209_182029-7BB1A7F4-675A-3457-E124-809147452E63.jpg" TargetMode="External"/><Relationship Id="rId103" Type="http://schemas.openxmlformats.org/officeDocument/2006/relationships/hyperlink" Target="https://myturn-prod-images-in.s3-us-west-2.amazonaws.com/7/2147/item/---/image/20240105_150058-F2F18019-C220-CCD6-00E4-715A4E9D6E3C.jpg" TargetMode="External"/><Relationship Id="rId310" Type="http://schemas.openxmlformats.org/officeDocument/2006/relationships/hyperlink" Target="https://myturn-prod-images-in.s3-us-west-2.amazonaws.com/7/2147/item/778074/image/20230531_162129-7960F30B-A355-E35A-50C0-6566AD6F1A9B.jpg" TargetMode="External"/><Relationship Id="rId548" Type="http://schemas.openxmlformats.org/officeDocument/2006/relationships/hyperlink" Target="https://myturn-prod-images-in.s3-us-west-2.amazonaws.com/7/2147/item/---/image/20220520_171254-A658E1A6-99D4-B38C-AAA7-98644ADF8204.jpg" TargetMode="External"/><Relationship Id="rId755" Type="http://schemas.openxmlformats.org/officeDocument/2006/relationships/hyperlink" Target="https://myturn-prod-images-in.s3-us-west-2.amazonaws.com/7/2147/item/---/image/20220408_152644-BD59273F-2812-2D49-E4EF-C5CBDAA91409.jpg" TargetMode="External"/><Relationship Id="rId962" Type="http://schemas.openxmlformats.org/officeDocument/2006/relationships/hyperlink" Target="https://myturn-prod-images-in.s3-us-west-2.amazonaws.com/7/2147/item/---/image/20220316_110110-78374D2C-E5A1-5DD1-E1F2-A5B17FAAFB44.jpg" TargetMode="External"/><Relationship Id="rId91" Type="http://schemas.openxmlformats.org/officeDocument/2006/relationships/hyperlink" Target="https://myturn-prod-images-in.s3-us-west-2.amazonaws.com/7/2147/item/---/image/20240106_103921-C269AD1D-0B40-2B1D-6966-1BD2DC0BA93D.jpg" TargetMode="External"/><Relationship Id="rId187" Type="http://schemas.openxmlformats.org/officeDocument/2006/relationships/hyperlink" Target="https://myturn-prod-images-in.s3-us-west-2.amazonaws.com/7/2147/item/---/image/20231017_162744-2AB96AE7-8D48-E84B-CDC2-D268635FE900.jpg" TargetMode="External"/><Relationship Id="rId394" Type="http://schemas.openxmlformats.org/officeDocument/2006/relationships/hyperlink" Target="https://myturn-prod-images-in.s3-us-west-2.amazonaws.com/7/2147/item/732443/image/20221227_123639-3AAA8CEE-5B12-6DDA-DCC5-17BEF7D135D7.jpg" TargetMode="External"/><Relationship Id="rId408" Type="http://schemas.openxmlformats.org/officeDocument/2006/relationships/hyperlink" Target="https://myturn-prod-images-in.s3-us-west-2.amazonaws.com/7/2147/item/---/image/20221019_134024-362B294D-65AD-FE2C-7AB8-B1EA144FA991.jpg" TargetMode="External"/><Relationship Id="rId615" Type="http://schemas.openxmlformats.org/officeDocument/2006/relationships/hyperlink" Target="https://myturn-prod-images-in.s3-us-west-2.amazonaws.com/7/2147/item/---/image/20220506_195330-392CA859-58BD-51C1-F8C0-F58BEA968DAE.jpg" TargetMode="External"/><Relationship Id="rId822" Type="http://schemas.openxmlformats.org/officeDocument/2006/relationships/hyperlink" Target="https://myturn-prod-images-in.s3-us-west-2.amazonaws.com/7/2147/item/642517/image/20220329_112819-D1692C10-F93C-3AC0-B8F9-AB76691F8D07.jpg" TargetMode="External"/><Relationship Id="rId1038" Type="http://schemas.openxmlformats.org/officeDocument/2006/relationships/hyperlink" Target="https://myturn-prod-images-in.s3-us-west-2.amazonaws.com/7/2147/item/634753/image/20220308_123634-0FAF75EA-DDEC-7A5F-ADCF-3F9EEF335CD0.jpg" TargetMode="External"/><Relationship Id="rId254" Type="http://schemas.openxmlformats.org/officeDocument/2006/relationships/hyperlink" Target="https://myturn-prod-images-in.s3-us-west-2.amazonaws.com/7/2147/item/893185/image/20231004_181208-53B5A5AB-4175-0F70-17C8-81F99AE9E24D.jpg" TargetMode="External"/><Relationship Id="rId699" Type="http://schemas.openxmlformats.org/officeDocument/2006/relationships/hyperlink" Target="https://myturn-prod-images-in.s3-us-west-2.amazonaws.com/7/2147/item/---/image/IMG_9056-42BF2734-FBDF-E76F-5519-12269DD28F4C.jpg" TargetMode="External"/><Relationship Id="rId1091" Type="http://schemas.openxmlformats.org/officeDocument/2006/relationships/hyperlink" Target="https://myturn-prod-images-in.s3-us-west-2.amazonaws.com/7/2147/item/621174/image/20230104_151324-196447BB-1881-5FBE-831D-5E55733A89A3.jpg" TargetMode="External"/><Relationship Id="rId49" Type="http://schemas.openxmlformats.org/officeDocument/2006/relationships/hyperlink" Target="https://myturn-prod-images-in.s3-us-west-2.amazonaws.com/7/2147/item/---/image/20240202_182805-22A42F50-99B3-38C6-536D-920AC9782AA8.jpg" TargetMode="External"/><Relationship Id="rId114" Type="http://schemas.openxmlformats.org/officeDocument/2006/relationships/hyperlink" Target="https://myturn-prod-images-in.s3-us-west-2.amazonaws.com/7/2147/item/---/image/20231222_150930-37C9776A-7EAE-5462-10F8-393CFEE1B1C8.jpg" TargetMode="External"/><Relationship Id="rId461" Type="http://schemas.openxmlformats.org/officeDocument/2006/relationships/hyperlink" Target="https://myturn-prod-images-in.s3-us-west-2.amazonaws.com/7/2147/item/---/image/20220705_140612-C18D3830-7034-84D1-46E9-7A4E0F11F3BA.jpg" TargetMode="External"/><Relationship Id="rId559" Type="http://schemas.openxmlformats.org/officeDocument/2006/relationships/hyperlink" Target="https://myturn-prod-images-in.s3-us-west-2.amazonaws.com/7/2147/item/---/image/20220518_175033-5A36C5FC-2C6E-FCAC-197A-5246AD7453F6.jpg" TargetMode="External"/><Relationship Id="rId766" Type="http://schemas.openxmlformats.org/officeDocument/2006/relationships/hyperlink" Target="https://myturn-prod-images-in.s3-us-west-2.amazonaws.com/7/2147/item/---/image/20220406_173625-54316134-B24B-DEFF-F6FB-B44604F39668.jpg" TargetMode="External"/><Relationship Id="rId198" Type="http://schemas.openxmlformats.org/officeDocument/2006/relationships/hyperlink" Target="https://myturn-prod-images-in.s3-us-west-2.amazonaws.com/7/2147/item/---/image/20231007_125623-07AE6DB9-9283-67D3-6361-C6DCA089A2C2.jpg" TargetMode="External"/><Relationship Id="rId321" Type="http://schemas.openxmlformats.org/officeDocument/2006/relationships/hyperlink" Target="https://myturn-prod-images-in.s3-us-west-2.amazonaws.com/7/2147/item/---/image/20230329_185552-7F049D92-07BC-B3EF-87CA-3F9BA1A90A54.jpg" TargetMode="External"/><Relationship Id="rId419" Type="http://schemas.openxmlformats.org/officeDocument/2006/relationships/hyperlink" Target="https://myturn-prod-images-in.s3-us-west-2.amazonaws.com/7/2147/item/---/image/IMG_9293-5D6B5CEB-F877-E337-D736-90E9F4645753.jpg" TargetMode="External"/><Relationship Id="rId626" Type="http://schemas.openxmlformats.org/officeDocument/2006/relationships/hyperlink" Target="https://myturn-prod-images-in.s3-us-west-2.amazonaws.com/7/2147/item/---/image/20220504_164326-A43E6414-4D76-5E2B-DFDF-FE74D264645A.jpg" TargetMode="External"/><Relationship Id="rId973" Type="http://schemas.openxmlformats.org/officeDocument/2006/relationships/hyperlink" Target="https://myturn-prod-images-in.s3-us-west-2.amazonaws.com/7/2147/item/---/image/20220315_103833-350F8EEB-97F7-C708-DB22-A2A3B65736D8.jpg" TargetMode="External"/><Relationship Id="rId1049" Type="http://schemas.openxmlformats.org/officeDocument/2006/relationships/hyperlink" Target="https://myturn-prod-images-in.s3-us-west-2.amazonaws.com/7/2147/item/---/image/20220308_094439-851842AB-AA42-78B2-5513-7020998AEC14.jpg" TargetMode="External"/><Relationship Id="rId833" Type="http://schemas.openxmlformats.org/officeDocument/2006/relationships/hyperlink" Target="https://myturn-prod-images-in.s3-us-west-2.amazonaws.com/7/2147/item/---/image/20220323_151833-37D581D4-AF30-F788-9471-C3004370FBB0.jpg" TargetMode="External"/><Relationship Id="rId265" Type="http://schemas.openxmlformats.org/officeDocument/2006/relationships/hyperlink" Target="https://myturn-prod-images-in.s3-us-west-2.amazonaws.com/7/2147/item/---/image/20230718_122342-EBF1FDA9-1973-5C8A-9CE8-5C9A25BCA754.jpg" TargetMode="External"/><Relationship Id="rId472" Type="http://schemas.openxmlformats.org/officeDocument/2006/relationships/hyperlink" Target="https://myturn-prod-images-in.s3-us-west-2.amazonaws.com/7/2147/item/672258/image/IMG_2285-74AF35DF-DB68-674F-1637-86D4C5FE12C4.jpg" TargetMode="External"/><Relationship Id="rId900" Type="http://schemas.openxmlformats.org/officeDocument/2006/relationships/hyperlink" Target="https://myturn-prod-images-in.s3-us-west-2.amazonaws.com/7/2147/item/---/image/20220321_135415-3B82A131-E971-8BDA-D729-2B3C424D3A90.jpg" TargetMode="External"/><Relationship Id="rId125" Type="http://schemas.openxmlformats.org/officeDocument/2006/relationships/hyperlink" Target="https://myturn-prod-images-in.s3-us-west-2.amazonaws.com/7/2147/item/---/image/20231208_183722-1AF4C558-212D-AF68-6FE9-D1A50E580D04.jpg" TargetMode="External"/><Relationship Id="rId332" Type="http://schemas.openxmlformats.org/officeDocument/2006/relationships/hyperlink" Target="https://myturn-prod-images-in.s3-us-west-2.amazonaws.com/7/2147/item/---/image/20230324_172037-8BE5F1A5-DFAB-15F8-0D3C-E70555814A96.jpg" TargetMode="External"/><Relationship Id="rId777" Type="http://schemas.openxmlformats.org/officeDocument/2006/relationships/hyperlink" Target="https://myturn-prod-images-in.s3-us-west-2.amazonaws.com/7/2147/item/---/image/20220405_165441-CFC1ABA1-7540-2259-C2DC-9EA575897AA9.jpg" TargetMode="External"/><Relationship Id="rId984" Type="http://schemas.openxmlformats.org/officeDocument/2006/relationships/hyperlink" Target="https://myturn-prod-images-in.s3-us-west-2.amazonaws.com/7/2147/item/---/image/20220315_103624-D3EE5D59-0A22-C46D-385F-E7948686C44A.jpg" TargetMode="External"/><Relationship Id="rId637" Type="http://schemas.openxmlformats.org/officeDocument/2006/relationships/hyperlink" Target="https://myturn-prod-images-in.s3-us-west-2.amazonaws.com/7/2147/item/652188/image/20220604_105411-46F50AA0-8636-7F57-89DE-8C42B8F3B676.jpg" TargetMode="External"/><Relationship Id="rId844" Type="http://schemas.openxmlformats.org/officeDocument/2006/relationships/hyperlink" Target="https://myturn-prod-images-in.s3-us-west-2.amazonaws.com/7/2147/item/---/image/20220323_142412-5F53CC9B-F1C0-23C9-F3DC-C2E05D67573A.jpg" TargetMode="External"/><Relationship Id="rId276" Type="http://schemas.openxmlformats.org/officeDocument/2006/relationships/hyperlink" Target="https://myturn-prod-images-in.s3-us-west-2.amazonaws.com/7/2147/item/---/image/20230621_145118-5A97D30F-FD4B-EC92-D5C3-CC39DFDDADF2.jpg" TargetMode="External"/><Relationship Id="rId483" Type="http://schemas.openxmlformats.org/officeDocument/2006/relationships/hyperlink" Target="https://myturn-prod-images-in.s3-us-west-2.amazonaws.com/7/2147/item/---/image/20220617_153056-65DD2F9A-ED09-022F-89A5-13A037FD53A3.jpg" TargetMode="External"/><Relationship Id="rId690" Type="http://schemas.openxmlformats.org/officeDocument/2006/relationships/hyperlink" Target="https://myturn-prod-images-in.s3-us-west-2.amazonaws.com/7/2147/item/---/image/20220419_181721-6C2795B1-1A0B-AA08-5647-6C2DF8DD74F1.jpg" TargetMode="External"/><Relationship Id="rId704" Type="http://schemas.openxmlformats.org/officeDocument/2006/relationships/hyperlink" Target="https://myturn-prod-images-in.s3-us-west-2.amazonaws.com/7/2147/item/---/image/20220416_125820-658BE801-5894-13DD-63B3-CF5B48EC9C36.jpg" TargetMode="External"/><Relationship Id="rId911" Type="http://schemas.openxmlformats.org/officeDocument/2006/relationships/hyperlink" Target="https://myturn-prod-images-in.s3-us-west-2.amazonaws.com/7/2147/item/---/image/20220321_132602-9B18C064-9AFD-DEAC-C51C-B14E941E6E7E.jpg" TargetMode="External"/><Relationship Id="rId40" Type="http://schemas.openxmlformats.org/officeDocument/2006/relationships/hyperlink" Target="https://myturn-prod-images-in.s3-us-west-2.amazonaws.com/7/2147/item/---/image/20240209_174733-69281594-3B50-3A54-E32F-743BC0B6E097.jpg" TargetMode="External"/><Relationship Id="rId136" Type="http://schemas.openxmlformats.org/officeDocument/2006/relationships/hyperlink" Target="https://myturn-prod-images-in.s3-us-west-2.amazonaws.com/7/2147/item/---/image/20231208_151056-3ED24BAF-1F63-0D61-601B-9E2FE0B89ADF.jpg" TargetMode="External"/><Relationship Id="rId343" Type="http://schemas.openxmlformats.org/officeDocument/2006/relationships/hyperlink" Target="https://myturn-prod-images-in.s3-us-west-2.amazonaws.com/7/2147/item/---/image/20230317_184124-343E9709-6A2E-1BD1-7FDE-B50BAF3BDEF1.jpg" TargetMode="External"/><Relationship Id="rId550" Type="http://schemas.openxmlformats.org/officeDocument/2006/relationships/hyperlink" Target="https://myturn-prod-images-in.s3-us-west-2.amazonaws.com/7/2147/item/---/image/20220518_154928-C9CD7AF7-A82A-2525-7EB8-4E500D3E5D9A.jpg" TargetMode="External"/><Relationship Id="rId788" Type="http://schemas.openxmlformats.org/officeDocument/2006/relationships/hyperlink" Target="https://myturn-prod-images-in.s3-us-west-2.amazonaws.com/7/2147/item/---/image/20220330_133748-8BD65088-89F6-F296-1062-2F337238AB54.jpg" TargetMode="External"/><Relationship Id="rId995" Type="http://schemas.openxmlformats.org/officeDocument/2006/relationships/hyperlink" Target="https://myturn-prod-images-in.s3-us-west-2.amazonaws.com/7/2147/item/---/image/20220315_102845-BEFD513D-6414-A0BC-16C6-4CAFB024EE42.jpg" TargetMode="External"/><Relationship Id="rId203" Type="http://schemas.openxmlformats.org/officeDocument/2006/relationships/hyperlink" Target="https://myturn-prod-images-in.s3-us-west-2.amazonaws.com/7/2147/item/---/image/20231006_183842-7101113D-61D7-6AE8-8765-FAC0C34394F2.jpg" TargetMode="External"/><Relationship Id="rId648" Type="http://schemas.openxmlformats.org/officeDocument/2006/relationships/hyperlink" Target="https://myturn-prod-images-in.s3-us-west-2.amazonaws.com/7/2147/item/---/image/20220423_121608-E30CBFE7-250D-3C92-A594-E3225779FD15.jpg" TargetMode="External"/><Relationship Id="rId855" Type="http://schemas.openxmlformats.org/officeDocument/2006/relationships/hyperlink" Target="https://myturn-prod-images-in.s3-us-west-2.amazonaws.com/7/2147/item/---/image/IMG_8961-768FE514-EDF3-7C8D-76EC-804D8530D3EA.jpg" TargetMode="External"/><Relationship Id="rId1040" Type="http://schemas.openxmlformats.org/officeDocument/2006/relationships/hyperlink" Target="https://myturn-prod-images-in.s3-us-west-2.amazonaws.com/7/2147/item/---/image/20220308_123750-E17E85E8-9622-B9BF-B669-30C10327A292.jpg" TargetMode="External"/><Relationship Id="rId287" Type="http://schemas.openxmlformats.org/officeDocument/2006/relationships/hyperlink" Target="https://myturn-prod-images-in.s3-us-west-2.amazonaws.com/7/2147/item/---/image/20230613_130824-C1DB3006-4E63-6227-13BB-E7ACA362F0CE.jpg" TargetMode="External"/><Relationship Id="rId410" Type="http://schemas.openxmlformats.org/officeDocument/2006/relationships/hyperlink" Target="https://myturn-prod-images-in.s3-us-west-2.amazonaws.com/7/2147/item/---/image/20221011_133425-9FF578D0-AB1F-9192-23FE-179BF4CFA893.jpg" TargetMode="External"/><Relationship Id="rId494" Type="http://schemas.openxmlformats.org/officeDocument/2006/relationships/hyperlink" Target="https://myturn-prod-images-in.s3-us-west-2.amazonaws.com/7/2147/item/---/image/20220614_154334-4112F520-95A7-842D-1C53-B005D605E6E2.jpg" TargetMode="External"/><Relationship Id="rId508" Type="http://schemas.openxmlformats.org/officeDocument/2006/relationships/hyperlink" Target="https://myturn-prod-images-in.s3-us-west-2.amazonaws.com/7/2147/item/---/image/20220604_101645-7FA73254-6243-01C2-8AD6-C146CC593057.jpg" TargetMode="External"/><Relationship Id="rId715" Type="http://schemas.openxmlformats.org/officeDocument/2006/relationships/hyperlink" Target="https://myturn-prod-images-in.s3-us-west-2.amazonaws.com/7/2147/item/---/image/20220415_182432-3FC7DFED-9958-6D4D-11F4-2E9B8052DD6A.jpg" TargetMode="External"/><Relationship Id="rId922" Type="http://schemas.openxmlformats.org/officeDocument/2006/relationships/hyperlink" Target="https://myturn-prod-images-in.s3-us-west-2.amazonaws.com/7/2147/item/---/image/20220317_122626-677F744D-2F5A-6BE9-9960-7373ECC56FCA.jpg" TargetMode="External"/><Relationship Id="rId147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4" Type="http://schemas.openxmlformats.org/officeDocument/2006/relationships/hyperlink" Target="https://myturn-prod-images-in.s3-us-west-2.amazonaws.com/7/2147/item/---/image/20230125_135816-5AF0F41D-AC2E-5866-E8E1-A8501A7ABF7F.jpg" TargetMode="External"/><Relationship Id="rId799" Type="http://schemas.openxmlformats.org/officeDocument/2006/relationships/hyperlink" Target="https://myturn-prod-images-in.s3-us-west-2.amazonaws.com/7/2147/item/---/image/20220329_153123-1D8FBC89-FFAE-602B-ACAC-86ADC9168EC1.jpg" TargetMode="External"/><Relationship Id="rId51" Type="http://schemas.openxmlformats.org/officeDocument/2006/relationships/hyperlink" Target="https://myturn-prod-images-in.s3-us-west-2.amazonaws.com/7/2147/item/---/image/20240202_174548-CE4E59CD-D249-A042-6830-4FE468C3843A.jpg" TargetMode="External"/><Relationship Id="rId561" Type="http://schemas.openxmlformats.org/officeDocument/2006/relationships/hyperlink" Target="https://myturn-prod-images-in.s3-us-west-2.amazonaws.com/7/2147/item/---/image/20220518_154949-C498B1F6-F922-6EE6-C1AE-4131EEFEE6A2.jpg" TargetMode="External"/><Relationship Id="rId659" Type="http://schemas.openxmlformats.org/officeDocument/2006/relationships/hyperlink" Target="https://myturn-prod-images-in.s3-us-west-2.amazonaws.com/7/2147/item/---/image/20220420_182109-452B60C9-2872-8B44-DA42-46445D99A988.jpg" TargetMode="External"/><Relationship Id="rId866" Type="http://schemas.openxmlformats.org/officeDocument/2006/relationships/hyperlink" Target="https://myturn-prod-images-in.s3-us-west-2.amazonaws.com/7/2147/item/---/image/20220322_110042-43F676AE-7944-2301-1E30-8ED502D9F3BD.jpg" TargetMode="External"/><Relationship Id="rId214" Type="http://schemas.openxmlformats.org/officeDocument/2006/relationships/hyperlink" Target="https://myturn-prod-images-in.s3-us-west-2.amazonaws.com/7/2147/item/---/image/20231005_161647-C839EE96-41EE-503C-9B8E-D7A15B7F1AFC.jpg" TargetMode="External"/><Relationship Id="rId298" Type="http://schemas.openxmlformats.org/officeDocument/2006/relationships/hyperlink" Target="https://myturn-prod-images-in.s3-us-west-2.amazonaws.com/7/2147/item/---/image/20230512_182200-F2690B5E-CBBF-82FB-EEC0-932AC3529DE4.jpg" TargetMode="External"/><Relationship Id="rId421" Type="http://schemas.openxmlformats.org/officeDocument/2006/relationships/hyperlink" Target="https://myturn-prod-images-in.s3-us-west-2.amazonaws.com/7/2147/item/---/image/IMG_9291-E6358C2A-B20D-E5D3-B3B7-D647E8BEDEBD.jpg" TargetMode="External"/><Relationship Id="rId519" Type="http://schemas.openxmlformats.org/officeDocument/2006/relationships/hyperlink" Target="https://myturn-prod-images-in.s3-us-west-2.amazonaws.com/7/2147/item/---/image/20220601_144241-6625B1DC-1B8F-D02D-03D5-CCE758AFF9A1.jpg" TargetMode="External"/><Relationship Id="rId1051" Type="http://schemas.openxmlformats.org/officeDocument/2006/relationships/hyperlink" Target="https://myturn-prod-images-in.s3-us-west-2.amazonaws.com/7/2147/item/---/image/20220308_094436-4B0B4F8D-F5B5-71D1-F7B8-13D8E093480F.jpg" TargetMode="External"/><Relationship Id="rId158" Type="http://schemas.openxmlformats.org/officeDocument/2006/relationships/hyperlink" Target="https://myturn-prod-images-in.s3-us-west-2.amazonaws.com/7/2147/item/---/image/20231117_161110-43210E1C-C3E4-0532-6077-0C3E4C200F4E.jpg" TargetMode="External"/><Relationship Id="rId726" Type="http://schemas.openxmlformats.org/officeDocument/2006/relationships/hyperlink" Target="https://myturn-prod-images-in.s3-us-west-2.amazonaws.com/7/2147/item/---/image/IMG_9032-150D8288-EC16-AF7D-C765-F5B549F8508B.jpg" TargetMode="External"/><Relationship Id="rId933" Type="http://schemas.openxmlformats.org/officeDocument/2006/relationships/hyperlink" Target="https://myturn-prod-images-in.s3-us-west-2.amazonaws.com/7/2147/item/---/image/20220317_115718-B03E7C7D-0E9A-D1F0-1BB2-7155483E4AD0.jpg" TargetMode="External"/><Relationship Id="rId1009" Type="http://schemas.openxmlformats.org/officeDocument/2006/relationships/hyperlink" Target="https://myturn-prod-images-in.s3-us-west-2.amazonaws.com/7/2147/item/---/image/20220314_124418-B629B7CF-DBDF-290E-FE2F-6860220AB4A6.jpg" TargetMode="External"/><Relationship Id="rId62" Type="http://schemas.openxmlformats.org/officeDocument/2006/relationships/hyperlink" Target="https://myturn-prod-images-in.s3-us-west-2.amazonaws.com/7/2147/item/---/image/20240131_163318-F90445C7-8F4A-D46E-D1CA-08E44499FBC4.jpg" TargetMode="External"/><Relationship Id="rId365" Type="http://schemas.openxmlformats.org/officeDocument/2006/relationships/hyperlink" Target="https://myturn-prod-images-in.s3-us-west-2.amazonaws.com/7/2147/item/---/image/20230121_121431-4B76DADE-3D2E-1322-A0F4-346FB4E16BBC.jpg" TargetMode="External"/><Relationship Id="rId572" Type="http://schemas.openxmlformats.org/officeDocument/2006/relationships/hyperlink" Target="https://myturn-prod-images-in.s3-us-west-2.amazonaws.com/7/2147/item/658276/image/20220524_173642-8BC05C1A-8CB7-7D9A-07A5-C8299A15157E.jpg" TargetMode="External"/><Relationship Id="rId225" Type="http://schemas.openxmlformats.org/officeDocument/2006/relationships/hyperlink" Target="https://myturn-prod-images-in.s3-us-west-2.amazonaws.com/7/2147/item/920665/image/20231010_162331-7F44806D-F60D-63F7-1258-C81323C6245B.jpg" TargetMode="External"/><Relationship Id="rId432" Type="http://schemas.openxmlformats.org/officeDocument/2006/relationships/hyperlink" Target="https://myturn-prod-images-in.s3-us-west-2.amazonaws.com/7/2147/item/---/image/IMG_9266-D2475F6C-8A6A-D901-CB74-5D1FE13CCBB0.jpg" TargetMode="External"/><Relationship Id="rId877" Type="http://schemas.openxmlformats.org/officeDocument/2006/relationships/hyperlink" Target="https://myturn-prod-images-in.s3-us-west-2.amazonaws.com/7/2147/item/---/image/20220321_154512-63551DB8-FD03-140B-CE85-6AE90D079790.jpg" TargetMode="External"/><Relationship Id="rId1062" Type="http://schemas.openxmlformats.org/officeDocument/2006/relationships/hyperlink" Target="https://myturn-prod-images-in.s3-us-west-2.amazonaws.com/7/2147/item/---/image/IMG_8834-F7C74E1C-A2D7-927E-5863-29371FEBD657.jpg" TargetMode="External"/><Relationship Id="rId737" Type="http://schemas.openxmlformats.org/officeDocument/2006/relationships/hyperlink" Target="https://myturn-prod-images-in.s3-us-west-2.amazonaws.com/7/2147/item/646115/image/20230708_114602-59CB4415-8874-71A7-2715-8F218D95CC84.jpg" TargetMode="External"/><Relationship Id="rId944" Type="http://schemas.openxmlformats.org/officeDocument/2006/relationships/hyperlink" Target="https://myturn-prod-images-in.s3-us-west-2.amazonaws.com/7/2147/item/---/image/20220316_145650-B426FF56-9A74-FC31-441A-0D5CFD73A395.jpg" TargetMode="External"/><Relationship Id="rId73" Type="http://schemas.openxmlformats.org/officeDocument/2006/relationships/hyperlink" Target="https://myturn-prod-images-in.s3-us-west-2.amazonaws.com/7/2147/item/---/image/20240126_150933-AD09C16B-C49C-ED42-D8C0-8641D3D63D61.jpg" TargetMode="External"/><Relationship Id="rId169" Type="http://schemas.openxmlformats.org/officeDocument/2006/relationships/hyperlink" Target="https://myturn-prod-images-in.s3-us-west-2.amazonaws.com/7/2147/item/---/image/arrow-3A6792A0-EDCE-074A-FB06-A3D6B8AA438D.jpg" TargetMode="External"/><Relationship Id="rId376" Type="http://schemas.openxmlformats.org/officeDocument/2006/relationships/hyperlink" Target="https://myturn-prod-images-in.s3-us-west-2.amazonaws.com/7/2147/item/---/image/20221227_120743-17E66249-091A-8A61-7CBA-D820D66E0AEC.jpg" TargetMode="External"/><Relationship Id="rId583" Type="http://schemas.openxmlformats.org/officeDocument/2006/relationships/hyperlink" Target="https://myturn-prod-images-in.s3-us-west-2.amazonaws.com/7/2147/item/---/image/20220513_171722-A475C198-E5C9-F4C5-A70F-D846A3432482.jpg" TargetMode="External"/><Relationship Id="rId790" Type="http://schemas.openxmlformats.org/officeDocument/2006/relationships/hyperlink" Target="https://myturn-prod-images-in.s3-us-west-2.amazonaws.com/7/2147/item/642828/image/detail-ABAA03F4-599A-F17B-AC3E-BB1397D474C8.jpg" TargetMode="External"/><Relationship Id="rId804" Type="http://schemas.openxmlformats.org/officeDocument/2006/relationships/hyperlink" Target="https://myturn-prod-images-in.s3-us-west-2.amazonaws.com/7/2147/item/---/image/20220329_144031-A2013B71-7AC6-FB55-8048-962D9042FFC9.jpg" TargetMode="External"/><Relationship Id="rId4" Type="http://schemas.openxmlformats.org/officeDocument/2006/relationships/hyperlink" Target="https://seachtoolshedimages.s3.us-east-2.amazonaws.com/20220322_151443%2520%25281%2529-98CFE1E8-2753-9217-D9C8-7355EDE6648F.jpg" TargetMode="External"/><Relationship Id="rId236" Type="http://schemas.openxmlformats.org/officeDocument/2006/relationships/hyperlink" Target="https://myturn-prod-images-in.s3-us-west-2.amazonaws.com/7/2147/item/---/image/20230915_153942-462B67B9-EBD2-8F21-051E-ECEC5DBD8D2D.jpg" TargetMode="External"/><Relationship Id="rId443" Type="http://schemas.openxmlformats.org/officeDocument/2006/relationships/hyperlink" Target="https://myturn-prod-images-in.s3-us-west-2.amazonaws.com/7/2147/item/---/image/PXL_20220720_190649814.MP-9BF70D5A-F935-79E7-7C34-32CAD20C8401.jpg" TargetMode="External"/><Relationship Id="rId650" Type="http://schemas.openxmlformats.org/officeDocument/2006/relationships/hyperlink" Target="https://myturn-prod-images-in.s3-us-west-2.amazonaws.com/7/2147/item/---/image/20220423_115427-68AC8019-8497-59BC-E24B-903FDCBD6859.jpg" TargetMode="External"/><Relationship Id="rId888" Type="http://schemas.openxmlformats.org/officeDocument/2006/relationships/hyperlink" Target="https://myturn-prod-images-in.s3-us-west-2.amazonaws.com/7/2147/item/---/image/20220321_145739-4638BB86-B5ED-584E-0709-6D4DC6B643F1.jpg" TargetMode="External"/><Relationship Id="rId1073" Type="http://schemas.openxmlformats.org/officeDocument/2006/relationships/hyperlink" Target="https://myturn-prod-images-in.s3-us-west-2.amazonaws.com/7/2147/item/---/image/20220209_145721-45D905E8-EB63-AA99-CFF8-B62EB56132A8.jpg" TargetMode="External"/><Relationship Id="rId303" Type="http://schemas.openxmlformats.org/officeDocument/2006/relationships/hyperlink" Target="https://myturn-prod-images-in.s3-us-west-2.amazonaws.com/7/2147/item/780351/image/b%26decker-2785F08C-6BC0-634A-1473-8E9482BE9978.png" TargetMode="External"/><Relationship Id="rId748" Type="http://schemas.openxmlformats.org/officeDocument/2006/relationships/hyperlink" Target="https://myturn-prod-images-in.s3-us-west-2.amazonaws.com/7/2147/item/---/image/20220409_111711-802C34E4-1CB0-8733-85AA-C9EF98D1B484.jpg" TargetMode="External"/><Relationship Id="rId955" Type="http://schemas.openxmlformats.org/officeDocument/2006/relationships/hyperlink" Target="https://myturn-prod-images-in.s3-us-west-2.amazonaws.com/7/2147/item/---/image/20220316_135606-270C272F-AC4E-26E5-7893-B716B8E60616.jpg" TargetMode="External"/><Relationship Id="rId84" Type="http://schemas.openxmlformats.org/officeDocument/2006/relationships/hyperlink" Target="https://myturn-prod-images-in.s3-us-west-2.amazonaws.com/7/2147/item/---/image/20240112_172633-99A307F0-EC5A-AA15-DFB1-00AF90CD9B20.jpg" TargetMode="External"/><Relationship Id="rId387" Type="http://schemas.openxmlformats.org/officeDocument/2006/relationships/hyperlink" Target="https://myturn-prod-images-in.s3-us-west-2.amazonaws.com/7/2147/item/---/image/IMG_9528%20%281%29-37992B70-779B-32BB-5A7E-2F859F537939.jpg" TargetMode="External"/><Relationship Id="rId510" Type="http://schemas.openxmlformats.org/officeDocument/2006/relationships/hyperlink" Target="https://myturn-prod-images-in.s3-us-west-2.amazonaws.com/7/2147/item/663889/image/20230919_152336-ED3ADFCF-DCC4-C14B-605D-D9E3CEE9426B.jpg" TargetMode="External"/><Relationship Id="rId594" Type="http://schemas.openxmlformats.org/officeDocument/2006/relationships/hyperlink" Target="https://myturn-prod-images-in.s3-us-west-2.amazonaws.com/7/2147/item/---/image/20220511_163445-5C3EC04A-5637-0AD0-11E6-568E7FED42E5.jpg" TargetMode="External"/><Relationship Id="rId608" Type="http://schemas.openxmlformats.org/officeDocument/2006/relationships/hyperlink" Target="https://myturn-prod-images-in.s3-us-west-2.amazonaws.com/7/2147/item/---/image/20220507_102132-E05A4EDA-54AD-672E-8544-DB5D09D8BB72.jpg" TargetMode="External"/><Relationship Id="rId815" Type="http://schemas.openxmlformats.org/officeDocument/2006/relationships/hyperlink" Target="https://myturn-prod-images-in.s3-us-west-2.amazonaws.com/7/2147/item/---/image/20220329_102934-ED950323-7520-33A1-42F2-BD765030CC0F.jpg" TargetMode="External"/><Relationship Id="rId247" Type="http://schemas.openxmlformats.org/officeDocument/2006/relationships/hyperlink" Target="https://myturn-prod-images-in.s3-us-west-2.amazonaws.com/7/2147/item/---/image/20230818_145232-5E87DA09-934E-4BFD-6F74-95643D63B38E.jpg" TargetMode="External"/><Relationship Id="rId899" Type="http://schemas.openxmlformats.org/officeDocument/2006/relationships/hyperlink" Target="https://myturn-prod-images-in.s3-us-west-2.amazonaws.com/7/2147/item/640096/image/20220321_135615-7BA19EC5-3261-714F-8185-16EE778F37DF.jpg" TargetMode="External"/><Relationship Id="rId1000" Type="http://schemas.openxmlformats.org/officeDocument/2006/relationships/hyperlink" Target="https://myturn-prod-images-in.s3-us-west-2.amazonaws.com/7/2147/item/---/image/20220314_140246-C24C0580-514F-AA81-E0F2-59A8203B3382.jpg" TargetMode="External"/><Relationship Id="rId1084" Type="http://schemas.openxmlformats.org/officeDocument/2006/relationships/hyperlink" Target="https://myturn-prod-images-in.s3-us-west-2.amazonaws.com/7/2147/item/---/image/IMG_0832-698FE76E-80FD-0457-1CE9-0040C31FF0BB.jpg" TargetMode="External"/><Relationship Id="rId107" Type="http://schemas.openxmlformats.org/officeDocument/2006/relationships/hyperlink" Target="https://myturn-prod-images-in.s3-us-west-2.amazonaws.com/7/2147/item/---/image/20240105_150134-61BF46D5-17EF-F911-2986-69659CE951BB.jpg" TargetMode="External"/><Relationship Id="rId454" Type="http://schemas.openxmlformats.org/officeDocument/2006/relationships/hyperlink" Target="https://myturn-prod-images-in.s3-us-west-2.amazonaws.com/7/2147/item/674501/image/20220705_140709-0ADF2587-E1FA-A026-A074-91B8B85FA4F3.jpg" TargetMode="External"/><Relationship Id="rId661" Type="http://schemas.openxmlformats.org/officeDocument/2006/relationships/hyperlink" Target="https://myturn-prod-images-in.s3-us-west-2.amazonaws.com/7/2147/item/---/image/20220420_182049-5138AC2C-6FA6-E1CF-906F-8844BD0216B5.jpg" TargetMode="External"/><Relationship Id="rId759" Type="http://schemas.openxmlformats.org/officeDocument/2006/relationships/hyperlink" Target="https://myturn-prod-images-in.s3-us-west-2.amazonaws.com/7/2147/item/---/image/20220408_152644-BD59273F-2812-2D49-E4EF-C5CBDAA91409.jpg" TargetMode="External"/><Relationship Id="rId966" Type="http://schemas.openxmlformats.org/officeDocument/2006/relationships/hyperlink" Target="https://myturn-prod-images-in.s3-us-west-2.amazonaws.com/7/2147/item/---/image/IMG_8935-C2365051-8C9D-448E-A7B1-8EC8B1D69245.jpg" TargetMode="External"/><Relationship Id="rId11" Type="http://schemas.openxmlformats.org/officeDocument/2006/relationships/hyperlink" Target="https://seachtoolshedimages.s3.us-east-2.amazonaws.com/20231110_171734%2520%25281%2529-83D6A6A7-DE77-A7F2-428F-E1DD7DE9482F.jpg" TargetMode="External"/><Relationship Id="rId314" Type="http://schemas.openxmlformats.org/officeDocument/2006/relationships/hyperlink" Target="https://myturn-prod-images-in.s3-us-west-2.amazonaws.com/7/2147/item/777130/image/image0%20%281%29-5B51A521-08B8-EAFF-1E9E-A57D06990C43.jpeg" TargetMode="External"/><Relationship Id="rId398" Type="http://schemas.openxmlformats.org/officeDocument/2006/relationships/hyperlink" Target="https://myturn-prod-images-in.s3-us-west-2.amazonaws.com/7/2147/item/---/image/IMG_9497-F3B26C11-E667-C4DF-7282-3F135B966BBF.jpg" TargetMode="External"/><Relationship Id="rId521" Type="http://schemas.openxmlformats.org/officeDocument/2006/relationships/hyperlink" Target="https://myturn-prod-images-in.s3-us-west-2.amazonaws.com/7/2147/item/---/image/20220601_144241-6625B1DC-1B8F-D02D-03D5-CCE758AFF9A1.jpg" TargetMode="External"/><Relationship Id="rId619" Type="http://schemas.openxmlformats.org/officeDocument/2006/relationships/hyperlink" Target="https://myturn-prod-images-in.s3-us-west-2.amazonaws.com/7/2147/item/---/image/20220506_185103-1AF8408E-B364-3C82-FD3B-A8BF186707C8.jpg" TargetMode="External"/><Relationship Id="rId95" Type="http://schemas.openxmlformats.org/officeDocument/2006/relationships/hyperlink" Target="https://myturn-prod-images-in.s3-us-west-2.amazonaws.com/7/2147/item/---/image/20240105_152909-F36278F9-0039-792D-8B7C-09D0980BD53B.jpg" TargetMode="External"/><Relationship Id="rId160" Type="http://schemas.openxmlformats.org/officeDocument/2006/relationships/hyperlink" Target="https://myturn-prod-images-in.s3-us-west-2.amazonaws.com/7/2147/item/---/image/20231115_171712-02F04740-0FBA-711D-D44C-B430D36B741C.jpg" TargetMode="External"/><Relationship Id="rId826" Type="http://schemas.openxmlformats.org/officeDocument/2006/relationships/hyperlink" Target="https://myturn-prod-images-in.s3-us-west-2.amazonaws.com/7/2147/item/---/image/20220329_103115-E012AE57-3536-9316-2494-F86C0963274B.jpg" TargetMode="External"/><Relationship Id="rId1011" Type="http://schemas.openxmlformats.org/officeDocument/2006/relationships/hyperlink" Target="https://myturn-prod-images-in.s3-us-west-2.amazonaws.com/7/2147/item/---/image/20220314_114228-D1BD5CE8-9600-6224-AEA1-44B42B9238F4.jpg" TargetMode="External"/><Relationship Id="rId258" Type="http://schemas.openxmlformats.org/officeDocument/2006/relationships/hyperlink" Target="https://myturn-prod-images-in.s3-us-west-2.amazonaws.com/7/2147/item/---/image/20230802_170739-5ABB452A-8F78-7FAD-DE92-40F4DD2E88E7.jpg" TargetMode="External"/><Relationship Id="rId465" Type="http://schemas.openxmlformats.org/officeDocument/2006/relationships/hyperlink" Target="https://myturn-prod-images-in.s3-us-west-2.amazonaws.com/7/2147/item/---/image/20220701_172824-EF46843B-3DF5-BD49-29FA-119249483C5A.jpg" TargetMode="External"/><Relationship Id="rId672" Type="http://schemas.openxmlformats.org/officeDocument/2006/relationships/hyperlink" Target="https://myturn-prod-images-in.s3-us-west-2.amazonaws.com/7/2147/item/---/image/20220420_164930-F9D91697-F1CB-CC9A-A081-482F04F96403.jpg" TargetMode="External"/><Relationship Id="rId1095" Type="http://schemas.openxmlformats.org/officeDocument/2006/relationships/hyperlink" Target="https://myturn-prod-images-in.s3-us-west-2.amazonaws.com/7/2147/item/597068/image/IMG_9447-7969F0F9-CD43-5FAE-2364-5FCD0B0C8034.jpg" TargetMode="External"/><Relationship Id="rId22" Type="http://schemas.openxmlformats.org/officeDocument/2006/relationships/hyperlink" Target="https://myturn-prod-images-in.s3-us-west-2.amazonaws.com/7/2147/item/---/image/20240302_115134-4B3B3CEF-1DE0-2054-3220-3A911C6F1A53.jpg" TargetMode="External"/><Relationship Id="rId118" Type="http://schemas.openxmlformats.org/officeDocument/2006/relationships/hyperlink" Target="https://myturn-prod-images-in.s3-us-west-2.amazonaws.com/7/2147/item/---/image/20231222_151839-F4A38F6F-F286-3DB6-82B8-62B3653C4E24.jpg" TargetMode="External"/><Relationship Id="rId325" Type="http://schemas.openxmlformats.org/officeDocument/2006/relationships/hyperlink" Target="https://myturn-prod-images-in.s3-us-west-2.amazonaws.com/7/2147/item/---/image/20230329_173841-B43CE131-FEFA-F501-87D5-4EB9543E4326.jpg" TargetMode="External"/><Relationship Id="rId532" Type="http://schemas.openxmlformats.org/officeDocument/2006/relationships/hyperlink" Target="https://myturn-prod-images-in.s3-us-west-2.amazonaws.com/7/2147/item/---/image/20220527_180955-89F21E84-0313-ACCC-1772-8932E82F0B99.jpg" TargetMode="External"/><Relationship Id="rId977" Type="http://schemas.openxmlformats.org/officeDocument/2006/relationships/hyperlink" Target="https://myturn-prod-images-in.s3-us-west-2.amazonaws.com/7/2147/item/---/image/20220315_102944-D7D240F2-C538-92E4-60A8-360BBB5A90F9.jpg" TargetMode="External"/><Relationship Id="rId171" Type="http://schemas.openxmlformats.org/officeDocument/2006/relationships/hyperlink" Target="https://myturn-prod-images-in.s3-us-west-2.amazonaws.com/7/2147/item/---/image/63254_W3-A8965AFD-3954-23CC-4F24-ADEC2D45523D.jpg" TargetMode="External"/><Relationship Id="rId837" Type="http://schemas.openxmlformats.org/officeDocument/2006/relationships/hyperlink" Target="https://myturn-prod-images-in.s3-us-west-2.amazonaws.com/7/2147/item/---/image/20220323_152017-A2B3D430-B269-2307-7025-A9D0BC85B7D6.jpg" TargetMode="External"/><Relationship Id="rId1022" Type="http://schemas.openxmlformats.org/officeDocument/2006/relationships/hyperlink" Target="https://myturn-prod-images-in.s3-us-west-2.amazonaws.com/7/2147/item/635039/image/20220309_130829-0F231DDB-0C7D-8E91-9432-693E9E091556.jpg" TargetMode="External"/><Relationship Id="rId269" Type="http://schemas.openxmlformats.org/officeDocument/2006/relationships/hyperlink" Target="https://myturn-prod-images-in.s3-us-west-2.amazonaws.com/7/2147/item/---/image/20230623_175034-2742307F-CDBB-F7F2-F011-30818A7FB0B0.jpg" TargetMode="External"/><Relationship Id="rId476" Type="http://schemas.openxmlformats.org/officeDocument/2006/relationships/hyperlink" Target="https://myturn-prod-images-in.s3-us-west-2.amazonaws.com/7/2147/item/---/image/20220617_171021-6C3C6D32-7942-1186-D993-D60424BF8B1C.jpg" TargetMode="External"/><Relationship Id="rId683" Type="http://schemas.openxmlformats.org/officeDocument/2006/relationships/hyperlink" Target="https://myturn-prod-images-in.s3-us-west-2.amazonaws.com/7/2147/item/---/image/20220420_104626-0E65A583-A3DF-0AC6-50E5-F55CBB41138B.jpg" TargetMode="External"/><Relationship Id="rId890" Type="http://schemas.openxmlformats.org/officeDocument/2006/relationships/hyperlink" Target="https://myturn-prod-images-in.s3-us-west-2.amazonaws.com/7/2147/item/---/image/20220321_145612-42348271-E91E-425E-BA56-886B2B7BBDAE.jpg" TargetMode="External"/><Relationship Id="rId904" Type="http://schemas.openxmlformats.org/officeDocument/2006/relationships/hyperlink" Target="https://myturn-prod-images-in.s3-us-west-2.amazonaws.com/7/2147/item/---/image/20220321_135446-B0097A79-C124-6448-C79F-A959450F6E22.jpg" TargetMode="External"/><Relationship Id="rId33" Type="http://schemas.openxmlformats.org/officeDocument/2006/relationships/hyperlink" Target="https://myturn-prod-images-in.s3-us-west-2.amazonaws.com/7/2147/item/---/image/20240308_154202-02D40D41-3C97-3474-4EBD-D348714B5E77.jpg" TargetMode="External"/><Relationship Id="rId129" Type="http://schemas.openxmlformats.org/officeDocument/2006/relationships/hyperlink" Target="https://myturn-prod-images-in.s3-us-west-2.amazonaws.com/7/2147/item/---/image/20231208_150913-D743D135-B45F-4A63-2E83-39C3C1665B3F.jpg" TargetMode="External"/><Relationship Id="rId336" Type="http://schemas.openxmlformats.org/officeDocument/2006/relationships/hyperlink" Target="https://myturn-prod-images-in.s3-us-west-2.amazonaws.com/7/2147/item/---/image/20230324_172037-EF363838-0967-01EE-6487-D36F631A9C2B.jpg" TargetMode="External"/><Relationship Id="rId543" Type="http://schemas.openxmlformats.org/officeDocument/2006/relationships/hyperlink" Target="https://myturn-prod-images-in.s3-us-west-2.amazonaws.com/7/2147/item/---/image/20220521_102718-0AD34100-2886-387A-28D5-CB196B73E9D8.jpg" TargetMode="External"/><Relationship Id="rId988" Type="http://schemas.openxmlformats.org/officeDocument/2006/relationships/hyperlink" Target="https://myturn-prod-images-in.s3-us-west-2.amazonaws.com/7/2147/item/---/image/20220315_104135-2A95CB36-1B38-0EC1-6079-6559092AD656.jpg" TargetMode="External"/><Relationship Id="rId182" Type="http://schemas.openxmlformats.org/officeDocument/2006/relationships/hyperlink" Target="https://myturn-prod-images-in.s3-us-west-2.amazonaws.com/7/2147/item/---/image/ladder%20stable-65C5DDAB-3E74-F8A4-F4AD-8E40271E29F7.png" TargetMode="External"/><Relationship Id="rId403" Type="http://schemas.openxmlformats.org/officeDocument/2006/relationships/hyperlink" Target="https://myturn-prod-images-in.s3-us-west-2.amazonaws.com/7/2147/item/---/image/20221115_182902-7B2BE884-8834-053B-1167-979A7A8D0372.jpg" TargetMode="External"/><Relationship Id="rId750" Type="http://schemas.openxmlformats.org/officeDocument/2006/relationships/hyperlink" Target="https://myturn-prod-images-in.s3-us-west-2.amazonaws.com/7/2147/item/---/image/20220408_165838-2D411936-904E-6AD6-0189-EBD1B8FC6442.jpg" TargetMode="External"/><Relationship Id="rId848" Type="http://schemas.openxmlformats.org/officeDocument/2006/relationships/hyperlink" Target="https://myturn-prod-images-in.s3-us-west-2.amazonaws.com/7/2147/item/---/image/20220322_151443%20%281%29-98CFE1E8-2753-9217-D9C8-7355EDE6648F.jpg" TargetMode="External"/><Relationship Id="rId1033" Type="http://schemas.openxmlformats.org/officeDocument/2006/relationships/hyperlink" Target="https://myturn-prod-images-in.s3-us-west-2.amazonaws.com/7/2147/item/---/image/20220308_123848-73CB0962-59DD-484A-CD50-2AF208767BDA.jpg" TargetMode="External"/><Relationship Id="rId487" Type="http://schemas.openxmlformats.org/officeDocument/2006/relationships/hyperlink" Target="https://myturn-prod-images-in.s3-us-west-2.amazonaws.com/7/2147/item/668749/image/20240106_104017-B04BE254-5AB6-5CD1-5AE1-90A75B21F9B1.jpg" TargetMode="External"/><Relationship Id="rId610" Type="http://schemas.openxmlformats.org/officeDocument/2006/relationships/hyperlink" Target="https://myturn-prod-images-in.s3-us-west-2.amazonaws.com/7/2147/item/653963/image/20220507_102104-C5D2AD06-D400-1373-BD9B-BC443FAF657B.jpg" TargetMode="External"/><Relationship Id="rId694" Type="http://schemas.openxmlformats.org/officeDocument/2006/relationships/hyperlink" Target="https://myturn-prod-images-in.s3-us-west-2.amazonaws.com/7/2147/item/---/image/20220419_172922-C5FDDC33-E34F-1C5A-3D09-8DDE0D420C7A.jpg" TargetMode="External"/><Relationship Id="rId708" Type="http://schemas.openxmlformats.org/officeDocument/2006/relationships/hyperlink" Target="https://myturn-prod-images-in.s3-us-west-2.amazonaws.com/7/2147/item/---/image/20220416_121239-36ABC625-0CEC-9937-4EFD-00E9CB80D513.jpg" TargetMode="External"/><Relationship Id="rId915" Type="http://schemas.openxmlformats.org/officeDocument/2006/relationships/hyperlink" Target="https://myturn-prod-images-in.s3-us-west-2.amazonaws.com/7/2147/item/---/image/20220321_120929-62B8E056-F0BB-6ABD-A52A-6D3A957CBB88.jpg" TargetMode="External"/><Relationship Id="rId347" Type="http://schemas.openxmlformats.org/officeDocument/2006/relationships/hyperlink" Target="https://myturn-prod-images-in.s3-us-west-2.amazonaws.com/7/2147/item/---/image/IMG_9695-C626A389-6593-3528-7C58-701AF87A343A.jpg" TargetMode="External"/><Relationship Id="rId999" Type="http://schemas.openxmlformats.org/officeDocument/2006/relationships/hyperlink" Target="https://myturn-prod-images-in.s3-us-west-2.amazonaws.com/7/2147/item/---/image/20220314_135822-58565743-BB37-7C69-5E16-F95F90B48A46.jpg" TargetMode="External"/><Relationship Id="rId44" Type="http://schemas.openxmlformats.org/officeDocument/2006/relationships/hyperlink" Target="https://myturn-prod-images-in.s3-us-west-2.amazonaws.com/7/2147/item/---/image/20240209_161027-438661DF-25D2-E516-684E-9ABEF1AE432F.jpg" TargetMode="External"/><Relationship Id="rId554" Type="http://schemas.openxmlformats.org/officeDocument/2006/relationships/hyperlink" Target="https://myturn-prod-images-in.s3-us-west-2.amazonaws.com/7/2147/item/---/image/20220518_155037-9046CE22-A9CA-637A-EA39-243E366F9F44.jpg" TargetMode="External"/><Relationship Id="rId761" Type="http://schemas.openxmlformats.org/officeDocument/2006/relationships/hyperlink" Target="https://myturn-prod-images-in.s3-us-west-2.amazonaws.com/7/2147/item/---/image/20220408_152644-BD59273F-2812-2D49-E4EF-C5CBDAA91409.jpg" TargetMode="External"/><Relationship Id="rId859" Type="http://schemas.openxmlformats.org/officeDocument/2006/relationships/hyperlink" Target="https://myturn-prod-images-in.s3-us-west-2.amazonaws.com/7/2147/item/---/image/IMG_8958-BCB42E23-62A0-D96F-E7FD-C5341AB742D6.jpg" TargetMode="External"/><Relationship Id="rId193" Type="http://schemas.openxmlformats.org/officeDocument/2006/relationships/hyperlink" Target="https://myturn-prod-images-in.s3-us-west-2.amazonaws.com/7/2147/item/---/image/20231011_151010-DACF598F-06AE-B4FE-3A42-ABCC806030E5.jpg" TargetMode="External"/><Relationship Id="rId207" Type="http://schemas.openxmlformats.org/officeDocument/2006/relationships/hyperlink" Target="https://myturn-prod-images-in.s3-us-west-2.amazonaws.com/7/2147/item/---/image/20231006_133808-55D50265-4500-52F3-EF61-35F82C60DD28.jpg" TargetMode="External"/><Relationship Id="rId414" Type="http://schemas.openxmlformats.org/officeDocument/2006/relationships/hyperlink" Target="https://myturn-prod-images-in.s3-us-west-2.amazonaws.com/7/2147/item/---/image/IMG_9317-D1CCDB67-588E-A2CB-6944-18B7108D8C82.jpg" TargetMode="External"/><Relationship Id="rId498" Type="http://schemas.openxmlformats.org/officeDocument/2006/relationships/hyperlink" Target="https://myturn-prod-images-in.s3-us-west-2.amazonaws.com/7/2147/item/---/image/IMG_9216-EF67F4A3-A349-9F5B-2C7A-3B3ED7D3573B.jpg" TargetMode="External"/><Relationship Id="rId621" Type="http://schemas.openxmlformats.org/officeDocument/2006/relationships/hyperlink" Target="https://myturn-prod-images-in.s3-us-west-2.amazonaws.com/7/2147/item/---/image/20220506_185057-A12DFE04-6029-A278-720A-AE1F508199AD.jpg" TargetMode="External"/><Relationship Id="rId1044" Type="http://schemas.openxmlformats.org/officeDocument/2006/relationships/hyperlink" Target="https://myturn-prod-images-in.s3-us-west-2.amazonaws.com/7/2147/item/---/image/20220308_094406-48C3D01A-558D-38DD-2FBD-1CF4A47A42D7.jpg" TargetMode="External"/><Relationship Id="rId260" Type="http://schemas.openxmlformats.org/officeDocument/2006/relationships/hyperlink" Target="https://myturn-prod-images-in.s3-us-west-2.amazonaws.com/7/2147/item/---/image/20230728_154742%20%281%29-0FCC4E48-A5B4-D5E8-E3AC-C8AF6A6D2C3D.jpg" TargetMode="External"/><Relationship Id="rId719" Type="http://schemas.openxmlformats.org/officeDocument/2006/relationships/hyperlink" Target="https://myturn-prod-images-in.s3-us-west-2.amazonaws.com/7/2147/item/646964/image/20220422_180332-FD5129DB-FFD2-A14F-A378-FF1F862476E1.jpg" TargetMode="External"/><Relationship Id="rId926" Type="http://schemas.openxmlformats.org/officeDocument/2006/relationships/hyperlink" Target="https://myturn-prod-images-in.s3-us-west-2.amazonaws.com/7/2147/item/---/image/20220317_122610-8918E465-278B-3115-3AAB-D224474A7019.jpg" TargetMode="External"/><Relationship Id="rId55" Type="http://schemas.openxmlformats.org/officeDocument/2006/relationships/hyperlink" Target="https://myturn-prod-images-in.s3-us-west-2.amazonaws.com/7/2147/item/---/image/20240131_182831-F712D5B7-2699-EAE4-A573-DD8B7D752912.jpg" TargetMode="External"/><Relationship Id="rId120" Type="http://schemas.openxmlformats.org/officeDocument/2006/relationships/hyperlink" Target="https://myturn-prod-images-in.s3-us-west-2.amazonaws.com/7/2147/item/952751/image/20231215_155104-7C63930E-DAAF-6FE1-9231-D271C487A1AF.jpg" TargetMode="External"/><Relationship Id="rId358" Type="http://schemas.openxmlformats.org/officeDocument/2006/relationships/hyperlink" Target="https://myturn-prod-images-in.s3-us-west-2.amazonaws.com/7/2147/item/---/image/IMG_9604-7E57EEFE-462F-5167-0023-EE095A5834DA.jpg" TargetMode="External"/><Relationship Id="rId565" Type="http://schemas.openxmlformats.org/officeDocument/2006/relationships/hyperlink" Target="https://myturn-prod-images-in.s3-us-west-2.amazonaws.com/7/2147/item/---/image/20220518_155420-A62E4AEB-120C-D12A-3194-BC4181AD9397.jpg" TargetMode="External"/><Relationship Id="rId772" Type="http://schemas.openxmlformats.org/officeDocument/2006/relationships/hyperlink" Target="https://myturn-prod-images-in.s3-us-west-2.amazonaws.com/7/2147/item/---/image/20220405_172357-82FC1A01-3C18-B9A4-7A08-50ADB457D5EB.jpg" TargetMode="External"/><Relationship Id="rId218" Type="http://schemas.openxmlformats.org/officeDocument/2006/relationships/hyperlink" Target="https://myturn-prod-images-in.s3-us-west-2.amazonaws.com/7/2147/item/---/image/20231005_152138-CD1DEFF6-AE63-3E61-B514-58B78F5D3F83.jpg" TargetMode="External"/><Relationship Id="rId425" Type="http://schemas.openxmlformats.org/officeDocument/2006/relationships/hyperlink" Target="https://myturn-prod-images-in.s3-us-west-2.amazonaws.com/7/2147/item/---/image/IMG_9283-A0AFA44A-6FBD-9C70-0734-8CF0A649B036.jpg" TargetMode="External"/><Relationship Id="rId632" Type="http://schemas.openxmlformats.org/officeDocument/2006/relationships/hyperlink" Target="https://myturn-prod-images-in.s3-us-west-2.amazonaws.com/7/2147/item/---/image/20220504_164356-C21C0971-777A-D40E-2707-1B783746F7AE.jpg" TargetMode="External"/><Relationship Id="rId1055" Type="http://schemas.openxmlformats.org/officeDocument/2006/relationships/hyperlink" Target="https://myturn-prod-images-in.s3-us-west-2.amazonaws.com/7/2147/item/---/image/IMG_8902-BE049D6F-B4FC-8599-8F9E-D376C97AA3E8.jpg" TargetMode="External"/><Relationship Id="rId271" Type="http://schemas.openxmlformats.org/officeDocument/2006/relationships/hyperlink" Target="https://myturn-prod-images-in.s3-us-west-2.amazonaws.com/7/2147/item/---/image/20230623_172049-E50419C7-FDD2-AB83-B79E-2763A0DDD242.jpg" TargetMode="External"/><Relationship Id="rId937" Type="http://schemas.openxmlformats.org/officeDocument/2006/relationships/hyperlink" Target="https://myturn-prod-images-in.s3-us-west-2.amazonaws.com/7/2147/item/---/image/20220309_125951-896E109B-5B8C-FFE5-F16D-7ADCCCCF2FA6.jpg" TargetMode="External"/><Relationship Id="rId66" Type="http://schemas.openxmlformats.org/officeDocument/2006/relationships/hyperlink" Target="https://myturn-prod-images-in.s3-us-west-2.amazonaws.com/7/2147/item/---/image/20240126_190401-94117D63-5FC7-2D6C-C184-AB1E6B0F2FAF.jpg" TargetMode="External"/><Relationship Id="rId131" Type="http://schemas.openxmlformats.org/officeDocument/2006/relationships/hyperlink" Target="https://myturn-prod-images-in.s3-us-west-2.amazonaws.com/7/2147/item/---/image/20231208_150958-A85F267F-4211-261B-50C6-1F54E8C87057.jpg" TargetMode="External"/><Relationship Id="rId369" Type="http://schemas.openxmlformats.org/officeDocument/2006/relationships/hyperlink" Target="https://myturn-prod-images-in.s3-us-west-2.amazonaws.com/7/2147/item/---/image/20230121_115425-A410A745-8709-8B02-F4AB-93AF17B45FC6.jpg" TargetMode="External"/><Relationship Id="rId576" Type="http://schemas.openxmlformats.org/officeDocument/2006/relationships/hyperlink" Target="https://myturn-prod-images-in.s3-us-west-2.amazonaws.com/7/2147/item/---/image/20220514_131012-773D716B-DFB1-D887-4425-B69B87A8D97D.jpg" TargetMode="External"/><Relationship Id="rId783" Type="http://schemas.openxmlformats.org/officeDocument/2006/relationships/hyperlink" Target="https://myturn-prod-images-in.s3-us-west-2.amazonaws.com/7/2147/item/---/image/IMG_8996-E1611E7A-A146-DE8B-4506-F13C28AEF640.jpg" TargetMode="External"/><Relationship Id="rId990" Type="http://schemas.openxmlformats.org/officeDocument/2006/relationships/hyperlink" Target="https://myturn-prod-images-in.s3-us-west-2.amazonaws.com/7/2147/item/---/image/20220315_104152-4D92792C-713C-7C35-414E-CEB4E9943D89.jpg" TargetMode="External"/><Relationship Id="rId229" Type="http://schemas.openxmlformats.org/officeDocument/2006/relationships/hyperlink" Target="https://myturn-prod-images-in.s3-us-west-2.amazonaws.com/7/2147/item/919194/image/20230923_115459-7991E443-CD58-3800-79B5-5D952C3B700E.jpg" TargetMode="External"/><Relationship Id="rId436" Type="http://schemas.openxmlformats.org/officeDocument/2006/relationships/hyperlink" Target="https://myturn-prod-images-in.s3-us-west-2.amazonaws.com/7/2147/item/683039/image/PXL_20220722_221328158-B14BDFA2-A4C2-B1DF-8F23-8DE6C082863F.jpg" TargetMode="External"/><Relationship Id="rId643" Type="http://schemas.openxmlformats.org/officeDocument/2006/relationships/hyperlink" Target="https://myturn-prod-images-in.s3-us-west-2.amazonaws.com/7/2147/item/---/image/20220430_122754-3196E525-8A88-959F-96F8-579780D65900.jpg" TargetMode="External"/><Relationship Id="rId1066" Type="http://schemas.openxmlformats.org/officeDocument/2006/relationships/hyperlink" Target="https://myturn-prod-images-in.s3-us-west-2.amazonaws.com/7/2147/item/---/image/20220222_133345-485D9D29-A761-4770-7A71-6A12050E440E.jpg" TargetMode="External"/><Relationship Id="rId850" Type="http://schemas.openxmlformats.org/officeDocument/2006/relationships/hyperlink" Target="https://myturn-prod-images-in.s3-us-west-2.amazonaws.com/7/2147/item/---/image/20220322_140928-B64A87AA-A62C-958B-3138-31B2EC1F7736.jpg" TargetMode="External"/><Relationship Id="rId948" Type="http://schemas.openxmlformats.org/officeDocument/2006/relationships/hyperlink" Target="https://myturn-prod-images-in.s3-us-west-2.amazonaws.com/7/2147/item/---/image/20220316_145527-0A4EBFB9-82FD-9930-169F-771F812F11CB.jpg" TargetMode="External"/><Relationship Id="rId77" Type="http://schemas.openxmlformats.org/officeDocument/2006/relationships/hyperlink" Target="https://myturn-prod-images-in.s3-us-west-2.amazonaws.com/7/2147/item/---/image/20240119_163819-675EFB44-B953-BEAA-ED34-053E0A1AE809.jpg" TargetMode="External"/><Relationship Id="rId282" Type="http://schemas.openxmlformats.org/officeDocument/2006/relationships/hyperlink" Target="https://myturn-prod-images-in.s3-us-west-2.amazonaws.com/7/2147/item/---/image/20230621_145524-E608A1D9-56DA-5AD6-E652-C782C617E3AB.jpg" TargetMode="External"/><Relationship Id="rId503" Type="http://schemas.openxmlformats.org/officeDocument/2006/relationships/hyperlink" Target="https://myturn-prod-images-in.s3-us-west-2.amazonaws.com/7/2147/item/---/image/20220604_115230-FA7FBB20-41B3-3BB7-152F-E07F2605496B.jpg" TargetMode="External"/><Relationship Id="rId587" Type="http://schemas.openxmlformats.org/officeDocument/2006/relationships/hyperlink" Target="https://myturn-prod-images-in.s3-us-west-2.amazonaws.com/7/2147/item/---/image/20220513_164338-1402928C-A1FC-6D21-EA11-FD53023394B1.jpg" TargetMode="External"/><Relationship Id="rId710" Type="http://schemas.openxmlformats.org/officeDocument/2006/relationships/hyperlink" Target="https://myturn-prod-images-in.s3-us-west-2.amazonaws.com/7/2147/item/---/image/20220416_121152-982C5C8D-ED51-83B9-7441-02FE6FB7C5D5.jpg" TargetMode="External"/><Relationship Id="rId808" Type="http://schemas.openxmlformats.org/officeDocument/2006/relationships/hyperlink" Target="https://myturn-prod-images-in.s3-us-west-2.amazonaws.com/7/2147/item/---/image/20220309_150323-8DFEE410-3D20-CC8A-4BA4-937423374BA0.jpg" TargetMode="External"/><Relationship Id="rId8" Type="http://schemas.openxmlformats.org/officeDocument/2006/relationships/hyperlink" Target="https://seachtoolshedimages.s3.us-east-2.amazonaws.com/20230728_154742%2520%25281%2529-0FCC4E48-A5B4-D5E8-E3AC-C8AF6A6D2C3D.jpg" TargetMode="External"/><Relationship Id="rId142" Type="http://schemas.openxmlformats.org/officeDocument/2006/relationships/hyperlink" Target="https://myturn-prod-images-in.s3-us-west-2.amazonaws.com/7/2147/item/---/image/20231206_145611-195BC062-FF5B-E420-DD4E-8261F517A1C1.jpg" TargetMode="External"/><Relationship Id="rId447" Type="http://schemas.openxmlformats.org/officeDocument/2006/relationships/hyperlink" Target="https://myturn-prod-images-in.s3-us-west-2.amazonaws.com/7/2147/item/---/image/IMG_9256-7428E992-5580-19E9-AC22-AFC6A3411374.jpg" TargetMode="External"/><Relationship Id="rId794" Type="http://schemas.openxmlformats.org/officeDocument/2006/relationships/hyperlink" Target="https://myturn-prod-images-in.s3-us-west-2.amazonaws.com/7/2147/item/---/image/20220330_110549-D2339DF7-A4A6-18F7-3A16-F29CB1BDD15A.jpg" TargetMode="External"/><Relationship Id="rId1077" Type="http://schemas.openxmlformats.org/officeDocument/2006/relationships/hyperlink" Target="https://myturn-prod-images-in.s3-us-west-2.amazonaws.com/7/2147/item/---/image/IMG_0825-403B62B7-3357-B4BD-72BA-47C458FE988B.jpg" TargetMode="External"/><Relationship Id="rId654" Type="http://schemas.openxmlformats.org/officeDocument/2006/relationships/hyperlink" Target="https://myturn-prod-images-in.s3-us-west-2.amazonaws.com/7/2147/item/649233/image/20230804_152902-BC1CCA31-69F2-C0C5-DC7B-4F900D939A85.jpg" TargetMode="External"/><Relationship Id="rId861" Type="http://schemas.openxmlformats.org/officeDocument/2006/relationships/hyperlink" Target="https://myturn-prod-images-in.s3-us-west-2.amazonaws.com/7/2147/item/---/image/20220322_121125-858258FA-4D75-269A-B6BD-4C88D86C38F3.jpg" TargetMode="External"/><Relationship Id="rId959" Type="http://schemas.openxmlformats.org/officeDocument/2006/relationships/hyperlink" Target="https://myturn-prod-images-in.s3-us-west-2.amazonaws.com/7/2147/item/---/image/20220316_105940-5803F6C3-0078-C668-FC85-97DCA493D0B9.jpg" TargetMode="External"/><Relationship Id="rId293" Type="http://schemas.openxmlformats.org/officeDocument/2006/relationships/hyperlink" Target="https://myturn-prod-images-in.s3-us-west-2.amazonaws.com/7/2147/item/---/image/20230520_114833-0CB1C291-C0E5-7877-1C23-1FF5947CC545.jpg" TargetMode="External"/><Relationship Id="rId307" Type="http://schemas.openxmlformats.org/officeDocument/2006/relationships/hyperlink" Target="https://myturn-prod-images-in.s3-us-west-2.amazonaws.com/7/2147/item/---/image/Screenshot_20230505-173417_Firefox-7CE1614C-59B0-0831-1B76-978B354CC843.jpg" TargetMode="External"/><Relationship Id="rId514" Type="http://schemas.openxmlformats.org/officeDocument/2006/relationships/hyperlink" Target="https://myturn-prod-images-in.s3-us-west-2.amazonaws.com/7/2147/item/---/image/20220601_144229-E94CCBE2-3BFC-C55A-BC94-49D520048AED.jpg" TargetMode="External"/><Relationship Id="rId721" Type="http://schemas.openxmlformats.org/officeDocument/2006/relationships/hyperlink" Target="https://myturn-prod-images-in.s3-us-west-2.amazonaws.com/7/2147/item/---/image/20220415_182329-136DA554-995A-2D6A-8868-3ED2E2A6F961.jpg" TargetMode="External"/><Relationship Id="rId88" Type="http://schemas.openxmlformats.org/officeDocument/2006/relationships/hyperlink" Target="https://myturn-prod-images-in.s3-us-west-2.amazonaws.com/7/2147/item/---/image/20240109_160912-317CF2BD-2223-1CFA-5291-17867211A9F5.jpg" TargetMode="External"/><Relationship Id="rId153" Type="http://schemas.openxmlformats.org/officeDocument/2006/relationships/hyperlink" Target="https://myturn-prod-images-in.s3-us-west-2.amazonaws.com/7/2147/item/---/image/20231206_135045-BC420DED-5763-B596-C80B-CB0F19EC69B0.jpg" TargetMode="External"/><Relationship Id="rId360" Type="http://schemas.openxmlformats.org/officeDocument/2006/relationships/hyperlink" Target="https://myturn-prod-images-in.s3-us-west-2.amazonaws.com/7/2147/item/---/image/20230124_134352-BD59B235-6B0E-F961-E783-416A922A1F7A.jpg" TargetMode="External"/><Relationship Id="rId598" Type="http://schemas.openxmlformats.org/officeDocument/2006/relationships/hyperlink" Target="https://myturn-prod-images-in.s3-us-west-2.amazonaws.com/7/2147/item/---/image/IMG_9101-3B694B9A-F948-0B83-FA22-DC3DCA05450A.jpg" TargetMode="External"/><Relationship Id="rId819" Type="http://schemas.openxmlformats.org/officeDocument/2006/relationships/hyperlink" Target="https://myturn-prod-images-in.s3-us-west-2.amazonaws.com/7/2147/item/---/image/20220329_102956-BEECEBBE-8B6D-B4A4-9EE4-D7964A42C491.jpg" TargetMode="External"/><Relationship Id="rId1004" Type="http://schemas.openxmlformats.org/officeDocument/2006/relationships/hyperlink" Target="https://myturn-prod-images-in.s3-us-west-2.amazonaws.com/7/2147/item/---/image/20220314_131319-517E13D3-D17C-560B-EB36-6F101348913C.jpg" TargetMode="External"/><Relationship Id="rId220" Type="http://schemas.openxmlformats.org/officeDocument/2006/relationships/hyperlink" Target="https://myturn-prod-images-in.s3-us-west-2.amazonaws.com/7/2147/item/---/image/20231005_150448-0C959815-A067-9C43-3BB1-DD44A1AA3195.jpg" TargetMode="External"/><Relationship Id="rId458" Type="http://schemas.openxmlformats.org/officeDocument/2006/relationships/hyperlink" Target="https://myturn-prod-images-in.s3-us-west-2.amazonaws.com/7/2147/item/674451/image/20231108_130044-AC63563B-A993-472B-80F7-DB8776DA3A3A.jpg" TargetMode="External"/><Relationship Id="rId665" Type="http://schemas.openxmlformats.org/officeDocument/2006/relationships/hyperlink" Target="https://myturn-prod-images-in.s3-us-west-2.amazonaws.com/7/2147/item/---/image/20220420_172134-622551E1-FF0E-B1F9-A163-40382A3E006D.jpg" TargetMode="External"/><Relationship Id="rId872" Type="http://schemas.openxmlformats.org/officeDocument/2006/relationships/hyperlink" Target="https://myturn-prod-images-in.s3-us-west-2.amazonaws.com/7/2147/item/---/image/20220321_164223-C4729A62-EE9E-5198-4C9E-DD4FE6824E7E.jpg" TargetMode="External"/><Relationship Id="rId1088" Type="http://schemas.openxmlformats.org/officeDocument/2006/relationships/hyperlink" Target="https://myturn-prod-images-in.s3-us-west-2.amazonaws.com/7/2147/item/---/image/IMG_0836-BC789BFB-F971-9EC0-A386-32E3914BA8F9.jpg" TargetMode="External"/><Relationship Id="rId15" Type="http://schemas.openxmlformats.org/officeDocument/2006/relationships/hyperlink" Target="https://myturn-prod-images-in.s3-us-west-2.amazonaws.com/7/2147/item/---/image/20240322_120509-CB703C07-2E17-593D-C250-242FE5C6B74F.jpg" TargetMode="External"/><Relationship Id="rId318" Type="http://schemas.openxmlformats.org/officeDocument/2006/relationships/hyperlink" Target="https://myturn-prod-images-in.s3-us-west-2.amazonaws.com/7/2147/item/772555/image/Screenshot_20230519-180445_Chrome-FC479421-C074-CA01-6151-EF91770F36E2.jpg" TargetMode="External"/><Relationship Id="rId525" Type="http://schemas.openxmlformats.org/officeDocument/2006/relationships/hyperlink" Target="https://myturn-prod-images-in.s3-us-west-2.amazonaws.com/7/2147/item/---/image/20220601_144245-C446D0CD-66BE-A14B-07D7-D534085CF1A0.jpg" TargetMode="External"/><Relationship Id="rId732" Type="http://schemas.openxmlformats.org/officeDocument/2006/relationships/hyperlink" Target="https://myturn-prod-images-in.s3-us-west-2.amazonaws.com/7/2147/item/---/image/IMG_9032-150D8288-EC16-AF7D-C765-F5B549F8508B.jpg" TargetMode="External"/><Relationship Id="rId99" Type="http://schemas.openxmlformats.org/officeDocument/2006/relationships/hyperlink" Target="https://myturn-prod-images-in.s3-us-west-2.amazonaws.com/7/2147/item/---/image/20240105_150118-167D11ED-C285-B118-A441-7E820134694D.jpg" TargetMode="External"/><Relationship Id="rId164" Type="http://schemas.openxmlformats.org/officeDocument/2006/relationships/hyperlink" Target="https://myturn-prod-images-in.s3-us-west-2.amazonaws.com/7/2147/item/---/image/20231110_171734%20%281%29-83D6A6A7-DE77-A7F2-428F-E1DD7DE9482F.jpg" TargetMode="External"/><Relationship Id="rId371" Type="http://schemas.openxmlformats.org/officeDocument/2006/relationships/hyperlink" Target="https://myturn-prod-images-in.s3-us-west-2.amazonaws.com/7/2147/item/---/image/20230117_134632-F1058A04-DF73-70CC-E96C-E69FCC3516D1.jpg" TargetMode="External"/><Relationship Id="rId1015" Type="http://schemas.openxmlformats.org/officeDocument/2006/relationships/hyperlink" Target="https://myturn-prod-images-in.s3-us-west-2.amazonaws.com/7/2147/item/---/image/20220314_114212-5BF230F9-F174-3DA5-4262-04B7BF50E4DF.jpg" TargetMode="External"/><Relationship Id="rId469" Type="http://schemas.openxmlformats.org/officeDocument/2006/relationships/hyperlink" Target="https://myturn-prod-images-in.s3-us-west-2.amazonaws.com/7/2147/item/---/image/20220628_183324-74C799C7-6621-F2F6-1D43-509D7C481410.jpg" TargetMode="External"/><Relationship Id="rId676" Type="http://schemas.openxmlformats.org/officeDocument/2006/relationships/hyperlink" Target="https://myturn-prod-images-in.s3-us-west-2.amazonaws.com/7/2147/item/---/image/20220420_154952-100CC53E-9804-F520-CA79-E430D4A86BDF.jpg" TargetMode="External"/><Relationship Id="rId883" Type="http://schemas.openxmlformats.org/officeDocument/2006/relationships/hyperlink" Target="https://myturn-prod-images-in.s3-us-west-2.amazonaws.com/7/2147/item/---/image/20220321_154300-970E6BF7-1004-37CA-5AE9-B2610C7750C4.jpg" TargetMode="External"/><Relationship Id="rId1099" Type="http://schemas.openxmlformats.org/officeDocument/2006/relationships/hyperlink" Target="https://seachtoolshedimages.s3.us-east-2.amazonaws.com/53139933-A6A2B1DF-8F0B-DF68-1489-714513FA8B71.pdf" TargetMode="External"/><Relationship Id="rId26" Type="http://schemas.openxmlformats.org/officeDocument/2006/relationships/hyperlink" Target="https://myturn-prod-images-in.s3-us-west-2.amazonaws.com/7/2147/item/---/image/20240315_161555-0DD29923-21D5-3403-6843-915D08258DA1.jpg" TargetMode="External"/><Relationship Id="rId231" Type="http://schemas.openxmlformats.org/officeDocument/2006/relationships/hyperlink" Target="https://myturn-prod-images-in.s3-us-west-2.amazonaws.com/7/2147/item/918865/image/20230922_124759-21DAC491-5E69-5877-F10C-B5031CC22861.jpg" TargetMode="External"/><Relationship Id="rId329" Type="http://schemas.openxmlformats.org/officeDocument/2006/relationships/hyperlink" Target="https://myturn-prod-images-in.s3-us-west-2.amazonaws.com/7/2147/item/---/image/20230329_163850-4C33DD37-46E9-0A42-84A5-57ADBF87EED3.jpg" TargetMode="External"/><Relationship Id="rId536" Type="http://schemas.openxmlformats.org/officeDocument/2006/relationships/hyperlink" Target="https://myturn-prod-images-in.s3-us-west-2.amazonaws.com/7/2147/item/660474/image/20230919_180915-1FA1B309-79B7-88A0-934D-AB188389BEE4.jpg" TargetMode="External"/><Relationship Id="rId175" Type="http://schemas.openxmlformats.org/officeDocument/2006/relationships/hyperlink" Target="https://myturn-prod-images-in.s3-us-west-2.amazonaws.com/7/2147/item/---/image/20231103_172452-2D3CEE75-45DA-157B-CB8C-EB12801D84FC.jpg" TargetMode="External"/><Relationship Id="rId743" Type="http://schemas.openxmlformats.org/officeDocument/2006/relationships/hyperlink" Target="https://myturn-prod-images-in.s3-us-west-2.amazonaws.com/7/2147/item/---/image/20220409_114606-C0723372-95AC-EC3B-3E88-EC4D653BF8A5.jpg" TargetMode="External"/><Relationship Id="rId950" Type="http://schemas.openxmlformats.org/officeDocument/2006/relationships/hyperlink" Target="https://myturn-prod-images-in.s3-us-west-2.amazonaws.com/7/2147/item/638222/image/20221228_150345-25814972-7609-8808-A843-15A09F503F8A.jpg" TargetMode="External"/><Relationship Id="rId1026" Type="http://schemas.openxmlformats.org/officeDocument/2006/relationships/hyperlink" Target="https://myturn-prod-images-in.s3-us-west-2.amazonaws.com/7/2147/item/---/image/20220309_101954-15680FD3-97F5-2C72-2D80-9967DB266701.jpg" TargetMode="External"/><Relationship Id="rId382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3" Type="http://schemas.openxmlformats.org/officeDocument/2006/relationships/hyperlink" Target="https://myturn-prod-images-in.s3-us-west-2.amazonaws.com/7/2147/item/654832/image/20231201_161705-9D294B35-DD4A-7965-1A95-A1A34472D046.jpg" TargetMode="External"/><Relationship Id="rId687" Type="http://schemas.openxmlformats.org/officeDocument/2006/relationships/hyperlink" Target="https://myturn-prod-images-in.s3-us-west-2.amazonaws.com/7/2147/item/---/image/20220420_105224-2879BD4B-BBFD-BFEB-5685-8D59D6D9F1F4.jpg" TargetMode="External"/><Relationship Id="rId810" Type="http://schemas.openxmlformats.org/officeDocument/2006/relationships/hyperlink" Target="https://myturn-prod-images-in.s3-us-west-2.amazonaws.com/7/2147/item/642539/image/20231108_140154-1C199AB9-19C5-EE15-8410-1AB743F73CA8.jpg" TargetMode="External"/><Relationship Id="rId908" Type="http://schemas.openxmlformats.org/officeDocument/2006/relationships/hyperlink" Target="https://myturn-prod-images-in.s3-us-west-2.amazonaws.com/7/2147/item/---/image/20220321_132642-1718B419-D164-4D5A-A2B4-AD08BAE6B848.jpg" TargetMode="External"/><Relationship Id="rId242" Type="http://schemas.openxmlformats.org/officeDocument/2006/relationships/hyperlink" Target="https://myturn-prod-images-in.s3-us-west-2.amazonaws.com/7/2147/item/---/image/20230901_150548-59A9C5D4-D97A-0044-0FF6-60B60066A77E.jpg" TargetMode="External"/><Relationship Id="rId894" Type="http://schemas.openxmlformats.org/officeDocument/2006/relationships/hyperlink" Target="https://myturn-prod-images-in.s3-us-west-2.amazonaws.com/7/2147/item/---/image/20220321_150059-F7DBF7C2-1791-4455-C6FA-4ED4DD2408BA.jpg" TargetMode="External"/><Relationship Id="rId37" Type="http://schemas.openxmlformats.org/officeDocument/2006/relationships/hyperlink" Target="https://myturn-prod-images-in.s3-us-west-2.amazonaws.com/7/2147/item/---/image/20240209_182029-E721C1C1-97D2-292B-B6A3-C243FBD36E23.jpg" TargetMode="External"/><Relationship Id="rId102" Type="http://schemas.openxmlformats.org/officeDocument/2006/relationships/hyperlink" Target="https://myturn-prod-images-in.s3-us-west-2.amazonaws.com/7/2147/item/---/image/20240105_150055-F6F24539-7506-5517-D090-FC3FA88809E0.jpg" TargetMode="External"/><Relationship Id="rId547" Type="http://schemas.openxmlformats.org/officeDocument/2006/relationships/hyperlink" Target="https://myturn-prod-images-in.s3-us-west-2.amazonaws.com/7/2147/item/---/image/20220520_170640-A3F32DAF-18E3-5BC6-FAB3-74EC69DE9A44.jpg" TargetMode="External"/><Relationship Id="rId754" Type="http://schemas.openxmlformats.org/officeDocument/2006/relationships/hyperlink" Target="https://myturn-prod-images-in.s3-us-west-2.amazonaws.com/7/2147/item/---/image/20220408_152644-BD59273F-2812-2D49-E4EF-C5CBDAA91409.jpg" TargetMode="External"/><Relationship Id="rId961" Type="http://schemas.openxmlformats.org/officeDocument/2006/relationships/hyperlink" Target="https://myturn-prod-images-in.s3-us-west-2.amazonaws.com/7/2147/item/638124/image/20220615_123949-E9F4A677-8CB1-6CCF-61E8-2ACE89DF2450.jpg" TargetMode="External"/><Relationship Id="rId90" Type="http://schemas.openxmlformats.org/officeDocument/2006/relationships/hyperlink" Target="https://myturn-prod-images-in.s3-us-west-2.amazonaws.com/7/2147/item/---/image/20240109_160854-742DEF4D-5275-8D30-0FBC-C66DA974B1C7.jpg" TargetMode="External"/><Relationship Id="rId186" Type="http://schemas.openxmlformats.org/officeDocument/2006/relationships/hyperlink" Target="https://myturn-prod-images-in.s3-us-west-2.amazonaws.com/7/2147/item/---/image/20231017_162812-746ADD9B-6B7A-729E-5653-E2383B6447EE.jpg" TargetMode="External"/><Relationship Id="rId393" Type="http://schemas.openxmlformats.org/officeDocument/2006/relationships/hyperlink" Target="https://myturn-prod-images-in.s3-us-west-2.amazonaws.com/7/2147/item/732566/image/20221207_185216-0FA8D00D-E76B-B25C-22FB-C8C7DB1C7A8B.jpg" TargetMode="External"/><Relationship Id="rId407" Type="http://schemas.openxmlformats.org/officeDocument/2006/relationships/hyperlink" Target="https://myturn-prod-images-in.s3-us-west-2.amazonaws.com/7/2147/item/723637/image/IMG_9449-CC056109-09FC-9947-7BB8-52ABF37AE707.jpg" TargetMode="External"/><Relationship Id="rId614" Type="http://schemas.openxmlformats.org/officeDocument/2006/relationships/hyperlink" Target="https://myturn-prod-images-in.s3-us-west-2.amazonaws.com/7/2147/item/---/image/20220506_195323-C24BAC07-E544-A5D2-0173-C02E026667BE.jpg" TargetMode="External"/><Relationship Id="rId821" Type="http://schemas.openxmlformats.org/officeDocument/2006/relationships/hyperlink" Target="https://myturn-prod-images-in.s3-us-west-2.amazonaws.com/7/2147/item/---/image/20220329_112824-74CAE259-BE1E-1358-42BF-C67114A77A94.jpg" TargetMode="External"/><Relationship Id="rId1037" Type="http://schemas.openxmlformats.org/officeDocument/2006/relationships/hyperlink" Target="https://myturn-prod-images-in.s3-us-west-2.amazonaws.com/7/2147/item/---/image/20220308_123730-6F8AFE81-E83A-548E-5945-EDF38DF43BCB.jpg" TargetMode="External"/><Relationship Id="rId253" Type="http://schemas.openxmlformats.org/officeDocument/2006/relationships/hyperlink" Target="https://myturn-prod-images-in.s3-us-west-2.amazonaws.com/7/2147/item/---/image/20230809_163253-659403A2-C3B5-D8AB-122E-EEC6236BF27E.jpg" TargetMode="External"/><Relationship Id="rId460" Type="http://schemas.openxmlformats.org/officeDocument/2006/relationships/hyperlink" Target="https://myturn-prod-images-in.s3-us-west-2.amazonaws.com/7/2147/item/674186/image/20230928_132246-CCE46251-7D0B-F1BB-31E9-517A2A66FA77.jpg" TargetMode="External"/><Relationship Id="rId698" Type="http://schemas.openxmlformats.org/officeDocument/2006/relationships/hyperlink" Target="https://myturn-prod-images-in.s3-us-west-2.amazonaws.com/7/2147/item/---/image/IMG_9057-B2B0878D-7185-8507-8536-5B84C926057B.jpg" TargetMode="External"/><Relationship Id="rId919" Type="http://schemas.openxmlformats.org/officeDocument/2006/relationships/hyperlink" Target="https://myturn-prod-images-in.s3-us-west-2.amazonaws.com/7/2147/item/640022/image/bosch-jigsaws-js260-64_300-93374245-BA7B-7458-BD3D-889C0FE25887.jpg" TargetMode="External"/><Relationship Id="rId1090" Type="http://schemas.openxmlformats.org/officeDocument/2006/relationships/hyperlink" Target="https://myturn-prod-images-in.s3-us-west-2.amazonaws.com/7/2147/item/---/image/IMG_0848-D39BD30D-61A6-A16F-085D-B9B4E8A07013.jpg" TargetMode="External"/><Relationship Id="rId48" Type="http://schemas.openxmlformats.org/officeDocument/2006/relationships/hyperlink" Target="https://myturn-prod-images-in.s3-us-west-2.amazonaws.com/7/2147/item/---/image/20240202_183502-B19645CD-907F-238A-952E-C5259285BFFB.jpg" TargetMode="External"/><Relationship Id="rId113" Type="http://schemas.openxmlformats.org/officeDocument/2006/relationships/hyperlink" Target="https://myturn-prod-images-in.s3-us-west-2.amazonaws.com/7/2147/item/---/image/20231222_150934-671DFC50-802D-B747-1CD3-46B483A58266.jpg" TargetMode="External"/><Relationship Id="rId320" Type="http://schemas.openxmlformats.org/officeDocument/2006/relationships/hyperlink" Target="https://myturn-prod-images-in.s3-us-west-2.amazonaws.com/7/2147/item/---/image/IMG_9769%5B6%5D-957551E4-5B4F-EA59-0F9D-7A29463EE025.jpg" TargetMode="External"/><Relationship Id="rId558" Type="http://schemas.openxmlformats.org/officeDocument/2006/relationships/hyperlink" Target="https://myturn-prod-images-in.s3-us-west-2.amazonaws.com/7/2147/item/---/image/20220518_155105-B1FB2F2D-DFCF-ECDF-4EC8-21F2812BF269.jpg" TargetMode="External"/><Relationship Id="rId765" Type="http://schemas.openxmlformats.org/officeDocument/2006/relationships/hyperlink" Target="https://myturn-prod-images-in.s3-us-west-2.amazonaws.com/7/2147/item/---/image/20220406_173531-E4244C73-10AF-E3E7-EE37-273FF1002A32.jpg" TargetMode="External"/><Relationship Id="rId972" Type="http://schemas.openxmlformats.org/officeDocument/2006/relationships/hyperlink" Target="https://myturn-prod-images-in.s3-us-west-2.amazonaws.com/7/2147/item/---/image/IMG_8935-8E6009C9-B05D-8A2A-9F5B-BCFF51387E49.jpg" TargetMode="External"/><Relationship Id="rId197" Type="http://schemas.openxmlformats.org/officeDocument/2006/relationships/hyperlink" Target="https://myturn-prod-images-in.s3-us-west-2.amazonaws.com/7/2147/item/---/image/20231007_125641-D37A14F7-5D4B-E354-3957-F41C0E79B4E3.jpg" TargetMode="External"/><Relationship Id="rId418" Type="http://schemas.openxmlformats.org/officeDocument/2006/relationships/hyperlink" Target="https://myturn-prod-images-in.s3-us-west-2.amazonaws.com/7/2147/item/---/image/IMG_9299-46E82C5C-034D-E935-9C70-42F840E52A65.jpg" TargetMode="External"/><Relationship Id="rId625" Type="http://schemas.openxmlformats.org/officeDocument/2006/relationships/hyperlink" Target="https://myturn-prod-images-in.s3-us-west-2.amazonaws.com/7/2147/item/653743/image/20231108_130028-1BDE66BB-870A-DF19-6FEF-2F3D64F5D4FF.jpg" TargetMode="External"/><Relationship Id="rId832" Type="http://schemas.openxmlformats.org/officeDocument/2006/relationships/hyperlink" Target="https://myturn-prod-images-in.s3-us-west-2.amazonaws.com/7/2147/item/---/image/20220323_151905-ED7DFE2D-8136-001C-699E-3378C2D6CD00.jpg" TargetMode="External"/><Relationship Id="rId1048" Type="http://schemas.openxmlformats.org/officeDocument/2006/relationships/hyperlink" Target="https://myturn-prod-images-in.s3-us-west-2.amazonaws.com/7/2147/item/634663/image/20220729_151331-6547CA73-0B45-8554-847F-095736F0DC5A.jpg" TargetMode="External"/><Relationship Id="rId264" Type="http://schemas.openxmlformats.org/officeDocument/2006/relationships/hyperlink" Target="https://myturn-prod-images-in.s3-us-west-2.amazonaws.com/7/2147/item/---/image/20230718_122342-EBF1FDA9-1973-5C8A-9CE8-5C9A25BCA754.jpg" TargetMode="External"/><Relationship Id="rId471" Type="http://schemas.openxmlformats.org/officeDocument/2006/relationships/hyperlink" Target="https://myturn-prod-images-in.s3-us-west-2.amazonaws.com/7/2147/item/672341/image/20220628_170027-2E3B9119-6453-9895-A8C7-BB1D14C70375.jpg" TargetMode="External"/><Relationship Id="rId59" Type="http://schemas.openxmlformats.org/officeDocument/2006/relationships/hyperlink" Target="https://myturn-prod-images-in.s3-us-west-2.amazonaws.com/7/2147/item/---/image/20240131_175110-B5DF61FA-0473-0530-EF70-F20C7DD3492E.jpg" TargetMode="External"/><Relationship Id="rId124" Type="http://schemas.openxmlformats.org/officeDocument/2006/relationships/hyperlink" Target="https://myturn-prod-images-in.s3-us-west-2.amazonaws.com/7/2147/item/---/image/20231209_103518-0C96D5DF-1A5D-CA2E-8B2C-1FA81607C5A3.jpg" TargetMode="External"/><Relationship Id="rId569" Type="http://schemas.openxmlformats.org/officeDocument/2006/relationships/hyperlink" Target="https://myturn-prod-images-in.s3-us-west-2.amazonaws.com/7/2147/item/---/image/20220517_152433-CB4940D7-ADF6-0BDD-3C8C-3059D4ED94EF.jpg" TargetMode="External"/><Relationship Id="rId776" Type="http://schemas.openxmlformats.org/officeDocument/2006/relationships/hyperlink" Target="https://myturn-prod-images-in.s3-us-west-2.amazonaws.com/7/2147/item/---/image/20220405_165441-646680B1-E081-2BE9-E595-301E4A351856.jpg" TargetMode="External"/><Relationship Id="rId983" Type="http://schemas.openxmlformats.org/officeDocument/2006/relationships/hyperlink" Target="https://myturn-prod-images-in.s3-us-west-2.amazonaws.com/7/2147/item/---/image/20220315_103553-0C823DFB-8261-E40C-40F7-EBB77F5C0F3A.jpg" TargetMode="External"/><Relationship Id="rId331" Type="http://schemas.openxmlformats.org/officeDocument/2006/relationships/hyperlink" Target="https://myturn-prod-images-in.s3-us-west-2.amazonaws.com/7/2147/item/---/image/20230329_150938-ADB582B8-2684-8F5C-A272-19E75227E209.jpg" TargetMode="External"/><Relationship Id="rId429" Type="http://schemas.openxmlformats.org/officeDocument/2006/relationships/hyperlink" Target="https://myturn-prod-images-in.s3-us-west-2.amazonaws.com/7/2147/item/---/image/IMG_9273-B38C1524-1407-56B6-EECA-E2F6E041F87F.jpg" TargetMode="External"/><Relationship Id="rId636" Type="http://schemas.openxmlformats.org/officeDocument/2006/relationships/hyperlink" Target="https://myturn-prod-images-in.s3-us-west-2.amazonaws.com/7/2147/item/652197/image/20231010_161545-1C738241-2A98-A98F-9538-E3D23CFBC234.jpg" TargetMode="External"/><Relationship Id="rId1059" Type="http://schemas.openxmlformats.org/officeDocument/2006/relationships/hyperlink" Target="https://myturn-prod-images-in.s3-us-west-2.amazonaws.com/7/2147/item/---/image/IMG_8837-D31E5BC0-E77D-D380-19E3-C35061A42D55.jpg" TargetMode="External"/><Relationship Id="rId843" Type="http://schemas.openxmlformats.org/officeDocument/2006/relationships/hyperlink" Target="https://myturn-prod-images-in.s3-us-west-2.amazonaws.com/7/2147/item/640582/image/20220323_142422-941EDD2E-C0BA-6455-EB1B-48EBB41E4349.jpg" TargetMode="External"/><Relationship Id="rId275" Type="http://schemas.openxmlformats.org/officeDocument/2006/relationships/hyperlink" Target="https://myturn-prod-images-in.s3-us-west-2.amazonaws.com/7/2147/item/---/image/20230623_155055-706A9C23-8F55-368B-3B66-7C0F66D90051.jpg" TargetMode="External"/><Relationship Id="rId482" Type="http://schemas.openxmlformats.org/officeDocument/2006/relationships/hyperlink" Target="https://myturn-prod-images-in.s3-us-west-2.amazonaws.com/7/2147/item/668909/image/20220618_095944-BBF1D8FD-7566-70EA-FB34-967381205B76.jpg" TargetMode="External"/><Relationship Id="rId703" Type="http://schemas.openxmlformats.org/officeDocument/2006/relationships/hyperlink" Target="https://myturn-prod-images-in.s3-us-west-2.amazonaws.com/7/2147/item/---/image/20220416_125756-1D5534B4-770D-8A1B-B7A4-6516FEF3624D.jpg" TargetMode="External"/><Relationship Id="rId910" Type="http://schemas.openxmlformats.org/officeDocument/2006/relationships/hyperlink" Target="https://myturn-prod-images-in.s3-us-west-2.amazonaws.com/7/2147/item/---/image/20220321_132633-75674F11-23FB-8880-DB87-0CEF366F0E47.jpg" TargetMode="External"/><Relationship Id="rId135" Type="http://schemas.openxmlformats.org/officeDocument/2006/relationships/hyperlink" Target="https://myturn-prod-images-in.s3-us-west-2.amazonaws.com/7/2147/item/---/image/20231208_151136-D7CB3A1F-6858-345D-80F3-209F285156B7.jpg" TargetMode="External"/><Relationship Id="rId342" Type="http://schemas.openxmlformats.org/officeDocument/2006/relationships/hyperlink" Target="https://myturn-prod-images-in.s3-us-west-2.amazonaws.com/7/2147/item/---/image/20230322_133659-D6472A05-6DCD-E62F-DC98-8088638A5B7A.jpg" TargetMode="External"/><Relationship Id="rId787" Type="http://schemas.openxmlformats.org/officeDocument/2006/relationships/hyperlink" Target="https://myturn-prod-images-in.s3-us-west-2.amazonaws.com/7/2147/item/---/image/20220330_133800-63350F73-C5FE-7BCC-B82B-C99720725BDA.jpg" TargetMode="External"/><Relationship Id="rId994" Type="http://schemas.openxmlformats.org/officeDocument/2006/relationships/hyperlink" Target="https://myturn-prod-images-in.s3-us-west-2.amazonaws.com/7/2147/item/---/image/20220315_102824-1CCAB4CD-E237-7CA1-CCE3-9F4A01F995F2.jpg" TargetMode="External"/><Relationship Id="rId202" Type="http://schemas.openxmlformats.org/officeDocument/2006/relationships/hyperlink" Target="https://myturn-prod-images-in.s3-us-west-2.amazonaws.com/7/2147/item/---/image/20231006_184822-D11B3078-5B81-3B10-B7C9-00237AC6A8EB.jpg" TargetMode="External"/><Relationship Id="rId647" Type="http://schemas.openxmlformats.org/officeDocument/2006/relationships/hyperlink" Target="https://myturn-prod-images-in.s3-us-west-2.amazonaws.com/7/2147/item/---/image/20220423_121557-45293077-857A-42CC-E186-CBDE6AD00260.jpg" TargetMode="External"/><Relationship Id="rId854" Type="http://schemas.openxmlformats.org/officeDocument/2006/relationships/hyperlink" Target="https://myturn-prod-images-in.s3-us-west-2.amazonaws.com/7/2147/item/640373/image/20220604_115047-D677640A-5520-BE53-3461-D8EBFEBF5EA8.jpg" TargetMode="External"/><Relationship Id="rId286" Type="http://schemas.openxmlformats.org/officeDocument/2006/relationships/hyperlink" Target="https://myturn-prod-images-in.s3-us-west-2.amazonaws.com/7/2147/item/---/image/20230613_130841-D3144FFE-46A9-9504-334E-C6256BE76F23.jpg" TargetMode="External"/><Relationship Id="rId493" Type="http://schemas.openxmlformats.org/officeDocument/2006/relationships/hyperlink" Target="https://myturn-prod-images-in.s3-us-west-2.amazonaws.com/7/2147/item/---/image/20220614_164310-1537CB59-AD7A-5FCB-AE94-495EE22B6235.jpg" TargetMode="External"/><Relationship Id="rId507" Type="http://schemas.openxmlformats.org/officeDocument/2006/relationships/hyperlink" Target="https://myturn-prod-images-in.s3-us-west-2.amazonaws.com/7/2147/item/---/image/20220604_101712-C38B92A6-FEDC-3A6E-6CA7-A7D058219263.jpg" TargetMode="External"/><Relationship Id="rId714" Type="http://schemas.openxmlformats.org/officeDocument/2006/relationships/hyperlink" Target="https://myturn-prod-images-in.s3-us-west-2.amazonaws.com/7/2147/item/---/image/20220416_111049-0C756559-0253-5303-A627-85FE87330261.jpg" TargetMode="External"/><Relationship Id="rId921" Type="http://schemas.openxmlformats.org/officeDocument/2006/relationships/hyperlink" Target="https://myturn-prod-images-in.s3-us-west-2.amazonaws.com/7/2147/item/---/image/20220321_120404-791241E8-EB2B-B633-C471-3C21CE3F6897.jpg" TargetMode="External"/><Relationship Id="rId50" Type="http://schemas.openxmlformats.org/officeDocument/2006/relationships/hyperlink" Target="https://myturn-prod-images-in.s3-us-west-2.amazonaws.com/7/2147/item/---/image/20240202_180127-329EEC78-8AD2-5268-90DC-4071AAD35C7A.jpg" TargetMode="External"/><Relationship Id="rId146" Type="http://schemas.openxmlformats.org/officeDocument/2006/relationships/hyperlink" Target="https://myturn-prod-images-in.s3-us-west-2.amazonaws.com/7/2147/item/949194/image/20231206_145859-880C39A3-0041-70F9-85B4-F4456A733849.jpg" TargetMode="External"/><Relationship Id="rId353" Type="http://schemas.openxmlformats.org/officeDocument/2006/relationships/hyperlink" Target="https://myturn-prod-images-in.s3-us-west-2.amazonaws.com/7/2147/item/---/image/20230207_185023-85F1C773-B7DF-B561-299F-B5F4C81FEB89.jpg" TargetMode="External"/><Relationship Id="rId560" Type="http://schemas.openxmlformats.org/officeDocument/2006/relationships/hyperlink" Target="https://myturn-prod-images-in.s3-us-west-2.amazonaws.com/7/2147/item/---/image/20220518_155042-755DAA33-3C8F-606A-2498-1CA16676889B.jpg" TargetMode="External"/><Relationship Id="rId798" Type="http://schemas.openxmlformats.org/officeDocument/2006/relationships/hyperlink" Target="https://myturn-prod-images-in.s3-us-west-2.amazonaws.com/7/2147/item/---/image/20220330_102838-85604500-6E2D-EC01-15EE-3CC8AA72A1A2.jpg" TargetMode="External"/><Relationship Id="rId213" Type="http://schemas.openxmlformats.org/officeDocument/2006/relationships/hyperlink" Target="https://myturn-prod-images-in.s3-us-west-2.amazonaws.com/7/2147/item/---/image/20231005_161638-68F43ACB-AC13-FC7C-6670-6EA0E2F4536B.jpg" TargetMode="External"/><Relationship Id="rId420" Type="http://schemas.openxmlformats.org/officeDocument/2006/relationships/hyperlink" Target="https://myturn-prod-images-in.s3-us-west-2.amazonaws.com/7/2147/item/---/image/IMG_9292-FAAFAB03-A743-BB14-4F75-05A8EF144CF3.jpg" TargetMode="External"/><Relationship Id="rId658" Type="http://schemas.openxmlformats.org/officeDocument/2006/relationships/hyperlink" Target="https://myturn-prod-images-in.s3-us-west-2.amazonaws.com/7/2147/item/---/image/20220420_183222-DBAD6478-1AE5-F6A4-C74B-B63133745271.jpg" TargetMode="External"/><Relationship Id="rId865" Type="http://schemas.openxmlformats.org/officeDocument/2006/relationships/hyperlink" Target="https://myturn-prod-images-in.s3-us-west-2.amazonaws.com/7/2147/item/---/image/20220322_110118-32C3EF33-C652-4349-E414-F53E2F69E659.jpg" TargetMode="External"/><Relationship Id="rId1050" Type="http://schemas.openxmlformats.org/officeDocument/2006/relationships/hyperlink" Target="https://myturn-prod-images-in.s3-us-west-2.amazonaws.com/7/2147/item/---/image/20220308_094432-1696E155-6E11-07CF-654F-2A447C832C11.jpg" TargetMode="External"/><Relationship Id="rId297" Type="http://schemas.openxmlformats.org/officeDocument/2006/relationships/hyperlink" Target="https://myturn-prod-images-in.s3-us-west-2.amazonaws.com/7/2147/item/---/image/20230512_182200-61A7F45E-A5C3-D707-96D6-D54B2A7EDF9F.jpg" TargetMode="External"/><Relationship Id="rId518" Type="http://schemas.openxmlformats.org/officeDocument/2006/relationships/hyperlink" Target="https://myturn-prod-images-in.s3-us-west-2.amazonaws.com/7/2147/item/663789/image/20220601_144207-35A437C6-EE66-03E6-46F3-61B2E961E929.jpg" TargetMode="External"/><Relationship Id="rId725" Type="http://schemas.openxmlformats.org/officeDocument/2006/relationships/hyperlink" Target="https://myturn-prod-images-in.s3-us-west-2.amazonaws.com/7/2147/item/---/image/IMG_9032-150D8288-EC16-AF7D-C765-F5B549F8508B.jpg" TargetMode="External"/><Relationship Id="rId932" Type="http://schemas.openxmlformats.org/officeDocument/2006/relationships/hyperlink" Target="https://myturn-prod-images-in.s3-us-west-2.amazonaws.com/7/2147/item/---/image/20220317_115741-F3D29CD1-B8B7-3E1D-66DD-AFDB531FACF7.jpg" TargetMode="External"/><Relationship Id="rId157" Type="http://schemas.openxmlformats.org/officeDocument/2006/relationships/hyperlink" Target="https://myturn-prod-images-in.s3-us-west-2.amazonaws.com/7/2147/item/---/image/20231117_181918-A0A6F297-2ACC-0E9E-7923-7D9088D984ED.jpg" TargetMode="External"/><Relationship Id="rId364" Type="http://schemas.openxmlformats.org/officeDocument/2006/relationships/hyperlink" Target="https://myturn-prod-images-in.s3-us-west-2.amazonaws.com/7/2147/item/---/image/20230124_132128-1F167278-A34A-3F01-0E17-3C39EAD7717E.jpg" TargetMode="External"/><Relationship Id="rId1008" Type="http://schemas.openxmlformats.org/officeDocument/2006/relationships/hyperlink" Target="https://myturn-prod-images-in.s3-us-west-2.amazonaws.com/7/2147/item/---/image/20220314_124352-6489F83C-A194-E8AF-403E-B84A5B4E0C42.jpg" TargetMode="External"/><Relationship Id="rId61" Type="http://schemas.openxmlformats.org/officeDocument/2006/relationships/hyperlink" Target="https://myturn-prod-images-in.s3-us-west-2.amazonaws.com/7/2147/item/---/image/20240131_170824-7B7347BB-7DBD-7B8F-B734-1C619AD164C7.jpg" TargetMode="External"/><Relationship Id="rId571" Type="http://schemas.openxmlformats.org/officeDocument/2006/relationships/hyperlink" Target="https://myturn-prod-images-in.s3-us-west-2.amazonaws.com/7/2147/item/---/image/20220517_155542-B8860613-FF3E-5D9F-2931-6A01E6B2AD3E.jpg" TargetMode="External"/><Relationship Id="rId669" Type="http://schemas.openxmlformats.org/officeDocument/2006/relationships/hyperlink" Target="https://myturn-prod-images-in.s3-us-west-2.amazonaws.com/7/2147/item/---/image/20220420_171845-B4B86568-CE19-E91F-2F9B-AB068718B81B.jpg" TargetMode="External"/><Relationship Id="rId876" Type="http://schemas.openxmlformats.org/officeDocument/2006/relationships/hyperlink" Target="https://myturn-prod-images-in.s3-us-west-2.amazonaws.com/7/2147/item/---/image/20220321_164316-C4D3D62A-3249-406E-87AA-D6E7EF71D357.jpg" TargetMode="External"/><Relationship Id="rId19" Type="http://schemas.openxmlformats.org/officeDocument/2006/relationships/hyperlink" Target="https://myturn-prod-images-in.s3-us-west-2.amazonaws.com/7/2147/item/---/image/20240315_172020%20%281%29-0DB4B00A-C1A0-B405-8A15-BCE5B4020FEC.jpg" TargetMode="External"/><Relationship Id="rId224" Type="http://schemas.openxmlformats.org/officeDocument/2006/relationships/hyperlink" Target="https://myturn-prod-images-in.s3-us-west-2.amazonaws.com/7/2147/item/---/image/20231004_140600-A9342083-D9DF-8A2C-1500-DAE306F0E43B.jpg" TargetMode="External"/><Relationship Id="rId431" Type="http://schemas.openxmlformats.org/officeDocument/2006/relationships/hyperlink" Target="https://myturn-prod-images-in.s3-us-west-2.amazonaws.com/7/2147/item/---/image/IMG_9271-237613A5-C051-9ABD-8596-E5FDDCC09F90.jpg" TargetMode="External"/><Relationship Id="rId529" Type="http://schemas.openxmlformats.org/officeDocument/2006/relationships/hyperlink" Target="https://myturn-prod-images-in.s3-us-west-2.amazonaws.com/7/2147/item/662250/image/20220531_172511-226772A1-1CC3-DCB3-26F6-94CDE9325014.jpg" TargetMode="External"/><Relationship Id="rId736" Type="http://schemas.openxmlformats.org/officeDocument/2006/relationships/hyperlink" Target="https://myturn-prod-images-in.s3-us-west-2.amazonaws.com/7/2147/item/---/image/IMG_9027-9D689BCC-70F4-2056-71C3-7CE69DC54BA1.jpg" TargetMode="External"/><Relationship Id="rId1061" Type="http://schemas.openxmlformats.org/officeDocument/2006/relationships/hyperlink" Target="https://myturn-prod-images-in.s3-us-west-2.amazonaws.com/7/2147/item/---/image/IMG_8835-4948926B-A52B-1EFC-B2C0-B14CA37EB246.jpg" TargetMode="External"/><Relationship Id="rId168" Type="http://schemas.openxmlformats.org/officeDocument/2006/relationships/hyperlink" Target="https://myturn-prod-images-in.s3-us-west-2.amazonaws.com/7/2147/item/---/image/arrow-3A6792A0-EDCE-074A-FB06-A3D6B8AA438D.jpg" TargetMode="External"/><Relationship Id="rId943" Type="http://schemas.openxmlformats.org/officeDocument/2006/relationships/hyperlink" Target="https://myturn-prod-images-in.s3-us-west-2.amazonaws.com/7/2147/item/---/image/20220316_145650-B426FF56-9A74-FC31-441A-0D5CFD73A395.jpg" TargetMode="External"/><Relationship Id="rId1019" Type="http://schemas.openxmlformats.org/officeDocument/2006/relationships/hyperlink" Target="https://myturn-prod-images-in.s3-us-west-2.amazonaws.com/7/2147/item/635100/image/20220614_164317-31A6A195-0C02-4E51-64B0-0A190532EB78.jpg" TargetMode="External"/><Relationship Id="rId72" Type="http://schemas.openxmlformats.org/officeDocument/2006/relationships/hyperlink" Target="https://myturn-prod-images-in.s3-us-west-2.amazonaws.com/7/2147/item/---/image/20240126_154423-9C376B3E-D5CD-9288-77A9-492BAE2E0C75.jpg" TargetMode="External"/><Relationship Id="rId375" Type="http://schemas.openxmlformats.org/officeDocument/2006/relationships/hyperlink" Target="https://myturn-prod-images-in.s3-us-west-2.amazonaws.com/7/2147/item/737843/image/20230228_135923-9C8D10A0-671D-3B8D-355B-642D823441B3.jpg" TargetMode="External"/><Relationship Id="rId582" Type="http://schemas.openxmlformats.org/officeDocument/2006/relationships/hyperlink" Target="https://myturn-prod-images-in.s3-us-west-2.amazonaws.com/7/2147/item/---/image/20220513_171733-1D8244E2-17BC-3D8C-F13A-BA10027C94AB.jpg" TargetMode="External"/><Relationship Id="rId803" Type="http://schemas.openxmlformats.org/officeDocument/2006/relationships/hyperlink" Target="https://myturn-prod-images-in.s3-us-west-2.amazonaws.com/7/2147/item/---/image/20220329_144144-ABB8CAC8-9FF6-411B-05E7-7051F1C2F8F5.jpg" TargetMode="External"/><Relationship Id="rId3" Type="http://schemas.openxmlformats.org/officeDocument/2006/relationships/hyperlink" Target="https://seachtoolshedimages.s3.us-east-2.amazonaws.com/b%2526decker-2785F08C-6BC0-634A-1473-8E9482BE9978.png" TargetMode="External"/><Relationship Id="rId235" Type="http://schemas.openxmlformats.org/officeDocument/2006/relationships/hyperlink" Target="https://myturn-prod-images-in.s3-us-west-2.amazonaws.com/7/2147/item/---/image/20230918_145944-78B980EC-AF8E-E7D5-E443-5F9674DB1AAE.jpg" TargetMode="External"/><Relationship Id="rId442" Type="http://schemas.openxmlformats.org/officeDocument/2006/relationships/hyperlink" Target="https://myturn-prod-images-in.s3-us-west-2.amazonaws.com/7/2147/item/---/image/PXL_20220720_191938043-BDD5EDD6-6DB8-6A39-FF01-BBACD702F005.jpg" TargetMode="External"/><Relationship Id="rId887" Type="http://schemas.openxmlformats.org/officeDocument/2006/relationships/hyperlink" Target="https://myturn-prod-images-in.s3-us-west-2.amazonaws.com/7/2147/item/---/image/20220321_145733-D0FE5231-CA3E-78C7-22E5-27ECC0226E3A.jpg" TargetMode="External"/><Relationship Id="rId1072" Type="http://schemas.openxmlformats.org/officeDocument/2006/relationships/hyperlink" Target="https://myturn-prod-images-in.s3-us-west-2.amazonaws.com/7/2147/item/---/image/20220209_144421-F5CCC630-CC1C-361C-F936-82ABCE8AA499.jpg" TargetMode="External"/><Relationship Id="rId302" Type="http://schemas.openxmlformats.org/officeDocument/2006/relationships/hyperlink" Target="https://myturn-prod-images-in.s3-us-west-2.amazonaws.com/7/2147/item/---/image/Screenshot_20230512-165248_Chrome-950CA9C0-FF49-EE09-09C6-C0B2446CDE1B.jpg" TargetMode="External"/><Relationship Id="rId747" Type="http://schemas.openxmlformats.org/officeDocument/2006/relationships/hyperlink" Target="https://myturn-prod-images-in.s3-us-west-2.amazonaws.com/7/2147/item/---/image/20220409_114344-C2A33A4E-6656-C347-4AEF-E9F1264AC63A.jpg" TargetMode="External"/><Relationship Id="rId954" Type="http://schemas.openxmlformats.org/officeDocument/2006/relationships/hyperlink" Target="https://myturn-prod-images-in.s3-us-west-2.amazonaws.com/7/2147/item/---/image/20220316_135600-4F4616BE-77D7-EEF3-DF26-13084A5D6025.jpg" TargetMode="External"/><Relationship Id="rId83" Type="http://schemas.openxmlformats.org/officeDocument/2006/relationships/hyperlink" Target="https://myturn-prod-images-in.s3-us-west-2.amazonaws.com/7/2147/item/---/image/20240112_172650-EF7AF963-FA75-D3B9-1A3D-2B573F43D86C.jpg" TargetMode="External"/><Relationship Id="rId179" Type="http://schemas.openxmlformats.org/officeDocument/2006/relationships/hyperlink" Target="https://myturn-prod-images-in.s3-us-west-2.amazonaws.com/7/2147/item/---/image/20231028_102554-1676F0DB-E773-C33E-225F-F31F3E1986D0.jpg" TargetMode="External"/><Relationship Id="rId386" Type="http://schemas.openxmlformats.org/officeDocument/2006/relationships/hyperlink" Target="https://myturn-prod-images-in.s3-us-west-2.amazonaws.com/7/2147/item/---/image/IMG_9529-761E23FC-FBD8-64EA-B2E6-2589C70C822E.jpg" TargetMode="External"/><Relationship Id="rId593" Type="http://schemas.openxmlformats.org/officeDocument/2006/relationships/hyperlink" Target="https://myturn-prod-images-in.s3-us-west-2.amazonaws.com/7/2147/item/655144/image/20220517_163629-CC1AF249-7071-8216-1B67-0405C709D083.jpg" TargetMode="External"/><Relationship Id="rId607" Type="http://schemas.openxmlformats.org/officeDocument/2006/relationships/hyperlink" Target="https://myturn-prod-images-in.s3-us-west-2.amazonaws.com/7/2147/item/---/image/20220507_102251-B5628771-5E80-F65F-768E-0E165613F5E2.jpg" TargetMode="External"/><Relationship Id="rId814" Type="http://schemas.openxmlformats.org/officeDocument/2006/relationships/hyperlink" Target="https://myturn-prod-images-in.s3-us-west-2.amazonaws.com/7/2147/item/---/image/20220329_121717-F1C8AD6D-1708-C23D-79ED-E9AB1F40A772.jpg" TargetMode="External"/><Relationship Id="rId246" Type="http://schemas.openxmlformats.org/officeDocument/2006/relationships/hyperlink" Target="https://myturn-prod-images-in.s3-us-west-2.amazonaws.com/7/2147/item/---/image/20230818_145232-38E0E1F1-45CC-461D-24A5-C3195BD8E188.jpg" TargetMode="External"/><Relationship Id="rId453" Type="http://schemas.openxmlformats.org/officeDocument/2006/relationships/hyperlink" Target="https://myturn-prod-images-in.s3-us-west-2.amazonaws.com/7/2147/item/674952/image/20220706_182128-4CB5F396-CAAF-C0F3-A76E-50C8C1D6D789.jpg" TargetMode="External"/><Relationship Id="rId660" Type="http://schemas.openxmlformats.org/officeDocument/2006/relationships/hyperlink" Target="https://myturn-prod-images-in.s3-us-west-2.amazonaws.com/7/2147/item/---/image/20220420_182100-C05129DA-619B-2CA5-F2D6-A47A96DF1FB4.jpg" TargetMode="External"/><Relationship Id="rId898" Type="http://schemas.openxmlformats.org/officeDocument/2006/relationships/hyperlink" Target="https://myturn-prod-images-in.s3-us-west-2.amazonaws.com/7/2147/item/---/image/20220321_135548-F480301B-56AC-1CD5-A5D6-5BAF1FE87F6C.jpg" TargetMode="External"/><Relationship Id="rId1083" Type="http://schemas.openxmlformats.org/officeDocument/2006/relationships/hyperlink" Target="https://myturn-prod-images-in.s3-us-west-2.amazonaws.com/7/2147/item/---/image/IMG_0831-DBCFE7FC-06F0-D181-D69B-6E241FA63351.jpg" TargetMode="External"/><Relationship Id="rId106" Type="http://schemas.openxmlformats.org/officeDocument/2006/relationships/hyperlink" Target="https://myturn-prod-images-in.s3-us-west-2.amazonaws.com/7/2147/item/---/image/20240105_150138-A1F98B7C-EA4F-60B9-7C5D-4C22264E8515.jpg" TargetMode="External"/><Relationship Id="rId313" Type="http://schemas.openxmlformats.org/officeDocument/2006/relationships/hyperlink" Target="https://myturn-prod-images-in.s3-us-west-2.amazonaws.com/7/2147/item/777134/image/image1-2BE3C635-F9CB-04B7-76F4-AF0D95E99927.jpeg" TargetMode="External"/><Relationship Id="rId758" Type="http://schemas.openxmlformats.org/officeDocument/2006/relationships/hyperlink" Target="https://myturn-prod-images-in.s3-us-west-2.amazonaws.com/7/2147/item/---/image/20220408_152644-BD59273F-2812-2D49-E4EF-C5CBDAA91409.jpg" TargetMode="External"/><Relationship Id="rId965" Type="http://schemas.openxmlformats.org/officeDocument/2006/relationships/hyperlink" Target="https://myturn-prod-images-in.s3-us-west-2.amazonaws.com/7/2147/item/---/image/20220315_103750-98B0C49B-9D95-11CC-9609-0167B2360F6C.jpg" TargetMode="External"/><Relationship Id="rId10" Type="http://schemas.openxmlformats.org/officeDocument/2006/relationships/hyperlink" Target="https://seachtoolshedimages.s3.us-east-2.amazonaws.com/image0%2520%25281%2529-5B51A521-08B8-EAFF-1E9E-A57D06990C43.jpeg" TargetMode="External"/><Relationship Id="rId94" Type="http://schemas.openxmlformats.org/officeDocument/2006/relationships/hyperlink" Target="https://myturn-prod-images-in.s3-us-west-2.amazonaws.com/7/2147/item/---/image/20240105_152904-1F50D245-99AD-E977-EB9C-D9C486864CD1.jpg" TargetMode="External"/><Relationship Id="rId397" Type="http://schemas.openxmlformats.org/officeDocument/2006/relationships/hyperlink" Target="https://myturn-prod-images-in.s3-us-west-2.amazonaws.com/7/2147/item/---/image/IMG_9498-CD1B5C34-F49C-8607-1BF0-D9637C4714DD.jpg" TargetMode="External"/><Relationship Id="rId520" Type="http://schemas.openxmlformats.org/officeDocument/2006/relationships/hyperlink" Target="https://myturn-prod-images-in.s3-us-west-2.amazonaws.com/7/2147/item/---/image/20220601_144241-6625B1DC-1B8F-D02D-03D5-CCE758AFF9A1.jpg" TargetMode="External"/><Relationship Id="rId618" Type="http://schemas.openxmlformats.org/officeDocument/2006/relationships/hyperlink" Target="https://myturn-prod-images-in.s3-us-west-2.amazonaws.com/7/2147/item/---/image/20220506_185100-3E1D7DCD-D68B-2349-7D4F-798CBAF464C7.jpg" TargetMode="External"/><Relationship Id="rId825" Type="http://schemas.openxmlformats.org/officeDocument/2006/relationships/hyperlink" Target="https://myturn-prod-images-in.s3-us-west-2.amazonaws.com/7/2147/item/---/image/20220329_103126-D9977777-ACBE-DF23-6089-B7C430D7CBB0.jpg" TargetMode="External"/><Relationship Id="rId257" Type="http://schemas.openxmlformats.org/officeDocument/2006/relationships/hyperlink" Target="https://myturn-prod-images-in.s3-us-west-2.amazonaws.com/7/2147/item/---/image/20230804_174648-A73AD210-179C-585E-40F2-6ED180F5694A.jpg" TargetMode="External"/><Relationship Id="rId464" Type="http://schemas.openxmlformats.org/officeDocument/2006/relationships/hyperlink" Target="https://myturn-prod-images-in.s3-us-west-2.amazonaws.com/7/2147/item/---/image/20220701_172847-34009C51-C84D-0C66-9399-B2BE5439171A.jpg" TargetMode="External"/><Relationship Id="rId1010" Type="http://schemas.openxmlformats.org/officeDocument/2006/relationships/hyperlink" Target="https://myturn-prod-images-in.s3-us-west-2.amazonaws.com/7/2147/item/---/image/20220314_114233-11A820D6-6B05-3E6C-48F4-F700ED071DF9.jpg" TargetMode="External"/><Relationship Id="rId1094" Type="http://schemas.openxmlformats.org/officeDocument/2006/relationships/hyperlink" Target="https://myturn-prod-images-in.s3-us-west-2.amazonaws.com/7/2147/item/620341/image/IMG_0817-B1463399-007E-AF1D-C9AD-2C2309927C1D.jpg" TargetMode="External"/><Relationship Id="rId117" Type="http://schemas.openxmlformats.org/officeDocument/2006/relationships/hyperlink" Target="https://myturn-prod-images-in.s3-us-west-2.amazonaws.com/7/2147/item/---/image/20231222_150911-9147E7E9-0483-B1BA-C1AD-7AE0FD97FE6F.jpg" TargetMode="External"/><Relationship Id="rId671" Type="http://schemas.openxmlformats.org/officeDocument/2006/relationships/hyperlink" Target="https://myturn-prod-images-in.s3-us-west-2.amazonaws.com/7/2147/item/---/image/20220420_171856-DCE77684-99D6-F077-E783-808436996ECD.jpg" TargetMode="External"/><Relationship Id="rId769" Type="http://schemas.openxmlformats.org/officeDocument/2006/relationships/hyperlink" Target="https://myturn-prod-images-in.s3-us-west-2.amazonaws.com/7/2147/item/---/image/20220406_174632-97040B02-B25B-B590-2A95-3A4C458D190E.jpg" TargetMode="External"/><Relationship Id="rId976" Type="http://schemas.openxmlformats.org/officeDocument/2006/relationships/hyperlink" Target="https://myturn-prod-images-in.s3-us-west-2.amazonaws.com/7/2147/item/637884/image/20220315_102926-887455AC-C9DE-EDA8-8DF9-1987818D0694.jpg" TargetMode="External"/><Relationship Id="rId324" Type="http://schemas.openxmlformats.org/officeDocument/2006/relationships/hyperlink" Target="https://myturn-prod-images-in.s3-us-west-2.amazonaws.com/7/2147/item/---/image/20230329_183122-614F8C25-56FF-2F0D-EF1E-E6067CC40481.jpg" TargetMode="External"/><Relationship Id="rId531" Type="http://schemas.openxmlformats.org/officeDocument/2006/relationships/hyperlink" Target="https://myturn-prod-images-in.s3-us-west-2.amazonaws.com/7/2147/item/---/image/20220527_181050-3B273FE4-0397-C6BE-0C9B-795E07A9DD61.jpg" TargetMode="External"/><Relationship Id="rId629" Type="http://schemas.openxmlformats.org/officeDocument/2006/relationships/hyperlink" Target="https://myturn-prod-images-in.s3-us-west-2.amazonaws.com/7/2147/item/---/image/20220504_164350-3202954E-3BDC-EA80-6E63-E3F8369EBF7A.jpg" TargetMode="External"/><Relationship Id="rId836" Type="http://schemas.openxmlformats.org/officeDocument/2006/relationships/hyperlink" Target="https://myturn-prod-images-in.s3-us-west-2.amazonaws.com/7/2147/item/---/image/20220323_151959-2D437F03-690A-6435-896C-E0002BDA781B.jpg" TargetMode="External"/><Relationship Id="rId1021" Type="http://schemas.openxmlformats.org/officeDocument/2006/relationships/hyperlink" Target="https://myturn-prod-images-in.s3-us-west-2.amazonaws.com/7/2147/item/---/image/20220309_144312-B22C9866-5642-883C-5FBC-465FF27D1A58.jpg" TargetMode="External"/><Relationship Id="rId903" Type="http://schemas.openxmlformats.org/officeDocument/2006/relationships/hyperlink" Target="https://myturn-prod-images-in.s3-us-west-2.amazonaws.com/7/2147/item/---/image/20220321_135351-58FF3F28-43C3-0EB2-FEE4-5F4835DB88C3.jpg" TargetMode="External"/><Relationship Id="rId32" Type="http://schemas.openxmlformats.org/officeDocument/2006/relationships/hyperlink" Target="https://myturn-prod-images-in.s3-us-west-2.amazonaws.com/7/2147/item/---/image/20240413_101449-9803AE97-7B40-BC18-1EB7-74EDD0902490.jpg" TargetMode="External"/><Relationship Id="rId181" Type="http://schemas.openxmlformats.org/officeDocument/2006/relationships/hyperlink" Target="https://myturn-prod-images-in.s3-us-west-2.amazonaws.com/7/2147/item/---/image/20231025_151806-F288637B-D1BB-EC9A-69DB-E5CB10BE23D4.jpg" TargetMode="External"/><Relationship Id="rId279" Type="http://schemas.openxmlformats.org/officeDocument/2006/relationships/hyperlink" Target="https://myturn-prod-images-in.s3-us-west-2.amazonaws.com/7/2147/item/---/image/20230621_145154-86152745-7E91-1D11-C749-F74EBC0289A9.jpg" TargetMode="External"/><Relationship Id="rId486" Type="http://schemas.openxmlformats.org/officeDocument/2006/relationships/hyperlink" Target="https://myturn-prod-images-in.s3-us-west-2.amazonaws.com/7/2147/item/---/image/20220617_153137-FBCE1AA5-3AF9-8267-8E56-7CEF307E3B58.jpg" TargetMode="External"/><Relationship Id="rId693" Type="http://schemas.openxmlformats.org/officeDocument/2006/relationships/hyperlink" Target="https://myturn-prod-images-in.s3-us-west-2.amazonaws.com/7/2147/item/---/image/20220419_173045-8BAF50B1-0A91-D877-39E6-469C5EF0A892.jpg" TargetMode="External"/><Relationship Id="rId139" Type="http://schemas.openxmlformats.org/officeDocument/2006/relationships/hyperlink" Target="https://myturn-prod-images-in.s3-us-west-2.amazonaws.com/7/2147/item/---/image/20231206_164253-AF188A19-B66F-1B15-68B0-31C70F950C81.jpg" TargetMode="External"/><Relationship Id="rId346" Type="http://schemas.openxmlformats.org/officeDocument/2006/relationships/hyperlink" Target="https://myturn-prod-images-in.s3-us-west-2.amazonaws.com/7/2147/item/---/image/IMG_9697-A48CE264-BEDB-1551-511A-EA4614C0F947.jpg" TargetMode="External"/><Relationship Id="rId553" Type="http://schemas.openxmlformats.org/officeDocument/2006/relationships/hyperlink" Target="https://myturn-prod-images-in.s3-us-west-2.amazonaws.com/7/2147/item/---/image/20220518_155333-9C90137C-5D0A-1E92-8B0A-542A5DE7E6FB.jpg" TargetMode="External"/><Relationship Id="rId760" Type="http://schemas.openxmlformats.org/officeDocument/2006/relationships/hyperlink" Target="https://myturn-prod-images-in.s3-us-west-2.amazonaws.com/7/2147/item/---/image/20220408_152644-BD59273F-2812-2D49-E4EF-C5CBDAA91409.jpg" TargetMode="External"/><Relationship Id="rId998" Type="http://schemas.openxmlformats.org/officeDocument/2006/relationships/hyperlink" Target="https://myturn-prod-images-in.s3-us-west-2.amazonaws.com/7/2147/item/---/image/20220314_140114-18AD04CD-A4A0-DD4C-959D-E63DD7AF7A0E.jpg" TargetMode="External"/><Relationship Id="rId206" Type="http://schemas.openxmlformats.org/officeDocument/2006/relationships/hyperlink" Target="https://myturn-prod-images-in.s3-us-west-2.amazonaws.com/7/2147/item/---/image/20231006_153043-5BAE965B-F0A6-B0AC-939E-7E80805751EA.jpg" TargetMode="External"/><Relationship Id="rId413" Type="http://schemas.openxmlformats.org/officeDocument/2006/relationships/hyperlink" Target="https://myturn-prod-images-in.s3-us-west-2.amazonaws.com/7/2147/item/---/image/IMG_9328-A2C9FF88-A462-70F0-A29A-52932EF9C2D7.jpg" TargetMode="External"/><Relationship Id="rId858" Type="http://schemas.openxmlformats.org/officeDocument/2006/relationships/hyperlink" Target="https://myturn-prod-images-in.s3-us-west-2.amazonaws.com/7/2147/item/---/image/20220322_121217-EE597F09-584D-B7B6-669E-EA736A14D8C1.jpg" TargetMode="External"/><Relationship Id="rId1043" Type="http://schemas.openxmlformats.org/officeDocument/2006/relationships/hyperlink" Target="https://myturn-prod-images-in.s3-us-west-2.amazonaws.com/7/2147/item/---/image/20220308_094410-8927F0E4-746F-6B9C-E628-2F00E238752F.jpg" TargetMode="External"/><Relationship Id="rId620" Type="http://schemas.openxmlformats.org/officeDocument/2006/relationships/hyperlink" Target="https://myturn-prod-images-in.s3-us-west-2.amazonaws.com/7/2147/item/---/image/20220506_185053-EED9FE71-0279-27B7-D2A7-D0D6E01E0934.jpg" TargetMode="External"/><Relationship Id="rId718" Type="http://schemas.openxmlformats.org/officeDocument/2006/relationships/hyperlink" Target="https://myturn-prod-images-in.s3-us-west-2.amazonaws.com/7/2147/item/---/image/20220415_182525-B431470B-A6BA-3956-03DC-9FB71B9DF2DA.jpg" TargetMode="External"/><Relationship Id="rId925" Type="http://schemas.openxmlformats.org/officeDocument/2006/relationships/hyperlink" Target="https://myturn-prod-images-in.s3-us-west-2.amazonaws.com/7/2147/item/638530/image/20220518_184712-078A6E12-7968-152C-6CB4-6C2E4E1EEB1D.jpg" TargetMode="External"/><Relationship Id="rId54" Type="http://schemas.openxmlformats.org/officeDocument/2006/relationships/hyperlink" Target="https://myturn-prod-images-in.s3-us-west-2.amazonaws.com/7/2147/item/---/image/20240202_153731-FF040831-6EEA-9894-968F-B7798B9C7746.jpg" TargetMode="External"/><Relationship Id="rId270" Type="http://schemas.openxmlformats.org/officeDocument/2006/relationships/hyperlink" Target="https://myturn-prod-images-in.s3-us-west-2.amazonaws.com/7/2147/item/---/image/20230623_173923-0E8DE274-8337-E405-289F-33242E3FB3A6.jpg" TargetMode="External"/><Relationship Id="rId130" Type="http://schemas.openxmlformats.org/officeDocument/2006/relationships/hyperlink" Target="https://myturn-prod-images-in.s3-us-west-2.amazonaws.com/7/2147/item/---/image/20231208_151136-D7CB3A1F-6858-345D-80F3-209F285156B7.jpg" TargetMode="External"/><Relationship Id="rId368" Type="http://schemas.openxmlformats.org/officeDocument/2006/relationships/hyperlink" Target="https://myturn-prod-images-in.s3-us-west-2.amazonaws.com/7/2147/item/---/image/20230121_115438-47B64F02-CD98-0314-4849-9A6F2186B14B.jpg" TargetMode="External"/><Relationship Id="rId575" Type="http://schemas.openxmlformats.org/officeDocument/2006/relationships/hyperlink" Target="https://myturn-prod-images-in.s3-us-west-2.amazonaws.com/7/2147/item/---/image/20220514_130935-D7F2316A-8AE0-30FC-2069-59898C392A18.jpg" TargetMode="External"/><Relationship Id="rId782" Type="http://schemas.openxmlformats.org/officeDocument/2006/relationships/hyperlink" Target="https://myturn-prod-images-in.s3-us-west-2.amazonaws.com/7/2147/item/---/image/IMG_8997-8399C1F0-3A1F-23FD-DCA4-C1BB5CA49F27.jpg" TargetMode="External"/><Relationship Id="rId228" Type="http://schemas.openxmlformats.org/officeDocument/2006/relationships/hyperlink" Target="https://myturn-prod-images-in.s3-us-west-2.amazonaws.com/7/2147/item/---/image/20230927_170008-6D6BE00B-8E7E-FFA6-4276-8BD8F1F71D4C.jpg" TargetMode="External"/><Relationship Id="rId435" Type="http://schemas.openxmlformats.org/officeDocument/2006/relationships/hyperlink" Target="https://myturn-prod-images-in.s3-us-west-2.amazonaws.com/7/2147/item/---/image/20220308_123935-9D61DB36-5F08-8BF1-C38E-2B8F4F2C8769.jpg" TargetMode="External"/><Relationship Id="rId642" Type="http://schemas.openxmlformats.org/officeDocument/2006/relationships/hyperlink" Target="https://myturn-prod-images-in.s3-us-west-2.amazonaws.com/7/2147/item/---/image/20220430_122731-2915ACF4-4395-26AE-51CE-BD55B76553CA.jpg" TargetMode="External"/><Relationship Id="rId1065" Type="http://schemas.openxmlformats.org/officeDocument/2006/relationships/hyperlink" Target="https://myturn-prod-images-in.s3-us-west-2.amazonaws.com/7/2147/item/---/image/20220209_145449-05F4D54D-6EDE-A888-AAB4-47A67765D729.jpg" TargetMode="External"/><Relationship Id="rId502" Type="http://schemas.openxmlformats.org/officeDocument/2006/relationships/hyperlink" Target="https://myturn-prod-images-in.s3-us-west-2.amazonaws.com/7/2147/item/---/image/IMG_9211-C8D80622-D7D7-6CC5-2A17-9F27B972C3D6.jpg" TargetMode="External"/><Relationship Id="rId947" Type="http://schemas.openxmlformats.org/officeDocument/2006/relationships/hyperlink" Target="https://myturn-prod-images-in.s3-us-west-2.amazonaws.com/7/2147/item/---/image/20220316_145520-DAB22CF6-4B36-D3D7-9DC3-050DF284F7DC.jpg" TargetMode="External"/><Relationship Id="rId76" Type="http://schemas.openxmlformats.org/officeDocument/2006/relationships/hyperlink" Target="https://myturn-prod-images-in.s3-us-west-2.amazonaws.com/7/2147/item/---/image/20240119_170856-22A95BB9-1CC0-6105-5B7E-72EE27E68789.jpg" TargetMode="External"/><Relationship Id="rId807" Type="http://schemas.openxmlformats.org/officeDocument/2006/relationships/hyperlink" Target="https://myturn-prod-images-in.s3-us-west-2.amazonaws.com/7/2147/item/---/image/20220309_150309-8683EC84-1565-1957-7972-404FE72832F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1"/>
  <sheetViews>
    <sheetView zoomScaleNormal="132"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3" x14ac:dyDescent="0.15"/>
  <cols>
    <col min="1" max="1" width="8.83203125" customWidth="1"/>
    <col min="2" max="2" width="33.6640625" customWidth="1"/>
    <col min="3" max="3" width="26" bestFit="1" customWidth="1"/>
    <col min="4" max="4" width="22.33203125" customWidth="1"/>
    <col min="5" max="5" width="16" customWidth="1"/>
    <col min="6" max="6" width="16.1640625" bestFit="1" customWidth="1"/>
    <col min="7" max="7" width="17.6640625" bestFit="1" customWidth="1"/>
    <col min="8" max="8" width="15.6640625" bestFit="1" customWidth="1"/>
    <col min="9" max="9" width="42.33203125" customWidth="1"/>
    <col min="11" max="11" width="115.33203125" customWidth="1"/>
    <col min="12" max="12" width="91.33203125" customWidth="1"/>
    <col min="13" max="13" width="155.1640625" customWidth="1"/>
    <col min="15" max="15" width="15.33203125" bestFit="1" customWidth="1"/>
    <col min="16" max="16" width="20.6640625" bestFit="1" customWidth="1"/>
    <col min="17" max="17" width="29.1640625" bestFit="1" customWidth="1"/>
    <col min="18" max="18" width="18.83203125" bestFit="1" customWidth="1"/>
    <col min="21" max="21" width="33" customWidth="1"/>
    <col min="22" max="22" width="66.6640625" customWidth="1"/>
  </cols>
  <sheetData>
    <row r="1" spans="1:22" x14ac:dyDescent="0.15">
      <c r="A1" s="1" t="s">
        <v>0</v>
      </c>
      <c r="B1" s="1" t="s">
        <v>5</v>
      </c>
      <c r="C1" s="1" t="s">
        <v>16</v>
      </c>
      <c r="D1" s="1" t="s">
        <v>20</v>
      </c>
      <c r="E1" s="1" t="s">
        <v>19</v>
      </c>
      <c r="F1" s="1" t="s">
        <v>3</v>
      </c>
      <c r="G1" s="1" t="s">
        <v>4</v>
      </c>
      <c r="H1" s="1" t="s">
        <v>15</v>
      </c>
      <c r="I1" s="1" t="s">
        <v>11</v>
      </c>
      <c r="J1" s="1" t="s">
        <v>2</v>
      </c>
      <c r="K1" s="1" t="s">
        <v>3436</v>
      </c>
      <c r="L1" s="1" t="s">
        <v>14</v>
      </c>
      <c r="M1" s="1" t="s">
        <v>7</v>
      </c>
      <c r="N1" s="1" t="s">
        <v>6</v>
      </c>
      <c r="O1" s="1" t="s">
        <v>9</v>
      </c>
      <c r="P1" s="1" t="s">
        <v>10</v>
      </c>
      <c r="Q1" s="1" t="s">
        <v>17</v>
      </c>
      <c r="R1" s="1" t="s">
        <v>18</v>
      </c>
      <c r="S1" s="1" t="s">
        <v>13</v>
      </c>
      <c r="T1" s="1" t="s">
        <v>12</v>
      </c>
      <c r="U1" s="1" t="s">
        <v>1</v>
      </c>
      <c r="V1" s="1" t="s">
        <v>8</v>
      </c>
    </row>
    <row r="2" spans="1:22" x14ac:dyDescent="0.15">
      <c r="A2" t="s">
        <v>677</v>
      </c>
      <c r="B2" t="s">
        <v>678</v>
      </c>
      <c r="C2" t="s">
        <v>155</v>
      </c>
      <c r="D2" t="s">
        <v>29</v>
      </c>
      <c r="E2" t="s">
        <v>22</v>
      </c>
      <c r="F2" s="3" t="s">
        <v>2260</v>
      </c>
      <c r="G2" s="3" t="s">
        <v>2260</v>
      </c>
      <c r="H2" t="s">
        <v>27</v>
      </c>
      <c r="I2" t="s">
        <v>3014</v>
      </c>
      <c r="J2" s="3">
        <f>IF(COUNTIF(Sheet2!$A$2:$A$66,Export!A2)&gt;0, 2, 1)</f>
        <v>1</v>
      </c>
      <c r="K2" s="2" t="s">
        <v>3437</v>
      </c>
      <c r="L2" s="2" t="str">
        <f t="shared" ref="L2:L33" si="0">_xlfn.CONCAT("https://seachtoolshedimages.s3.us-east-2.amazonaws.com/", K2)</f>
        <v>https://seachtoolshedimages.s3.us-east-2.amazonaws.com/20220321_154300-970E6BF7-1004-37CA-5AE9-B2610C7750C4.jpg</v>
      </c>
      <c r="M2" t="s">
        <v>22</v>
      </c>
      <c r="N2" t="s">
        <v>22</v>
      </c>
      <c r="O2" t="s">
        <v>24</v>
      </c>
      <c r="P2" t="s">
        <v>25</v>
      </c>
      <c r="Q2" t="s">
        <v>29</v>
      </c>
      <c r="R2" t="s">
        <v>680</v>
      </c>
      <c r="S2" t="s">
        <v>26</v>
      </c>
      <c r="T2" t="s">
        <v>26</v>
      </c>
      <c r="U2" s="3" t="s">
        <v>2790</v>
      </c>
      <c r="V2" s="3" t="s">
        <v>2680</v>
      </c>
    </row>
    <row r="3" spans="1:22" x14ac:dyDescent="0.15">
      <c r="A3" t="s">
        <v>681</v>
      </c>
      <c r="B3" t="s">
        <v>682</v>
      </c>
      <c r="C3" t="s">
        <v>22</v>
      </c>
      <c r="D3" t="s">
        <v>53</v>
      </c>
      <c r="E3" t="s">
        <v>22</v>
      </c>
      <c r="F3" s="3" t="s">
        <v>2260</v>
      </c>
      <c r="G3" s="3" t="s">
        <v>2260</v>
      </c>
      <c r="H3" t="s">
        <v>27</v>
      </c>
      <c r="I3" t="s">
        <v>22</v>
      </c>
      <c r="J3" s="3">
        <f>IF(COUNTIF(Sheet2!$A$2:$A$66,Export!A3)&gt;0, 2, 1)</f>
        <v>1</v>
      </c>
      <c r="K3" s="8" t="s">
        <v>3438</v>
      </c>
      <c r="L3" s="2" t="str">
        <f t="shared" si="0"/>
        <v>https://seachtoolshedimages.s3.us-east-2.amazonaws.com/20220321_154253-238EBB32-D866-C22E-B127-4513A34E4D2F.jpg</v>
      </c>
      <c r="M3" t="s">
        <v>22</v>
      </c>
      <c r="N3" t="s">
        <v>22</v>
      </c>
      <c r="O3" t="s">
        <v>24</v>
      </c>
      <c r="P3" t="s">
        <v>25</v>
      </c>
      <c r="Q3" t="s">
        <v>29</v>
      </c>
      <c r="R3" t="s">
        <v>680</v>
      </c>
      <c r="S3" t="s">
        <v>26</v>
      </c>
      <c r="T3" t="s">
        <v>26</v>
      </c>
      <c r="U3" s="3" t="s">
        <v>2696</v>
      </c>
      <c r="V3" s="3" t="s">
        <v>2595</v>
      </c>
    </row>
    <row r="4" spans="1:22" x14ac:dyDescent="0.15">
      <c r="A4" t="s">
        <v>1199</v>
      </c>
      <c r="B4" t="s">
        <v>1200</v>
      </c>
      <c r="C4" t="s">
        <v>1201</v>
      </c>
      <c r="D4" t="s">
        <v>1203</v>
      </c>
      <c r="E4" t="s">
        <v>22</v>
      </c>
      <c r="F4" s="3" t="s">
        <v>2260</v>
      </c>
      <c r="G4" s="3" t="s">
        <v>2260</v>
      </c>
      <c r="H4" t="s">
        <v>27</v>
      </c>
      <c r="I4" t="s">
        <v>2830</v>
      </c>
      <c r="J4" s="3">
        <f>IF(COUNTIF(Sheet2!$A$2:$A$66,Export!A4)&gt;0, 2, 1)</f>
        <v>1</v>
      </c>
      <c r="K4" s="2" t="s">
        <v>3439</v>
      </c>
      <c r="L4" s="2" t="str">
        <f t="shared" si="0"/>
        <v>https://seachtoolshedimages.s3.us-east-2.amazonaws.com/20220423_115122-97EDF4D4-E221-84A1-4FFA-51F1711215E8.jpg</v>
      </c>
      <c r="M4" t="s">
        <v>22</v>
      </c>
      <c r="N4" t="s">
        <v>22</v>
      </c>
      <c r="O4" t="s">
        <v>24</v>
      </c>
      <c r="P4" t="s">
        <v>25</v>
      </c>
      <c r="Q4" t="s">
        <v>29</v>
      </c>
      <c r="R4" t="s">
        <v>1202</v>
      </c>
      <c r="S4" t="s">
        <v>26</v>
      </c>
      <c r="T4" t="s">
        <v>26</v>
      </c>
      <c r="U4" s="3" t="s">
        <v>2697</v>
      </c>
      <c r="V4" s="3" t="s">
        <v>2597</v>
      </c>
    </row>
    <row r="5" spans="1:22" x14ac:dyDescent="0.15">
      <c r="A5" t="s">
        <v>1215</v>
      </c>
      <c r="B5" t="s">
        <v>1216</v>
      </c>
      <c r="C5" s="3" t="s">
        <v>174</v>
      </c>
      <c r="D5" t="s">
        <v>1218</v>
      </c>
      <c r="E5" t="s">
        <v>22</v>
      </c>
      <c r="F5" s="3" t="s">
        <v>2260</v>
      </c>
      <c r="G5" s="3" t="s">
        <v>2260</v>
      </c>
      <c r="H5" t="s">
        <v>27</v>
      </c>
      <c r="I5" t="s">
        <v>2827</v>
      </c>
      <c r="J5" s="3">
        <f>IF(COUNTIF(Sheet2!$A$2:$A$66,Export!A5)&gt;0, 2, 1)</f>
        <v>1</v>
      </c>
      <c r="K5" s="2" t="s">
        <v>3440</v>
      </c>
      <c r="L5" s="2" t="str">
        <f t="shared" si="0"/>
        <v>https://seachtoolshedimages.s3.us-east-2.amazonaws.com/20220423_121622-703B07D5-8839-7A6A-AAC5-AFFE4264EA9B.jpg</v>
      </c>
      <c r="M5" t="s">
        <v>22</v>
      </c>
      <c r="N5" t="s">
        <v>22</v>
      </c>
      <c r="O5" t="s">
        <v>24</v>
      </c>
      <c r="P5" t="s">
        <v>25</v>
      </c>
      <c r="Q5" t="s">
        <v>29</v>
      </c>
      <c r="R5" t="s">
        <v>1217</v>
      </c>
      <c r="S5" t="s">
        <v>26</v>
      </c>
      <c r="T5" t="s">
        <v>26</v>
      </c>
      <c r="U5" s="3" t="s">
        <v>2696</v>
      </c>
      <c r="V5" s="3" t="s">
        <v>2595</v>
      </c>
    </row>
    <row r="6" spans="1:22" ht="42" x14ac:dyDescent="0.15">
      <c r="A6" t="s">
        <v>1223</v>
      </c>
      <c r="B6" t="s">
        <v>1225</v>
      </c>
      <c r="C6" t="s">
        <v>1226</v>
      </c>
      <c r="D6" t="s">
        <v>1098</v>
      </c>
      <c r="E6" s="3" t="s">
        <v>3202</v>
      </c>
      <c r="F6" s="3" t="s">
        <v>2260</v>
      </c>
      <c r="G6" s="3" t="s">
        <v>2260</v>
      </c>
      <c r="H6" t="s">
        <v>27</v>
      </c>
      <c r="I6" s="4" t="s">
        <v>3091</v>
      </c>
      <c r="J6" s="3">
        <f>IF(COUNTIF(Sheet2!$A$2:$A$66,Export!A6)&gt;0, 2, 1)</f>
        <v>2</v>
      </c>
      <c r="K6" s="2" t="s">
        <v>3441</v>
      </c>
      <c r="L6" s="2" t="str">
        <f t="shared" si="0"/>
        <v>https://seachtoolshedimages.s3.us-east-2.amazonaws.com/20230816_154103-BE833ED9-1B9F-F9E0-B3C1-7FC54849CF41.jpg</v>
      </c>
      <c r="M6" s="2" t="s">
        <v>4474</v>
      </c>
      <c r="N6" t="s">
        <v>22</v>
      </c>
      <c r="O6" t="s">
        <v>24</v>
      </c>
      <c r="P6" t="s">
        <v>25</v>
      </c>
      <c r="Q6" t="s">
        <v>29</v>
      </c>
      <c r="R6" t="s">
        <v>156</v>
      </c>
      <c r="S6" t="s">
        <v>26</v>
      </c>
      <c r="T6" t="s">
        <v>26</v>
      </c>
      <c r="U6" s="3" t="s">
        <v>1224</v>
      </c>
      <c r="V6" s="3" t="s">
        <v>3358</v>
      </c>
    </row>
    <row r="7" spans="1:22" x14ac:dyDescent="0.15">
      <c r="A7" t="s">
        <v>1352</v>
      </c>
      <c r="B7" t="s">
        <v>1353</v>
      </c>
      <c r="C7" t="s">
        <v>1226</v>
      </c>
      <c r="D7" t="s">
        <v>460</v>
      </c>
      <c r="E7" t="s">
        <v>22</v>
      </c>
      <c r="F7" s="3" t="s">
        <v>2260</v>
      </c>
      <c r="G7" s="3" t="s">
        <v>2260</v>
      </c>
      <c r="H7" t="s">
        <v>378</v>
      </c>
      <c r="I7" t="s">
        <v>2817</v>
      </c>
      <c r="J7" s="3">
        <f>IF(COUNTIF(Sheet2!$A$2:$A$66,Export!A7)&gt;0, 2, 1)</f>
        <v>1</v>
      </c>
      <c r="K7" s="2" t="s">
        <v>3442</v>
      </c>
      <c r="L7" s="2" t="str">
        <f t="shared" si="0"/>
        <v>https://seachtoolshedimages.s3.us-east-2.amazonaws.com/20230928_132203-6B6F7A0B-9219-25E9-8DF1-CFAB91CF69A9.jpg</v>
      </c>
      <c r="M7" s="2" t="s">
        <v>4475</v>
      </c>
      <c r="N7" t="s">
        <v>22</v>
      </c>
      <c r="O7" t="s">
        <v>24</v>
      </c>
      <c r="P7" t="s">
        <v>25</v>
      </c>
      <c r="Q7" t="s">
        <v>29</v>
      </c>
      <c r="R7" t="s">
        <v>1354</v>
      </c>
      <c r="S7" t="s">
        <v>26</v>
      </c>
      <c r="T7" t="s">
        <v>26</v>
      </c>
      <c r="U7" s="3" t="s">
        <v>2690</v>
      </c>
      <c r="V7" s="3" t="s">
        <v>2586</v>
      </c>
    </row>
    <row r="8" spans="1:22" ht="70" x14ac:dyDescent="0.15">
      <c r="A8" t="s">
        <v>1576</v>
      </c>
      <c r="B8" t="s">
        <v>1353</v>
      </c>
      <c r="C8" t="s">
        <v>425</v>
      </c>
      <c r="D8" t="s">
        <v>548</v>
      </c>
      <c r="E8" t="s">
        <v>22</v>
      </c>
      <c r="F8" s="3" t="s">
        <v>2260</v>
      </c>
      <c r="G8" s="3" t="s">
        <v>2260</v>
      </c>
      <c r="H8" t="s">
        <v>27</v>
      </c>
      <c r="I8" s="4" t="s">
        <v>3088</v>
      </c>
      <c r="J8" s="3">
        <f>IF(COUNTIF(Sheet2!$A$2:$A$66,Export!A8)&gt;0, 2, 1)</f>
        <v>1</v>
      </c>
      <c r="K8" s="2" t="s">
        <v>3443</v>
      </c>
      <c r="L8" s="2" t="str">
        <f t="shared" si="0"/>
        <v>https://seachtoolshedimages.s3.us-east-2.amazonaws.com/20220628_163818-38ADAECF-FCAB-F415-6794-8053D5050073.jpg</v>
      </c>
      <c r="M8" t="s">
        <v>22</v>
      </c>
      <c r="N8" t="s">
        <v>22</v>
      </c>
      <c r="O8" t="s">
        <v>24</v>
      </c>
      <c r="P8" t="s">
        <v>25</v>
      </c>
      <c r="Q8" t="s">
        <v>29</v>
      </c>
      <c r="R8" t="s">
        <v>175</v>
      </c>
      <c r="S8" t="s">
        <v>26</v>
      </c>
      <c r="T8" t="s">
        <v>26</v>
      </c>
      <c r="U8" s="3" t="s">
        <v>2690</v>
      </c>
      <c r="V8" s="3" t="s">
        <v>2586</v>
      </c>
    </row>
    <row r="9" spans="1:22" ht="28" x14ac:dyDescent="0.15">
      <c r="A9" t="s">
        <v>1585</v>
      </c>
      <c r="B9" t="s">
        <v>1586</v>
      </c>
      <c r="C9" t="s">
        <v>1226</v>
      </c>
      <c r="D9" t="s">
        <v>1588</v>
      </c>
      <c r="E9" t="s">
        <v>22</v>
      </c>
      <c r="F9" s="3" t="s">
        <v>2260</v>
      </c>
      <c r="G9" s="3" t="s">
        <v>2260</v>
      </c>
      <c r="H9" t="s">
        <v>27</v>
      </c>
      <c r="I9" s="4" t="s">
        <v>2860</v>
      </c>
      <c r="J9" s="3">
        <f>IF(COUNTIF(Sheet2!$A$2:$A$66,Export!A9)&gt;0, 2, 1)</f>
        <v>1</v>
      </c>
      <c r="K9" s="2" t="s">
        <v>3444</v>
      </c>
      <c r="L9" s="2" t="str">
        <f t="shared" si="0"/>
        <v>https://seachtoolshedimages.s3.us-east-2.amazonaws.com/20220701_172748-D11ECE40-73C6-F727-7985-178E08783973.jpg</v>
      </c>
      <c r="M9" t="s">
        <v>22</v>
      </c>
      <c r="N9" t="s">
        <v>22</v>
      </c>
      <c r="O9" t="s">
        <v>24</v>
      </c>
      <c r="P9" t="s">
        <v>25</v>
      </c>
      <c r="Q9" t="s">
        <v>29</v>
      </c>
      <c r="R9" t="s">
        <v>1587</v>
      </c>
      <c r="S9" t="s">
        <v>26</v>
      </c>
      <c r="T9" t="s">
        <v>26</v>
      </c>
      <c r="U9" s="3" t="s">
        <v>2692</v>
      </c>
      <c r="V9" s="3" t="s">
        <v>2607</v>
      </c>
    </row>
    <row r="10" spans="1:22" x14ac:dyDescent="0.15">
      <c r="A10" t="s">
        <v>1602</v>
      </c>
      <c r="B10" t="s">
        <v>1603</v>
      </c>
      <c r="C10" t="s">
        <v>1226</v>
      </c>
      <c r="D10" t="s">
        <v>1605</v>
      </c>
      <c r="E10" t="s">
        <v>22</v>
      </c>
      <c r="F10" s="3" t="s">
        <v>2260</v>
      </c>
      <c r="G10" s="3" t="s">
        <v>2260</v>
      </c>
      <c r="H10" t="s">
        <v>378</v>
      </c>
      <c r="I10" t="s">
        <v>22</v>
      </c>
      <c r="J10" s="3">
        <f>IF(COUNTIF(Sheet2!$A$2:$A$66,Export!A10)&gt;0, 2, 1)</f>
        <v>1</v>
      </c>
      <c r="K10" s="2" t="s">
        <v>3445</v>
      </c>
      <c r="L10" s="2" t="str">
        <f t="shared" si="0"/>
        <v>https://seachtoolshedimages.s3.us-east-2.amazonaws.com/20230928_132246-CCE46251-7D0B-F1BB-31E9-517A2A66FA77.jpg</v>
      </c>
      <c r="M10" t="s">
        <v>22</v>
      </c>
      <c r="N10" t="s">
        <v>22</v>
      </c>
      <c r="O10" t="s">
        <v>24</v>
      </c>
      <c r="P10" t="s">
        <v>25</v>
      </c>
      <c r="Q10" t="s">
        <v>29</v>
      </c>
      <c r="R10" t="s">
        <v>1604</v>
      </c>
      <c r="S10" t="s">
        <v>26</v>
      </c>
      <c r="T10" t="s">
        <v>26</v>
      </c>
      <c r="U10" s="3" t="s">
        <v>1224</v>
      </c>
      <c r="V10" s="3" t="s">
        <v>3358</v>
      </c>
    </row>
    <row r="11" spans="1:22" ht="42" x14ac:dyDescent="0.15">
      <c r="A11" t="s">
        <v>1624</v>
      </c>
      <c r="B11" t="s">
        <v>1625</v>
      </c>
      <c r="C11" t="s">
        <v>1226</v>
      </c>
      <c r="D11" t="s">
        <v>466</v>
      </c>
      <c r="E11" t="s">
        <v>22</v>
      </c>
      <c r="F11" s="3" t="s">
        <v>2260</v>
      </c>
      <c r="G11" s="3" t="s">
        <v>2260</v>
      </c>
      <c r="H11" t="s">
        <v>27</v>
      </c>
      <c r="I11" s="4" t="s">
        <v>3094</v>
      </c>
      <c r="J11" s="3">
        <f>IF(COUNTIF(Sheet2!$A$2:$A$66,Export!A11)&gt;0, 2, 1)</f>
        <v>1</v>
      </c>
      <c r="K11" s="2" t="s">
        <v>3446</v>
      </c>
      <c r="L11" s="2" t="str">
        <f t="shared" si="0"/>
        <v>https://seachtoolshedimages.s3.us-east-2.amazonaws.com/IMG_9249-92F4204D-8387-65F1-A693-19D040918411.jpg</v>
      </c>
      <c r="M11" t="s">
        <v>22</v>
      </c>
      <c r="N11" t="s">
        <v>22</v>
      </c>
      <c r="O11" t="s">
        <v>24</v>
      </c>
      <c r="P11" t="s">
        <v>25</v>
      </c>
      <c r="Q11" t="s">
        <v>29</v>
      </c>
      <c r="R11" t="s">
        <v>1626</v>
      </c>
      <c r="S11" t="s">
        <v>26</v>
      </c>
      <c r="T11" t="s">
        <v>26</v>
      </c>
      <c r="U11" s="3" t="s">
        <v>2704</v>
      </c>
      <c r="V11" s="3" t="s">
        <v>2616</v>
      </c>
    </row>
    <row r="12" spans="1:22" x14ac:dyDescent="0.15">
      <c r="A12" t="s">
        <v>1735</v>
      </c>
      <c r="B12" t="s">
        <v>1736</v>
      </c>
      <c r="C12" t="s">
        <v>1226</v>
      </c>
      <c r="D12" t="s">
        <v>452</v>
      </c>
      <c r="E12" t="s">
        <v>22</v>
      </c>
      <c r="F12" s="3" t="s">
        <v>2260</v>
      </c>
      <c r="G12" s="3" t="s">
        <v>2260</v>
      </c>
      <c r="H12" t="s">
        <v>27</v>
      </c>
      <c r="I12" t="s">
        <v>22</v>
      </c>
      <c r="J12" s="3">
        <f>IF(COUNTIF(Sheet2!$A$2:$A$66,Export!A12)&gt;0, 2, 1)</f>
        <v>1</v>
      </c>
      <c r="K12" s="2" t="s">
        <v>3447</v>
      </c>
      <c r="L12" s="2" t="str">
        <f t="shared" si="0"/>
        <v>https://seachtoolshedimages.s3.us-east-2.amazonaws.com/20221115_182838-901813BA-0F48-0B20-AAB8-D9C94C06BBFD.jpg</v>
      </c>
      <c r="M12" t="s">
        <v>22</v>
      </c>
      <c r="N12" t="s">
        <v>22</v>
      </c>
      <c r="O12" t="s">
        <v>24</v>
      </c>
      <c r="P12" t="s">
        <v>25</v>
      </c>
      <c r="Q12" t="s">
        <v>29</v>
      </c>
      <c r="R12" t="s">
        <v>1737</v>
      </c>
      <c r="S12" t="s">
        <v>26</v>
      </c>
      <c r="T12" t="s">
        <v>26</v>
      </c>
      <c r="U12" s="3" t="s">
        <v>2705</v>
      </c>
      <c r="V12" s="3" t="s">
        <v>2617</v>
      </c>
    </row>
    <row r="13" spans="1:22" ht="28" x14ac:dyDescent="0.15">
      <c r="A13" t="s">
        <v>1826</v>
      </c>
      <c r="B13" t="s">
        <v>1827</v>
      </c>
      <c r="C13" t="s">
        <v>1828</v>
      </c>
      <c r="D13" t="s">
        <v>42</v>
      </c>
      <c r="E13" t="s">
        <v>22</v>
      </c>
      <c r="F13" s="3" t="s">
        <v>2260</v>
      </c>
      <c r="G13" s="3" t="s">
        <v>2260</v>
      </c>
      <c r="H13" t="s">
        <v>27</v>
      </c>
      <c r="I13" s="4" t="s">
        <v>2822</v>
      </c>
      <c r="J13" s="3">
        <f>IF(COUNTIF(Sheet2!$A$2:$A$66,Export!A13)&gt;0, 2, 1)</f>
        <v>1</v>
      </c>
      <c r="K13" s="2" t="s">
        <v>3448</v>
      </c>
      <c r="L13" s="2" t="str">
        <f t="shared" si="0"/>
        <v>https://seachtoolshedimages.s3.us-east-2.amazonaws.com/20230124_134322-A711FACC-8A47-294F-692A-077213CFEB58.jpg</v>
      </c>
      <c r="M13" t="s">
        <v>22</v>
      </c>
      <c r="N13" t="s">
        <v>22</v>
      </c>
      <c r="O13" t="s">
        <v>22</v>
      </c>
      <c r="P13" t="s">
        <v>25</v>
      </c>
      <c r="Q13" t="s">
        <v>29</v>
      </c>
      <c r="R13" t="s">
        <v>1829</v>
      </c>
      <c r="S13" t="s">
        <v>26</v>
      </c>
      <c r="T13" t="s">
        <v>26</v>
      </c>
      <c r="U13" s="3" t="s">
        <v>2693</v>
      </c>
      <c r="V13" s="3" t="s">
        <v>2590</v>
      </c>
    </row>
    <row r="14" spans="1:22" ht="56" x14ac:dyDescent="0.15">
      <c r="A14" t="s">
        <v>1859</v>
      </c>
      <c r="B14" t="s">
        <v>1860</v>
      </c>
      <c r="C14" t="s">
        <v>22</v>
      </c>
      <c r="D14" t="s">
        <v>331</v>
      </c>
      <c r="E14" t="s">
        <v>22</v>
      </c>
      <c r="F14" s="3" t="s">
        <v>2260</v>
      </c>
      <c r="G14" s="3" t="s">
        <v>2260</v>
      </c>
      <c r="H14" t="s">
        <v>27</v>
      </c>
      <c r="I14" s="4" t="s">
        <v>3089</v>
      </c>
      <c r="J14" s="3">
        <f>IF(COUNTIF(Sheet2!$A$2:$A$66,Export!A14)&gt;0, 2, 1)</f>
        <v>1</v>
      </c>
      <c r="K14" s="2" t="s">
        <v>3449</v>
      </c>
      <c r="L14" s="2" t="str">
        <f t="shared" si="0"/>
        <v>https://seachtoolshedimages.s3.us-east-2.amazonaws.com/20230214_145539-D5210C11-DFE0-A6F3-A247-927440C8816B.jpg</v>
      </c>
      <c r="M14" t="s">
        <v>22</v>
      </c>
      <c r="N14" t="s">
        <v>22</v>
      </c>
      <c r="O14" t="s">
        <v>24</v>
      </c>
      <c r="P14" t="s">
        <v>25</v>
      </c>
      <c r="Q14" t="s">
        <v>29</v>
      </c>
      <c r="R14" t="s">
        <v>421</v>
      </c>
      <c r="S14" t="s">
        <v>26</v>
      </c>
      <c r="T14" t="s">
        <v>26</v>
      </c>
      <c r="U14" s="3" t="s">
        <v>2692</v>
      </c>
      <c r="V14" s="3" t="s">
        <v>2586</v>
      </c>
    </row>
    <row r="15" spans="1:22" x14ac:dyDescent="0.15">
      <c r="A15" t="s">
        <v>2164</v>
      </c>
      <c r="B15" t="s">
        <v>2165</v>
      </c>
      <c r="C15" t="s">
        <v>1226</v>
      </c>
      <c r="D15" t="s">
        <v>115</v>
      </c>
      <c r="E15" t="s">
        <v>22</v>
      </c>
      <c r="F15" s="3" t="s">
        <v>2260</v>
      </c>
      <c r="G15" s="3" t="s">
        <v>2260</v>
      </c>
      <c r="H15" t="s">
        <v>378</v>
      </c>
      <c r="I15" t="s">
        <v>2875</v>
      </c>
      <c r="J15" s="3">
        <f>IF(COUNTIF(Sheet2!$A$2:$A$66,Export!A15)&gt;0, 2, 1)</f>
        <v>1</v>
      </c>
      <c r="K15" s="2" t="s">
        <v>3450</v>
      </c>
      <c r="L15" s="2" t="str">
        <f t="shared" si="0"/>
        <v>https://seachtoolshedimages.s3.us-east-2.amazonaws.com/20230928_132207-508C327D-7994-EB26-78CF-B387B767B90B.jpg</v>
      </c>
      <c r="M15" t="s">
        <v>22</v>
      </c>
      <c r="N15" t="s">
        <v>22</v>
      </c>
      <c r="O15" t="s">
        <v>24</v>
      </c>
      <c r="P15" t="s">
        <v>25</v>
      </c>
      <c r="Q15" t="s">
        <v>29</v>
      </c>
      <c r="R15" t="s">
        <v>2166</v>
      </c>
      <c r="S15" t="s">
        <v>26</v>
      </c>
      <c r="T15" t="s">
        <v>26</v>
      </c>
      <c r="U15" s="3" t="s">
        <v>2693</v>
      </c>
      <c r="V15" s="3" t="s">
        <v>2624</v>
      </c>
    </row>
    <row r="16" spans="1:22" x14ac:dyDescent="0.15">
      <c r="A16" t="s">
        <v>2167</v>
      </c>
      <c r="B16" t="s">
        <v>2168</v>
      </c>
      <c r="C16" t="s">
        <v>1226</v>
      </c>
      <c r="D16" t="s">
        <v>595</v>
      </c>
      <c r="E16" t="s">
        <v>22</v>
      </c>
      <c r="F16" s="3" t="s">
        <v>2260</v>
      </c>
      <c r="G16" s="3" t="s">
        <v>2260</v>
      </c>
      <c r="H16" t="s">
        <v>378</v>
      </c>
      <c r="I16" t="s">
        <v>2820</v>
      </c>
      <c r="J16" s="3">
        <f>IF(COUNTIF(Sheet2!$A$2:$A$66,Export!A16)&gt;0, 2, 1)</f>
        <v>2</v>
      </c>
      <c r="K16" s="2" t="s">
        <v>3451</v>
      </c>
      <c r="L16" s="2" t="str">
        <f t="shared" si="0"/>
        <v>https://seachtoolshedimages.s3.us-east-2.amazonaws.com/20230928_132210-FE3BEB6D-E1F6-61E8-AC3F-B2FBAF564930.jpg</v>
      </c>
      <c r="M16" t="s">
        <v>22</v>
      </c>
      <c r="N16" t="s">
        <v>22</v>
      </c>
      <c r="O16" t="s">
        <v>24</v>
      </c>
      <c r="P16" t="s">
        <v>25</v>
      </c>
      <c r="Q16" t="s">
        <v>29</v>
      </c>
      <c r="R16" t="s">
        <v>426</v>
      </c>
      <c r="S16" t="s">
        <v>26</v>
      </c>
      <c r="T16" t="s">
        <v>26</v>
      </c>
      <c r="U16" s="3" t="s">
        <v>2692</v>
      </c>
      <c r="V16" s="3" t="s">
        <v>2586</v>
      </c>
    </row>
    <row r="17" spans="1:22" x14ac:dyDescent="0.15">
      <c r="A17" t="s">
        <v>2279</v>
      </c>
      <c r="B17" t="s">
        <v>2280</v>
      </c>
      <c r="C17" t="s">
        <v>168</v>
      </c>
      <c r="D17" t="s">
        <v>2282</v>
      </c>
      <c r="E17" t="s">
        <v>2281</v>
      </c>
      <c r="F17" s="3" t="s">
        <v>2260</v>
      </c>
      <c r="G17" s="3" t="s">
        <v>2260</v>
      </c>
      <c r="H17" t="s">
        <v>2260</v>
      </c>
      <c r="I17" t="s">
        <v>2280</v>
      </c>
      <c r="J17" s="3">
        <f>IF(COUNTIF(Sheet2!$A$2:$A$66,Export!A17)&gt;0, 2, 1)</f>
        <v>1</v>
      </c>
      <c r="K17" s="2" t="s">
        <v>3452</v>
      </c>
      <c r="L17" s="2" t="str">
        <f t="shared" si="0"/>
        <v>https://seachtoolshedimages.s3.us-east-2.amazonaws.com/20231103_184220-72983043-87D3-79EE-063F-C0AA17ADA99A.jpg</v>
      </c>
      <c r="M17" t="s">
        <v>22</v>
      </c>
      <c r="N17" t="s">
        <v>22</v>
      </c>
      <c r="O17" t="s">
        <v>24</v>
      </c>
      <c r="P17" t="s">
        <v>25</v>
      </c>
      <c r="Q17" t="s">
        <v>29</v>
      </c>
      <c r="R17" t="s">
        <v>583</v>
      </c>
      <c r="S17" t="s">
        <v>26</v>
      </c>
      <c r="T17" t="s">
        <v>26</v>
      </c>
      <c r="U17" s="3" t="s">
        <v>2571</v>
      </c>
      <c r="V17" s="3" t="s">
        <v>2673</v>
      </c>
    </row>
    <row r="18" spans="1:22" x14ac:dyDescent="0.15">
      <c r="A18" t="s">
        <v>61</v>
      </c>
      <c r="B18" t="s">
        <v>63</v>
      </c>
      <c r="C18" t="s">
        <v>22</v>
      </c>
      <c r="D18" t="s">
        <v>22</v>
      </c>
      <c r="E18" t="s">
        <v>22</v>
      </c>
      <c r="F18" s="3" t="s">
        <v>2260</v>
      </c>
      <c r="G18" s="3" t="s">
        <v>2260</v>
      </c>
      <c r="H18" t="s">
        <v>27</v>
      </c>
      <c r="I18" t="s">
        <v>2992</v>
      </c>
      <c r="J18" s="3">
        <f>IF(COUNTIF(Sheet2!$A$2:$A$66,Export!A18)&gt;0, 2, 1)</f>
        <v>1</v>
      </c>
      <c r="K18" s="2" t="s">
        <v>3453</v>
      </c>
      <c r="L18" s="2" t="str">
        <f t="shared" si="0"/>
        <v>https://seachtoolshedimages.s3.us-east-2.amazonaws.com/IMG_0836-BC789BFB-F971-9EC0-A386-32E3914BA8F9.jpg</v>
      </c>
      <c r="M18" t="s">
        <v>22</v>
      </c>
      <c r="N18" t="s">
        <v>22</v>
      </c>
      <c r="O18" t="s">
        <v>24</v>
      </c>
      <c r="P18" t="s">
        <v>25</v>
      </c>
      <c r="Q18" t="s">
        <v>29</v>
      </c>
      <c r="R18" t="s">
        <v>65</v>
      </c>
      <c r="S18" t="s">
        <v>26</v>
      </c>
      <c r="T18" t="s">
        <v>26</v>
      </c>
      <c r="U18" s="3" t="s">
        <v>3194</v>
      </c>
      <c r="V18" t="s">
        <v>64</v>
      </c>
    </row>
    <row r="19" spans="1:22" x14ac:dyDescent="0.15">
      <c r="A19" t="s">
        <v>88</v>
      </c>
      <c r="B19" t="s">
        <v>89</v>
      </c>
      <c r="C19" t="s">
        <v>22</v>
      </c>
      <c r="D19" t="s">
        <v>22</v>
      </c>
      <c r="E19" t="s">
        <v>22</v>
      </c>
      <c r="F19" s="3" t="s">
        <v>2260</v>
      </c>
      <c r="G19" s="3" t="s">
        <v>2260</v>
      </c>
      <c r="H19" t="s">
        <v>27</v>
      </c>
      <c r="I19" t="s">
        <v>22</v>
      </c>
      <c r="J19" s="3">
        <f>IF(COUNTIF(Sheet2!$A$2:$A$66,Export!A19)&gt;0, 2, 1)</f>
        <v>1</v>
      </c>
      <c r="K19" s="2" t="s">
        <v>3454</v>
      </c>
      <c r="L19" s="2" t="str">
        <f t="shared" si="0"/>
        <v>https://seachtoolshedimages.s3.us-east-2.amazonaws.com/IMG_0827-F2968120-3669-2508-72EC-B40DC38761D0.jpg</v>
      </c>
      <c r="M19" t="s">
        <v>22</v>
      </c>
      <c r="N19" t="s">
        <v>22</v>
      </c>
      <c r="O19" t="s">
        <v>24</v>
      </c>
      <c r="P19" t="s">
        <v>25</v>
      </c>
      <c r="Q19" t="s">
        <v>29</v>
      </c>
      <c r="R19" t="s">
        <v>22</v>
      </c>
      <c r="S19" t="s">
        <v>26</v>
      </c>
      <c r="T19" t="s">
        <v>26</v>
      </c>
      <c r="U19" s="3" t="s">
        <v>62</v>
      </c>
      <c r="V19" s="3" t="s">
        <v>2584</v>
      </c>
    </row>
    <row r="20" spans="1:22" x14ac:dyDescent="0.15">
      <c r="A20" t="s">
        <v>90</v>
      </c>
      <c r="B20" t="s">
        <v>91</v>
      </c>
      <c r="C20" t="s">
        <v>22</v>
      </c>
      <c r="D20" t="s">
        <v>22</v>
      </c>
      <c r="E20" t="s">
        <v>22</v>
      </c>
      <c r="F20" s="3" t="s">
        <v>2260</v>
      </c>
      <c r="G20" s="3" t="s">
        <v>2260</v>
      </c>
      <c r="H20" t="s">
        <v>27</v>
      </c>
      <c r="I20" t="s">
        <v>22</v>
      </c>
      <c r="J20" s="3">
        <f>IF(COUNTIF(Sheet2!$A$2:$A$66,Export!A20)&gt;0, 2, 1)</f>
        <v>1</v>
      </c>
      <c r="K20" s="2" t="s">
        <v>3455</v>
      </c>
      <c r="L20" s="2" t="str">
        <f t="shared" si="0"/>
        <v>https://seachtoolshedimages.s3.us-east-2.amazonaws.com/IMG_0825-403B62B7-3357-B4BD-72BA-47C458FE988B.jpg</v>
      </c>
      <c r="M20" t="s">
        <v>22</v>
      </c>
      <c r="N20" t="s">
        <v>22</v>
      </c>
      <c r="O20" t="s">
        <v>24</v>
      </c>
      <c r="P20" t="s">
        <v>25</v>
      </c>
      <c r="Q20" t="s">
        <v>29</v>
      </c>
      <c r="R20" t="s">
        <v>22</v>
      </c>
      <c r="S20" t="s">
        <v>26</v>
      </c>
      <c r="T20" t="s">
        <v>26</v>
      </c>
      <c r="U20" t="s">
        <v>62</v>
      </c>
      <c r="V20" s="3" t="s">
        <v>2584</v>
      </c>
    </row>
    <row r="21" spans="1:22" x14ac:dyDescent="0.15">
      <c r="A21" t="s">
        <v>92</v>
      </c>
      <c r="B21" t="s">
        <v>93</v>
      </c>
      <c r="C21" t="s">
        <v>22</v>
      </c>
      <c r="D21" t="s">
        <v>22</v>
      </c>
      <c r="E21" t="s">
        <v>22</v>
      </c>
      <c r="F21" s="3" t="s">
        <v>2260</v>
      </c>
      <c r="G21" s="3" t="s">
        <v>2260</v>
      </c>
      <c r="H21" t="s">
        <v>27</v>
      </c>
      <c r="I21" t="s">
        <v>22</v>
      </c>
      <c r="J21" s="3">
        <f>IF(COUNTIF(Sheet2!$A$2:$A$66,Export!A21)&gt;0, 2, 1)</f>
        <v>1</v>
      </c>
      <c r="K21" s="2" t="s">
        <v>3456</v>
      </c>
      <c r="L21" s="2" t="str">
        <f t="shared" si="0"/>
        <v>https://seachtoolshedimages.s3.us-east-2.amazonaws.com/IMG_0824-CA0456B0-BB23-62A9-38F9-4D5CCD88B1DE.jpg</v>
      </c>
      <c r="M21" t="s">
        <v>22</v>
      </c>
      <c r="N21" t="s">
        <v>22</v>
      </c>
      <c r="O21" t="s">
        <v>24</v>
      </c>
      <c r="P21" t="s">
        <v>25</v>
      </c>
      <c r="Q21" t="s">
        <v>29</v>
      </c>
      <c r="R21" t="s">
        <v>65</v>
      </c>
      <c r="S21" t="s">
        <v>26</v>
      </c>
      <c r="T21" t="s">
        <v>26</v>
      </c>
      <c r="U21" t="s">
        <v>62</v>
      </c>
      <c r="V21" s="3" t="s">
        <v>2637</v>
      </c>
    </row>
    <row r="22" spans="1:22" x14ac:dyDescent="0.15">
      <c r="A22" t="s">
        <v>125</v>
      </c>
      <c r="B22" t="s">
        <v>126</v>
      </c>
      <c r="C22" t="s">
        <v>22</v>
      </c>
      <c r="D22" t="s">
        <v>22</v>
      </c>
      <c r="E22" t="s">
        <v>22</v>
      </c>
      <c r="F22" s="3" t="s">
        <v>2260</v>
      </c>
      <c r="G22" s="3" t="s">
        <v>2260</v>
      </c>
      <c r="H22" t="s">
        <v>27</v>
      </c>
      <c r="I22" t="s">
        <v>22</v>
      </c>
      <c r="J22" s="3">
        <f>IF(COUNTIF(Sheet2!$A$2:$A$66,Export!A22)&gt;0, 2, 1)</f>
        <v>1</v>
      </c>
      <c r="K22" s="2" t="s">
        <v>3457</v>
      </c>
      <c r="L22" s="2" t="str">
        <f t="shared" si="0"/>
        <v>https://seachtoolshedimages.s3.us-east-2.amazonaws.com/20220422_180327-95C7CFBB-EC35-51C7-ECF6-43A88B45F902.jpg</v>
      </c>
      <c r="M22" t="s">
        <v>22</v>
      </c>
      <c r="N22" t="s">
        <v>22</v>
      </c>
      <c r="O22" t="s">
        <v>24</v>
      </c>
      <c r="P22" t="s">
        <v>25</v>
      </c>
      <c r="Q22" t="s">
        <v>29</v>
      </c>
      <c r="R22" t="s">
        <v>22</v>
      </c>
      <c r="S22" t="s">
        <v>26</v>
      </c>
      <c r="T22" t="s">
        <v>26</v>
      </c>
      <c r="U22" t="s">
        <v>62</v>
      </c>
      <c r="V22" s="3" t="s">
        <v>2585</v>
      </c>
    </row>
    <row r="23" spans="1:22" ht="56" x14ac:dyDescent="0.15">
      <c r="A23" t="s">
        <v>1580</v>
      </c>
      <c r="B23" t="s">
        <v>1581</v>
      </c>
      <c r="C23" t="s">
        <v>22</v>
      </c>
      <c r="D23" t="s">
        <v>236</v>
      </c>
      <c r="E23" t="s">
        <v>22</v>
      </c>
      <c r="F23" s="3" t="s">
        <v>2260</v>
      </c>
      <c r="G23" s="3" t="s">
        <v>2260</v>
      </c>
      <c r="H23" t="s">
        <v>27</v>
      </c>
      <c r="I23" s="4" t="s">
        <v>2847</v>
      </c>
      <c r="J23" s="3">
        <f>IF(COUNTIF(Sheet2!$A$2:$A$66,Export!A23)&gt;0, 2, 1)</f>
        <v>1</v>
      </c>
      <c r="K23" s="2" t="s">
        <v>3458</v>
      </c>
      <c r="L23" s="2" t="str">
        <f t="shared" si="0"/>
        <v>https://seachtoolshedimages.s3.us-east-2.amazonaws.com/20220629_173219-01296268-2B53-6C13-40CD-43E5FFC4FBF5.jpg</v>
      </c>
      <c r="M23" t="s">
        <v>22</v>
      </c>
      <c r="N23" t="s">
        <v>22</v>
      </c>
      <c r="O23" t="s">
        <v>24</v>
      </c>
      <c r="P23" t="s">
        <v>25</v>
      </c>
      <c r="Q23" t="s">
        <v>29</v>
      </c>
      <c r="R23" t="s">
        <v>359</v>
      </c>
      <c r="S23" t="s">
        <v>26</v>
      </c>
      <c r="T23" t="s">
        <v>26</v>
      </c>
      <c r="U23" s="3" t="s">
        <v>62</v>
      </c>
      <c r="V23" s="3" t="s">
        <v>665</v>
      </c>
    </row>
    <row r="24" spans="1:22" x14ac:dyDescent="0.15">
      <c r="A24" t="s">
        <v>66</v>
      </c>
      <c r="B24" t="s">
        <v>67</v>
      </c>
      <c r="C24" t="s">
        <v>22</v>
      </c>
      <c r="D24" t="s">
        <v>22</v>
      </c>
      <c r="E24" t="s">
        <v>22</v>
      </c>
      <c r="F24" s="3" t="s">
        <v>2260</v>
      </c>
      <c r="G24" s="3" t="s">
        <v>2260</v>
      </c>
      <c r="H24" t="s">
        <v>27</v>
      </c>
      <c r="I24" t="s">
        <v>2877</v>
      </c>
      <c r="J24" s="3">
        <f>IF(COUNTIF(Sheet2!$A$2:$A$66,Export!A24)&gt;0, 2, 1)</f>
        <v>1</v>
      </c>
      <c r="K24" s="2" t="s">
        <v>3459</v>
      </c>
      <c r="L24" s="2" t="str">
        <f t="shared" si="0"/>
        <v>https://seachtoolshedimages.s3.us-east-2.amazonaws.com/IMG_0835-4D5E1C46-D7F4-7502-EF76-5F8992F946FB.jpg</v>
      </c>
      <c r="M24" t="s">
        <v>22</v>
      </c>
      <c r="N24" t="s">
        <v>22</v>
      </c>
      <c r="O24" t="s">
        <v>24</v>
      </c>
      <c r="P24" t="s">
        <v>25</v>
      </c>
      <c r="Q24" t="s">
        <v>29</v>
      </c>
      <c r="R24" t="s">
        <v>22</v>
      </c>
      <c r="S24" t="s">
        <v>26</v>
      </c>
      <c r="T24" t="s">
        <v>26</v>
      </c>
      <c r="U24" t="s">
        <v>62</v>
      </c>
      <c r="V24" s="3" t="s">
        <v>2627</v>
      </c>
    </row>
    <row r="25" spans="1:22" x14ac:dyDescent="0.15">
      <c r="A25" t="s">
        <v>68</v>
      </c>
      <c r="B25" t="s">
        <v>69</v>
      </c>
      <c r="C25" t="s">
        <v>22</v>
      </c>
      <c r="D25" t="s">
        <v>22</v>
      </c>
      <c r="E25" t="s">
        <v>22</v>
      </c>
      <c r="F25" s="3" t="s">
        <v>2260</v>
      </c>
      <c r="G25" s="3" t="s">
        <v>2260</v>
      </c>
      <c r="H25" t="s">
        <v>27</v>
      </c>
      <c r="I25" t="s">
        <v>2948</v>
      </c>
      <c r="J25" s="3">
        <f>IF(COUNTIF(Sheet2!$A$2:$A$66,Export!A25)&gt;0, 2, 1)</f>
        <v>1</v>
      </c>
      <c r="K25" s="2" t="s">
        <v>3460</v>
      </c>
      <c r="L25" s="2" t="str">
        <f t="shared" si="0"/>
        <v>https://seachtoolshedimages.s3.us-east-2.amazonaws.com/IMG_0834-AEF58EFC-20EB-A51B-6D5F-7D5AC12BC3F6.jpg</v>
      </c>
      <c r="M25" t="s">
        <v>22</v>
      </c>
      <c r="N25" t="s">
        <v>22</v>
      </c>
      <c r="O25" t="s">
        <v>24</v>
      </c>
      <c r="P25" t="s">
        <v>25</v>
      </c>
      <c r="Q25" t="s">
        <v>29</v>
      </c>
      <c r="R25" t="s">
        <v>22</v>
      </c>
      <c r="S25" t="s">
        <v>26</v>
      </c>
      <c r="T25" t="s">
        <v>26</v>
      </c>
      <c r="U25" t="s">
        <v>62</v>
      </c>
      <c r="V25" s="3" t="s">
        <v>2584</v>
      </c>
    </row>
    <row r="26" spans="1:22" x14ac:dyDescent="0.15">
      <c r="A26" t="s">
        <v>70</v>
      </c>
      <c r="B26" t="s">
        <v>71</v>
      </c>
      <c r="C26" t="s">
        <v>22</v>
      </c>
      <c r="D26" t="s">
        <v>22</v>
      </c>
      <c r="E26" t="s">
        <v>22</v>
      </c>
      <c r="F26" s="3" t="s">
        <v>2260</v>
      </c>
      <c r="G26" s="3" t="s">
        <v>2260</v>
      </c>
      <c r="H26" t="s">
        <v>27</v>
      </c>
      <c r="I26" t="s">
        <v>3043</v>
      </c>
      <c r="J26" s="3">
        <f>IF(COUNTIF(Sheet2!$A$2:$A$66,Export!A26)&gt;0, 2, 1)</f>
        <v>1</v>
      </c>
      <c r="K26" s="2" t="s">
        <v>3461</v>
      </c>
      <c r="L26" s="2" t="str">
        <f t="shared" si="0"/>
        <v>https://seachtoolshedimages.s3.us-east-2.amazonaws.com/IMG_0833-47DF3241-4115-ED12-0323-C7B99D0A3345.jpg</v>
      </c>
      <c r="M26" t="s">
        <v>22</v>
      </c>
      <c r="N26" t="s">
        <v>22</v>
      </c>
      <c r="O26" t="s">
        <v>24</v>
      </c>
      <c r="P26" t="s">
        <v>25</v>
      </c>
      <c r="Q26" t="s">
        <v>29</v>
      </c>
      <c r="R26" t="s">
        <v>65</v>
      </c>
      <c r="S26" t="s">
        <v>26</v>
      </c>
      <c r="T26" t="s">
        <v>26</v>
      </c>
      <c r="U26" t="s">
        <v>62</v>
      </c>
      <c r="V26" s="3" t="s">
        <v>72</v>
      </c>
    </row>
    <row r="27" spans="1:22" x14ac:dyDescent="0.15">
      <c r="A27" t="s">
        <v>73</v>
      </c>
      <c r="B27" t="s">
        <v>74</v>
      </c>
      <c r="C27" t="s">
        <v>22</v>
      </c>
      <c r="D27" t="s">
        <v>22</v>
      </c>
      <c r="E27" t="s">
        <v>22</v>
      </c>
      <c r="F27" s="3" t="s">
        <v>2260</v>
      </c>
      <c r="G27" s="3" t="s">
        <v>2260</v>
      </c>
      <c r="H27" t="s">
        <v>27</v>
      </c>
      <c r="I27" t="s">
        <v>2890</v>
      </c>
      <c r="J27" s="3">
        <f>IF(COUNTIF(Sheet2!$A$2:$A$66,Export!A27)&gt;0, 2, 1)</f>
        <v>1</v>
      </c>
      <c r="K27" s="2" t="s">
        <v>3462</v>
      </c>
      <c r="L27" s="2" t="str">
        <f t="shared" si="0"/>
        <v>https://seachtoolshedimages.s3.us-east-2.amazonaws.com/IMG_0832-698FE76E-80FD-0457-1CE9-0040C31FF0BB.jpg</v>
      </c>
      <c r="M27" t="s">
        <v>22</v>
      </c>
      <c r="N27" t="s">
        <v>22</v>
      </c>
      <c r="O27" t="s">
        <v>24</v>
      </c>
      <c r="P27" t="s">
        <v>25</v>
      </c>
      <c r="Q27" t="s">
        <v>29</v>
      </c>
      <c r="R27" t="s">
        <v>65</v>
      </c>
      <c r="S27" t="s">
        <v>26</v>
      </c>
      <c r="T27" t="s">
        <v>26</v>
      </c>
      <c r="U27" t="s">
        <v>62</v>
      </c>
      <c r="V27" s="3" t="s">
        <v>2596</v>
      </c>
    </row>
    <row r="28" spans="1:22" x14ac:dyDescent="0.15">
      <c r="A28" t="s">
        <v>75</v>
      </c>
      <c r="B28" t="s">
        <v>76</v>
      </c>
      <c r="C28" t="s">
        <v>22</v>
      </c>
      <c r="D28" t="s">
        <v>22</v>
      </c>
      <c r="E28" t="s">
        <v>22</v>
      </c>
      <c r="F28" s="3" t="s">
        <v>2260</v>
      </c>
      <c r="G28" s="3" t="s">
        <v>2260</v>
      </c>
      <c r="H28" t="s">
        <v>27</v>
      </c>
      <c r="I28" t="s">
        <v>22</v>
      </c>
      <c r="J28" s="3">
        <f>IF(COUNTIF(Sheet2!$A$2:$A$66,Export!A28)&gt;0, 2, 1)</f>
        <v>1</v>
      </c>
      <c r="K28" s="2" t="s">
        <v>3463</v>
      </c>
      <c r="L28" s="2" t="str">
        <f t="shared" si="0"/>
        <v>https://seachtoolshedimages.s3.us-east-2.amazonaws.com/IMG_0831-DBCFE7FC-06F0-D181-D69B-6E241FA63351.jpg</v>
      </c>
      <c r="M28" t="s">
        <v>22</v>
      </c>
      <c r="N28" t="s">
        <v>22</v>
      </c>
      <c r="O28" t="s">
        <v>24</v>
      </c>
      <c r="P28" t="s">
        <v>25</v>
      </c>
      <c r="Q28" t="s">
        <v>29</v>
      </c>
      <c r="R28" t="s">
        <v>65</v>
      </c>
      <c r="S28" t="s">
        <v>26</v>
      </c>
      <c r="T28" t="s">
        <v>26</v>
      </c>
      <c r="U28" t="s">
        <v>62</v>
      </c>
      <c r="V28" s="3" t="s">
        <v>2587</v>
      </c>
    </row>
    <row r="29" spans="1:22" x14ac:dyDescent="0.15">
      <c r="A29" t="s">
        <v>77</v>
      </c>
      <c r="B29" t="s">
        <v>78</v>
      </c>
      <c r="C29" t="s">
        <v>22</v>
      </c>
      <c r="D29" t="s">
        <v>22</v>
      </c>
      <c r="E29" t="s">
        <v>22</v>
      </c>
      <c r="F29" s="3" t="s">
        <v>2260</v>
      </c>
      <c r="G29" s="3" t="s">
        <v>2260</v>
      </c>
      <c r="H29" t="s">
        <v>27</v>
      </c>
      <c r="I29" t="s">
        <v>2919</v>
      </c>
      <c r="J29" s="3">
        <f>IF(COUNTIF(Sheet2!$A$2:$A$66,Export!A29)&gt;0, 2, 1)</f>
        <v>1</v>
      </c>
      <c r="K29" s="2" t="s">
        <v>3464</v>
      </c>
      <c r="L29" s="2" t="str">
        <f t="shared" si="0"/>
        <v>https://seachtoolshedimages.s3.us-east-2.amazonaws.com/IMG_0830-484BC273-F004-127D-B5E8-87D6C79F77E2.jpg</v>
      </c>
      <c r="M29" t="s">
        <v>22</v>
      </c>
      <c r="N29" t="s">
        <v>22</v>
      </c>
      <c r="O29" t="s">
        <v>24</v>
      </c>
      <c r="P29" t="s">
        <v>25</v>
      </c>
      <c r="Q29" t="s">
        <v>29</v>
      </c>
      <c r="R29" t="s">
        <v>22</v>
      </c>
      <c r="S29" t="s">
        <v>26</v>
      </c>
      <c r="T29" t="s">
        <v>26</v>
      </c>
      <c r="U29" t="s">
        <v>62</v>
      </c>
      <c r="V29" s="3" t="s">
        <v>2585</v>
      </c>
    </row>
    <row r="30" spans="1:22" x14ac:dyDescent="0.15">
      <c r="A30" t="s">
        <v>84</v>
      </c>
      <c r="B30" t="s">
        <v>85</v>
      </c>
      <c r="C30" t="s">
        <v>22</v>
      </c>
      <c r="D30" t="s">
        <v>22</v>
      </c>
      <c r="E30" t="s">
        <v>22</v>
      </c>
      <c r="F30" s="3" t="s">
        <v>2260</v>
      </c>
      <c r="G30" s="3" t="s">
        <v>2260</v>
      </c>
      <c r="H30" t="s">
        <v>27</v>
      </c>
      <c r="I30" t="s">
        <v>22</v>
      </c>
      <c r="J30" s="3">
        <f>IF(COUNTIF(Sheet2!$A$2:$A$66,Export!A30)&gt;0, 2, 1)</f>
        <v>1</v>
      </c>
      <c r="K30" s="2" t="s">
        <v>3465</v>
      </c>
      <c r="L30" s="2" t="str">
        <f t="shared" si="0"/>
        <v>https://seachtoolshedimages.s3.us-east-2.amazonaws.com/IMG_0829-D54BF712-079D-184F-3C91-ADDB6B22EF29.jpg</v>
      </c>
      <c r="M30" t="s">
        <v>22</v>
      </c>
      <c r="N30" t="s">
        <v>22</v>
      </c>
      <c r="O30" t="s">
        <v>24</v>
      </c>
      <c r="P30" t="s">
        <v>25</v>
      </c>
      <c r="Q30" t="s">
        <v>29</v>
      </c>
      <c r="R30" t="s">
        <v>22</v>
      </c>
      <c r="S30" t="s">
        <v>26</v>
      </c>
      <c r="T30" t="s">
        <v>26</v>
      </c>
      <c r="U30" t="s">
        <v>62</v>
      </c>
      <c r="V30" s="3" t="s">
        <v>2584</v>
      </c>
    </row>
    <row r="31" spans="1:22" x14ac:dyDescent="0.15">
      <c r="A31" t="s">
        <v>86</v>
      </c>
      <c r="B31" t="s">
        <v>87</v>
      </c>
      <c r="C31" t="s">
        <v>22</v>
      </c>
      <c r="D31" t="s">
        <v>22</v>
      </c>
      <c r="E31" t="s">
        <v>22</v>
      </c>
      <c r="F31" s="3" t="s">
        <v>2260</v>
      </c>
      <c r="G31" s="3" t="s">
        <v>2260</v>
      </c>
      <c r="H31" t="s">
        <v>27</v>
      </c>
      <c r="I31" t="s">
        <v>22</v>
      </c>
      <c r="J31" s="3">
        <f>IF(COUNTIF(Sheet2!$A$2:$A$66,Export!A31)&gt;0, 2, 1)</f>
        <v>1</v>
      </c>
      <c r="K31" s="2" t="s">
        <v>3466</v>
      </c>
      <c r="L31" s="2" t="str">
        <f t="shared" si="0"/>
        <v>https://seachtoolshedimages.s3.us-east-2.amazonaws.com/IMG_0828-5D5EDD22-8F3F-C276-B0CA-D95AB36B33F0.jpg</v>
      </c>
      <c r="M31" t="s">
        <v>22</v>
      </c>
      <c r="N31" t="s">
        <v>22</v>
      </c>
      <c r="O31" t="s">
        <v>24</v>
      </c>
      <c r="P31" t="s">
        <v>25</v>
      </c>
      <c r="Q31" t="s">
        <v>29</v>
      </c>
      <c r="R31" t="s">
        <v>22</v>
      </c>
      <c r="S31" t="s">
        <v>26</v>
      </c>
      <c r="T31" t="s">
        <v>26</v>
      </c>
      <c r="U31" t="s">
        <v>62</v>
      </c>
      <c r="V31" s="3" t="s">
        <v>2584</v>
      </c>
    </row>
    <row r="32" spans="1:22" x14ac:dyDescent="0.15">
      <c r="A32" t="s">
        <v>165</v>
      </c>
      <c r="B32" t="s">
        <v>167</v>
      </c>
      <c r="C32" t="s">
        <v>168</v>
      </c>
      <c r="D32" t="s">
        <v>170</v>
      </c>
      <c r="E32" t="s">
        <v>22</v>
      </c>
      <c r="F32" s="3" t="s">
        <v>2260</v>
      </c>
      <c r="G32" s="3" t="s">
        <v>2260</v>
      </c>
      <c r="H32" t="s">
        <v>27</v>
      </c>
      <c r="I32" s="3" t="s">
        <v>3155</v>
      </c>
      <c r="J32" s="3">
        <f>IF(COUNTIF(Sheet2!$A$2:$A$66,Export!A32)&gt;0, 2, 1)</f>
        <v>1</v>
      </c>
      <c r="K32" s="2" t="s">
        <v>3467</v>
      </c>
      <c r="L32" s="2" t="str">
        <f t="shared" si="0"/>
        <v>https://seachtoolshedimages.s3.us-east-2.amazonaws.com/IMG_8837-D31E5BC0-E77D-D380-19E3-C35061A42D55.jpg</v>
      </c>
      <c r="M32" s="2" t="s">
        <v>4476</v>
      </c>
      <c r="N32" t="s">
        <v>22</v>
      </c>
      <c r="O32" t="s">
        <v>24</v>
      </c>
      <c r="P32" t="s">
        <v>25</v>
      </c>
      <c r="Q32" t="s">
        <v>147</v>
      </c>
      <c r="R32" t="s">
        <v>169</v>
      </c>
      <c r="S32" t="s">
        <v>26</v>
      </c>
      <c r="T32" t="s">
        <v>26</v>
      </c>
      <c r="U32" t="s">
        <v>166</v>
      </c>
      <c r="V32" s="3" t="s">
        <v>2638</v>
      </c>
    </row>
    <row r="33" spans="1:22" x14ac:dyDescent="0.15">
      <c r="A33" t="s">
        <v>227</v>
      </c>
      <c r="B33" t="s">
        <v>228</v>
      </c>
      <c r="C33" t="s">
        <v>22</v>
      </c>
      <c r="D33" t="s">
        <v>42</v>
      </c>
      <c r="E33" t="s">
        <v>230</v>
      </c>
      <c r="F33" s="3" t="s">
        <v>2260</v>
      </c>
      <c r="G33" s="3" t="s">
        <v>2260</v>
      </c>
      <c r="H33" t="s">
        <v>27</v>
      </c>
      <c r="I33" t="s">
        <v>2929</v>
      </c>
      <c r="J33" s="3">
        <f>IF(COUNTIF(Sheet2!$A$2:$A$66,Export!A33)&gt;0, 2, 1)</f>
        <v>1</v>
      </c>
      <c r="K33" s="2" t="s">
        <v>3468</v>
      </c>
      <c r="L33" s="2" t="str">
        <f t="shared" si="0"/>
        <v>https://seachtoolshedimages.s3.us-east-2.amazonaws.com/20220308_123750-E17E85E8-9622-B9BF-B669-30C10327A292.jpg</v>
      </c>
      <c r="M33" t="s">
        <v>22</v>
      </c>
      <c r="N33" t="s">
        <v>22</v>
      </c>
      <c r="O33" t="s">
        <v>24</v>
      </c>
      <c r="P33" t="s">
        <v>25</v>
      </c>
      <c r="Q33" t="s">
        <v>29</v>
      </c>
      <c r="R33" t="s">
        <v>229</v>
      </c>
      <c r="S33" t="s">
        <v>26</v>
      </c>
      <c r="T33" t="s">
        <v>26</v>
      </c>
      <c r="U33" s="3" t="s">
        <v>2736</v>
      </c>
      <c r="V33" s="3" t="s">
        <v>2600</v>
      </c>
    </row>
    <row r="34" spans="1:22" ht="28" x14ac:dyDescent="0.15">
      <c r="A34" t="s">
        <v>111</v>
      </c>
      <c r="B34" t="s">
        <v>113</v>
      </c>
      <c r="C34" t="s">
        <v>114</v>
      </c>
      <c r="D34" t="s">
        <v>115</v>
      </c>
      <c r="E34" t="s">
        <v>22</v>
      </c>
      <c r="F34" s="3" t="s">
        <v>2260</v>
      </c>
      <c r="G34" s="3" t="s">
        <v>2260</v>
      </c>
      <c r="H34" t="s">
        <v>27</v>
      </c>
      <c r="I34" s="4" t="s">
        <v>3030</v>
      </c>
      <c r="J34" s="3">
        <f>IF(COUNTIF(Sheet2!$A$2:$A$66,Export!A34)&gt;0, 2, 1)</f>
        <v>1</v>
      </c>
      <c r="K34" s="2" t="s">
        <v>3469</v>
      </c>
      <c r="L34" s="2" t="str">
        <f t="shared" ref="L34:L65" si="1">_xlfn.CONCAT("https://seachtoolshedimages.s3.us-east-2.amazonaws.com/", K34)</f>
        <v>https://seachtoolshedimages.s3.us-east-2.amazonaws.com/20220209_144421-F5CCC630-CC1C-361C-F936-82ABCE8AA499.jpg</v>
      </c>
      <c r="M34" t="s">
        <v>22</v>
      </c>
      <c r="N34" t="s">
        <v>22</v>
      </c>
      <c r="O34" t="s">
        <v>24</v>
      </c>
      <c r="P34" t="s">
        <v>25</v>
      </c>
      <c r="Q34" t="s">
        <v>29</v>
      </c>
      <c r="R34" t="s">
        <v>109</v>
      </c>
      <c r="S34" t="s">
        <v>26</v>
      </c>
      <c r="T34" t="s">
        <v>26</v>
      </c>
      <c r="U34" s="3" t="s">
        <v>2799</v>
      </c>
      <c r="V34" s="3" t="s">
        <v>2600</v>
      </c>
    </row>
    <row r="35" spans="1:22" x14ac:dyDescent="0.15">
      <c r="A35" t="s">
        <v>476</v>
      </c>
      <c r="B35" t="s">
        <v>477</v>
      </c>
      <c r="C35" t="s">
        <v>168</v>
      </c>
      <c r="D35" t="s">
        <v>57</v>
      </c>
      <c r="E35" t="s">
        <v>22</v>
      </c>
      <c r="F35" s="3" t="s">
        <v>2260</v>
      </c>
      <c r="G35" s="3" t="s">
        <v>2260</v>
      </c>
      <c r="H35" t="s">
        <v>27</v>
      </c>
      <c r="I35" t="s">
        <v>22</v>
      </c>
      <c r="J35" s="3">
        <f>IF(COUNTIF(Sheet2!$A$2:$A$66,Export!A35)&gt;0, 2, 1)</f>
        <v>1</v>
      </c>
      <c r="K35" s="2" t="s">
        <v>3470</v>
      </c>
      <c r="L35" s="2" t="str">
        <f t="shared" si="1"/>
        <v>https://seachtoolshedimages.s3.us-east-2.amazonaws.com/20220316_135606-270C272F-AC4E-26E5-7893-B716B8E60616.jpg</v>
      </c>
      <c r="M35" t="s">
        <v>22</v>
      </c>
      <c r="N35" t="s">
        <v>22</v>
      </c>
      <c r="O35" t="s">
        <v>24</v>
      </c>
      <c r="P35" t="s">
        <v>25</v>
      </c>
      <c r="Q35" t="s">
        <v>29</v>
      </c>
      <c r="R35" t="s">
        <v>478</v>
      </c>
      <c r="S35" t="s">
        <v>26</v>
      </c>
      <c r="T35" t="s">
        <v>26</v>
      </c>
      <c r="U35" s="3" t="s">
        <v>3191</v>
      </c>
      <c r="V35" s="3" t="s">
        <v>2600</v>
      </c>
    </row>
    <row r="36" spans="1:22" ht="28" x14ac:dyDescent="0.15">
      <c r="A36" t="s">
        <v>780</v>
      </c>
      <c r="B36" t="s">
        <v>781</v>
      </c>
      <c r="C36" t="s">
        <v>782</v>
      </c>
      <c r="D36" t="s">
        <v>29</v>
      </c>
      <c r="E36" t="s">
        <v>22</v>
      </c>
      <c r="F36" s="3" t="s">
        <v>2260</v>
      </c>
      <c r="G36" s="3" t="s">
        <v>2260</v>
      </c>
      <c r="H36" t="s">
        <v>27</v>
      </c>
      <c r="I36" s="4" t="s">
        <v>2869</v>
      </c>
      <c r="J36" s="3">
        <f>IF(COUNTIF(Sheet2!$A$2:$A$66,Export!A36)&gt;0, 2, 1)</f>
        <v>1</v>
      </c>
      <c r="K36" s="2" t="s">
        <v>3471</v>
      </c>
      <c r="L36" s="2" t="str">
        <f t="shared" si="1"/>
        <v>https://seachtoolshedimages.s3.us-east-2.amazonaws.com/20220323_151905-ED7DFE2D-8136-001C-699E-3378C2D6CD00.jpg</v>
      </c>
      <c r="M36" t="s">
        <v>22</v>
      </c>
      <c r="N36" t="s">
        <v>22</v>
      </c>
      <c r="O36" t="s">
        <v>24</v>
      </c>
      <c r="P36" t="s">
        <v>25</v>
      </c>
      <c r="Q36" t="s">
        <v>29</v>
      </c>
      <c r="R36" t="s">
        <v>783</v>
      </c>
      <c r="S36" t="s">
        <v>26</v>
      </c>
      <c r="T36" t="s">
        <v>26</v>
      </c>
      <c r="U36" s="3" t="s">
        <v>1224</v>
      </c>
      <c r="V36" s="3" t="s">
        <v>3358</v>
      </c>
    </row>
    <row r="37" spans="1:22" x14ac:dyDescent="0.15">
      <c r="A37" t="s">
        <v>827</v>
      </c>
      <c r="B37" t="s">
        <v>113</v>
      </c>
      <c r="C37" s="3" t="s">
        <v>2573</v>
      </c>
      <c r="D37" t="s">
        <v>57</v>
      </c>
      <c r="E37" t="s">
        <v>22</v>
      </c>
      <c r="F37" s="3" t="s">
        <v>2260</v>
      </c>
      <c r="G37" s="3" t="s">
        <v>2260</v>
      </c>
      <c r="H37" t="s">
        <v>27</v>
      </c>
      <c r="I37" t="s">
        <v>22</v>
      </c>
      <c r="J37" s="3">
        <f>IF(COUNTIF(Sheet2!$A$2:$A$66,Export!A37)&gt;0, 2, 1)</f>
        <v>1</v>
      </c>
      <c r="K37" s="2" t="s">
        <v>3472</v>
      </c>
      <c r="L37" s="2" t="str">
        <f t="shared" si="1"/>
        <v>https://seachtoolshedimages.s3.us-east-2.amazonaws.com/20220329_102934-ED950323-7520-33A1-42F2-BD765030CC0F.jpg</v>
      </c>
      <c r="M37" t="s">
        <v>22</v>
      </c>
      <c r="N37" t="s">
        <v>22</v>
      </c>
      <c r="O37" t="s">
        <v>24</v>
      </c>
      <c r="P37" t="s">
        <v>25</v>
      </c>
      <c r="Q37" t="s">
        <v>29</v>
      </c>
      <c r="R37" t="s">
        <v>45</v>
      </c>
      <c r="S37" t="s">
        <v>26</v>
      </c>
      <c r="T37" t="s">
        <v>26</v>
      </c>
      <c r="U37" s="3" t="s">
        <v>2799</v>
      </c>
      <c r="V37" s="3" t="s">
        <v>2600</v>
      </c>
    </row>
    <row r="38" spans="1:22" ht="28" x14ac:dyDescent="0.15">
      <c r="A38" t="s">
        <v>1134</v>
      </c>
      <c r="B38" t="s">
        <v>1136</v>
      </c>
      <c r="C38" t="s">
        <v>782</v>
      </c>
      <c r="D38" t="s">
        <v>1138</v>
      </c>
      <c r="E38" t="s">
        <v>22</v>
      </c>
      <c r="F38" s="3" t="s">
        <v>2260</v>
      </c>
      <c r="G38" s="3" t="s">
        <v>2260</v>
      </c>
      <c r="H38" t="s">
        <v>27</v>
      </c>
      <c r="I38" s="4" t="s">
        <v>3031</v>
      </c>
      <c r="J38" s="3">
        <f>IF(COUNTIF(Sheet2!$A$2:$A$66,Export!A38)&gt;0, 2, 1)</f>
        <v>1</v>
      </c>
      <c r="K38" s="2" t="s">
        <v>3473</v>
      </c>
      <c r="L38" s="2" t="str">
        <f t="shared" si="1"/>
        <v>https://seachtoolshedimages.s3.us-east-2.amazonaws.com/20220420_104948-7CD04C67-2E69-182D-B6CF-7F345446B52A.jpg</v>
      </c>
      <c r="M38" t="s">
        <v>22</v>
      </c>
      <c r="N38" t="s">
        <v>22</v>
      </c>
      <c r="O38" t="s">
        <v>24</v>
      </c>
      <c r="P38" t="s">
        <v>25</v>
      </c>
      <c r="Q38" t="s">
        <v>29</v>
      </c>
      <c r="R38" t="s">
        <v>1137</v>
      </c>
      <c r="S38" t="s">
        <v>26</v>
      </c>
      <c r="T38" t="s">
        <v>26</v>
      </c>
      <c r="U38" t="s">
        <v>1135</v>
      </c>
      <c r="V38" s="3" t="s">
        <v>2600</v>
      </c>
    </row>
    <row r="39" spans="1:22" x14ac:dyDescent="0.15">
      <c r="A39" t="s">
        <v>1219</v>
      </c>
      <c r="B39" t="s">
        <v>1220</v>
      </c>
      <c r="C39" t="s">
        <v>782</v>
      </c>
      <c r="D39" t="s">
        <v>720</v>
      </c>
      <c r="E39" t="s">
        <v>22</v>
      </c>
      <c r="F39" s="3" t="s">
        <v>2260</v>
      </c>
      <c r="G39" s="3" t="s">
        <v>2260</v>
      </c>
      <c r="H39" t="s">
        <v>27</v>
      </c>
      <c r="I39" t="s">
        <v>22</v>
      </c>
      <c r="J39" s="3">
        <f>IF(COUNTIF(Sheet2!$A$2:$A$66,Export!A39)&gt;0, 2, 1)</f>
        <v>1</v>
      </c>
      <c r="K39" s="2" t="s">
        <v>3474</v>
      </c>
      <c r="L39" s="2" t="str">
        <f t="shared" si="1"/>
        <v>https://seachtoolshedimages.s3.us-east-2.amazonaws.com/20220423_121608-E30CBFE7-250D-3C92-A594-E3225779FD15.jpg</v>
      </c>
      <c r="M39" t="s">
        <v>22</v>
      </c>
      <c r="N39" t="s">
        <v>22</v>
      </c>
      <c r="O39" t="s">
        <v>24</v>
      </c>
      <c r="P39" t="s">
        <v>25</v>
      </c>
      <c r="Q39" t="s">
        <v>29</v>
      </c>
      <c r="R39" t="s">
        <v>45</v>
      </c>
      <c r="S39" t="s">
        <v>26</v>
      </c>
      <c r="T39" t="s">
        <v>26</v>
      </c>
      <c r="U39" s="3" t="s">
        <v>2802</v>
      </c>
      <c r="V39" s="3" t="s">
        <v>2587</v>
      </c>
    </row>
    <row r="40" spans="1:22" x14ac:dyDescent="0.15">
      <c r="A40" t="s">
        <v>1221</v>
      </c>
      <c r="B40" t="s">
        <v>1222</v>
      </c>
      <c r="C40" t="s">
        <v>782</v>
      </c>
      <c r="D40" t="s">
        <v>548</v>
      </c>
      <c r="E40" t="s">
        <v>22</v>
      </c>
      <c r="F40" s="3" t="s">
        <v>2260</v>
      </c>
      <c r="G40" s="3" t="s">
        <v>2260</v>
      </c>
      <c r="H40" t="s">
        <v>27</v>
      </c>
      <c r="I40" t="s">
        <v>22</v>
      </c>
      <c r="J40" s="3">
        <f>IF(COUNTIF(Sheet2!$A$2:$A$66,Export!A40)&gt;0, 2, 1)</f>
        <v>1</v>
      </c>
      <c r="K40" s="2" t="s">
        <v>3475</v>
      </c>
      <c r="L40" s="2" t="str">
        <f t="shared" si="1"/>
        <v>https://seachtoolshedimages.s3.us-east-2.amazonaws.com/20220423_121557-45293077-857A-42CC-E186-CBDE6AD00260.jpg</v>
      </c>
      <c r="M40" t="s">
        <v>22</v>
      </c>
      <c r="N40" t="s">
        <v>22</v>
      </c>
      <c r="O40" t="s">
        <v>24</v>
      </c>
      <c r="P40" t="s">
        <v>25</v>
      </c>
      <c r="Q40" t="s">
        <v>29</v>
      </c>
      <c r="R40" t="s">
        <v>1132</v>
      </c>
      <c r="S40" t="s">
        <v>26</v>
      </c>
      <c r="T40" t="s">
        <v>26</v>
      </c>
      <c r="U40" t="s">
        <v>1140</v>
      </c>
      <c r="V40" s="3" t="s">
        <v>2600</v>
      </c>
    </row>
    <row r="41" spans="1:22" ht="28" x14ac:dyDescent="0.15">
      <c r="A41" t="s">
        <v>1507</v>
      </c>
      <c r="B41" t="s">
        <v>1508</v>
      </c>
      <c r="C41" t="s">
        <v>1509</v>
      </c>
      <c r="D41" t="s">
        <v>427</v>
      </c>
      <c r="E41" t="s">
        <v>22</v>
      </c>
      <c r="F41" s="3" t="s">
        <v>2260</v>
      </c>
      <c r="G41" s="3" t="s">
        <v>2260</v>
      </c>
      <c r="H41" t="s">
        <v>27</v>
      </c>
      <c r="I41" s="4" t="s">
        <v>2859</v>
      </c>
      <c r="J41" s="3">
        <f>IF(COUNTIF(Sheet2!$A$2:$A$66,Export!A41)&gt;0, 2, 1)</f>
        <v>1</v>
      </c>
      <c r="K41" s="2" t="s">
        <v>3476</v>
      </c>
      <c r="L41" s="2" t="str">
        <f t="shared" si="1"/>
        <v>https://seachtoolshedimages.s3.us-east-2.amazonaws.com/IMG_9212-4E497E28-513A-AF34-2840-FF9F9030FC7D.jpg</v>
      </c>
      <c r="M41" t="s">
        <v>22</v>
      </c>
      <c r="N41" t="s">
        <v>22</v>
      </c>
      <c r="O41" t="s">
        <v>24</v>
      </c>
      <c r="P41" t="s">
        <v>25</v>
      </c>
      <c r="Q41" t="s">
        <v>29</v>
      </c>
      <c r="R41" t="s">
        <v>169</v>
      </c>
      <c r="S41" t="s">
        <v>26</v>
      </c>
      <c r="T41" t="s">
        <v>26</v>
      </c>
      <c r="U41" t="s">
        <v>280</v>
      </c>
      <c r="V41" s="3" t="s">
        <v>2605</v>
      </c>
    </row>
    <row r="42" spans="1:22" x14ac:dyDescent="0.15">
      <c r="A42" t="s">
        <v>1557</v>
      </c>
      <c r="B42" t="s">
        <v>1558</v>
      </c>
      <c r="C42" t="s">
        <v>22</v>
      </c>
      <c r="D42" t="s">
        <v>720</v>
      </c>
      <c r="E42" s="3" t="s">
        <v>3203</v>
      </c>
      <c r="F42" s="3" t="s">
        <v>2260</v>
      </c>
      <c r="G42" s="3" t="s">
        <v>2260</v>
      </c>
      <c r="H42" t="s">
        <v>27</v>
      </c>
      <c r="I42" t="s">
        <v>2921</v>
      </c>
      <c r="J42" s="3">
        <f>IF(COUNTIF(Sheet2!$A$2:$A$66,Export!A42)&gt;0, 2, 1)</f>
        <v>1</v>
      </c>
      <c r="K42" s="2" t="s">
        <v>3477</v>
      </c>
      <c r="L42" s="2" t="str">
        <f t="shared" si="1"/>
        <v>https://seachtoolshedimages.s3.us-east-2.amazonaws.com/20220617_171128-C1CEC5A5-53F7-5391-4A58-7F531D8C572B.jpg</v>
      </c>
      <c r="M42" t="s">
        <v>22</v>
      </c>
      <c r="N42" t="s">
        <v>22</v>
      </c>
      <c r="O42" t="s">
        <v>24</v>
      </c>
      <c r="P42" t="s">
        <v>25</v>
      </c>
      <c r="Q42" t="s">
        <v>29</v>
      </c>
      <c r="R42" t="s">
        <v>463</v>
      </c>
      <c r="S42" t="s">
        <v>26</v>
      </c>
      <c r="T42" t="s">
        <v>26</v>
      </c>
      <c r="U42" t="s">
        <v>1558</v>
      </c>
      <c r="V42" s="3" t="s">
        <v>2600</v>
      </c>
    </row>
    <row r="43" spans="1:22" x14ac:dyDescent="0.15">
      <c r="A43" t="s">
        <v>1612</v>
      </c>
      <c r="B43" t="s">
        <v>1613</v>
      </c>
      <c r="C43" t="s">
        <v>122</v>
      </c>
      <c r="D43" t="s">
        <v>475</v>
      </c>
      <c r="E43" t="s">
        <v>22</v>
      </c>
      <c r="F43" s="3" t="s">
        <v>2260</v>
      </c>
      <c r="G43" s="3" t="s">
        <v>2260</v>
      </c>
      <c r="H43" t="s">
        <v>27</v>
      </c>
      <c r="I43" t="s">
        <v>2998</v>
      </c>
      <c r="J43" s="3">
        <f>IF(COUNTIF(Sheet2!$A$2:$A$66,Export!A43)&gt;0, 2, 1)</f>
        <v>1</v>
      </c>
      <c r="K43" s="2" t="s">
        <v>3478</v>
      </c>
      <c r="L43" s="2" t="str">
        <f t="shared" si="1"/>
        <v>https://seachtoolshedimages.s3.us-east-2.amazonaws.com/PXL_20220706_214932339-C70DFCF6-4682-5138-618A-8632EED66A09.jpg</v>
      </c>
      <c r="M43" t="s">
        <v>22</v>
      </c>
      <c r="N43" t="s">
        <v>22</v>
      </c>
      <c r="O43" t="s">
        <v>24</v>
      </c>
      <c r="P43" t="s">
        <v>25</v>
      </c>
      <c r="Q43" t="s">
        <v>29</v>
      </c>
      <c r="R43" t="s">
        <v>188</v>
      </c>
      <c r="S43" t="s">
        <v>26</v>
      </c>
      <c r="T43" t="s">
        <v>26</v>
      </c>
      <c r="U43" t="s">
        <v>1922</v>
      </c>
      <c r="V43" s="3" t="s">
        <v>2643</v>
      </c>
    </row>
    <row r="44" spans="1:22" x14ac:dyDescent="0.15">
      <c r="A44" t="s">
        <v>1745</v>
      </c>
      <c r="B44" t="s">
        <v>1746</v>
      </c>
      <c r="C44" t="s">
        <v>22</v>
      </c>
      <c r="D44" t="s">
        <v>53</v>
      </c>
      <c r="E44" t="s">
        <v>22</v>
      </c>
      <c r="F44" s="3" t="s">
        <v>2260</v>
      </c>
      <c r="G44" s="3" t="s">
        <v>2260</v>
      </c>
      <c r="H44" t="s">
        <v>27</v>
      </c>
      <c r="I44" t="s">
        <v>2955</v>
      </c>
      <c r="J44" s="3">
        <f>IF(COUNTIF(Sheet2!$A$2:$A$66,Export!A44)&gt;0, 2, 1)</f>
        <v>1</v>
      </c>
      <c r="K44" s="2" t="s">
        <v>3479</v>
      </c>
      <c r="L44" s="2" t="str">
        <f t="shared" si="1"/>
        <v>https://seachtoolshedimages.s3.us-east-2.amazonaws.com/20221116_120300-C31393CA-C356-F640-5BA7-A6B2F42B008E.jpg</v>
      </c>
      <c r="M44" t="s">
        <v>22</v>
      </c>
      <c r="N44" t="s">
        <v>22</v>
      </c>
      <c r="O44" t="s">
        <v>24</v>
      </c>
      <c r="P44" t="s">
        <v>25</v>
      </c>
      <c r="Q44" t="s">
        <v>29</v>
      </c>
      <c r="R44" t="s">
        <v>808</v>
      </c>
      <c r="S44" t="s">
        <v>26</v>
      </c>
      <c r="T44" t="s">
        <v>26</v>
      </c>
      <c r="U44" s="3" t="s">
        <v>2174</v>
      </c>
      <c r="V44" s="3" t="s">
        <v>2644</v>
      </c>
    </row>
    <row r="45" spans="1:22" x14ac:dyDescent="0.15">
      <c r="A45" t="s">
        <v>1810</v>
      </c>
      <c r="B45" t="s">
        <v>1811</v>
      </c>
      <c r="C45" t="s">
        <v>1812</v>
      </c>
      <c r="D45" t="s">
        <v>584</v>
      </c>
      <c r="E45" t="s">
        <v>22</v>
      </c>
      <c r="F45" s="3" t="s">
        <v>2260</v>
      </c>
      <c r="G45" s="3" t="s">
        <v>2260</v>
      </c>
      <c r="H45" t="s">
        <v>27</v>
      </c>
      <c r="I45" t="s">
        <v>22</v>
      </c>
      <c r="J45" s="3">
        <f>IF(COUNTIF(Sheet2!$A$2:$A$66,Export!A45)&gt;0, 2, 1)</f>
        <v>1</v>
      </c>
      <c r="K45" s="2" t="s">
        <v>3480</v>
      </c>
      <c r="L45" s="2" t="str">
        <f t="shared" si="1"/>
        <v>https://seachtoolshedimages.s3.us-east-2.amazonaws.com/20230117_134632-F1058A04-DF73-70CC-E96C-E69FCC3516D1.jpg</v>
      </c>
      <c r="M45" t="s">
        <v>22</v>
      </c>
      <c r="N45" t="s">
        <v>22</v>
      </c>
      <c r="O45" t="s">
        <v>24</v>
      </c>
      <c r="P45" t="s">
        <v>25</v>
      </c>
      <c r="Q45" t="s">
        <v>29</v>
      </c>
      <c r="R45" t="s">
        <v>1801</v>
      </c>
      <c r="S45" t="s">
        <v>26</v>
      </c>
      <c r="T45" t="s">
        <v>26</v>
      </c>
      <c r="U45" t="s">
        <v>112</v>
      </c>
      <c r="V45" s="3" t="s">
        <v>2600</v>
      </c>
    </row>
    <row r="46" spans="1:22" x14ac:dyDescent="0.15">
      <c r="A46" t="s">
        <v>1813</v>
      </c>
      <c r="B46" t="s">
        <v>1814</v>
      </c>
      <c r="C46" t="s">
        <v>22</v>
      </c>
      <c r="D46" t="s">
        <v>492</v>
      </c>
      <c r="E46" t="s">
        <v>22</v>
      </c>
      <c r="F46" s="3" t="s">
        <v>2260</v>
      </c>
      <c r="G46" s="3" t="s">
        <v>2260</v>
      </c>
      <c r="H46" t="s">
        <v>27</v>
      </c>
      <c r="I46" t="s">
        <v>22</v>
      </c>
      <c r="J46" s="3">
        <f>IF(COUNTIF(Sheet2!$A$2:$A$66,Export!A46)&gt;0, 2, 1)</f>
        <v>1</v>
      </c>
      <c r="K46" s="2" t="s">
        <v>3481</v>
      </c>
      <c r="L46" s="2" t="str">
        <f t="shared" si="1"/>
        <v>https://seachtoolshedimages.s3.us-east-2.amazonaws.com/20230117_135333-1D849FD8-A8B1-2B0E-727E-8C9FDFE3C6B8.jpg</v>
      </c>
      <c r="M46" t="s">
        <v>22</v>
      </c>
      <c r="N46" t="s">
        <v>22</v>
      </c>
      <c r="O46" t="s">
        <v>24</v>
      </c>
      <c r="P46" t="s">
        <v>25</v>
      </c>
      <c r="Q46" t="s">
        <v>29</v>
      </c>
      <c r="R46" t="s">
        <v>1815</v>
      </c>
      <c r="S46" t="s">
        <v>26</v>
      </c>
      <c r="T46" t="s">
        <v>26</v>
      </c>
      <c r="U46" t="s">
        <v>1140</v>
      </c>
      <c r="V46" s="3" t="s">
        <v>2600</v>
      </c>
    </row>
    <row r="47" spans="1:22" x14ac:dyDescent="0.15">
      <c r="A47" t="s">
        <v>1833</v>
      </c>
      <c r="B47" t="s">
        <v>1834</v>
      </c>
      <c r="C47" t="s">
        <v>22</v>
      </c>
      <c r="D47" t="s">
        <v>214</v>
      </c>
      <c r="E47" t="s">
        <v>22</v>
      </c>
      <c r="F47" s="3" t="s">
        <v>2260</v>
      </c>
      <c r="G47" s="3" t="s">
        <v>2260</v>
      </c>
      <c r="H47" t="s">
        <v>27</v>
      </c>
      <c r="I47" t="s">
        <v>22</v>
      </c>
      <c r="J47" s="3">
        <f>IF(COUNTIF(Sheet2!$A$2:$A$66,Export!A47)&gt;0, 2, 1)</f>
        <v>1</v>
      </c>
      <c r="K47" s="2" t="s">
        <v>3482</v>
      </c>
      <c r="L47" s="2" t="str">
        <f t="shared" si="1"/>
        <v>https://seachtoolshedimages.s3.us-east-2.amazonaws.com/20230124_134336-C5179538-099F-6AFF-6690-161FC7DCD306.jpg</v>
      </c>
      <c r="M47" t="s">
        <v>22</v>
      </c>
      <c r="N47" t="s">
        <v>22</v>
      </c>
      <c r="O47" t="s">
        <v>24</v>
      </c>
      <c r="P47" t="s">
        <v>25</v>
      </c>
      <c r="Q47" t="s">
        <v>29</v>
      </c>
      <c r="R47" t="s">
        <v>403</v>
      </c>
      <c r="S47" t="s">
        <v>26</v>
      </c>
      <c r="T47" t="s">
        <v>26</v>
      </c>
      <c r="U47" s="3" t="s">
        <v>2721</v>
      </c>
      <c r="V47" s="3" t="s">
        <v>2611</v>
      </c>
    </row>
    <row r="48" spans="1:22" x14ac:dyDescent="0.15">
      <c r="A48" t="s">
        <v>1861</v>
      </c>
      <c r="B48" t="s">
        <v>1862</v>
      </c>
      <c r="C48" t="s">
        <v>22</v>
      </c>
      <c r="D48" t="s">
        <v>1863</v>
      </c>
      <c r="E48" t="s">
        <v>22</v>
      </c>
      <c r="F48" s="3" t="s">
        <v>2260</v>
      </c>
      <c r="G48" s="3" t="s">
        <v>2260</v>
      </c>
      <c r="H48" t="s">
        <v>27</v>
      </c>
      <c r="I48" t="s">
        <v>1862</v>
      </c>
      <c r="J48" s="3">
        <f>IF(COUNTIF(Sheet2!$A$2:$A$66,Export!A48)&gt;0, 2, 1)</f>
        <v>1</v>
      </c>
      <c r="K48" s="2" t="s">
        <v>3483</v>
      </c>
      <c r="L48" s="2" t="str">
        <f t="shared" si="1"/>
        <v>https://seachtoolshedimages.s3.us-east-2.amazonaws.com/IMG_9693-C41C63D2-CE34-E180-2C17-F51EC328603C.jpg</v>
      </c>
      <c r="M48" t="s">
        <v>22</v>
      </c>
      <c r="N48" t="s">
        <v>22</v>
      </c>
      <c r="O48" t="s">
        <v>24</v>
      </c>
      <c r="P48" t="s">
        <v>25</v>
      </c>
      <c r="Q48" t="s">
        <v>147</v>
      </c>
      <c r="R48" t="s">
        <v>1297</v>
      </c>
      <c r="S48" t="s">
        <v>26</v>
      </c>
      <c r="T48" t="s">
        <v>26</v>
      </c>
      <c r="U48" t="s">
        <v>112</v>
      </c>
      <c r="V48" s="3" t="s">
        <v>2600</v>
      </c>
    </row>
    <row r="49" spans="1:22" x14ac:dyDescent="0.15">
      <c r="A49" t="s">
        <v>1864</v>
      </c>
      <c r="B49" t="s">
        <v>1865</v>
      </c>
      <c r="C49" t="s">
        <v>22</v>
      </c>
      <c r="D49" t="s">
        <v>1866</v>
      </c>
      <c r="E49" t="s">
        <v>22</v>
      </c>
      <c r="F49" s="3" t="s">
        <v>2260</v>
      </c>
      <c r="G49" s="3" t="s">
        <v>2260</v>
      </c>
      <c r="H49" t="s">
        <v>27</v>
      </c>
      <c r="I49" t="s">
        <v>3028</v>
      </c>
      <c r="J49" s="3">
        <f>IF(COUNTIF(Sheet2!$A$2:$A$66,Export!A49)&gt;0, 2, 1)</f>
        <v>1</v>
      </c>
      <c r="K49" s="2" t="s">
        <v>3484</v>
      </c>
      <c r="L49" s="2" t="str">
        <f t="shared" si="1"/>
        <v>https://seachtoolshedimages.s3.us-east-2.amazonaws.com/20230225_115353-F5C417C5-0088-D6FC-F689-C5E858ABE0E9.jpg</v>
      </c>
      <c r="M49" t="s">
        <v>22</v>
      </c>
      <c r="N49" t="s">
        <v>22</v>
      </c>
      <c r="O49" t="s">
        <v>24</v>
      </c>
      <c r="P49" t="s">
        <v>25</v>
      </c>
      <c r="Q49" t="s">
        <v>147</v>
      </c>
      <c r="R49" t="s">
        <v>1313</v>
      </c>
      <c r="S49" t="s">
        <v>26</v>
      </c>
      <c r="T49" t="s">
        <v>26</v>
      </c>
      <c r="U49" s="3" t="s">
        <v>2694</v>
      </c>
      <c r="V49" s="3" t="s">
        <v>2600</v>
      </c>
    </row>
    <row r="50" spans="1:22" x14ac:dyDescent="0.15">
      <c r="A50" t="s">
        <v>1873</v>
      </c>
      <c r="B50" t="s">
        <v>1874</v>
      </c>
      <c r="C50" t="s">
        <v>22</v>
      </c>
      <c r="D50" t="s">
        <v>1218</v>
      </c>
      <c r="E50" t="s">
        <v>22</v>
      </c>
      <c r="F50" s="3" t="s">
        <v>2260</v>
      </c>
      <c r="G50" s="3" t="s">
        <v>2260</v>
      </c>
      <c r="H50" t="s">
        <v>27</v>
      </c>
      <c r="I50" t="s">
        <v>3067</v>
      </c>
      <c r="J50" s="3">
        <f>IF(COUNTIF(Sheet2!$A$2:$A$66,Export!A50)&gt;0, 2, 1)</f>
        <v>1</v>
      </c>
      <c r="K50" s="2" t="s">
        <v>3485</v>
      </c>
      <c r="L50" s="2" t="str">
        <f t="shared" si="1"/>
        <v>https://seachtoolshedimages.s3.us-east-2.amazonaws.com/20230317_173413-DBA16E44-D9A5-0430-FE50-418EDB55D50F.jpg</v>
      </c>
      <c r="M50" t="s">
        <v>22</v>
      </c>
      <c r="N50" t="s">
        <v>22</v>
      </c>
      <c r="O50" t="s">
        <v>24</v>
      </c>
      <c r="P50" t="s">
        <v>25</v>
      </c>
      <c r="Q50" t="s">
        <v>29</v>
      </c>
      <c r="R50" t="s">
        <v>1350</v>
      </c>
      <c r="S50" t="s">
        <v>26</v>
      </c>
      <c r="T50" t="s">
        <v>26</v>
      </c>
      <c r="U50" t="s">
        <v>1135</v>
      </c>
      <c r="V50" s="3" t="s">
        <v>2600</v>
      </c>
    </row>
    <row r="51" spans="1:22" x14ac:dyDescent="0.15">
      <c r="A51" t="s">
        <v>1954</v>
      </c>
      <c r="B51" t="s">
        <v>1874</v>
      </c>
      <c r="C51" t="s">
        <v>1955</v>
      </c>
      <c r="D51" t="s">
        <v>422</v>
      </c>
      <c r="E51" s="3" t="s">
        <v>3204</v>
      </c>
      <c r="F51" s="3" t="s">
        <v>2260</v>
      </c>
      <c r="G51" s="3" t="s">
        <v>2260</v>
      </c>
      <c r="H51" t="s">
        <v>27</v>
      </c>
      <c r="I51" t="s">
        <v>3114</v>
      </c>
      <c r="J51" s="3">
        <f>IF(COUNTIF(Sheet2!$A$2:$A$66,Export!A51)&gt;0, 2, 1)</f>
        <v>1</v>
      </c>
      <c r="K51" s="2" t="s">
        <v>3486</v>
      </c>
      <c r="L51" s="2" t="str">
        <f t="shared" si="1"/>
        <v>https://seachtoolshedimages.s3.us-east-2.amazonaws.com/20230531_162129-7960F30B-A355-E35A-50C0-6566AD6F1A9B.jpg</v>
      </c>
      <c r="M51" t="s">
        <v>22</v>
      </c>
      <c r="N51" t="s">
        <v>22</v>
      </c>
      <c r="O51" t="s">
        <v>24</v>
      </c>
      <c r="P51" t="s">
        <v>25</v>
      </c>
      <c r="Q51" t="s">
        <v>29</v>
      </c>
      <c r="R51" t="s">
        <v>1956</v>
      </c>
      <c r="S51" t="s">
        <v>26</v>
      </c>
      <c r="T51" t="s">
        <v>26</v>
      </c>
      <c r="U51" t="s">
        <v>1135</v>
      </c>
      <c r="V51" s="3" t="s">
        <v>2600</v>
      </c>
    </row>
    <row r="52" spans="1:22" x14ac:dyDescent="0.15">
      <c r="A52" t="s">
        <v>2082</v>
      </c>
      <c r="B52" t="s">
        <v>2083</v>
      </c>
      <c r="C52" t="s">
        <v>2084</v>
      </c>
      <c r="D52" t="s">
        <v>1962</v>
      </c>
      <c r="E52" t="s">
        <v>3205</v>
      </c>
      <c r="F52" s="3" t="s">
        <v>2260</v>
      </c>
      <c r="G52" s="3" t="s">
        <v>2260</v>
      </c>
      <c r="H52" t="s">
        <v>27</v>
      </c>
      <c r="I52" t="s">
        <v>2083</v>
      </c>
      <c r="J52" s="3">
        <f>IF(COUNTIF(Sheet2!$A$2:$A$66,Export!A52)&gt;0, 2, 1)</f>
        <v>1</v>
      </c>
      <c r="K52" s="2" t="s">
        <v>3487</v>
      </c>
      <c r="L52" s="2" t="str">
        <f t="shared" si="1"/>
        <v>https://seachtoolshedimages.s3.us-east-2.amazonaws.com/image_50756865-388ACC7B-A931-8B30-1352-3CEC0FA78505.jpg</v>
      </c>
      <c r="M52" t="s">
        <v>22</v>
      </c>
      <c r="N52" t="s">
        <v>22</v>
      </c>
      <c r="O52" t="s">
        <v>24</v>
      </c>
      <c r="P52" t="s">
        <v>25</v>
      </c>
      <c r="Q52" t="s">
        <v>29</v>
      </c>
      <c r="R52" t="s">
        <v>56</v>
      </c>
      <c r="S52" t="s">
        <v>26</v>
      </c>
      <c r="T52" t="s">
        <v>26</v>
      </c>
      <c r="U52" s="3" t="s">
        <v>2802</v>
      </c>
      <c r="V52" s="3" t="s">
        <v>2587</v>
      </c>
    </row>
    <row r="53" spans="1:22" x14ac:dyDescent="0.15">
      <c r="A53" t="s">
        <v>2085</v>
      </c>
      <c r="B53" t="s">
        <v>2086</v>
      </c>
      <c r="C53" t="s">
        <v>2087</v>
      </c>
      <c r="D53" t="s">
        <v>2088</v>
      </c>
      <c r="E53" s="3" t="s">
        <v>3206</v>
      </c>
      <c r="F53" s="3" t="s">
        <v>2260</v>
      </c>
      <c r="G53" s="3" t="s">
        <v>2260</v>
      </c>
      <c r="H53" t="s">
        <v>27</v>
      </c>
      <c r="I53" t="s">
        <v>2828</v>
      </c>
      <c r="J53" s="3">
        <f>IF(COUNTIF(Sheet2!$A$2:$A$66,Export!A53)&gt;0, 2, 1)</f>
        <v>1</v>
      </c>
      <c r="K53" s="2" t="s">
        <v>3488</v>
      </c>
      <c r="L53" s="2" t="str">
        <f t="shared" si="1"/>
        <v>https://seachtoolshedimages.s3.us-east-2.amazonaws.com/20230726_163551-31609B77-A8E8-1571-082A-014C822141A5.jpg</v>
      </c>
      <c r="M53" t="s">
        <v>22</v>
      </c>
      <c r="N53" t="s">
        <v>22</v>
      </c>
      <c r="O53" t="s">
        <v>24</v>
      </c>
      <c r="P53" t="s">
        <v>25</v>
      </c>
      <c r="Q53" t="s">
        <v>29</v>
      </c>
      <c r="R53" t="s">
        <v>33</v>
      </c>
      <c r="S53" t="s">
        <v>26</v>
      </c>
      <c r="T53" t="s">
        <v>26</v>
      </c>
      <c r="U53" s="3" t="s">
        <v>3183</v>
      </c>
      <c r="V53" s="3" t="s">
        <v>2595</v>
      </c>
    </row>
    <row r="54" spans="1:22" x14ac:dyDescent="0.15">
      <c r="A54" t="s">
        <v>2283</v>
      </c>
      <c r="B54" t="s">
        <v>2284</v>
      </c>
      <c r="C54" t="s">
        <v>22</v>
      </c>
      <c r="D54" t="s">
        <v>2285</v>
      </c>
      <c r="E54" s="3" t="s">
        <v>3207</v>
      </c>
      <c r="F54" s="3" t="s">
        <v>2260</v>
      </c>
      <c r="G54" s="3" t="s">
        <v>2260</v>
      </c>
      <c r="H54" t="s">
        <v>2260</v>
      </c>
      <c r="I54" t="s">
        <v>2284</v>
      </c>
      <c r="J54" s="3">
        <f>IF(COUNTIF(Sheet2!$A$2:$A$66,Export!A54)&gt;0, 2, 1)</f>
        <v>1</v>
      </c>
      <c r="K54" s="2" t="s">
        <v>3489</v>
      </c>
      <c r="L54" s="2" t="str">
        <f t="shared" si="1"/>
        <v>https://seachtoolshedimages.s3.us-east-2.amazonaws.com/20231103_185607-82808626-809F-0AC2-1353-DEF069D751C5.jpg</v>
      </c>
      <c r="M54" t="s">
        <v>22</v>
      </c>
      <c r="N54" t="s">
        <v>22</v>
      </c>
      <c r="O54" t="s">
        <v>24</v>
      </c>
      <c r="P54" t="s">
        <v>25</v>
      </c>
      <c r="Q54" t="s">
        <v>29</v>
      </c>
      <c r="R54" t="s">
        <v>1057</v>
      </c>
      <c r="S54" t="s">
        <v>26</v>
      </c>
      <c r="T54" t="s">
        <v>26</v>
      </c>
      <c r="U54" s="3" t="s">
        <v>2746</v>
      </c>
      <c r="V54" s="3" t="s">
        <v>2619</v>
      </c>
    </row>
    <row r="55" spans="1:22" x14ac:dyDescent="0.15">
      <c r="A55" t="s">
        <v>241</v>
      </c>
      <c r="B55" t="s">
        <v>242</v>
      </c>
      <c r="C55" t="s">
        <v>22</v>
      </c>
      <c r="D55" t="s">
        <v>201</v>
      </c>
      <c r="E55" t="s">
        <v>22</v>
      </c>
      <c r="F55" s="3" t="s">
        <v>2260</v>
      </c>
      <c r="G55" s="3" t="s">
        <v>2260</v>
      </c>
      <c r="H55" t="s">
        <v>27</v>
      </c>
      <c r="I55" t="s">
        <v>2867</v>
      </c>
      <c r="J55" s="3">
        <f>IF(COUNTIF(Sheet2!$A$2:$A$66,Export!A55)&gt;0, 2, 1)</f>
        <v>1</v>
      </c>
      <c r="K55" s="2" t="s">
        <v>3490</v>
      </c>
      <c r="L55" s="2" t="str">
        <f t="shared" si="1"/>
        <v>https://seachtoolshedimages.s3.us-east-2.amazonaws.com/20220308_123730-6F8AFE81-E83A-548E-5945-EDF38DF43BCB.jpg</v>
      </c>
      <c r="M55" t="s">
        <v>22</v>
      </c>
      <c r="N55" t="s">
        <v>22</v>
      </c>
      <c r="O55" t="s">
        <v>24</v>
      </c>
      <c r="P55" t="s">
        <v>25</v>
      </c>
      <c r="Q55" t="s">
        <v>29</v>
      </c>
      <c r="R55" t="s">
        <v>243</v>
      </c>
      <c r="S55" t="s">
        <v>26</v>
      </c>
      <c r="T55" t="s">
        <v>26</v>
      </c>
      <c r="U55" s="3" t="s">
        <v>2694</v>
      </c>
      <c r="V55" s="3" t="s">
        <v>2604</v>
      </c>
    </row>
    <row r="56" spans="1:22" x14ac:dyDescent="0.15">
      <c r="A56" t="s">
        <v>441</v>
      </c>
      <c r="B56" t="s">
        <v>442</v>
      </c>
      <c r="C56" t="s">
        <v>338</v>
      </c>
      <c r="D56" t="s">
        <v>443</v>
      </c>
      <c r="E56" t="s">
        <v>2211</v>
      </c>
      <c r="F56" s="3" t="s">
        <v>2260</v>
      </c>
      <c r="G56" s="3" t="s">
        <v>2260</v>
      </c>
      <c r="H56" t="s">
        <v>27</v>
      </c>
      <c r="I56" t="s">
        <v>2821</v>
      </c>
      <c r="J56" s="3">
        <f>IF(COUNTIF(Sheet2!$A$2:$A$66,Export!A56)&gt;0, 2, 1)</f>
        <v>1</v>
      </c>
      <c r="K56" s="2" t="s">
        <v>3491</v>
      </c>
      <c r="L56" s="2" t="str">
        <f t="shared" si="1"/>
        <v>https://seachtoolshedimages.s3.us-east-2.amazonaws.com/IMG_8935-8E6009C9-B05D-8A2A-9F5B-BCFF51387E49.jpg</v>
      </c>
      <c r="M56" t="s">
        <v>22</v>
      </c>
      <c r="N56" t="s">
        <v>22</v>
      </c>
      <c r="O56" t="s">
        <v>24</v>
      </c>
      <c r="P56" t="s">
        <v>25</v>
      </c>
      <c r="Q56" t="s">
        <v>29</v>
      </c>
      <c r="R56" t="s">
        <v>188</v>
      </c>
      <c r="S56" t="s">
        <v>26</v>
      </c>
      <c r="T56" t="s">
        <v>26</v>
      </c>
      <c r="U56" s="3" t="s">
        <v>1377</v>
      </c>
      <c r="V56" s="3" t="s">
        <v>2589</v>
      </c>
    </row>
    <row r="57" spans="1:22" x14ac:dyDescent="0.15">
      <c r="A57" t="s">
        <v>444</v>
      </c>
      <c r="B57" t="s">
        <v>442</v>
      </c>
      <c r="C57" t="s">
        <v>338</v>
      </c>
      <c r="D57" t="s">
        <v>443</v>
      </c>
      <c r="E57" t="s">
        <v>2211</v>
      </c>
      <c r="F57" s="3" t="s">
        <v>2260</v>
      </c>
      <c r="G57" s="3" t="s">
        <v>2260</v>
      </c>
      <c r="H57" t="s">
        <v>27</v>
      </c>
      <c r="I57" t="s">
        <v>2821</v>
      </c>
      <c r="J57" s="3">
        <f>IF(COUNTIF(Sheet2!$A$2:$A$66,Export!A57)&gt;0, 2, 1)</f>
        <v>1</v>
      </c>
      <c r="K57" s="2" t="s">
        <v>3491</v>
      </c>
      <c r="L57" s="2" t="str">
        <f t="shared" si="1"/>
        <v>https://seachtoolshedimages.s3.us-east-2.amazonaws.com/IMG_8935-8E6009C9-B05D-8A2A-9F5B-BCFF51387E49.jpg</v>
      </c>
      <c r="M57" t="s">
        <v>22</v>
      </c>
      <c r="N57" t="s">
        <v>22</v>
      </c>
      <c r="O57" t="s">
        <v>24</v>
      </c>
      <c r="P57" t="s">
        <v>25</v>
      </c>
      <c r="Q57" t="s">
        <v>29</v>
      </c>
      <c r="R57" t="s">
        <v>188</v>
      </c>
      <c r="S57" t="s">
        <v>26</v>
      </c>
      <c r="T57" t="s">
        <v>26</v>
      </c>
      <c r="U57" s="3" t="s">
        <v>1377</v>
      </c>
      <c r="V57" s="3" t="s">
        <v>2589</v>
      </c>
    </row>
    <row r="58" spans="1:22" x14ac:dyDescent="0.15">
      <c r="A58" t="s">
        <v>445</v>
      </c>
      <c r="B58" t="s">
        <v>446</v>
      </c>
      <c r="C58" t="s">
        <v>22</v>
      </c>
      <c r="D58" t="s">
        <v>149</v>
      </c>
      <c r="E58" t="s">
        <v>2306</v>
      </c>
      <c r="F58" s="3" t="s">
        <v>2260</v>
      </c>
      <c r="G58" s="3" t="s">
        <v>2260</v>
      </c>
      <c r="H58" t="s">
        <v>27</v>
      </c>
      <c r="I58" t="s">
        <v>2821</v>
      </c>
      <c r="J58" s="3">
        <f>IF(COUNTIF(Sheet2!$A$2:$A$66,Export!A58)&gt;0, 2, 1)</f>
        <v>1</v>
      </c>
      <c r="K58" s="2" t="s">
        <v>3492</v>
      </c>
      <c r="L58" s="2" t="str">
        <f t="shared" si="1"/>
        <v>https://seachtoolshedimages.s3.us-east-2.amazonaws.com/IMG_8936-B2819A88-DCCE-34F7-DB69-A50804702B69.jpg</v>
      </c>
      <c r="M58" t="s">
        <v>22</v>
      </c>
      <c r="N58" t="s">
        <v>22</v>
      </c>
      <c r="O58" t="s">
        <v>24</v>
      </c>
      <c r="P58" t="s">
        <v>25</v>
      </c>
      <c r="Q58" t="s">
        <v>29</v>
      </c>
      <c r="R58" t="s">
        <v>188</v>
      </c>
      <c r="S58" t="s">
        <v>26</v>
      </c>
      <c r="T58" t="s">
        <v>26</v>
      </c>
      <c r="U58" s="3" t="s">
        <v>1377</v>
      </c>
      <c r="V58" s="3" t="s">
        <v>2589</v>
      </c>
    </row>
    <row r="59" spans="1:22" x14ac:dyDescent="0.15">
      <c r="A59" t="s">
        <v>447</v>
      </c>
      <c r="B59" t="s">
        <v>448</v>
      </c>
      <c r="C59" t="s">
        <v>22</v>
      </c>
      <c r="D59" t="s">
        <v>139</v>
      </c>
      <c r="E59" t="s">
        <v>3208</v>
      </c>
      <c r="F59" s="3" t="s">
        <v>2260</v>
      </c>
      <c r="G59" s="3" t="s">
        <v>2260</v>
      </c>
      <c r="H59" t="s">
        <v>27</v>
      </c>
      <c r="I59" t="s">
        <v>2821</v>
      </c>
      <c r="J59" s="3">
        <f>IF(COUNTIF(Sheet2!$A$2:$A$66,Export!A59)&gt;0, 2, 1)</f>
        <v>1</v>
      </c>
      <c r="K59" s="2" t="s">
        <v>3493</v>
      </c>
      <c r="L59" s="2" t="str">
        <f t="shared" si="1"/>
        <v>https://seachtoolshedimages.s3.us-east-2.amazonaws.com/IMG_8937-2E7E66B8-68AE-09A9-E968-EDD2E50337E7.jpg</v>
      </c>
      <c r="M59" t="s">
        <v>22</v>
      </c>
      <c r="N59" t="s">
        <v>22</v>
      </c>
      <c r="O59" t="s">
        <v>24</v>
      </c>
      <c r="P59" t="s">
        <v>25</v>
      </c>
      <c r="Q59" t="s">
        <v>29</v>
      </c>
      <c r="R59" t="s">
        <v>188</v>
      </c>
      <c r="S59" t="s">
        <v>26</v>
      </c>
      <c r="T59" t="s">
        <v>26</v>
      </c>
      <c r="U59" s="3" t="s">
        <v>1377</v>
      </c>
      <c r="V59" s="3" t="s">
        <v>2589</v>
      </c>
    </row>
    <row r="60" spans="1:22" x14ac:dyDescent="0.15">
      <c r="A60" t="s">
        <v>449</v>
      </c>
      <c r="B60" t="s">
        <v>448</v>
      </c>
      <c r="C60" t="s">
        <v>22</v>
      </c>
      <c r="D60" t="s">
        <v>139</v>
      </c>
      <c r="E60" t="s">
        <v>3208</v>
      </c>
      <c r="F60" s="3" t="s">
        <v>2260</v>
      </c>
      <c r="G60" s="3" t="s">
        <v>2260</v>
      </c>
      <c r="H60" t="s">
        <v>27</v>
      </c>
      <c r="I60" t="s">
        <v>2821</v>
      </c>
      <c r="J60" s="3">
        <f>IF(COUNTIF(Sheet2!$A$2:$A$66,Export!A60)&gt;0, 2, 1)</f>
        <v>1</v>
      </c>
      <c r="K60" s="2" t="s">
        <v>3493</v>
      </c>
      <c r="L60" s="2" t="str">
        <f t="shared" si="1"/>
        <v>https://seachtoolshedimages.s3.us-east-2.amazonaws.com/IMG_8937-2E7E66B8-68AE-09A9-E968-EDD2E50337E7.jpg</v>
      </c>
      <c r="M60" t="s">
        <v>22</v>
      </c>
      <c r="N60" t="s">
        <v>22</v>
      </c>
      <c r="O60" t="s">
        <v>24</v>
      </c>
      <c r="P60" t="s">
        <v>25</v>
      </c>
      <c r="Q60" t="s">
        <v>29</v>
      </c>
      <c r="R60" t="s">
        <v>188</v>
      </c>
      <c r="S60" t="s">
        <v>26</v>
      </c>
      <c r="T60" t="s">
        <v>26</v>
      </c>
      <c r="U60" s="3" t="s">
        <v>1377</v>
      </c>
      <c r="V60" s="3" t="s">
        <v>2589</v>
      </c>
    </row>
    <row r="61" spans="1:22" x14ac:dyDescent="0.15">
      <c r="A61" t="s">
        <v>450</v>
      </c>
      <c r="B61" t="s">
        <v>451</v>
      </c>
      <c r="C61" t="s">
        <v>338</v>
      </c>
      <c r="D61" t="s">
        <v>452</v>
      </c>
      <c r="E61" t="s">
        <v>3209</v>
      </c>
      <c r="F61" s="3" t="s">
        <v>2260</v>
      </c>
      <c r="G61" s="3" t="s">
        <v>2260</v>
      </c>
      <c r="H61" t="s">
        <v>27</v>
      </c>
      <c r="I61" t="s">
        <v>2821</v>
      </c>
      <c r="J61" s="3">
        <f>IF(COUNTIF(Sheet2!$A$2:$A$66,Export!A61)&gt;0, 2, 1)</f>
        <v>1</v>
      </c>
      <c r="K61" s="2" t="s">
        <v>3494</v>
      </c>
      <c r="L61" s="2" t="str">
        <f t="shared" si="1"/>
        <v>https://seachtoolshedimages.s3.us-east-2.amazonaws.com/IMG_8935-C2365051-8C9D-448E-A7B1-8EC8B1D69245.jpg</v>
      </c>
      <c r="M61" t="s">
        <v>22</v>
      </c>
      <c r="N61" t="s">
        <v>22</v>
      </c>
      <c r="O61" t="s">
        <v>24</v>
      </c>
      <c r="P61" t="s">
        <v>25</v>
      </c>
      <c r="Q61" t="s">
        <v>29</v>
      </c>
      <c r="R61" t="s">
        <v>188</v>
      </c>
      <c r="S61" t="s">
        <v>26</v>
      </c>
      <c r="T61" t="s">
        <v>26</v>
      </c>
      <c r="U61" s="3" t="s">
        <v>1377</v>
      </c>
      <c r="V61" s="3" t="s">
        <v>2589</v>
      </c>
    </row>
    <row r="62" spans="1:22" x14ac:dyDescent="0.15">
      <c r="A62" t="s">
        <v>453</v>
      </c>
      <c r="B62" t="s">
        <v>451</v>
      </c>
      <c r="C62" t="s">
        <v>338</v>
      </c>
      <c r="D62" t="s">
        <v>452</v>
      </c>
      <c r="E62" t="s">
        <v>3209</v>
      </c>
      <c r="F62" s="3" t="s">
        <v>2260</v>
      </c>
      <c r="G62" s="3" t="s">
        <v>2260</v>
      </c>
      <c r="H62" t="s">
        <v>27</v>
      </c>
      <c r="I62" t="s">
        <v>2821</v>
      </c>
      <c r="J62" s="3">
        <f>IF(COUNTIF(Sheet2!$A$2:$A$66,Export!A62)&gt;0, 2, 1)</f>
        <v>1</v>
      </c>
      <c r="K62" s="2" t="s">
        <v>3494</v>
      </c>
      <c r="L62" s="2" t="str">
        <f t="shared" si="1"/>
        <v>https://seachtoolshedimages.s3.us-east-2.amazonaws.com/IMG_8935-C2365051-8C9D-448E-A7B1-8EC8B1D69245.jpg</v>
      </c>
      <c r="M62" t="s">
        <v>22</v>
      </c>
      <c r="N62" t="s">
        <v>22</v>
      </c>
      <c r="O62" t="s">
        <v>24</v>
      </c>
      <c r="P62" t="s">
        <v>25</v>
      </c>
      <c r="Q62" t="s">
        <v>29</v>
      </c>
      <c r="R62" t="s">
        <v>188</v>
      </c>
      <c r="S62" t="s">
        <v>26</v>
      </c>
      <c r="T62" t="s">
        <v>26</v>
      </c>
      <c r="U62" s="3" t="s">
        <v>1377</v>
      </c>
      <c r="V62" s="3" t="s">
        <v>2589</v>
      </c>
    </row>
    <row r="63" spans="1:22" x14ac:dyDescent="0.15">
      <c r="A63" t="s">
        <v>749</v>
      </c>
      <c r="B63" t="s">
        <v>750</v>
      </c>
      <c r="C63" t="s">
        <v>338</v>
      </c>
      <c r="D63" t="s">
        <v>42</v>
      </c>
      <c r="E63" t="s">
        <v>3207</v>
      </c>
      <c r="F63" s="3" t="s">
        <v>2260</v>
      </c>
      <c r="G63" s="3" t="s">
        <v>2260</v>
      </c>
      <c r="H63" t="s">
        <v>27</v>
      </c>
      <c r="I63" t="s">
        <v>2821</v>
      </c>
      <c r="J63" s="3">
        <f>IF(COUNTIF(Sheet2!$A$2:$A$66,Export!A63)&gt;0, 2, 1)</f>
        <v>1</v>
      </c>
      <c r="K63" s="2" t="s">
        <v>3495</v>
      </c>
      <c r="L63" s="2" t="str">
        <f t="shared" si="1"/>
        <v>https://seachtoolshedimages.s3.us-east-2.amazonaws.com/20220323_142348-D30DE774-A60B-6946-A775-EF55643213D1.jpg</v>
      </c>
      <c r="M63" t="s">
        <v>22</v>
      </c>
      <c r="N63" t="s">
        <v>22</v>
      </c>
      <c r="O63" t="s">
        <v>24</v>
      </c>
      <c r="P63" t="s">
        <v>25</v>
      </c>
      <c r="Q63" t="s">
        <v>29</v>
      </c>
      <c r="R63" t="s">
        <v>169</v>
      </c>
      <c r="S63" t="s">
        <v>26</v>
      </c>
      <c r="T63" t="s">
        <v>26</v>
      </c>
      <c r="U63" s="3" t="s">
        <v>1377</v>
      </c>
      <c r="V63" s="3" t="s">
        <v>2589</v>
      </c>
    </row>
    <row r="64" spans="1:22" x14ac:dyDescent="0.15">
      <c r="A64" t="s">
        <v>753</v>
      </c>
      <c r="B64" t="s">
        <v>750</v>
      </c>
      <c r="C64" t="s">
        <v>338</v>
      </c>
      <c r="D64" t="s">
        <v>153</v>
      </c>
      <c r="E64" t="s">
        <v>3207</v>
      </c>
      <c r="F64" s="3" t="s">
        <v>2260</v>
      </c>
      <c r="G64" s="3" t="s">
        <v>2260</v>
      </c>
      <c r="H64" t="s">
        <v>27</v>
      </c>
      <c r="I64" t="s">
        <v>2821</v>
      </c>
      <c r="J64" s="3">
        <f>IF(COUNTIF(Sheet2!$A$2:$A$66,Export!A64)&gt;0, 2, 1)</f>
        <v>1</v>
      </c>
      <c r="K64" s="2" t="s">
        <v>3496</v>
      </c>
      <c r="L64" s="2" t="str">
        <f t="shared" si="1"/>
        <v>https://seachtoolshedimages.s3.us-east-2.amazonaws.com/20220323_142359-B8A85FE2-8D06-91B4-9EE4-85860B4762B6.jpg</v>
      </c>
      <c r="M64" t="s">
        <v>22</v>
      </c>
      <c r="N64" t="s">
        <v>22</v>
      </c>
      <c r="O64" t="s">
        <v>24</v>
      </c>
      <c r="P64" t="s">
        <v>25</v>
      </c>
      <c r="Q64" t="s">
        <v>29</v>
      </c>
      <c r="R64" t="s">
        <v>169</v>
      </c>
      <c r="S64" t="s">
        <v>26</v>
      </c>
      <c r="T64" t="s">
        <v>26</v>
      </c>
      <c r="U64" s="3" t="s">
        <v>1377</v>
      </c>
      <c r="V64" s="3" t="s">
        <v>2589</v>
      </c>
    </row>
    <row r="65" spans="1:22" x14ac:dyDescent="0.15">
      <c r="A65" t="s">
        <v>754</v>
      </c>
      <c r="B65" t="s">
        <v>755</v>
      </c>
      <c r="C65" t="s">
        <v>338</v>
      </c>
      <c r="D65" t="s">
        <v>110</v>
      </c>
      <c r="E65" t="s">
        <v>3210</v>
      </c>
      <c r="F65" s="3" t="s">
        <v>2260</v>
      </c>
      <c r="G65" s="3" t="s">
        <v>2260</v>
      </c>
      <c r="H65" t="s">
        <v>27</v>
      </c>
      <c r="I65" t="s">
        <v>2821</v>
      </c>
      <c r="J65" s="3">
        <f>IF(COUNTIF(Sheet2!$A$2:$A$66,Export!A65)&gt;0, 2, 1)</f>
        <v>1</v>
      </c>
      <c r="K65" s="2" t="s">
        <v>3497</v>
      </c>
      <c r="L65" s="2" t="str">
        <f t="shared" si="1"/>
        <v>https://seachtoolshedimages.s3.us-east-2.amazonaws.com/20220323_142412-5F53CC9B-F1C0-23C9-F3DC-C2E05D67573A.jpg</v>
      </c>
      <c r="M65" t="s">
        <v>22</v>
      </c>
      <c r="N65" t="s">
        <v>22</v>
      </c>
      <c r="O65" t="s">
        <v>24</v>
      </c>
      <c r="P65" t="s">
        <v>25</v>
      </c>
      <c r="Q65" t="s">
        <v>29</v>
      </c>
      <c r="R65" t="s">
        <v>36</v>
      </c>
      <c r="S65" t="s">
        <v>26</v>
      </c>
      <c r="T65" t="s">
        <v>26</v>
      </c>
      <c r="U65" s="3" t="s">
        <v>1377</v>
      </c>
      <c r="V65" s="3" t="s">
        <v>2589</v>
      </c>
    </row>
    <row r="66" spans="1:22" x14ac:dyDescent="0.15">
      <c r="A66" t="s">
        <v>756</v>
      </c>
      <c r="B66" t="s">
        <v>750</v>
      </c>
      <c r="C66" t="s">
        <v>338</v>
      </c>
      <c r="D66" t="s">
        <v>469</v>
      </c>
      <c r="E66" t="s">
        <v>3207</v>
      </c>
      <c r="F66" s="3" t="s">
        <v>2260</v>
      </c>
      <c r="G66" s="3" t="s">
        <v>2260</v>
      </c>
      <c r="H66" t="s">
        <v>27</v>
      </c>
      <c r="I66" t="s">
        <v>2821</v>
      </c>
      <c r="J66" s="3">
        <f>IF(COUNTIF(Sheet2!$A$2:$A$66,Export!A66)&gt;0, 2, 1)</f>
        <v>1</v>
      </c>
      <c r="K66" s="2" t="s">
        <v>3498</v>
      </c>
      <c r="L66" s="2" t="str">
        <f t="shared" ref="L66:L97" si="2">_xlfn.CONCAT("https://seachtoolshedimages.s3.us-east-2.amazonaws.com/", K66)</f>
        <v>https://seachtoolshedimages.s3.us-east-2.amazonaws.com/20220323_142422-941EDD2E-C0BA-6455-EB1B-48EBB41E4349.jpg</v>
      </c>
      <c r="M66" t="s">
        <v>22</v>
      </c>
      <c r="N66" t="s">
        <v>22</v>
      </c>
      <c r="O66" t="s">
        <v>24</v>
      </c>
      <c r="P66" t="s">
        <v>25</v>
      </c>
      <c r="Q66" t="s">
        <v>29</v>
      </c>
      <c r="R66" t="s">
        <v>169</v>
      </c>
      <c r="S66" t="s">
        <v>26</v>
      </c>
      <c r="T66" t="s">
        <v>26</v>
      </c>
      <c r="U66" s="3" t="s">
        <v>1377</v>
      </c>
      <c r="V66" s="3" t="s">
        <v>2589</v>
      </c>
    </row>
    <row r="67" spans="1:22" x14ac:dyDescent="0.15">
      <c r="A67" t="s">
        <v>819</v>
      </c>
      <c r="B67" t="s">
        <v>820</v>
      </c>
      <c r="C67" t="s">
        <v>22</v>
      </c>
      <c r="D67" t="s">
        <v>49</v>
      </c>
      <c r="E67" t="s">
        <v>22</v>
      </c>
      <c r="F67" s="3" t="s">
        <v>2260</v>
      </c>
      <c r="G67" s="3" t="s">
        <v>2260</v>
      </c>
      <c r="H67" t="s">
        <v>27</v>
      </c>
      <c r="I67" t="s">
        <v>22</v>
      </c>
      <c r="J67" s="3">
        <f>IF(COUNTIF(Sheet2!$A$2:$A$66,Export!A67)&gt;0, 2, 1)</f>
        <v>1</v>
      </c>
      <c r="K67" s="2" t="s">
        <v>3499</v>
      </c>
      <c r="L67" s="2" t="str">
        <f t="shared" si="2"/>
        <v>https://seachtoolshedimages.s3.us-east-2.amazonaws.com/20220329_102940-8F72E4C4-BAB8-832B-0CD6-2C31D8924DD0.jpg</v>
      </c>
      <c r="M67" t="s">
        <v>22</v>
      </c>
      <c r="N67" t="s">
        <v>22</v>
      </c>
      <c r="O67" t="s">
        <v>24</v>
      </c>
      <c r="P67" t="s">
        <v>25</v>
      </c>
      <c r="Q67" t="s">
        <v>29</v>
      </c>
      <c r="R67" t="s">
        <v>821</v>
      </c>
      <c r="S67" t="s">
        <v>26</v>
      </c>
      <c r="T67" t="s">
        <v>26</v>
      </c>
      <c r="U67" s="3" t="s">
        <v>2708</v>
      </c>
      <c r="V67" s="3" t="s">
        <v>2614</v>
      </c>
    </row>
    <row r="68" spans="1:22" x14ac:dyDescent="0.15">
      <c r="A68" t="s">
        <v>822</v>
      </c>
      <c r="B68" t="s">
        <v>824</v>
      </c>
      <c r="C68" t="s">
        <v>825</v>
      </c>
      <c r="D68" t="s">
        <v>512</v>
      </c>
      <c r="E68" t="s">
        <v>22</v>
      </c>
      <c r="F68" s="3" t="s">
        <v>2260</v>
      </c>
      <c r="G68" s="3" t="s">
        <v>2260</v>
      </c>
      <c r="H68" t="s">
        <v>27</v>
      </c>
      <c r="I68" t="s">
        <v>22</v>
      </c>
      <c r="J68" s="3">
        <f>IF(COUNTIF(Sheet2!$A$2:$A$66,Export!A68)&gt;0, 2, 1)</f>
        <v>1</v>
      </c>
      <c r="K68" s="2" t="s">
        <v>3500</v>
      </c>
      <c r="L68" s="2" t="str">
        <f t="shared" si="2"/>
        <v>https://seachtoolshedimages.s3.us-east-2.amazonaws.com/20220329_102947-FF0E0E83-CF13-1F9E-DCE3-B646370CEA5F.jpg</v>
      </c>
      <c r="M68" t="s">
        <v>22</v>
      </c>
      <c r="N68" t="s">
        <v>22</v>
      </c>
      <c r="O68" t="s">
        <v>24</v>
      </c>
      <c r="P68" t="s">
        <v>25</v>
      </c>
      <c r="Q68" t="s">
        <v>29</v>
      </c>
      <c r="R68" t="s">
        <v>826</v>
      </c>
      <c r="S68" t="s">
        <v>26</v>
      </c>
      <c r="T68" t="s">
        <v>26</v>
      </c>
      <c r="U68" t="s">
        <v>823</v>
      </c>
      <c r="V68" s="3" t="s">
        <v>2591</v>
      </c>
    </row>
    <row r="69" spans="1:22" x14ac:dyDescent="0.15">
      <c r="A69" t="s">
        <v>1294</v>
      </c>
      <c r="B69" t="s">
        <v>1295</v>
      </c>
      <c r="C69" t="s">
        <v>1296</v>
      </c>
      <c r="D69" t="s">
        <v>29</v>
      </c>
      <c r="E69" t="s">
        <v>22</v>
      </c>
      <c r="F69" s="3" t="s">
        <v>2260</v>
      </c>
      <c r="G69" s="3" t="s">
        <v>2260</v>
      </c>
      <c r="H69" t="s">
        <v>27</v>
      </c>
      <c r="I69" t="s">
        <v>22</v>
      </c>
      <c r="J69" s="3">
        <f>IF(COUNTIF(Sheet2!$A$2:$A$66,Export!A69)&gt;0, 2, 1)</f>
        <v>1</v>
      </c>
      <c r="K69" s="2" t="s">
        <v>3501</v>
      </c>
      <c r="L69" s="2" t="str">
        <f t="shared" si="2"/>
        <v>https://seachtoolshedimages.s3.us-east-2.amazonaws.com/20220507_102329-C641D6A1-53BD-6248-CDFA-03AB3D9E823B.jpg</v>
      </c>
      <c r="M69" t="s">
        <v>22</v>
      </c>
      <c r="N69" t="s">
        <v>22</v>
      </c>
      <c r="O69" t="s">
        <v>24</v>
      </c>
      <c r="P69" t="s">
        <v>25</v>
      </c>
      <c r="Q69" t="s">
        <v>29</v>
      </c>
      <c r="R69" t="s">
        <v>1297</v>
      </c>
      <c r="S69" t="s">
        <v>26</v>
      </c>
      <c r="T69" t="s">
        <v>26</v>
      </c>
      <c r="U69" s="3" t="s">
        <v>3410</v>
      </c>
      <c r="V69" s="3" t="s">
        <v>2584</v>
      </c>
    </row>
    <row r="70" spans="1:22" x14ac:dyDescent="0.15">
      <c r="A70" t="s">
        <v>1317</v>
      </c>
      <c r="B70" t="s">
        <v>1318</v>
      </c>
      <c r="C70" t="s">
        <v>22</v>
      </c>
      <c r="D70" t="s">
        <v>584</v>
      </c>
      <c r="E70" t="s">
        <v>3211</v>
      </c>
      <c r="F70" s="3" t="s">
        <v>2260</v>
      </c>
      <c r="G70" s="3" t="s">
        <v>2260</v>
      </c>
      <c r="H70" t="s">
        <v>27</v>
      </c>
      <c r="I70" t="s">
        <v>22</v>
      </c>
      <c r="J70" s="3">
        <f>IF(COUNTIF(Sheet2!$A$2:$A$66,Export!A70)&gt;0, 2, 1)</f>
        <v>1</v>
      </c>
      <c r="K70" s="2" t="s">
        <v>3502</v>
      </c>
      <c r="L70" s="2" t="str">
        <f t="shared" si="2"/>
        <v>https://seachtoolshedimages.s3.us-east-2.amazonaws.com/20220517_163629-CC1AF249-7071-8216-1B67-0405C709D083.jpg</v>
      </c>
      <c r="M70" t="s">
        <v>22</v>
      </c>
      <c r="N70" t="s">
        <v>22</v>
      </c>
      <c r="O70" t="s">
        <v>24</v>
      </c>
      <c r="P70" t="s">
        <v>25</v>
      </c>
      <c r="Q70" t="s">
        <v>29</v>
      </c>
      <c r="R70" t="s">
        <v>1319</v>
      </c>
      <c r="S70" t="s">
        <v>26</v>
      </c>
      <c r="T70" t="s">
        <v>26</v>
      </c>
      <c r="U70" s="3" t="s">
        <v>2695</v>
      </c>
      <c r="V70" s="3" t="s">
        <v>3411</v>
      </c>
    </row>
    <row r="71" spans="1:22" x14ac:dyDescent="0.15">
      <c r="A71" t="s">
        <v>1320</v>
      </c>
      <c r="B71" t="s">
        <v>1318</v>
      </c>
      <c r="C71" t="s">
        <v>1321</v>
      </c>
      <c r="D71" t="s">
        <v>214</v>
      </c>
      <c r="E71" t="s">
        <v>22</v>
      </c>
      <c r="F71" s="3" t="s">
        <v>2260</v>
      </c>
      <c r="G71" s="3" t="s">
        <v>2260</v>
      </c>
      <c r="H71" t="s">
        <v>27</v>
      </c>
      <c r="I71" t="s">
        <v>22</v>
      </c>
      <c r="J71" s="3">
        <f>IF(COUNTIF(Sheet2!$A$2:$A$66,Export!A71)&gt;0, 2, 1)</f>
        <v>1</v>
      </c>
      <c r="K71" s="2" t="s">
        <v>3503</v>
      </c>
      <c r="L71" s="2" t="str">
        <f t="shared" si="2"/>
        <v>https://seachtoolshedimages.s3.us-east-2.amazonaws.com/20220517_163626-5C57FD31-C249-BDC7-46C5-B49E1D2AEA20.jpg</v>
      </c>
      <c r="M71" t="s">
        <v>22</v>
      </c>
      <c r="N71" t="s">
        <v>22</v>
      </c>
      <c r="O71" t="s">
        <v>24</v>
      </c>
      <c r="P71" t="s">
        <v>25</v>
      </c>
      <c r="Q71" t="s">
        <v>29</v>
      </c>
      <c r="R71" t="s">
        <v>240</v>
      </c>
      <c r="S71" t="s">
        <v>26</v>
      </c>
      <c r="T71" t="s">
        <v>26</v>
      </c>
      <c r="U71" s="3" t="s">
        <v>2695</v>
      </c>
      <c r="V71" s="3" t="s">
        <v>3411</v>
      </c>
    </row>
    <row r="72" spans="1:22" x14ac:dyDescent="0.15">
      <c r="A72" t="s">
        <v>1330</v>
      </c>
      <c r="B72" t="s">
        <v>1331</v>
      </c>
      <c r="C72" t="s">
        <v>22</v>
      </c>
      <c r="D72" t="s">
        <v>57</v>
      </c>
      <c r="E72" t="s">
        <v>3212</v>
      </c>
      <c r="F72" s="3" t="s">
        <v>2260</v>
      </c>
      <c r="G72" s="3" t="s">
        <v>2260</v>
      </c>
      <c r="H72" t="s">
        <v>27</v>
      </c>
      <c r="I72" t="s">
        <v>2858</v>
      </c>
      <c r="J72" s="3">
        <f>IF(COUNTIF(Sheet2!$A$2:$A$66,Export!A72)&gt;0, 2, 1)</f>
        <v>1</v>
      </c>
      <c r="K72" s="2" t="s">
        <v>3504</v>
      </c>
      <c r="L72" s="2" t="str">
        <f t="shared" si="2"/>
        <v>https://seachtoolshedimages.s3.us-east-2.amazonaws.com/20220513_164338-1402928C-A1FC-6D21-EA11-FD53023394B1.jpg</v>
      </c>
      <c r="M72" t="s">
        <v>22</v>
      </c>
      <c r="N72" t="s">
        <v>22</v>
      </c>
      <c r="O72" t="s">
        <v>24</v>
      </c>
      <c r="P72" t="s">
        <v>25</v>
      </c>
      <c r="Q72" t="s">
        <v>29</v>
      </c>
      <c r="R72" t="s">
        <v>354</v>
      </c>
      <c r="S72" t="s">
        <v>26</v>
      </c>
      <c r="T72" t="s">
        <v>26</v>
      </c>
      <c r="U72" s="3" t="s">
        <v>2700</v>
      </c>
      <c r="V72" s="3" t="s">
        <v>2604</v>
      </c>
    </row>
    <row r="73" spans="1:22" x14ac:dyDescent="0.15">
      <c r="A73" t="s">
        <v>1332</v>
      </c>
      <c r="B73" t="s">
        <v>1331</v>
      </c>
      <c r="C73" t="s">
        <v>22</v>
      </c>
      <c r="D73" t="s">
        <v>57</v>
      </c>
      <c r="E73" t="s">
        <v>3212</v>
      </c>
      <c r="F73" s="3" t="s">
        <v>2260</v>
      </c>
      <c r="G73" s="3" t="s">
        <v>2260</v>
      </c>
      <c r="H73" t="s">
        <v>27</v>
      </c>
      <c r="I73" t="s">
        <v>2858</v>
      </c>
      <c r="J73" s="3">
        <f>IF(COUNTIF(Sheet2!$A$2:$A$66,Export!A73)&gt;0, 2, 1)</f>
        <v>1</v>
      </c>
      <c r="K73" s="2" t="s">
        <v>3505</v>
      </c>
      <c r="L73" s="2" t="str">
        <f t="shared" si="2"/>
        <v>https://seachtoolshedimages.s3.us-east-2.amazonaws.com/20220513_164331-36B54E5F-52EE-2700-A659-BA2C85E0AED2.jpg</v>
      </c>
      <c r="M73" t="s">
        <v>22</v>
      </c>
      <c r="N73" t="s">
        <v>22</v>
      </c>
      <c r="O73" t="s">
        <v>24</v>
      </c>
      <c r="P73" t="s">
        <v>25</v>
      </c>
      <c r="Q73" t="s">
        <v>29</v>
      </c>
      <c r="R73" t="s">
        <v>354</v>
      </c>
      <c r="S73" t="s">
        <v>26</v>
      </c>
      <c r="T73" t="s">
        <v>26</v>
      </c>
      <c r="U73" s="3" t="s">
        <v>2700</v>
      </c>
      <c r="V73" s="3" t="s">
        <v>2604</v>
      </c>
    </row>
    <row r="74" spans="1:22" x14ac:dyDescent="0.15">
      <c r="A74" t="s">
        <v>1333</v>
      </c>
      <c r="B74" t="s">
        <v>1334</v>
      </c>
      <c r="C74" t="s">
        <v>22</v>
      </c>
      <c r="D74" t="s">
        <v>29</v>
      </c>
      <c r="E74" t="s">
        <v>3211</v>
      </c>
      <c r="F74" s="3" t="s">
        <v>2260</v>
      </c>
      <c r="G74" s="3" t="s">
        <v>2260</v>
      </c>
      <c r="H74" t="s">
        <v>27</v>
      </c>
      <c r="I74" t="s">
        <v>2888</v>
      </c>
      <c r="J74" s="3">
        <f>IF(COUNTIF(Sheet2!$A$2:$A$66,Export!A74)&gt;0, 2, 1)</f>
        <v>1</v>
      </c>
      <c r="K74" s="2" t="s">
        <v>3506</v>
      </c>
      <c r="L74" s="2" t="str">
        <f t="shared" si="2"/>
        <v>https://seachtoolshedimages.s3.us-east-2.amazonaws.com/20220513_164334-47ECB925-E5E7-0269-EFB8-B1751CB00A31.jpg</v>
      </c>
      <c r="M74" t="s">
        <v>22</v>
      </c>
      <c r="N74" t="s">
        <v>22</v>
      </c>
      <c r="O74" t="s">
        <v>24</v>
      </c>
      <c r="P74" t="s">
        <v>25</v>
      </c>
      <c r="Q74" t="s">
        <v>29</v>
      </c>
      <c r="R74" t="s">
        <v>1057</v>
      </c>
      <c r="S74" t="s">
        <v>26</v>
      </c>
      <c r="T74" t="s">
        <v>26</v>
      </c>
      <c r="U74" s="3" t="s">
        <v>2722</v>
      </c>
      <c r="V74" s="3" t="s">
        <v>2604</v>
      </c>
    </row>
    <row r="75" spans="1:22" x14ac:dyDescent="0.15">
      <c r="A75" t="s">
        <v>1376</v>
      </c>
      <c r="B75" t="s">
        <v>1378</v>
      </c>
      <c r="C75" t="s">
        <v>22</v>
      </c>
      <c r="D75" t="s">
        <v>25</v>
      </c>
      <c r="E75" t="s">
        <v>3213</v>
      </c>
      <c r="F75" s="3" t="s">
        <v>2260</v>
      </c>
      <c r="G75" s="3" t="s">
        <v>2260</v>
      </c>
      <c r="H75" t="s">
        <v>27</v>
      </c>
      <c r="I75" t="s">
        <v>22</v>
      </c>
      <c r="J75" s="3">
        <f>IF(COUNTIF(Sheet2!$A$2:$A$66,Export!A75)&gt;0, 2, 1)</f>
        <v>1</v>
      </c>
      <c r="K75" s="2" t="s">
        <v>3507</v>
      </c>
      <c r="L75" s="2" t="str">
        <f t="shared" si="2"/>
        <v>https://seachtoolshedimages.s3.us-east-2.amazonaws.com/20220517_163117-44A88829-48FC-A047-EB99-ED44572CFCF6.jpg</v>
      </c>
      <c r="M75" t="s">
        <v>22</v>
      </c>
      <c r="N75" t="s">
        <v>22</v>
      </c>
      <c r="O75" t="s">
        <v>24</v>
      </c>
      <c r="P75" t="s">
        <v>25</v>
      </c>
      <c r="Q75" t="s">
        <v>29</v>
      </c>
      <c r="R75" t="s">
        <v>1379</v>
      </c>
      <c r="S75" t="s">
        <v>26</v>
      </c>
      <c r="T75" t="s">
        <v>26</v>
      </c>
      <c r="U75" s="3" t="s">
        <v>1377</v>
      </c>
      <c r="V75" s="3" t="s">
        <v>2589</v>
      </c>
    </row>
    <row r="76" spans="1:22" x14ac:dyDescent="0.15">
      <c r="A76" t="s">
        <v>1380</v>
      </c>
      <c r="B76" t="s">
        <v>1378</v>
      </c>
      <c r="C76" t="s">
        <v>22</v>
      </c>
      <c r="D76" t="s">
        <v>25</v>
      </c>
      <c r="E76" t="s">
        <v>3213</v>
      </c>
      <c r="F76" s="3" t="s">
        <v>2260</v>
      </c>
      <c r="G76" s="3" t="s">
        <v>2260</v>
      </c>
      <c r="H76" t="s">
        <v>27</v>
      </c>
      <c r="I76" t="s">
        <v>22</v>
      </c>
      <c r="J76" s="3">
        <f>IF(COUNTIF(Sheet2!$A$2:$A$66,Export!A76)&gt;0, 2, 1)</f>
        <v>1</v>
      </c>
      <c r="K76" s="2" t="s">
        <v>3507</v>
      </c>
      <c r="L76" s="2" t="str">
        <f t="shared" si="2"/>
        <v>https://seachtoolshedimages.s3.us-east-2.amazonaws.com/20220517_163117-44A88829-48FC-A047-EB99-ED44572CFCF6.jpg</v>
      </c>
      <c r="M76" t="s">
        <v>22</v>
      </c>
      <c r="N76" t="s">
        <v>22</v>
      </c>
      <c r="O76" t="s">
        <v>24</v>
      </c>
      <c r="P76" t="s">
        <v>25</v>
      </c>
      <c r="Q76" t="s">
        <v>29</v>
      </c>
      <c r="R76" t="s">
        <v>1379</v>
      </c>
      <c r="S76" t="s">
        <v>26</v>
      </c>
      <c r="T76" t="s">
        <v>26</v>
      </c>
      <c r="U76" t="s">
        <v>1958</v>
      </c>
      <c r="V76" t="s">
        <v>146</v>
      </c>
    </row>
    <row r="77" spans="1:22" x14ac:dyDescent="0.15">
      <c r="A77" t="s">
        <v>1461</v>
      </c>
      <c r="B77" t="s">
        <v>1331</v>
      </c>
      <c r="C77" t="s">
        <v>22</v>
      </c>
      <c r="D77" t="s">
        <v>103</v>
      </c>
      <c r="E77" t="s">
        <v>2467</v>
      </c>
      <c r="F77" s="3" t="s">
        <v>2260</v>
      </c>
      <c r="G77" s="3" t="s">
        <v>2260</v>
      </c>
      <c r="H77" t="s">
        <v>27</v>
      </c>
      <c r="I77" t="s">
        <v>846</v>
      </c>
      <c r="J77" s="3">
        <f>IF(COUNTIF(Sheet2!$A$2:$A$66,Export!A77)&gt;0, 2, 1)</f>
        <v>1</v>
      </c>
      <c r="K77" s="2" t="s">
        <v>3508</v>
      </c>
      <c r="L77" s="2" t="str">
        <f t="shared" si="2"/>
        <v>https://seachtoolshedimages.s3.us-east-2.amazonaws.com/20220531_172511-226772A1-1CC3-DCB3-26F6-94CDE9325014.jpg</v>
      </c>
      <c r="M77" t="s">
        <v>22</v>
      </c>
      <c r="N77" t="s">
        <v>22</v>
      </c>
      <c r="O77" t="s">
        <v>24</v>
      </c>
      <c r="P77" t="s">
        <v>25</v>
      </c>
      <c r="Q77" t="s">
        <v>29</v>
      </c>
      <c r="R77" t="s">
        <v>531</v>
      </c>
      <c r="S77" t="s">
        <v>26</v>
      </c>
      <c r="T77" t="s">
        <v>26</v>
      </c>
      <c r="U77" s="3" t="s">
        <v>2700</v>
      </c>
      <c r="V77" s="3" t="s">
        <v>2604</v>
      </c>
    </row>
    <row r="78" spans="1:22" x14ac:dyDescent="0.15">
      <c r="A78" t="s">
        <v>1568</v>
      </c>
      <c r="B78" t="s">
        <v>820</v>
      </c>
      <c r="C78" t="s">
        <v>22</v>
      </c>
      <c r="D78" t="s">
        <v>201</v>
      </c>
      <c r="E78" t="s">
        <v>22</v>
      </c>
      <c r="F78" s="3" t="s">
        <v>2260</v>
      </c>
      <c r="G78" s="3" t="s">
        <v>2260</v>
      </c>
      <c r="H78" t="s">
        <v>27</v>
      </c>
      <c r="I78" t="s">
        <v>22</v>
      </c>
      <c r="J78" s="3">
        <f>IF(COUNTIF(Sheet2!$A$2:$A$66,Export!A78)&gt;0, 2, 1)</f>
        <v>1</v>
      </c>
      <c r="K78" s="2" t="s">
        <v>3509</v>
      </c>
      <c r="L78" s="2" t="str">
        <f t="shared" si="2"/>
        <v>https://seachtoolshedimages.s3.us-east-2.amazonaws.com/20220617_170838-7D4769F4-05E2-87F9-0E87-786AEB1F9F47.jpg</v>
      </c>
      <c r="M78" t="s">
        <v>22</v>
      </c>
      <c r="N78" t="s">
        <v>22</v>
      </c>
      <c r="O78" t="s">
        <v>24</v>
      </c>
      <c r="P78" t="s">
        <v>25</v>
      </c>
      <c r="Q78" t="s">
        <v>29</v>
      </c>
      <c r="R78" t="s">
        <v>821</v>
      </c>
      <c r="S78" t="s">
        <v>26</v>
      </c>
      <c r="T78" t="s">
        <v>26</v>
      </c>
      <c r="U78" s="3" t="s">
        <v>2708</v>
      </c>
      <c r="V78" s="3" t="s">
        <v>2614</v>
      </c>
    </row>
    <row r="79" spans="1:22" x14ac:dyDescent="0.15">
      <c r="A79" t="s">
        <v>1569</v>
      </c>
      <c r="B79" t="s">
        <v>820</v>
      </c>
      <c r="C79" t="s">
        <v>22</v>
      </c>
      <c r="D79" t="s">
        <v>201</v>
      </c>
      <c r="E79" t="s">
        <v>22</v>
      </c>
      <c r="F79" s="3" t="s">
        <v>2260</v>
      </c>
      <c r="G79" s="3" t="s">
        <v>2260</v>
      </c>
      <c r="H79" t="s">
        <v>27</v>
      </c>
      <c r="I79" t="s">
        <v>22</v>
      </c>
      <c r="J79" s="3">
        <f>IF(COUNTIF(Sheet2!$A$2:$A$66,Export!A79)&gt;0, 2, 1)</f>
        <v>1</v>
      </c>
      <c r="K79" s="2" t="s">
        <v>3510</v>
      </c>
      <c r="L79" s="2" t="str">
        <f t="shared" si="2"/>
        <v>https://seachtoolshedimages.s3.us-east-2.amazonaws.com/20220617_170845-A5B732DF-61E1-F176-D2E0-71AF9CD5F96C.jpg</v>
      </c>
      <c r="M79" t="s">
        <v>22</v>
      </c>
      <c r="N79" t="s">
        <v>22</v>
      </c>
      <c r="O79" t="s">
        <v>24</v>
      </c>
      <c r="P79" t="s">
        <v>25</v>
      </c>
      <c r="Q79" t="s">
        <v>29</v>
      </c>
      <c r="R79" t="s">
        <v>821</v>
      </c>
      <c r="S79" t="s">
        <v>26</v>
      </c>
      <c r="T79" t="s">
        <v>26</v>
      </c>
      <c r="U79" s="3" t="s">
        <v>2708</v>
      </c>
      <c r="V79" s="3" t="s">
        <v>2614</v>
      </c>
    </row>
    <row r="80" spans="1:22" x14ac:dyDescent="0.15">
      <c r="A80" t="s">
        <v>1617</v>
      </c>
      <c r="B80" t="s">
        <v>1618</v>
      </c>
      <c r="C80" s="3" t="s">
        <v>174</v>
      </c>
      <c r="D80" t="s">
        <v>595</v>
      </c>
      <c r="E80" t="s">
        <v>22</v>
      </c>
      <c r="F80" s="3" t="s">
        <v>2260</v>
      </c>
      <c r="G80" s="3" t="s">
        <v>2260</v>
      </c>
      <c r="H80" t="s">
        <v>27</v>
      </c>
      <c r="I80" t="s">
        <v>22</v>
      </c>
      <c r="J80" s="3">
        <f>IF(COUNTIF(Sheet2!$A$2:$A$66,Export!A80)&gt;0, 2, 1)</f>
        <v>1</v>
      </c>
      <c r="K80" s="2" t="s">
        <v>3511</v>
      </c>
      <c r="L80" s="2" t="str">
        <f t="shared" si="2"/>
        <v>https://seachtoolshedimages.s3.us-east-2.amazonaws.com/20220705_140709-0ADF2587-E1FA-A026-A074-91B8B85FA4F3.jpg</v>
      </c>
      <c r="M80" t="s">
        <v>22</v>
      </c>
      <c r="N80" t="s">
        <v>22</v>
      </c>
      <c r="O80" t="s">
        <v>24</v>
      </c>
      <c r="P80" t="s">
        <v>25</v>
      </c>
      <c r="Q80" t="s">
        <v>29</v>
      </c>
      <c r="R80" t="s">
        <v>1619</v>
      </c>
      <c r="S80" t="s">
        <v>26</v>
      </c>
      <c r="T80" t="s">
        <v>26</v>
      </c>
      <c r="U80" s="3" t="s">
        <v>2708</v>
      </c>
      <c r="V80" s="3" t="s">
        <v>2614</v>
      </c>
    </row>
    <row r="81" spans="1:22" x14ac:dyDescent="0.15">
      <c r="A81" t="s">
        <v>1778</v>
      </c>
      <c r="B81" t="s">
        <v>1779</v>
      </c>
      <c r="C81" t="s">
        <v>399</v>
      </c>
      <c r="D81" t="s">
        <v>29</v>
      </c>
      <c r="E81" t="s">
        <v>22</v>
      </c>
      <c r="F81" s="3" t="s">
        <v>2260</v>
      </c>
      <c r="G81" s="3" t="s">
        <v>2260</v>
      </c>
      <c r="H81" t="s">
        <v>27</v>
      </c>
      <c r="I81" t="s">
        <v>3090</v>
      </c>
      <c r="J81" s="3">
        <f>IF(COUNTIF(Sheet2!$A$2:$A$66,Export!A81)&gt;0, 2, 1)</f>
        <v>1</v>
      </c>
      <c r="K81" s="2" t="s">
        <v>3512</v>
      </c>
      <c r="L81" s="2" t="str">
        <f t="shared" si="2"/>
        <v>https://seachtoolshedimages.s3.us-east-2.amazonaws.com/IMG_9529-761E23FC-FBD8-64EA-B2E6-2589C70C822E.jpg</v>
      </c>
      <c r="M81" t="s">
        <v>22</v>
      </c>
      <c r="N81" t="s">
        <v>22</v>
      </c>
      <c r="O81" t="s">
        <v>24</v>
      </c>
      <c r="P81" t="s">
        <v>548</v>
      </c>
      <c r="Q81" t="s">
        <v>29</v>
      </c>
      <c r="R81" t="s">
        <v>727</v>
      </c>
      <c r="S81" t="s">
        <v>26</v>
      </c>
      <c r="T81" t="s">
        <v>26</v>
      </c>
      <c r="U81" s="3" t="s">
        <v>2694</v>
      </c>
      <c r="V81" s="3" t="s">
        <v>2593</v>
      </c>
    </row>
    <row r="82" spans="1:22" ht="42" x14ac:dyDescent="0.15">
      <c r="A82" t="s">
        <v>1878</v>
      </c>
      <c r="B82" t="s">
        <v>1879</v>
      </c>
      <c r="C82" t="s">
        <v>1879</v>
      </c>
      <c r="D82" t="s">
        <v>115</v>
      </c>
      <c r="E82" t="s">
        <v>22</v>
      </c>
      <c r="F82" s="3" t="s">
        <v>2260</v>
      </c>
      <c r="G82" s="3" t="s">
        <v>2260</v>
      </c>
      <c r="H82" t="s">
        <v>27</v>
      </c>
      <c r="I82" s="4" t="s">
        <v>2854</v>
      </c>
      <c r="J82" s="3">
        <f>IF(COUNTIF(Sheet2!$A$2:$A$66,Export!A82)&gt;0, 2, 1)</f>
        <v>1</v>
      </c>
      <c r="K82" s="2" t="s">
        <v>3513</v>
      </c>
      <c r="L82" s="2" t="str">
        <f t="shared" si="2"/>
        <v>https://seachtoolshedimages.s3.us-east-2.amazonaws.com/20230317_184124-343E9709-6A2E-1BD1-7FDE-B50BAF3BDEF1.jpg</v>
      </c>
      <c r="M82" t="s">
        <v>22</v>
      </c>
      <c r="N82" t="s">
        <v>22</v>
      </c>
      <c r="O82" t="s">
        <v>24</v>
      </c>
      <c r="P82" t="s">
        <v>25</v>
      </c>
      <c r="Q82" t="s">
        <v>29</v>
      </c>
      <c r="R82" t="s">
        <v>1880</v>
      </c>
      <c r="S82" t="s">
        <v>26</v>
      </c>
      <c r="T82" t="s">
        <v>26</v>
      </c>
      <c r="U82" s="3" t="s">
        <v>2694</v>
      </c>
      <c r="V82" s="3" t="s">
        <v>2602</v>
      </c>
    </row>
    <row r="83" spans="1:22" x14ac:dyDescent="0.15">
      <c r="A83" t="s">
        <v>1981</v>
      </c>
      <c r="B83" t="s">
        <v>1983</v>
      </c>
      <c r="C83" s="3" t="s">
        <v>2581</v>
      </c>
      <c r="D83" t="s">
        <v>1985</v>
      </c>
      <c r="E83" t="s">
        <v>3214</v>
      </c>
      <c r="F83" s="3" t="s">
        <v>2260</v>
      </c>
      <c r="G83" s="3" t="s">
        <v>2260</v>
      </c>
      <c r="H83" t="s">
        <v>27</v>
      </c>
      <c r="I83" t="s">
        <v>2846</v>
      </c>
      <c r="J83" s="3">
        <f>IF(COUNTIF(Sheet2!$A$2:$A$66,Export!A83)&gt;0, 2, 1)</f>
        <v>1</v>
      </c>
      <c r="K83" s="2" t="s">
        <v>3514</v>
      </c>
      <c r="L83" s="2" t="str">
        <f t="shared" si="2"/>
        <v>https://seachtoolshedimages.s3.us-east-2.amazonaws.com/20230512_182200-28E1940B-A797-4283-0EED-6D27A39B74CE.jpg</v>
      </c>
      <c r="M83" t="s">
        <v>22</v>
      </c>
      <c r="N83" t="s">
        <v>22</v>
      </c>
      <c r="O83" t="s">
        <v>24</v>
      </c>
      <c r="P83" t="s">
        <v>25</v>
      </c>
      <c r="Q83" t="s">
        <v>29</v>
      </c>
      <c r="R83" t="s">
        <v>1984</v>
      </c>
      <c r="S83" t="s">
        <v>26</v>
      </c>
      <c r="T83" t="s">
        <v>26</v>
      </c>
      <c r="U83" s="3" t="s">
        <v>1982</v>
      </c>
      <c r="V83" s="3" t="s">
        <v>3412</v>
      </c>
    </row>
    <row r="84" spans="1:22" x14ac:dyDescent="0.15">
      <c r="A84" t="s">
        <v>1986</v>
      </c>
      <c r="B84" t="s">
        <v>1983</v>
      </c>
      <c r="C84" t="s">
        <v>22</v>
      </c>
      <c r="D84" t="s">
        <v>1988</v>
      </c>
      <c r="E84" t="s">
        <v>22</v>
      </c>
      <c r="F84" s="3" t="s">
        <v>2260</v>
      </c>
      <c r="G84" s="3" t="s">
        <v>2260</v>
      </c>
      <c r="H84" t="s">
        <v>27</v>
      </c>
      <c r="I84" t="s">
        <v>2844</v>
      </c>
      <c r="J84" s="3">
        <f>IF(COUNTIF(Sheet2!$A$2:$A$66,Export!A84)&gt;0, 2, 1)</f>
        <v>1</v>
      </c>
      <c r="K84" s="2" t="s">
        <v>3515</v>
      </c>
      <c r="L84" s="2" t="str">
        <f t="shared" si="2"/>
        <v>https://seachtoolshedimages.s3.us-east-2.amazonaws.com/20230512_182200-F2690B5E-CBBF-82FB-EEC0-932AC3529DE4.jpg</v>
      </c>
      <c r="M84" t="s">
        <v>22</v>
      </c>
      <c r="N84" t="s">
        <v>22</v>
      </c>
      <c r="O84" t="s">
        <v>24</v>
      </c>
      <c r="P84" t="s">
        <v>25</v>
      </c>
      <c r="Q84" t="s">
        <v>29</v>
      </c>
      <c r="R84" t="s">
        <v>1987</v>
      </c>
      <c r="S84" t="s">
        <v>26</v>
      </c>
      <c r="T84" t="s">
        <v>26</v>
      </c>
      <c r="U84" s="3" t="s">
        <v>1982</v>
      </c>
      <c r="V84" s="3" t="s">
        <v>3412</v>
      </c>
    </row>
    <row r="85" spans="1:22" x14ac:dyDescent="0.15">
      <c r="A85" t="s">
        <v>1989</v>
      </c>
      <c r="B85" t="s">
        <v>1983</v>
      </c>
      <c r="C85" t="s">
        <v>22</v>
      </c>
      <c r="D85" t="s">
        <v>1988</v>
      </c>
      <c r="E85" t="s">
        <v>22</v>
      </c>
      <c r="F85" s="3" t="s">
        <v>2260</v>
      </c>
      <c r="G85" s="3" t="s">
        <v>2260</v>
      </c>
      <c r="H85" t="s">
        <v>27</v>
      </c>
      <c r="I85" t="s">
        <v>2845</v>
      </c>
      <c r="J85" s="3">
        <f>IF(COUNTIF(Sheet2!$A$2:$A$66,Export!A85)&gt;0, 2, 1)</f>
        <v>1</v>
      </c>
      <c r="K85" s="2" t="s">
        <v>3516</v>
      </c>
      <c r="L85" s="2" t="str">
        <f t="shared" si="2"/>
        <v>https://seachtoolshedimages.s3.us-east-2.amazonaws.com/20230512_182200-61A7F45E-A5C3-D707-96D6-D54B2A7EDF9F.jpg</v>
      </c>
      <c r="M85" t="s">
        <v>22</v>
      </c>
      <c r="N85" t="s">
        <v>22</v>
      </c>
      <c r="O85" t="s">
        <v>24</v>
      </c>
      <c r="P85" t="s">
        <v>25</v>
      </c>
      <c r="Q85" t="s">
        <v>29</v>
      </c>
      <c r="R85" t="s">
        <v>1987</v>
      </c>
      <c r="S85" t="s">
        <v>26</v>
      </c>
      <c r="T85" t="s">
        <v>26</v>
      </c>
      <c r="U85" s="3" t="s">
        <v>1982</v>
      </c>
      <c r="V85" s="3" t="s">
        <v>3412</v>
      </c>
    </row>
    <row r="86" spans="1:22" ht="28" x14ac:dyDescent="0.15">
      <c r="A86" t="s">
        <v>127</v>
      </c>
      <c r="B86" t="s">
        <v>128</v>
      </c>
      <c r="C86" t="s">
        <v>22</v>
      </c>
      <c r="D86" t="s">
        <v>130</v>
      </c>
      <c r="E86" t="s">
        <v>22</v>
      </c>
      <c r="F86" s="3" t="s">
        <v>2260</v>
      </c>
      <c r="G86" s="3" t="s">
        <v>2260</v>
      </c>
      <c r="H86" t="s">
        <v>27</v>
      </c>
      <c r="I86" s="4" t="s">
        <v>3143</v>
      </c>
      <c r="J86" s="3">
        <f>IF(COUNTIF(Sheet2!$A$2:$A$66,Export!A86)&gt;0, 2, 1)</f>
        <v>1</v>
      </c>
      <c r="K86" s="2" t="s">
        <v>3517</v>
      </c>
      <c r="L86" s="2" t="str">
        <f t="shared" si="2"/>
        <v>https://seachtoolshedimages.s3.us-east-2.amazonaws.com/20220209_145556-09D3FFEF-9ADB-8C9A-0282-B9BA26E3A6B8.jpg</v>
      </c>
      <c r="M86" t="s">
        <v>22</v>
      </c>
      <c r="N86" t="s">
        <v>22</v>
      </c>
      <c r="O86" t="s">
        <v>24</v>
      </c>
      <c r="P86" t="s">
        <v>25</v>
      </c>
      <c r="Q86" t="s">
        <v>29</v>
      </c>
      <c r="R86" t="s">
        <v>129</v>
      </c>
      <c r="S86" t="s">
        <v>26</v>
      </c>
      <c r="T86" t="s">
        <v>26</v>
      </c>
      <c r="U86" s="3" t="s">
        <v>2794</v>
      </c>
      <c r="V86" s="3" t="s">
        <v>72</v>
      </c>
    </row>
    <row r="87" spans="1:22" x14ac:dyDescent="0.15">
      <c r="A87" t="s">
        <v>186</v>
      </c>
      <c r="B87" t="s">
        <v>128</v>
      </c>
      <c r="C87" t="s">
        <v>187</v>
      </c>
      <c r="D87" t="s">
        <v>189</v>
      </c>
      <c r="E87" t="s">
        <v>22</v>
      </c>
      <c r="F87" s="3" t="s">
        <v>2260</v>
      </c>
      <c r="G87" s="3" t="s">
        <v>2260</v>
      </c>
      <c r="H87" t="s">
        <v>27</v>
      </c>
      <c r="I87" t="s">
        <v>3141</v>
      </c>
      <c r="J87" s="3">
        <f>IF(COUNTIF(Sheet2!$A$2:$A$66,Export!A87)&gt;0, 2, 1)</f>
        <v>1</v>
      </c>
      <c r="K87" s="2" t="s">
        <v>3518</v>
      </c>
      <c r="L87" s="2" t="str">
        <f t="shared" si="2"/>
        <v>https://seachtoolshedimages.s3.us-east-2.amazonaws.com/IMG_8903-EFB84511-54E5-8955-68BD-DDEFDC4D4C5D.jpg</v>
      </c>
      <c r="M87" t="s">
        <v>22</v>
      </c>
      <c r="N87" t="s">
        <v>22</v>
      </c>
      <c r="O87" t="s">
        <v>24</v>
      </c>
      <c r="P87" t="s">
        <v>25</v>
      </c>
      <c r="Q87" t="s">
        <v>147</v>
      </c>
      <c r="R87" t="s">
        <v>188</v>
      </c>
      <c r="S87" t="s">
        <v>26</v>
      </c>
      <c r="T87" t="s">
        <v>26</v>
      </c>
      <c r="U87" s="3" t="s">
        <v>2794</v>
      </c>
      <c r="V87" s="3" t="s">
        <v>72</v>
      </c>
    </row>
    <row r="88" spans="1:22" ht="28" x14ac:dyDescent="0.15">
      <c r="A88" t="s">
        <v>192</v>
      </c>
      <c r="B88" t="s">
        <v>128</v>
      </c>
      <c r="C88" t="s">
        <v>193</v>
      </c>
      <c r="D88" t="s">
        <v>42</v>
      </c>
      <c r="E88" t="s">
        <v>22</v>
      </c>
      <c r="F88" s="3" t="s">
        <v>2260</v>
      </c>
      <c r="G88" s="3" t="s">
        <v>2260</v>
      </c>
      <c r="H88" t="s">
        <v>27</v>
      </c>
      <c r="I88" s="4" t="s">
        <v>3142</v>
      </c>
      <c r="J88" s="3">
        <f>IF(COUNTIF(Sheet2!$A$2:$A$66,Export!A88)&gt;0, 2, 1)</f>
        <v>1</v>
      </c>
      <c r="K88" s="2" t="s">
        <v>3519</v>
      </c>
      <c r="L88" s="2" t="str">
        <f t="shared" si="2"/>
        <v>https://seachtoolshedimages.s3.us-east-2.amazonaws.com/IMG_8908-32939182-B84E-4B38-63F3-618F1B98DDA3.jpg</v>
      </c>
      <c r="M88" t="s">
        <v>22</v>
      </c>
      <c r="N88" t="s">
        <v>22</v>
      </c>
      <c r="O88" t="s">
        <v>24</v>
      </c>
      <c r="P88" t="s">
        <v>25</v>
      </c>
      <c r="Q88" t="s">
        <v>147</v>
      </c>
      <c r="R88" t="s">
        <v>194</v>
      </c>
      <c r="S88" t="s">
        <v>26</v>
      </c>
      <c r="T88" t="s">
        <v>26</v>
      </c>
      <c r="U88" s="3" t="s">
        <v>2794</v>
      </c>
      <c r="V88" s="3" t="s">
        <v>72</v>
      </c>
    </row>
    <row r="89" spans="1:22" ht="42" x14ac:dyDescent="0.15">
      <c r="A89" t="s">
        <v>120</v>
      </c>
      <c r="B89" t="s">
        <v>121</v>
      </c>
      <c r="C89" t="s">
        <v>122</v>
      </c>
      <c r="D89" t="s">
        <v>124</v>
      </c>
      <c r="E89" t="s">
        <v>22</v>
      </c>
      <c r="F89" s="3" t="s">
        <v>2260</v>
      </c>
      <c r="G89" s="3" t="s">
        <v>2260</v>
      </c>
      <c r="H89" t="s">
        <v>27</v>
      </c>
      <c r="I89" s="5" t="s">
        <v>3163</v>
      </c>
      <c r="J89" s="3">
        <f>IF(COUNTIF(Sheet2!$A$2:$A$66,Export!A89)&gt;0, 2, 1)</f>
        <v>1</v>
      </c>
      <c r="K89" s="2" t="s">
        <v>3520</v>
      </c>
      <c r="L89" s="2" t="str">
        <f t="shared" si="2"/>
        <v>https://seachtoolshedimages.s3.us-east-2.amazonaws.com/20220209_145017-E0F78BAD-77F0-7BCE-C554-A7B2717615A3.jpg</v>
      </c>
      <c r="M89" t="s">
        <v>22</v>
      </c>
      <c r="N89" t="s">
        <v>22</v>
      </c>
      <c r="O89" t="s">
        <v>24</v>
      </c>
      <c r="P89" t="s">
        <v>25</v>
      </c>
      <c r="Q89" t="s">
        <v>29</v>
      </c>
      <c r="R89" t="s">
        <v>123</v>
      </c>
      <c r="S89" t="s">
        <v>26</v>
      </c>
      <c r="T89" t="s">
        <v>26</v>
      </c>
      <c r="U89" t="s">
        <v>1796</v>
      </c>
      <c r="V89" s="3" t="s">
        <v>2629</v>
      </c>
    </row>
    <row r="90" spans="1:22" x14ac:dyDescent="0.15">
      <c r="A90" t="s">
        <v>1077</v>
      </c>
      <c r="B90" t="s">
        <v>128</v>
      </c>
      <c r="C90" t="s">
        <v>796</v>
      </c>
      <c r="D90" t="s">
        <v>331</v>
      </c>
      <c r="E90" t="s">
        <v>22</v>
      </c>
      <c r="F90" s="3" t="s">
        <v>2260</v>
      </c>
      <c r="G90" s="3" t="s">
        <v>2260</v>
      </c>
      <c r="H90" t="s">
        <v>27</v>
      </c>
      <c r="I90" t="s">
        <v>3026</v>
      </c>
      <c r="J90" s="3">
        <f>IF(COUNTIF(Sheet2!$A$2:$A$66,Export!A90)&gt;0, 2, 1)</f>
        <v>1</v>
      </c>
      <c r="K90" s="2" t="s">
        <v>3521</v>
      </c>
      <c r="L90" s="2" t="str">
        <f t="shared" si="2"/>
        <v>https://seachtoolshedimages.s3.us-east-2.amazonaws.com/20220416_125715-8CB48257-B75A-2ECD-CB97-0BE300511400.jpg</v>
      </c>
      <c r="M90" t="s">
        <v>22</v>
      </c>
      <c r="N90" t="s">
        <v>22</v>
      </c>
      <c r="O90" t="s">
        <v>24</v>
      </c>
      <c r="P90" t="s">
        <v>25</v>
      </c>
      <c r="Q90" t="s">
        <v>29</v>
      </c>
      <c r="R90" t="s">
        <v>1078</v>
      </c>
      <c r="S90" t="s">
        <v>26</v>
      </c>
      <c r="T90" t="s">
        <v>26</v>
      </c>
      <c r="U90" s="3" t="s">
        <v>2794</v>
      </c>
      <c r="V90" s="3" t="s">
        <v>72</v>
      </c>
    </row>
    <row r="91" spans="1:22" ht="28" x14ac:dyDescent="0.15">
      <c r="A91" t="s">
        <v>1092</v>
      </c>
      <c r="B91" t="s">
        <v>1094</v>
      </c>
      <c r="C91" t="s">
        <v>319</v>
      </c>
      <c r="D91" t="s">
        <v>178</v>
      </c>
      <c r="E91" t="s">
        <v>3215</v>
      </c>
      <c r="F91" s="3" t="s">
        <v>2260</v>
      </c>
      <c r="G91" s="3" t="s">
        <v>2260</v>
      </c>
      <c r="H91" t="s">
        <v>27</v>
      </c>
      <c r="I91" s="6" t="s">
        <v>3174</v>
      </c>
      <c r="J91" s="3">
        <f>IF(COUNTIF(Sheet2!$A$2:$A$66,Export!A91)&gt;0, 2, 1)</f>
        <v>1</v>
      </c>
      <c r="K91" s="2" t="s">
        <v>3522</v>
      </c>
      <c r="L91" s="2" t="str">
        <f t="shared" si="2"/>
        <v>https://seachtoolshedimages.s3.us-east-2.amazonaws.com/20220419_172820-87E01741-F03A-8158-DF38-317C13F92571.jpg</v>
      </c>
      <c r="M91" t="s">
        <v>22</v>
      </c>
      <c r="N91" t="s">
        <v>22</v>
      </c>
      <c r="O91" t="s">
        <v>24</v>
      </c>
      <c r="P91" t="s">
        <v>25</v>
      </c>
      <c r="Q91" t="s">
        <v>29</v>
      </c>
      <c r="R91" t="s">
        <v>133</v>
      </c>
      <c r="S91" t="s">
        <v>26</v>
      </c>
      <c r="T91" t="s">
        <v>26</v>
      </c>
      <c r="U91" t="s">
        <v>1093</v>
      </c>
      <c r="V91" t="s">
        <v>72</v>
      </c>
    </row>
    <row r="92" spans="1:22" x14ac:dyDescent="0.15">
      <c r="A92" t="s">
        <v>1114</v>
      </c>
      <c r="B92" t="s">
        <v>1115</v>
      </c>
      <c r="C92" t="s">
        <v>1116</v>
      </c>
      <c r="D92" t="s">
        <v>178</v>
      </c>
      <c r="E92" t="s">
        <v>22</v>
      </c>
      <c r="F92" s="3" t="s">
        <v>2260</v>
      </c>
      <c r="G92" s="3" t="s">
        <v>2260</v>
      </c>
      <c r="H92" t="s">
        <v>27</v>
      </c>
      <c r="I92" t="s">
        <v>22</v>
      </c>
      <c r="J92" s="3">
        <f>IF(COUNTIF(Sheet2!$A$2:$A$66,Export!A92)&gt;0, 2, 1)</f>
        <v>1</v>
      </c>
      <c r="K92" s="2" t="s">
        <v>3523</v>
      </c>
      <c r="L92" s="2" t="str">
        <f t="shared" si="2"/>
        <v>https://seachtoolshedimages.s3.us-east-2.amazonaws.com/20220419_181710-6E56D07A-7F1F-47EB-0744-99353DF9FEEC.jpg</v>
      </c>
      <c r="M92" t="s">
        <v>22</v>
      </c>
      <c r="N92" t="s">
        <v>22</v>
      </c>
      <c r="O92" t="s">
        <v>24</v>
      </c>
      <c r="P92" t="s">
        <v>25</v>
      </c>
      <c r="Q92" t="s">
        <v>29</v>
      </c>
      <c r="R92" t="s">
        <v>1117</v>
      </c>
      <c r="S92" t="s">
        <v>26</v>
      </c>
      <c r="T92" t="s">
        <v>26</v>
      </c>
      <c r="U92" s="3" t="s">
        <v>3186</v>
      </c>
      <c r="V92" s="3" t="s">
        <v>2294</v>
      </c>
    </row>
    <row r="93" spans="1:22" x14ac:dyDescent="0.15">
      <c r="A93" t="s">
        <v>1122</v>
      </c>
      <c r="B93" t="s">
        <v>1094</v>
      </c>
      <c r="C93" t="s">
        <v>468</v>
      </c>
      <c r="D93" t="s">
        <v>124</v>
      </c>
      <c r="E93" t="s">
        <v>3215</v>
      </c>
      <c r="F93" s="3" t="s">
        <v>2260</v>
      </c>
      <c r="G93" s="3" t="s">
        <v>2260</v>
      </c>
      <c r="H93" t="s">
        <v>27</v>
      </c>
      <c r="I93" t="s">
        <v>22</v>
      </c>
      <c r="J93" s="3">
        <f>IF(COUNTIF(Sheet2!$A$2:$A$66,Export!A93)&gt;0, 2, 1)</f>
        <v>1</v>
      </c>
      <c r="K93" s="2" t="s">
        <v>3524</v>
      </c>
      <c r="L93" s="2" t="str">
        <f t="shared" si="2"/>
        <v>https://seachtoolshedimages.s3.us-east-2.amazonaws.com/20220420_104621-F8190211-5515-F017-824C-D23808F17828.jpg</v>
      </c>
      <c r="M93" t="s">
        <v>22</v>
      </c>
      <c r="N93" t="s">
        <v>22</v>
      </c>
      <c r="O93" t="s">
        <v>24</v>
      </c>
      <c r="P93" t="s">
        <v>25</v>
      </c>
      <c r="Q93" t="s">
        <v>29</v>
      </c>
      <c r="R93" t="s">
        <v>1123</v>
      </c>
      <c r="S93" t="s">
        <v>26</v>
      </c>
      <c r="T93" t="s">
        <v>26</v>
      </c>
      <c r="U93" t="s">
        <v>1093</v>
      </c>
      <c r="V93" t="s">
        <v>72</v>
      </c>
    </row>
    <row r="94" spans="1:22" x14ac:dyDescent="0.15">
      <c r="A94" t="s">
        <v>1124</v>
      </c>
      <c r="B94" t="s">
        <v>128</v>
      </c>
      <c r="C94" t="s">
        <v>726</v>
      </c>
      <c r="D94" t="s">
        <v>731</v>
      </c>
      <c r="E94" s="3" t="s">
        <v>3216</v>
      </c>
      <c r="F94" s="3" t="s">
        <v>2260</v>
      </c>
      <c r="G94" s="3" t="s">
        <v>2260</v>
      </c>
      <c r="H94" t="s">
        <v>27</v>
      </c>
      <c r="I94" t="s">
        <v>3025</v>
      </c>
      <c r="J94" s="3">
        <f>IF(COUNTIF(Sheet2!$A$2:$A$66,Export!A94)&gt;0, 2, 1)</f>
        <v>1</v>
      </c>
      <c r="K94" s="2" t="s">
        <v>3525</v>
      </c>
      <c r="L94" s="2" t="str">
        <f t="shared" si="2"/>
        <v>https://seachtoolshedimages.s3.us-east-2.amazonaws.com/20220420_104602-60AED14F-3F1A-BECE-0228-02C6A994D1F7.jpg</v>
      </c>
      <c r="M94" t="s">
        <v>22</v>
      </c>
      <c r="N94" t="s">
        <v>22</v>
      </c>
      <c r="O94" t="s">
        <v>24</v>
      </c>
      <c r="P94" t="s">
        <v>25</v>
      </c>
      <c r="Q94" t="s">
        <v>29</v>
      </c>
      <c r="R94" t="s">
        <v>1125</v>
      </c>
      <c r="S94" t="s">
        <v>26</v>
      </c>
      <c r="T94" t="s">
        <v>26</v>
      </c>
      <c r="U94" s="3" t="s">
        <v>2794</v>
      </c>
      <c r="V94" s="3" t="s">
        <v>72</v>
      </c>
    </row>
    <row r="95" spans="1:22" x14ac:dyDescent="0.15">
      <c r="A95" t="s">
        <v>1126</v>
      </c>
      <c r="B95" t="s">
        <v>1127</v>
      </c>
      <c r="C95" s="3" t="s">
        <v>174</v>
      </c>
      <c r="D95" t="s">
        <v>1129</v>
      </c>
      <c r="E95" t="s">
        <v>22</v>
      </c>
      <c r="F95" s="3" t="s">
        <v>2260</v>
      </c>
      <c r="G95" s="3" t="s">
        <v>2260</v>
      </c>
      <c r="H95" t="s">
        <v>27</v>
      </c>
      <c r="I95" t="s">
        <v>2861</v>
      </c>
      <c r="J95" s="3">
        <f>IF(COUNTIF(Sheet2!$A$2:$A$66,Export!A95)&gt;0, 2, 1)</f>
        <v>1</v>
      </c>
      <c r="K95" s="2" t="s">
        <v>3526</v>
      </c>
      <c r="L95" s="2" t="str">
        <f t="shared" si="2"/>
        <v>https://seachtoolshedimages.s3.us-east-2.amazonaws.com/20220420_104556-E9514965-E17E-F090-DCC6-24ABDCD4727F.jpg</v>
      </c>
      <c r="M95" t="s">
        <v>22</v>
      </c>
      <c r="N95" t="s">
        <v>22</v>
      </c>
      <c r="O95" t="s">
        <v>24</v>
      </c>
      <c r="P95" t="s">
        <v>25</v>
      </c>
      <c r="Q95" t="s">
        <v>29</v>
      </c>
      <c r="R95" t="s">
        <v>1128</v>
      </c>
      <c r="S95" t="s">
        <v>26</v>
      </c>
      <c r="T95" t="s">
        <v>26</v>
      </c>
      <c r="U95" s="3" t="s">
        <v>3185</v>
      </c>
      <c r="V95" s="3" t="s">
        <v>2294</v>
      </c>
    </row>
    <row r="96" spans="1:22" x14ac:dyDescent="0.15">
      <c r="A96" t="s">
        <v>1130</v>
      </c>
      <c r="B96" t="s">
        <v>1131</v>
      </c>
      <c r="C96" t="s">
        <v>22</v>
      </c>
      <c r="D96" t="s">
        <v>29</v>
      </c>
      <c r="E96" t="s">
        <v>3215</v>
      </c>
      <c r="F96" s="3" t="s">
        <v>2260</v>
      </c>
      <c r="G96" s="3" t="s">
        <v>2260</v>
      </c>
      <c r="H96" t="s">
        <v>27</v>
      </c>
      <c r="I96" t="s">
        <v>22</v>
      </c>
      <c r="J96" s="3">
        <f>IF(COUNTIF(Sheet2!$A$2:$A$66,Export!A96)&gt;0, 2, 1)</f>
        <v>1</v>
      </c>
      <c r="K96" s="2" t="s">
        <v>3527</v>
      </c>
      <c r="L96" s="2" t="str">
        <f t="shared" si="2"/>
        <v>https://seachtoolshedimages.s3.us-east-2.amazonaws.com/20220420_104626-0E65A583-A3DF-0AC6-50E5-F55CBB41138B.jpg</v>
      </c>
      <c r="M96" t="s">
        <v>22</v>
      </c>
      <c r="N96" t="s">
        <v>22</v>
      </c>
      <c r="O96" t="s">
        <v>24</v>
      </c>
      <c r="P96" t="s">
        <v>25</v>
      </c>
      <c r="Q96" t="s">
        <v>29</v>
      </c>
      <c r="R96" t="s">
        <v>1132</v>
      </c>
      <c r="S96" t="s">
        <v>26</v>
      </c>
      <c r="T96" t="s">
        <v>26</v>
      </c>
      <c r="U96" s="3" t="s">
        <v>2795</v>
      </c>
      <c r="V96" s="3" t="s">
        <v>72</v>
      </c>
    </row>
    <row r="97" spans="1:22" x14ac:dyDescent="0.15">
      <c r="A97" t="s">
        <v>1133</v>
      </c>
      <c r="B97" t="s">
        <v>1131</v>
      </c>
      <c r="C97" t="s">
        <v>22</v>
      </c>
      <c r="D97" t="s">
        <v>53</v>
      </c>
      <c r="E97" t="s">
        <v>3215</v>
      </c>
      <c r="F97" s="3" t="s">
        <v>2260</v>
      </c>
      <c r="G97" s="3" t="s">
        <v>2260</v>
      </c>
      <c r="H97" t="s">
        <v>27</v>
      </c>
      <c r="I97" t="s">
        <v>22</v>
      </c>
      <c r="J97" s="3">
        <f>IF(COUNTIF(Sheet2!$A$2:$A$66,Export!A97)&gt;0, 2, 1)</f>
        <v>1</v>
      </c>
      <c r="K97" s="2" t="s">
        <v>3528</v>
      </c>
      <c r="L97" s="2" t="str">
        <f t="shared" si="2"/>
        <v>https://seachtoolshedimages.s3.us-east-2.amazonaws.com/20220420_104632-CB1FC233-0E33-4A09-A2F4-9234306EB107.jpg</v>
      </c>
      <c r="M97" t="s">
        <v>22</v>
      </c>
      <c r="N97" t="s">
        <v>22</v>
      </c>
      <c r="O97" t="s">
        <v>24</v>
      </c>
      <c r="P97" t="s">
        <v>25</v>
      </c>
      <c r="Q97" t="s">
        <v>29</v>
      </c>
      <c r="R97" t="s">
        <v>1132</v>
      </c>
      <c r="S97" t="s">
        <v>26</v>
      </c>
      <c r="T97" t="s">
        <v>26</v>
      </c>
      <c r="U97" s="3" t="s">
        <v>2795</v>
      </c>
      <c r="V97" s="3" t="s">
        <v>72</v>
      </c>
    </row>
    <row r="98" spans="1:22" x14ac:dyDescent="0.15">
      <c r="A98" t="s">
        <v>1208</v>
      </c>
      <c r="B98" t="s">
        <v>1210</v>
      </c>
      <c r="C98" t="s">
        <v>1211</v>
      </c>
      <c r="D98" t="s">
        <v>214</v>
      </c>
      <c r="E98" t="s">
        <v>22</v>
      </c>
      <c r="F98" s="3" t="s">
        <v>2260</v>
      </c>
      <c r="G98" s="3" t="s">
        <v>2260</v>
      </c>
      <c r="H98" t="s">
        <v>27</v>
      </c>
      <c r="I98" t="s">
        <v>22</v>
      </c>
      <c r="J98" s="3">
        <f>IF(COUNTIF(Sheet2!$A$2:$A$66,Export!A98)&gt;0, 2, 1)</f>
        <v>1</v>
      </c>
      <c r="K98" s="2" t="s">
        <v>3529</v>
      </c>
      <c r="L98" s="2" t="str">
        <f t="shared" ref="L98:L129" si="3">_xlfn.CONCAT("https://seachtoolshedimages.s3.us-east-2.amazonaws.com/", K98)</f>
        <v>https://seachtoolshedimages.s3.us-east-2.amazonaws.com/20220423_115422-C398FC58-5DED-8B49-C5E7-FEF60BAC45EE.jpg</v>
      </c>
      <c r="M98" t="s">
        <v>22</v>
      </c>
      <c r="N98" t="s">
        <v>22</v>
      </c>
      <c r="O98" t="s">
        <v>24</v>
      </c>
      <c r="P98" t="s">
        <v>25</v>
      </c>
      <c r="Q98" t="s">
        <v>29</v>
      </c>
      <c r="R98" t="s">
        <v>1212</v>
      </c>
      <c r="S98" t="s">
        <v>26</v>
      </c>
      <c r="T98" t="s">
        <v>26</v>
      </c>
      <c r="U98" t="s">
        <v>1209</v>
      </c>
      <c r="V98" s="3" t="s">
        <v>2294</v>
      </c>
    </row>
    <row r="99" spans="1:22" x14ac:dyDescent="0.15">
      <c r="A99" t="s">
        <v>1561</v>
      </c>
      <c r="B99" t="s">
        <v>1563</v>
      </c>
      <c r="C99" t="s">
        <v>1564</v>
      </c>
      <c r="D99" t="s">
        <v>201</v>
      </c>
      <c r="E99" t="s">
        <v>22</v>
      </c>
      <c r="F99" s="3" t="s">
        <v>2260</v>
      </c>
      <c r="G99" s="3" t="s">
        <v>2260</v>
      </c>
      <c r="H99" t="s">
        <v>27</v>
      </c>
      <c r="I99" t="s">
        <v>22</v>
      </c>
      <c r="J99" s="3">
        <f>IF(COUNTIF(Sheet2!$A$2:$A$66,Export!A99)&gt;0, 2, 1)</f>
        <v>1</v>
      </c>
      <c r="K99" s="2" t="s">
        <v>3530</v>
      </c>
      <c r="L99" s="2" t="str">
        <f t="shared" si="3"/>
        <v>https://seachtoolshedimages.s3.us-east-2.amazonaws.com/20220617_171021-6C3C6D32-7942-1186-D993-D60424BF8B1C.jpg</v>
      </c>
      <c r="M99" t="s">
        <v>22</v>
      </c>
      <c r="N99" t="s">
        <v>22</v>
      </c>
      <c r="O99" t="s">
        <v>24</v>
      </c>
      <c r="P99" t="s">
        <v>25</v>
      </c>
      <c r="Q99" t="s">
        <v>29</v>
      </c>
      <c r="R99" t="s">
        <v>1565</v>
      </c>
      <c r="S99" t="s">
        <v>26</v>
      </c>
      <c r="T99" t="s">
        <v>26</v>
      </c>
      <c r="U99" t="s">
        <v>1562</v>
      </c>
      <c r="V99" s="3" t="s">
        <v>72</v>
      </c>
    </row>
    <row r="100" spans="1:22" x14ac:dyDescent="0.15">
      <c r="A100" t="s">
        <v>1566</v>
      </c>
      <c r="B100" t="s">
        <v>1563</v>
      </c>
      <c r="C100" t="s">
        <v>1564</v>
      </c>
      <c r="D100" t="s">
        <v>201</v>
      </c>
      <c r="E100" t="s">
        <v>22</v>
      </c>
      <c r="F100" s="3" t="s">
        <v>2260</v>
      </c>
      <c r="G100" s="3" t="s">
        <v>2260</v>
      </c>
      <c r="H100" t="s">
        <v>27</v>
      </c>
      <c r="I100" t="s">
        <v>22</v>
      </c>
      <c r="J100" s="3">
        <f>IF(COUNTIF(Sheet2!$A$2:$A$66,Export!A100)&gt;0, 2, 1)</f>
        <v>1</v>
      </c>
      <c r="K100" s="2" t="s">
        <v>3530</v>
      </c>
      <c r="L100" s="2" t="str">
        <f t="shared" si="3"/>
        <v>https://seachtoolshedimages.s3.us-east-2.amazonaws.com/20220617_171021-6C3C6D32-7942-1186-D993-D60424BF8B1C.jpg</v>
      </c>
      <c r="M100" t="s">
        <v>22</v>
      </c>
      <c r="N100" t="s">
        <v>22</v>
      </c>
      <c r="O100" t="s">
        <v>24</v>
      </c>
      <c r="P100" t="s">
        <v>25</v>
      </c>
      <c r="Q100" t="s">
        <v>29</v>
      </c>
      <c r="R100" t="s">
        <v>1565</v>
      </c>
      <c r="S100" t="s">
        <v>26</v>
      </c>
      <c r="T100" t="s">
        <v>26</v>
      </c>
      <c r="U100" t="s">
        <v>1562</v>
      </c>
      <c r="V100" s="3" t="s">
        <v>72</v>
      </c>
    </row>
    <row r="101" spans="1:22" x14ac:dyDescent="0.15">
      <c r="A101" t="s">
        <v>1567</v>
      </c>
      <c r="B101" t="s">
        <v>1563</v>
      </c>
      <c r="C101" t="s">
        <v>1564</v>
      </c>
      <c r="D101" t="s">
        <v>201</v>
      </c>
      <c r="E101" t="s">
        <v>22</v>
      </c>
      <c r="F101" s="3" t="s">
        <v>2260</v>
      </c>
      <c r="G101" s="3" t="s">
        <v>2260</v>
      </c>
      <c r="H101" t="s">
        <v>27</v>
      </c>
      <c r="I101" t="s">
        <v>22</v>
      </c>
      <c r="J101" s="3">
        <f>IF(COUNTIF(Sheet2!$A$2:$A$66,Export!A101)&gt;0, 2, 1)</f>
        <v>1</v>
      </c>
      <c r="K101" s="2" t="s">
        <v>3530</v>
      </c>
      <c r="L101" s="2" t="str">
        <f t="shared" si="3"/>
        <v>https://seachtoolshedimages.s3.us-east-2.amazonaws.com/20220617_171021-6C3C6D32-7942-1186-D993-D60424BF8B1C.jpg</v>
      </c>
      <c r="M101" t="s">
        <v>22</v>
      </c>
      <c r="N101" t="s">
        <v>22</v>
      </c>
      <c r="O101" t="s">
        <v>24</v>
      </c>
      <c r="P101" t="s">
        <v>25</v>
      </c>
      <c r="Q101" t="s">
        <v>29</v>
      </c>
      <c r="R101" t="s">
        <v>1565</v>
      </c>
      <c r="S101" t="s">
        <v>26</v>
      </c>
      <c r="T101" t="s">
        <v>26</v>
      </c>
      <c r="U101" t="s">
        <v>1562</v>
      </c>
      <c r="V101" s="3" t="s">
        <v>72</v>
      </c>
    </row>
    <row r="102" spans="1:22" x14ac:dyDescent="0.15">
      <c r="A102" t="s">
        <v>1621</v>
      </c>
      <c r="B102" t="s">
        <v>1623</v>
      </c>
      <c r="C102" t="s">
        <v>22</v>
      </c>
      <c r="D102" t="s">
        <v>214</v>
      </c>
      <c r="E102" t="s">
        <v>22</v>
      </c>
      <c r="F102" s="3" t="s">
        <v>2260</v>
      </c>
      <c r="G102" s="3" t="s">
        <v>2260</v>
      </c>
      <c r="H102" t="s">
        <v>27</v>
      </c>
      <c r="I102" t="s">
        <v>22</v>
      </c>
      <c r="J102" s="3">
        <f>IF(COUNTIF(Sheet2!$A$2:$A$66,Export!A102)&gt;0, 2, 1)</f>
        <v>1</v>
      </c>
      <c r="K102" s="2" t="s">
        <v>3531</v>
      </c>
      <c r="L102" s="8" t="s">
        <v>4445</v>
      </c>
      <c r="M102" t="s">
        <v>22</v>
      </c>
      <c r="N102" t="s">
        <v>22</v>
      </c>
      <c r="O102" t="s">
        <v>24</v>
      </c>
      <c r="P102" t="s">
        <v>25</v>
      </c>
      <c r="Q102" t="s">
        <v>29</v>
      </c>
      <c r="R102" t="s">
        <v>966</v>
      </c>
      <c r="S102" t="s">
        <v>26</v>
      </c>
      <c r="T102" t="s">
        <v>26</v>
      </c>
      <c r="U102" t="s">
        <v>1622</v>
      </c>
      <c r="V102" s="3" t="s">
        <v>2657</v>
      </c>
    </row>
    <row r="103" spans="1:22" x14ac:dyDescent="0.15">
      <c r="A103" t="s">
        <v>1645</v>
      </c>
      <c r="B103" t="s">
        <v>1646</v>
      </c>
      <c r="C103" t="s">
        <v>1647</v>
      </c>
      <c r="D103" t="s">
        <v>29</v>
      </c>
      <c r="E103" t="s">
        <v>3217</v>
      </c>
      <c r="F103" s="3" t="s">
        <v>2260</v>
      </c>
      <c r="G103" s="3" t="s">
        <v>2260</v>
      </c>
      <c r="H103" t="s">
        <v>27</v>
      </c>
      <c r="I103" t="s">
        <v>22</v>
      </c>
      <c r="J103" s="3">
        <f>IF(COUNTIF(Sheet2!$A$2:$A$66,Export!A103)&gt;0, 2, 1)</f>
        <v>1</v>
      </c>
      <c r="K103" s="2" t="s">
        <v>3532</v>
      </c>
      <c r="L103" s="2" t="str">
        <f t="shared" ref="L103:L134" si="4">_xlfn.CONCAT("https://seachtoolshedimages.s3.us-east-2.amazonaws.com/", K103)</f>
        <v>https://seachtoolshedimages.s3.us-east-2.amazonaws.com/PXL_20220720_191938043-BDD5EDD6-6DB8-6A39-FF01-BBACD702F005.jpg</v>
      </c>
      <c r="M103" t="s">
        <v>22</v>
      </c>
      <c r="N103" t="s">
        <v>22</v>
      </c>
      <c r="O103" t="s">
        <v>24</v>
      </c>
      <c r="P103" t="s">
        <v>25</v>
      </c>
      <c r="Q103" t="s">
        <v>29</v>
      </c>
      <c r="R103" t="s">
        <v>36</v>
      </c>
      <c r="S103" t="s">
        <v>26</v>
      </c>
      <c r="T103" t="s">
        <v>26</v>
      </c>
      <c r="U103" s="3" t="s">
        <v>2701</v>
      </c>
      <c r="V103" s="3" t="s">
        <v>2294</v>
      </c>
    </row>
    <row r="104" spans="1:22" x14ac:dyDescent="0.15">
      <c r="A104" t="s">
        <v>1755</v>
      </c>
      <c r="B104" t="s">
        <v>1756</v>
      </c>
      <c r="C104" t="s">
        <v>399</v>
      </c>
      <c r="D104" t="s">
        <v>29</v>
      </c>
      <c r="E104" s="3" t="s">
        <v>3218</v>
      </c>
      <c r="F104" s="3" t="s">
        <v>2260</v>
      </c>
      <c r="G104" s="3" t="s">
        <v>2260</v>
      </c>
      <c r="H104" t="s">
        <v>27</v>
      </c>
      <c r="I104" t="s">
        <v>22</v>
      </c>
      <c r="J104" s="3">
        <f>IF(COUNTIF(Sheet2!$A$2:$A$66,Export!A104)&gt;0, 2, 1)</f>
        <v>1</v>
      </c>
      <c r="K104" s="2" t="s">
        <v>3533</v>
      </c>
      <c r="L104" s="2" t="str">
        <f t="shared" si="4"/>
        <v>https://seachtoolshedimages.s3.us-east-2.amazonaws.com/20221129_150720-4EACAA58-B097-35A2-6DA5-D30C982A07BF.jpg</v>
      </c>
      <c r="M104" t="s">
        <v>22</v>
      </c>
      <c r="N104" t="s">
        <v>22</v>
      </c>
      <c r="O104" t="s">
        <v>24</v>
      </c>
      <c r="P104" t="s">
        <v>25</v>
      </c>
      <c r="Q104" t="s">
        <v>29</v>
      </c>
      <c r="R104" t="s">
        <v>1757</v>
      </c>
      <c r="S104" t="s">
        <v>26</v>
      </c>
      <c r="T104" t="s">
        <v>26</v>
      </c>
      <c r="U104" s="3" t="s">
        <v>763</v>
      </c>
      <c r="V104" s="3" t="s">
        <v>2592</v>
      </c>
    </row>
    <row r="105" spans="1:22" x14ac:dyDescent="0.15">
      <c r="A105" t="s">
        <v>1763</v>
      </c>
      <c r="B105" t="s">
        <v>1094</v>
      </c>
      <c r="C105" t="s">
        <v>1960</v>
      </c>
      <c r="D105" t="s">
        <v>1554</v>
      </c>
      <c r="E105" t="s">
        <v>22</v>
      </c>
      <c r="F105" s="3" t="s">
        <v>2260</v>
      </c>
      <c r="G105" s="3" t="s">
        <v>2260</v>
      </c>
      <c r="H105" t="s">
        <v>27</v>
      </c>
      <c r="I105" t="s">
        <v>22</v>
      </c>
      <c r="J105" s="3">
        <f>IF(COUNTIF(Sheet2!$A$2:$A$66,Export!A105)&gt;0, 2, 1)</f>
        <v>1</v>
      </c>
      <c r="K105" s="2" t="s">
        <v>3534</v>
      </c>
      <c r="L105" s="2" t="str">
        <f t="shared" si="4"/>
        <v>https://seachtoolshedimages.s3.us-east-2.amazonaws.com/20221207_185216-0FA8D00D-E76B-B25C-22FB-C8C7DB1C7A8B.jpg</v>
      </c>
      <c r="M105" s="8" t="s">
        <v>4477</v>
      </c>
      <c r="N105" t="s">
        <v>22</v>
      </c>
      <c r="O105" t="s">
        <v>24</v>
      </c>
      <c r="P105" t="s">
        <v>25</v>
      </c>
      <c r="Q105" t="s">
        <v>29</v>
      </c>
      <c r="R105" t="s">
        <v>156</v>
      </c>
      <c r="S105" t="s">
        <v>26</v>
      </c>
      <c r="T105" t="s">
        <v>26</v>
      </c>
      <c r="U105" t="s">
        <v>1093</v>
      </c>
      <c r="V105" t="s">
        <v>72</v>
      </c>
    </row>
    <row r="106" spans="1:22" ht="42" x14ac:dyDescent="0.15">
      <c r="A106" t="s">
        <v>1770</v>
      </c>
      <c r="B106" t="s">
        <v>1771</v>
      </c>
      <c r="C106" t="s">
        <v>1116</v>
      </c>
      <c r="D106" t="s">
        <v>1773</v>
      </c>
      <c r="E106" t="s">
        <v>22</v>
      </c>
      <c r="F106" s="3" t="s">
        <v>2260</v>
      </c>
      <c r="G106" s="3" t="s">
        <v>2260</v>
      </c>
      <c r="H106" t="s">
        <v>27</v>
      </c>
      <c r="I106" s="4" t="s">
        <v>3178</v>
      </c>
      <c r="J106" s="3">
        <f>IF(COUNTIF(Sheet2!$A$2:$A$66,Export!A106)&gt;0, 2, 1)</f>
        <v>1</v>
      </c>
      <c r="K106" s="2" t="s">
        <v>3535</v>
      </c>
      <c r="L106" s="2" t="str">
        <f t="shared" si="4"/>
        <v>https://seachtoolshedimages.s3.us-east-2.amazonaws.com/IMG_9527-AF64285F-2BA1-C005-7F39-8D8E11B1BF9A.jpg</v>
      </c>
      <c r="M106" t="s">
        <v>22</v>
      </c>
      <c r="N106" t="s">
        <v>22</v>
      </c>
      <c r="O106" t="s">
        <v>24</v>
      </c>
      <c r="P106" t="s">
        <v>548</v>
      </c>
      <c r="Q106" t="s">
        <v>29</v>
      </c>
      <c r="R106" t="s">
        <v>1772</v>
      </c>
      <c r="S106" t="s">
        <v>26</v>
      </c>
      <c r="T106" t="s">
        <v>26</v>
      </c>
      <c r="U106" t="s">
        <v>1562</v>
      </c>
      <c r="V106" s="3" t="s">
        <v>2656</v>
      </c>
    </row>
    <row r="107" spans="1:22" x14ac:dyDescent="0.15">
      <c r="A107" t="s">
        <v>1790</v>
      </c>
      <c r="B107" t="s">
        <v>1791</v>
      </c>
      <c r="C107" t="s">
        <v>319</v>
      </c>
      <c r="D107" t="s">
        <v>176</v>
      </c>
      <c r="E107" t="s">
        <v>3215</v>
      </c>
      <c r="F107" s="3" t="s">
        <v>2260</v>
      </c>
      <c r="G107" s="3" t="s">
        <v>2260</v>
      </c>
      <c r="H107" t="s">
        <v>27</v>
      </c>
      <c r="I107" t="s">
        <v>22</v>
      </c>
      <c r="J107" s="3">
        <f>IF(COUNTIF(Sheet2!$A$2:$A$66,Export!A107)&gt;0, 2, 1)</f>
        <v>2</v>
      </c>
      <c r="K107" s="2" t="s">
        <v>3536</v>
      </c>
      <c r="L107" s="2" t="str">
        <f t="shared" si="4"/>
        <v>https://seachtoolshedimages.s3.us-east-2.amazonaws.com/20221227_120938-13478856-C4A3-6278-4268-2E7DB390243E.jpg</v>
      </c>
      <c r="M107" t="s">
        <v>22</v>
      </c>
      <c r="N107" t="s">
        <v>22</v>
      </c>
      <c r="O107" t="s">
        <v>24</v>
      </c>
      <c r="P107" t="s">
        <v>25</v>
      </c>
      <c r="Q107" t="s">
        <v>29</v>
      </c>
      <c r="R107" t="s">
        <v>1792</v>
      </c>
      <c r="S107" t="s">
        <v>26</v>
      </c>
      <c r="T107" t="s">
        <v>26</v>
      </c>
      <c r="U107" t="s">
        <v>1093</v>
      </c>
      <c r="V107" s="3" t="s">
        <v>72</v>
      </c>
    </row>
    <row r="108" spans="1:22" x14ac:dyDescent="0.15">
      <c r="A108" t="s">
        <v>2195</v>
      </c>
      <c r="B108" t="s">
        <v>2196</v>
      </c>
      <c r="C108" t="s">
        <v>1116</v>
      </c>
      <c r="D108" t="s">
        <v>115</v>
      </c>
      <c r="E108" s="3" t="s">
        <v>3219</v>
      </c>
      <c r="F108" s="3" t="s">
        <v>2260</v>
      </c>
      <c r="G108" s="3" t="s">
        <v>2260</v>
      </c>
      <c r="H108" t="s">
        <v>378</v>
      </c>
      <c r="I108" t="s">
        <v>2978</v>
      </c>
      <c r="J108" s="3">
        <f>IF(COUNTIF(Sheet2!$A$2:$A$66,Export!A108)&gt;0, 2, 1)</f>
        <v>1</v>
      </c>
      <c r="K108" s="2" t="s">
        <v>3537</v>
      </c>
      <c r="L108" s="2" t="str">
        <f t="shared" si="4"/>
        <v>https://seachtoolshedimages.s3.us-east-2.amazonaws.com/20231006_153043-5BAE965B-F0A6-B0AC-939E-7E80805751EA.jpg</v>
      </c>
      <c r="M108" t="s">
        <v>22</v>
      </c>
      <c r="N108" t="s">
        <v>22</v>
      </c>
      <c r="O108" t="s">
        <v>24</v>
      </c>
      <c r="P108" t="s">
        <v>25</v>
      </c>
      <c r="Q108" t="s">
        <v>29</v>
      </c>
      <c r="R108" t="s">
        <v>2197</v>
      </c>
      <c r="S108" t="s">
        <v>26</v>
      </c>
      <c r="T108" t="s">
        <v>26</v>
      </c>
      <c r="U108" t="s">
        <v>1140</v>
      </c>
      <c r="V108" s="3" t="s">
        <v>2600</v>
      </c>
    </row>
    <row r="109" spans="1:22" x14ac:dyDescent="0.15">
      <c r="A109" t="s">
        <v>2292</v>
      </c>
      <c r="B109" t="s">
        <v>2293</v>
      </c>
      <c r="C109" t="s">
        <v>1226</v>
      </c>
      <c r="D109" t="s">
        <v>2296</v>
      </c>
      <c r="E109" t="s">
        <v>22</v>
      </c>
      <c r="F109" s="3" t="s">
        <v>2260</v>
      </c>
      <c r="G109" s="3" t="s">
        <v>2260</v>
      </c>
      <c r="H109" t="s">
        <v>22</v>
      </c>
      <c r="I109" t="s">
        <v>3111</v>
      </c>
      <c r="J109" s="3">
        <f>IF(COUNTIF(Sheet2!$A$2:$A$66,Export!A109)&gt;0, 2, 1)</f>
        <v>1</v>
      </c>
      <c r="K109" s="2" t="s">
        <v>3538</v>
      </c>
      <c r="L109" s="2" t="str">
        <f t="shared" si="4"/>
        <v>https://seachtoolshedimages.s3.us-east-2.amazonaws.com/20231110_151348-49B482CA-5D94-3E4F-60AA-683076BBA8D0.jpg</v>
      </c>
      <c r="M109" t="s">
        <v>22</v>
      </c>
      <c r="N109" t="s">
        <v>22</v>
      </c>
      <c r="O109" t="s">
        <v>24</v>
      </c>
      <c r="P109" t="s">
        <v>25</v>
      </c>
      <c r="Q109" t="s">
        <v>29</v>
      </c>
      <c r="R109" t="s">
        <v>2295</v>
      </c>
      <c r="S109" t="s">
        <v>26</v>
      </c>
      <c r="T109" t="s">
        <v>26</v>
      </c>
      <c r="U109" s="3" t="s">
        <v>2723</v>
      </c>
      <c r="V109" s="3" t="s">
        <v>2646</v>
      </c>
    </row>
    <row r="110" spans="1:22" x14ac:dyDescent="0.15">
      <c r="A110" t="s">
        <v>31</v>
      </c>
      <c r="B110" t="s">
        <v>32</v>
      </c>
      <c r="C110" s="3" t="s">
        <v>174</v>
      </c>
      <c r="D110" t="s">
        <v>25</v>
      </c>
      <c r="E110" t="s">
        <v>22</v>
      </c>
      <c r="F110" s="3" t="s">
        <v>2260</v>
      </c>
      <c r="G110" s="3" t="s">
        <v>2260</v>
      </c>
      <c r="H110" t="s">
        <v>27</v>
      </c>
      <c r="I110" t="s">
        <v>22</v>
      </c>
      <c r="J110" s="3">
        <f>IF(COUNTIF(Sheet2!$A$2:$A$66,Export!A110)&gt;0, 2, 1)</f>
        <v>1</v>
      </c>
      <c r="K110" s="2" t="s">
        <v>3539</v>
      </c>
      <c r="L110" s="2" t="str">
        <f t="shared" si="4"/>
        <v>https://seachtoolshedimages.s3.us-east-2.amazonaws.com/IMG_0247-A8AF83D8-9C9C-C275-6122-D1ECA95C6D22.jpg</v>
      </c>
      <c r="M110" t="s">
        <v>22</v>
      </c>
      <c r="N110" t="s">
        <v>22</v>
      </c>
      <c r="O110" t="s">
        <v>24</v>
      </c>
      <c r="P110" t="s">
        <v>25</v>
      </c>
      <c r="Q110" t="s">
        <v>29</v>
      </c>
      <c r="R110" t="s">
        <v>33</v>
      </c>
      <c r="S110" t="s">
        <v>26</v>
      </c>
      <c r="T110" t="s">
        <v>26</v>
      </c>
      <c r="U110" s="3" t="s">
        <v>3197</v>
      </c>
      <c r="V110" s="3" t="s">
        <v>2641</v>
      </c>
    </row>
    <row r="111" spans="1:22" x14ac:dyDescent="0.15">
      <c r="A111" t="s">
        <v>21</v>
      </c>
      <c r="B111" t="s">
        <v>23</v>
      </c>
      <c r="C111" t="s">
        <v>28</v>
      </c>
      <c r="D111" t="s">
        <v>25</v>
      </c>
      <c r="E111" t="s">
        <v>3220</v>
      </c>
      <c r="F111" s="3" t="s">
        <v>2260</v>
      </c>
      <c r="G111" s="3" t="s">
        <v>2260</v>
      </c>
      <c r="H111" t="s">
        <v>27</v>
      </c>
      <c r="I111" t="s">
        <v>22</v>
      </c>
      <c r="J111" s="3">
        <f>IF(COUNTIF(Sheet2!$A$2:$A$66,Export!A111)&gt;0, 2, 1)</f>
        <v>2</v>
      </c>
      <c r="K111" s="2" t="s">
        <v>3540</v>
      </c>
      <c r="L111" s="2" t="str">
        <f t="shared" si="4"/>
        <v>https://seachtoolshedimages.s3.us-east-2.amazonaws.com/20220617_161623-25BEC15F-DE74-CE1F-36AD-64A6CC24EC49.jpg</v>
      </c>
      <c r="M111" t="s">
        <v>22</v>
      </c>
      <c r="N111" t="s">
        <v>22</v>
      </c>
      <c r="O111" t="s">
        <v>24</v>
      </c>
      <c r="P111" t="s">
        <v>25</v>
      </c>
      <c r="Q111" t="s">
        <v>29</v>
      </c>
      <c r="R111" t="s">
        <v>30</v>
      </c>
      <c r="S111" t="s">
        <v>26</v>
      </c>
      <c r="T111" t="s">
        <v>26</v>
      </c>
      <c r="U111" s="3" t="s">
        <v>2718</v>
      </c>
      <c r="V111" s="3" t="s">
        <v>2587</v>
      </c>
    </row>
    <row r="112" spans="1:22" x14ac:dyDescent="0.15">
      <c r="A112" t="s">
        <v>34</v>
      </c>
      <c r="B112" t="s">
        <v>35</v>
      </c>
      <c r="C112" t="s">
        <v>22</v>
      </c>
      <c r="D112" t="s">
        <v>37</v>
      </c>
      <c r="E112" t="s">
        <v>22</v>
      </c>
      <c r="F112" s="3" t="s">
        <v>2260</v>
      </c>
      <c r="G112" s="3" t="s">
        <v>2260</v>
      </c>
      <c r="H112" t="s">
        <v>27</v>
      </c>
      <c r="I112" t="s">
        <v>35</v>
      </c>
      <c r="J112" s="3">
        <f>IF(COUNTIF(Sheet2!$A$2:$A$66,Export!A112)&gt;0, 2, 1)</f>
        <v>1</v>
      </c>
      <c r="K112" s="2" t="s">
        <v>3541</v>
      </c>
      <c r="L112" s="2" t="str">
        <f t="shared" si="4"/>
        <v>https://seachtoolshedimages.s3.us-east-2.amazonaws.com/IMG_9447-7969F0F9-CD43-5FAE-2364-5FCD0B0C8034.jpg</v>
      </c>
      <c r="M112" t="s">
        <v>22</v>
      </c>
      <c r="N112" t="s">
        <v>22</v>
      </c>
      <c r="O112" t="s">
        <v>24</v>
      </c>
      <c r="P112" t="s">
        <v>25</v>
      </c>
      <c r="Q112" t="s">
        <v>29</v>
      </c>
      <c r="R112" t="s">
        <v>36</v>
      </c>
      <c r="S112" t="s">
        <v>26</v>
      </c>
      <c r="T112" t="s">
        <v>26</v>
      </c>
      <c r="U112" s="3" t="s">
        <v>2809</v>
      </c>
      <c r="V112" s="3" t="s">
        <v>2587</v>
      </c>
    </row>
    <row r="113" spans="1:22" x14ac:dyDescent="0.15">
      <c r="A113" t="s">
        <v>100</v>
      </c>
      <c r="B113" t="s">
        <v>101</v>
      </c>
      <c r="C113" t="s">
        <v>22</v>
      </c>
      <c r="D113" t="s">
        <v>103</v>
      </c>
      <c r="E113" t="s">
        <v>3221</v>
      </c>
      <c r="F113" s="3" t="s">
        <v>2260</v>
      </c>
      <c r="G113" s="3" t="s">
        <v>2260</v>
      </c>
      <c r="H113" t="s">
        <v>27</v>
      </c>
      <c r="I113" t="s">
        <v>22</v>
      </c>
      <c r="J113" s="3">
        <f>IF(COUNTIF(Sheet2!$A$2:$A$66,Export!A113)&gt;0, 2, 1)</f>
        <v>1</v>
      </c>
      <c r="K113" s="2" t="s">
        <v>3542</v>
      </c>
      <c r="L113" s="2" t="str">
        <f t="shared" si="4"/>
        <v>https://seachtoolshedimages.s3.us-east-2.amazonaws.com/20230104_151415-E9285A2A-EB0F-D16A-1FF8-C18C18F48C9B.jpg</v>
      </c>
      <c r="M113" t="s">
        <v>22</v>
      </c>
      <c r="N113" t="s">
        <v>22</v>
      </c>
      <c r="O113" t="s">
        <v>24</v>
      </c>
      <c r="P113" t="s">
        <v>25</v>
      </c>
      <c r="Q113" t="s">
        <v>29</v>
      </c>
      <c r="R113" t="s">
        <v>102</v>
      </c>
      <c r="S113" t="s">
        <v>26</v>
      </c>
      <c r="T113" t="s">
        <v>26</v>
      </c>
      <c r="U113" s="3" t="s">
        <v>2715</v>
      </c>
      <c r="V113" s="3" t="s">
        <v>2587</v>
      </c>
    </row>
    <row r="114" spans="1:22" ht="28" x14ac:dyDescent="0.15">
      <c r="A114" t="s">
        <v>455</v>
      </c>
      <c r="B114" t="s">
        <v>456</v>
      </c>
      <c r="C114" s="3" t="s">
        <v>174</v>
      </c>
      <c r="D114" t="s">
        <v>139</v>
      </c>
      <c r="E114" t="s">
        <v>3222</v>
      </c>
      <c r="F114" s="3" t="s">
        <v>2260</v>
      </c>
      <c r="G114" s="3" t="s">
        <v>2260</v>
      </c>
      <c r="H114" t="s">
        <v>27</v>
      </c>
      <c r="I114" s="4" t="s">
        <v>2912</v>
      </c>
      <c r="J114" s="3">
        <f>IF(COUNTIF(Sheet2!$A$2:$A$66,Export!A114)&gt;0, 2, 1)</f>
        <v>1</v>
      </c>
      <c r="K114" s="2" t="s">
        <v>3543</v>
      </c>
      <c r="L114" s="2" t="str">
        <f t="shared" si="4"/>
        <v>https://seachtoolshedimages.s3.us-east-2.amazonaws.com/20220316_110056-4F27E751-79A0-F2D8-123F-A504B76B59E8.jpg</v>
      </c>
      <c r="M114" t="s">
        <v>22</v>
      </c>
      <c r="N114" t="s">
        <v>22</v>
      </c>
      <c r="O114" t="s">
        <v>24</v>
      </c>
      <c r="P114" t="s">
        <v>25</v>
      </c>
      <c r="Q114" t="s">
        <v>29</v>
      </c>
      <c r="R114" t="s">
        <v>33</v>
      </c>
      <c r="S114" t="s">
        <v>26</v>
      </c>
      <c r="T114" t="s">
        <v>26</v>
      </c>
      <c r="U114" s="3" t="s">
        <v>2731</v>
      </c>
      <c r="V114" s="3" t="s">
        <v>2587</v>
      </c>
    </row>
    <row r="115" spans="1:22" ht="28" x14ac:dyDescent="0.15">
      <c r="A115" t="s">
        <v>457</v>
      </c>
      <c r="B115" t="s">
        <v>456</v>
      </c>
      <c r="C115" s="3" t="s">
        <v>2576</v>
      </c>
      <c r="D115" t="s">
        <v>331</v>
      </c>
      <c r="E115" t="s">
        <v>2325</v>
      </c>
      <c r="F115" s="3" t="s">
        <v>2260</v>
      </c>
      <c r="G115" s="3" t="s">
        <v>2260</v>
      </c>
      <c r="H115" t="s">
        <v>27</v>
      </c>
      <c r="I115" s="4" t="s">
        <v>2911</v>
      </c>
      <c r="J115" s="3">
        <f>IF(COUNTIF(Sheet2!$A$2:$A$66,Export!A115)&gt;0, 2, 1)</f>
        <v>2</v>
      </c>
      <c r="K115" s="2" t="s">
        <v>3544</v>
      </c>
      <c r="L115" s="2" t="str">
        <f t="shared" si="4"/>
        <v>https://seachtoolshedimages.s3.us-east-2.amazonaws.com/20220316_110037-3AEEA345-1022-1F5D-6610-C2E1488DCAD7.jpg</v>
      </c>
      <c r="M115" t="s">
        <v>22</v>
      </c>
      <c r="N115" t="s">
        <v>22</v>
      </c>
      <c r="O115" t="s">
        <v>24</v>
      </c>
      <c r="P115" t="s">
        <v>25</v>
      </c>
      <c r="Q115" t="s">
        <v>29</v>
      </c>
      <c r="R115" t="s">
        <v>33</v>
      </c>
      <c r="S115" t="s">
        <v>26</v>
      </c>
      <c r="T115" t="s">
        <v>26</v>
      </c>
      <c r="U115" s="3" t="s">
        <v>2731</v>
      </c>
      <c r="V115" s="3" t="s">
        <v>2587</v>
      </c>
    </row>
    <row r="116" spans="1:22" ht="28" x14ac:dyDescent="0.15">
      <c r="A116" t="s">
        <v>458</v>
      </c>
      <c r="B116" t="s">
        <v>456</v>
      </c>
      <c r="C116" s="3" t="s">
        <v>459</v>
      </c>
      <c r="D116" t="s">
        <v>460</v>
      </c>
      <c r="E116" t="s">
        <v>2325</v>
      </c>
      <c r="F116" s="3" t="s">
        <v>2260</v>
      </c>
      <c r="G116" s="3" t="s">
        <v>2260</v>
      </c>
      <c r="H116" t="s">
        <v>27</v>
      </c>
      <c r="I116" s="4" t="s">
        <v>2911</v>
      </c>
      <c r="J116" s="3">
        <f>IF(COUNTIF(Sheet2!$A$2:$A$66,Export!A116)&gt;0, 2, 1)</f>
        <v>1</v>
      </c>
      <c r="K116" s="2" t="s">
        <v>3545</v>
      </c>
      <c r="L116" s="2" t="str">
        <f t="shared" si="4"/>
        <v>https://seachtoolshedimages.s3.us-east-2.amazonaws.com/20220316_110110-78374D2C-E5A1-5DD1-E1F2-A5B17FAAFB44.jpg</v>
      </c>
      <c r="M116" t="s">
        <v>22</v>
      </c>
      <c r="N116" t="s">
        <v>22</v>
      </c>
      <c r="O116" t="s">
        <v>24</v>
      </c>
      <c r="P116" t="s">
        <v>25</v>
      </c>
      <c r="Q116" t="s">
        <v>29</v>
      </c>
      <c r="R116" t="s">
        <v>33</v>
      </c>
      <c r="S116" t="s">
        <v>26</v>
      </c>
      <c r="T116" t="s">
        <v>26</v>
      </c>
      <c r="U116" s="3" t="s">
        <v>2731</v>
      </c>
      <c r="V116" s="3" t="s">
        <v>2587</v>
      </c>
    </row>
    <row r="117" spans="1:22" x14ac:dyDescent="0.15">
      <c r="A117" t="s">
        <v>500</v>
      </c>
      <c r="B117" t="s">
        <v>502</v>
      </c>
      <c r="C117" t="s">
        <v>503</v>
      </c>
      <c r="D117" s="9">
        <v>0.5</v>
      </c>
      <c r="E117" t="s">
        <v>22</v>
      </c>
      <c r="F117" s="3" t="s">
        <v>2260</v>
      </c>
      <c r="G117" s="3" t="s">
        <v>2260</v>
      </c>
      <c r="H117" t="s">
        <v>27</v>
      </c>
      <c r="I117" t="s">
        <v>502</v>
      </c>
      <c r="J117" s="3">
        <f>IF(COUNTIF(Sheet2!$A$2:$A$66,Export!A117)&gt;0, 2, 1)</f>
        <v>1</v>
      </c>
      <c r="K117" s="2" t="s">
        <v>3546</v>
      </c>
      <c r="L117" s="2" t="str">
        <f t="shared" si="4"/>
        <v>https://seachtoolshedimages.s3.us-east-2.amazonaws.com/IMG_9275-274722A9-065B-C751-26A4-DCC0F0701F37.jpg</v>
      </c>
      <c r="M117" t="s">
        <v>22</v>
      </c>
      <c r="N117" t="s">
        <v>22</v>
      </c>
      <c r="O117" t="s">
        <v>24</v>
      </c>
      <c r="P117" t="s">
        <v>25</v>
      </c>
      <c r="Q117" t="s">
        <v>29</v>
      </c>
      <c r="R117" t="s">
        <v>504</v>
      </c>
      <c r="S117" t="s">
        <v>26</v>
      </c>
      <c r="T117" t="s">
        <v>26</v>
      </c>
      <c r="U117" s="3" t="s">
        <v>2802</v>
      </c>
      <c r="V117" s="3" t="s">
        <v>2587</v>
      </c>
    </row>
    <row r="118" spans="1:22" ht="56" x14ac:dyDescent="0.15">
      <c r="A118" t="s">
        <v>505</v>
      </c>
      <c r="B118" t="s">
        <v>506</v>
      </c>
      <c r="C118" t="s">
        <v>28</v>
      </c>
      <c r="D118" t="s">
        <v>508</v>
      </c>
      <c r="E118" t="s">
        <v>22</v>
      </c>
      <c r="F118" s="3" t="s">
        <v>2260</v>
      </c>
      <c r="G118" s="3" t="s">
        <v>2260</v>
      </c>
      <c r="H118" t="s">
        <v>27</v>
      </c>
      <c r="I118" s="4" t="s">
        <v>3105</v>
      </c>
      <c r="J118" s="3">
        <f>IF(COUNTIF(Sheet2!$A$2:$A$66,Export!A118)&gt;0, 2, 1)</f>
        <v>1</v>
      </c>
      <c r="K118" s="2" t="s">
        <v>3547</v>
      </c>
      <c r="L118" s="2" t="str">
        <f t="shared" si="4"/>
        <v>https://seachtoolshedimages.s3.us-east-2.amazonaws.com/toro-D6F2FB9C-6AF4-8007-6EAB-24A702EE5EDB.jpg</v>
      </c>
      <c r="M118" t="s">
        <v>22</v>
      </c>
      <c r="N118" t="s">
        <v>22</v>
      </c>
      <c r="O118" t="s">
        <v>24</v>
      </c>
      <c r="P118" t="s">
        <v>25</v>
      </c>
      <c r="Q118" t="s">
        <v>29</v>
      </c>
      <c r="R118" t="s">
        <v>507</v>
      </c>
      <c r="S118" t="s">
        <v>26</v>
      </c>
      <c r="T118" t="s">
        <v>26</v>
      </c>
      <c r="U118" s="3" t="s">
        <v>2813</v>
      </c>
      <c r="V118" s="3" t="s">
        <v>2587</v>
      </c>
    </row>
    <row r="119" spans="1:22" ht="28" x14ac:dyDescent="0.15">
      <c r="A119" t="s">
        <v>513</v>
      </c>
      <c r="B119" t="s">
        <v>510</v>
      </c>
      <c r="C119" t="s">
        <v>22</v>
      </c>
      <c r="D119" t="s">
        <v>25</v>
      </c>
      <c r="E119" t="s">
        <v>22</v>
      </c>
      <c r="F119" s="3" t="s">
        <v>2260</v>
      </c>
      <c r="G119" s="3" t="s">
        <v>2260</v>
      </c>
      <c r="H119" t="s">
        <v>27</v>
      </c>
      <c r="I119" s="4" t="s">
        <v>2937</v>
      </c>
      <c r="J119" s="3">
        <f>IF(COUNTIF(Sheet2!$A$2:$A$66,Export!A119)&gt;0, 2, 1)</f>
        <v>1</v>
      </c>
      <c r="K119" s="2" t="s">
        <v>3548</v>
      </c>
      <c r="L119" s="2" t="str">
        <f t="shared" si="4"/>
        <v>https://seachtoolshedimages.s3.us-east-2.amazonaws.com/20220316_145650-B426FF56-9A74-FC31-441A-0D5CFD73A395.jpg</v>
      </c>
      <c r="M119" t="s">
        <v>22</v>
      </c>
      <c r="N119" t="s">
        <v>22</v>
      </c>
      <c r="O119" t="s">
        <v>24</v>
      </c>
      <c r="P119" t="s">
        <v>25</v>
      </c>
      <c r="Q119" t="s">
        <v>29</v>
      </c>
      <c r="R119" t="s">
        <v>30</v>
      </c>
      <c r="S119" t="s">
        <v>26</v>
      </c>
      <c r="T119" t="s">
        <v>26</v>
      </c>
      <c r="U119" s="3" t="s">
        <v>2742</v>
      </c>
      <c r="V119" s="3" t="s">
        <v>2587</v>
      </c>
    </row>
    <row r="120" spans="1:22" ht="42" x14ac:dyDescent="0.15">
      <c r="A120" t="s">
        <v>627</v>
      </c>
      <c r="B120" t="s">
        <v>456</v>
      </c>
      <c r="C120" s="3" t="s">
        <v>2579</v>
      </c>
      <c r="D120" t="s">
        <v>628</v>
      </c>
      <c r="E120" t="s">
        <v>2325</v>
      </c>
      <c r="F120" s="3" t="s">
        <v>2260</v>
      </c>
      <c r="G120" s="3" t="s">
        <v>2260</v>
      </c>
      <c r="H120" t="s">
        <v>27</v>
      </c>
      <c r="I120" s="4" t="s">
        <v>2914</v>
      </c>
      <c r="J120" s="3">
        <f>IF(COUNTIF(Sheet2!$A$2:$A$66,Export!A120)&gt;0, 2, 1)</f>
        <v>1</v>
      </c>
      <c r="K120" s="2" t="s">
        <v>3549</v>
      </c>
      <c r="L120" s="2" t="str">
        <f t="shared" si="4"/>
        <v>https://seachtoolshedimages.s3.us-east-2.amazonaws.com/20220321_132735-A864E636-9CC7-18FD-997D-5A135C22454E.jpg</v>
      </c>
      <c r="M120" t="s">
        <v>22</v>
      </c>
      <c r="N120" t="s">
        <v>22</v>
      </c>
      <c r="O120" t="s">
        <v>24</v>
      </c>
      <c r="P120" t="s">
        <v>25</v>
      </c>
      <c r="Q120" t="s">
        <v>29</v>
      </c>
      <c r="R120" t="s">
        <v>33</v>
      </c>
      <c r="S120" t="s">
        <v>26</v>
      </c>
      <c r="T120" t="s">
        <v>26</v>
      </c>
      <c r="U120" s="3" t="s">
        <v>2731</v>
      </c>
      <c r="V120" s="3" t="s">
        <v>2587</v>
      </c>
    </row>
    <row r="121" spans="1:22" x14ac:dyDescent="0.15">
      <c r="A121" t="s">
        <v>629</v>
      </c>
      <c r="B121" t="s">
        <v>631</v>
      </c>
      <c r="C121" t="s">
        <v>632</v>
      </c>
      <c r="D121" t="s">
        <v>29</v>
      </c>
      <c r="E121" t="s">
        <v>3223</v>
      </c>
      <c r="F121" s="3" t="s">
        <v>2260</v>
      </c>
      <c r="G121" s="3" t="s">
        <v>2260</v>
      </c>
      <c r="H121" t="s">
        <v>27</v>
      </c>
      <c r="I121" t="s">
        <v>22</v>
      </c>
      <c r="J121" s="3">
        <f>IF(COUNTIF(Sheet2!$A$2:$A$66,Export!A121)&gt;0, 2, 1)</f>
        <v>1</v>
      </c>
      <c r="K121" s="2" t="s">
        <v>3550</v>
      </c>
      <c r="L121" s="2" t="str">
        <f t="shared" si="4"/>
        <v>https://seachtoolshedimages.s3.us-east-2.amazonaws.com/PXL_20220720_194755924-94631383-585A-E065-8FB4-42711FDE6221.jpg</v>
      </c>
      <c r="M121" t="s">
        <v>22</v>
      </c>
      <c r="N121" t="s">
        <v>22</v>
      </c>
      <c r="O121" t="s">
        <v>24</v>
      </c>
      <c r="P121" t="s">
        <v>25</v>
      </c>
      <c r="Q121" t="s">
        <v>29</v>
      </c>
      <c r="R121" t="s">
        <v>188</v>
      </c>
      <c r="S121" t="s">
        <v>26</v>
      </c>
      <c r="T121" t="s">
        <v>26</v>
      </c>
      <c r="U121" t="s">
        <v>630</v>
      </c>
      <c r="V121" s="3" t="s">
        <v>2587</v>
      </c>
    </row>
    <row r="122" spans="1:22" ht="84" x14ac:dyDescent="0.15">
      <c r="A122" t="s">
        <v>857</v>
      </c>
      <c r="B122" t="s">
        <v>858</v>
      </c>
      <c r="C122" t="s">
        <v>726</v>
      </c>
      <c r="D122" t="s">
        <v>860</v>
      </c>
      <c r="E122" t="s">
        <v>3224</v>
      </c>
      <c r="F122" s="3" t="s">
        <v>2260</v>
      </c>
      <c r="G122" s="3" t="s">
        <v>2260</v>
      </c>
      <c r="H122" t="s">
        <v>27</v>
      </c>
      <c r="I122" s="4" t="s">
        <v>3070</v>
      </c>
      <c r="J122" s="3">
        <f>IF(COUNTIF(Sheet2!$A$2:$A$66,Export!A122)&gt;0, 2, 1)</f>
        <v>1</v>
      </c>
      <c r="K122" s="2" t="s">
        <v>3551</v>
      </c>
      <c r="L122" s="2" t="str">
        <f t="shared" si="4"/>
        <v>https://seachtoolshedimages.s3.us-east-2.amazonaws.com/20220329_144031-A2013B71-7AC6-FB55-8048-962D9042FFC9.jpg</v>
      </c>
      <c r="M122" t="s">
        <v>22</v>
      </c>
      <c r="N122" t="s">
        <v>22</v>
      </c>
      <c r="O122" t="s">
        <v>24</v>
      </c>
      <c r="P122" t="s">
        <v>25</v>
      </c>
      <c r="Q122" t="s">
        <v>29</v>
      </c>
      <c r="R122" t="s">
        <v>859</v>
      </c>
      <c r="S122" t="s">
        <v>26</v>
      </c>
      <c r="T122" t="s">
        <v>96</v>
      </c>
      <c r="U122" s="3" t="s">
        <v>2740</v>
      </c>
      <c r="V122" s="3" t="s">
        <v>2587</v>
      </c>
    </row>
    <row r="123" spans="1:22" x14ac:dyDescent="0.15">
      <c r="A123" t="s">
        <v>904</v>
      </c>
      <c r="B123" t="s">
        <v>906</v>
      </c>
      <c r="C123" t="s">
        <v>632</v>
      </c>
      <c r="D123" t="s">
        <v>189</v>
      </c>
      <c r="E123" t="s">
        <v>22</v>
      </c>
      <c r="F123" s="3" t="s">
        <v>2260</v>
      </c>
      <c r="G123" s="3" t="s">
        <v>2260</v>
      </c>
      <c r="H123" t="s">
        <v>27</v>
      </c>
      <c r="I123" t="s">
        <v>22</v>
      </c>
      <c r="J123" s="3">
        <f>IF(COUNTIF(Sheet2!$A$2:$A$66,Export!A123)&gt;0, 2, 1)</f>
        <v>1</v>
      </c>
      <c r="K123" s="2" t="s">
        <v>3552</v>
      </c>
      <c r="L123" s="2" t="str">
        <f t="shared" si="4"/>
        <v>https://seachtoolshedimages.s3.us-east-2.amazonaws.com/20220330_133702-2AE49EEB-1F5F-53F0-32C7-25CA625F629D.jpg</v>
      </c>
      <c r="M123" t="s">
        <v>22</v>
      </c>
      <c r="N123" t="s">
        <v>22</v>
      </c>
      <c r="O123" t="s">
        <v>24</v>
      </c>
      <c r="P123" t="s">
        <v>25</v>
      </c>
      <c r="Q123" t="s">
        <v>29</v>
      </c>
      <c r="R123" t="s">
        <v>907</v>
      </c>
      <c r="S123" t="s">
        <v>26</v>
      </c>
      <c r="T123" t="s">
        <v>26</v>
      </c>
      <c r="U123" t="s">
        <v>905</v>
      </c>
      <c r="V123" s="3" t="s">
        <v>2587</v>
      </c>
    </row>
    <row r="124" spans="1:22" x14ac:dyDescent="0.15">
      <c r="A124" t="s">
        <v>984</v>
      </c>
      <c r="B124" t="s">
        <v>985</v>
      </c>
      <c r="C124" t="s">
        <v>914</v>
      </c>
      <c r="D124" t="s">
        <v>987</v>
      </c>
      <c r="E124" t="s">
        <v>22</v>
      </c>
      <c r="F124" s="3" t="s">
        <v>2260</v>
      </c>
      <c r="G124" s="3" t="s">
        <v>2260</v>
      </c>
      <c r="H124" t="s">
        <v>27</v>
      </c>
      <c r="I124" t="s">
        <v>2931</v>
      </c>
      <c r="J124" s="3">
        <f>IF(COUNTIF(Sheet2!$A$2:$A$66,Export!A124)&gt;0, 2, 1)</f>
        <v>1</v>
      </c>
      <c r="K124" s="2" t="s">
        <v>3553</v>
      </c>
      <c r="L124" s="2" t="str">
        <f t="shared" si="4"/>
        <v>https://seachtoolshedimages.s3.us-east-2.amazonaws.com/20220409_111711-802C34E4-1CB0-8733-85AA-C9EF98D1B484.jpg</v>
      </c>
      <c r="M124" t="s">
        <v>22</v>
      </c>
      <c r="N124" t="s">
        <v>22</v>
      </c>
      <c r="O124" t="s">
        <v>24</v>
      </c>
      <c r="P124" t="s">
        <v>25</v>
      </c>
      <c r="Q124" t="s">
        <v>29</v>
      </c>
      <c r="R124" t="s">
        <v>986</v>
      </c>
      <c r="S124" t="s">
        <v>26</v>
      </c>
      <c r="T124" t="s">
        <v>26</v>
      </c>
      <c r="U124" t="s">
        <v>501</v>
      </c>
      <c r="V124" s="3" t="s">
        <v>2587</v>
      </c>
    </row>
    <row r="125" spans="1:22" x14ac:dyDescent="0.15">
      <c r="A125" t="s">
        <v>1055</v>
      </c>
      <c r="B125" t="s">
        <v>1056</v>
      </c>
      <c r="C125" t="s">
        <v>22</v>
      </c>
      <c r="D125" t="s">
        <v>99</v>
      </c>
      <c r="E125" t="s">
        <v>22</v>
      </c>
      <c r="F125" s="3" t="s">
        <v>2260</v>
      </c>
      <c r="G125" s="3" t="s">
        <v>2260</v>
      </c>
      <c r="H125" t="s">
        <v>27</v>
      </c>
      <c r="I125" t="s">
        <v>2896</v>
      </c>
      <c r="J125" s="3">
        <f>IF(COUNTIF(Sheet2!$A$2:$A$66,Export!A125)&gt;0, 2, 1)</f>
        <v>1</v>
      </c>
      <c r="K125" s="2" t="s">
        <v>3554</v>
      </c>
      <c r="L125" s="2" t="str">
        <f t="shared" si="4"/>
        <v>https://seachtoolshedimages.s3.us-east-2.amazonaws.com/20220415_182416-3C662639-123C-0814-082F-FB1059F501F6.jpg</v>
      </c>
      <c r="M125" t="s">
        <v>22</v>
      </c>
      <c r="N125" t="s">
        <v>22</v>
      </c>
      <c r="O125" t="s">
        <v>24</v>
      </c>
      <c r="P125" t="s">
        <v>25</v>
      </c>
      <c r="Q125" t="s">
        <v>29</v>
      </c>
      <c r="R125" t="s">
        <v>1057</v>
      </c>
      <c r="S125" t="s">
        <v>26</v>
      </c>
      <c r="T125" t="s">
        <v>26</v>
      </c>
      <c r="U125" t="s">
        <v>501</v>
      </c>
      <c r="V125" s="3" t="s">
        <v>2587</v>
      </c>
    </row>
    <row r="126" spans="1:22" x14ac:dyDescent="0.15">
      <c r="A126" t="s">
        <v>332</v>
      </c>
      <c r="B126" t="s">
        <v>333</v>
      </c>
      <c r="C126" t="s">
        <v>334</v>
      </c>
      <c r="D126" t="s">
        <v>236</v>
      </c>
      <c r="E126" t="s">
        <v>3225</v>
      </c>
      <c r="F126" s="3" t="s">
        <v>2260</v>
      </c>
      <c r="G126" s="3" t="s">
        <v>2260</v>
      </c>
      <c r="H126" t="s">
        <v>27</v>
      </c>
      <c r="I126" t="s">
        <v>22</v>
      </c>
      <c r="J126" s="3">
        <f>IF(COUNTIF(Sheet2!$A$2:$A$66,Export!A126)&gt;0, 2, 1)</f>
        <v>1</v>
      </c>
      <c r="K126" s="2" t="s">
        <v>3555</v>
      </c>
      <c r="L126" s="2" t="str">
        <f t="shared" si="4"/>
        <v>https://seachtoolshedimages.s3.us-east-2.amazonaws.com/20220314_114149-6894BC1E-3FF1-87BD-FC87-8C0877069BEB.jpg</v>
      </c>
      <c r="M126" t="s">
        <v>22</v>
      </c>
      <c r="N126" t="s">
        <v>22</v>
      </c>
      <c r="O126" t="s">
        <v>24</v>
      </c>
      <c r="P126" t="s">
        <v>25</v>
      </c>
      <c r="Q126" t="s">
        <v>29</v>
      </c>
      <c r="R126" t="s">
        <v>335</v>
      </c>
      <c r="S126" t="s">
        <v>26</v>
      </c>
      <c r="T126" t="s">
        <v>26</v>
      </c>
      <c r="U126" s="3" t="s">
        <v>2745</v>
      </c>
      <c r="V126" s="3" t="s">
        <v>2587</v>
      </c>
    </row>
    <row r="127" spans="1:22" x14ac:dyDescent="0.15">
      <c r="A127" t="s">
        <v>1062</v>
      </c>
      <c r="B127" t="s">
        <v>333</v>
      </c>
      <c r="C127" s="3" t="s">
        <v>2574</v>
      </c>
      <c r="D127" t="s">
        <v>29</v>
      </c>
      <c r="E127" t="s">
        <v>3222</v>
      </c>
      <c r="F127" s="3" t="s">
        <v>2260</v>
      </c>
      <c r="G127" s="3" t="s">
        <v>2260</v>
      </c>
      <c r="H127" t="s">
        <v>27</v>
      </c>
      <c r="I127" t="s">
        <v>22</v>
      </c>
      <c r="J127" s="3">
        <f>IF(COUNTIF(Sheet2!$A$2:$A$66,Export!A127)&gt;0, 2, 1)</f>
        <v>1</v>
      </c>
      <c r="K127" s="2" t="s">
        <v>3556</v>
      </c>
      <c r="L127" s="2" t="str">
        <f t="shared" si="4"/>
        <v>https://seachtoolshedimages.s3.us-east-2.amazonaws.com/20220416_121227-C9761CDF-EEBD-B59A-7CC1-38B7665BF1E4.jpg</v>
      </c>
      <c r="M127" t="s">
        <v>22</v>
      </c>
      <c r="N127" t="s">
        <v>22</v>
      </c>
      <c r="O127" t="s">
        <v>24</v>
      </c>
      <c r="P127" t="s">
        <v>25</v>
      </c>
      <c r="Q127" t="s">
        <v>29</v>
      </c>
      <c r="R127" t="s">
        <v>821</v>
      </c>
      <c r="S127" t="s">
        <v>26</v>
      </c>
      <c r="T127" t="s">
        <v>26</v>
      </c>
      <c r="U127" s="3" t="s">
        <v>2745</v>
      </c>
      <c r="V127" s="3" t="s">
        <v>2587</v>
      </c>
    </row>
    <row r="128" spans="1:22" x14ac:dyDescent="0.15">
      <c r="A128" t="s">
        <v>1063</v>
      </c>
      <c r="B128" t="s">
        <v>333</v>
      </c>
      <c r="C128" s="3" t="s">
        <v>2574</v>
      </c>
      <c r="D128" t="s">
        <v>29</v>
      </c>
      <c r="E128" t="s">
        <v>3222</v>
      </c>
      <c r="F128" s="3" t="s">
        <v>2260</v>
      </c>
      <c r="G128" s="3" t="s">
        <v>2260</v>
      </c>
      <c r="H128" t="s">
        <v>27</v>
      </c>
      <c r="I128" t="s">
        <v>22</v>
      </c>
      <c r="J128" s="3">
        <f>IF(COUNTIF(Sheet2!$A$2:$A$66,Export!A128)&gt;0, 2, 1)</f>
        <v>1</v>
      </c>
      <c r="K128" s="2" t="s">
        <v>3557</v>
      </c>
      <c r="L128" s="2" t="str">
        <f t="shared" si="4"/>
        <v>https://seachtoolshedimages.s3.us-east-2.amazonaws.com/20220416_121152-982C5C8D-ED51-83B9-7441-02FE6FB7C5D5.jpg</v>
      </c>
      <c r="M128" t="s">
        <v>22</v>
      </c>
      <c r="N128" t="s">
        <v>22</v>
      </c>
      <c r="O128" t="s">
        <v>24</v>
      </c>
      <c r="P128" t="s">
        <v>25</v>
      </c>
      <c r="Q128" t="s">
        <v>29</v>
      </c>
      <c r="R128" t="s">
        <v>821</v>
      </c>
      <c r="S128" t="s">
        <v>26</v>
      </c>
      <c r="T128" t="s">
        <v>26</v>
      </c>
      <c r="U128" s="3" t="s">
        <v>2745</v>
      </c>
      <c r="V128" s="3" t="s">
        <v>2587</v>
      </c>
    </row>
    <row r="129" spans="1:22" x14ac:dyDescent="0.15">
      <c r="A129" t="s">
        <v>1064</v>
      </c>
      <c r="B129" t="s">
        <v>333</v>
      </c>
      <c r="C129" t="s">
        <v>22</v>
      </c>
      <c r="D129" t="s">
        <v>236</v>
      </c>
      <c r="E129" t="s">
        <v>3225</v>
      </c>
      <c r="F129" s="3" t="s">
        <v>2260</v>
      </c>
      <c r="G129" s="3" t="s">
        <v>2260</v>
      </c>
      <c r="H129" t="s">
        <v>27</v>
      </c>
      <c r="I129" t="s">
        <v>22</v>
      </c>
      <c r="J129" s="3">
        <f>IF(COUNTIF(Sheet2!$A$2:$A$66,Export!A129)&gt;0, 2, 1)</f>
        <v>1</v>
      </c>
      <c r="K129" s="2" t="s">
        <v>3558</v>
      </c>
      <c r="L129" s="2" t="str">
        <f t="shared" si="4"/>
        <v>https://seachtoolshedimages.s3.us-east-2.amazonaws.com/20220416_121212-BFBF9448-52D2-C814-A0F8-CF1433982592.jpg</v>
      </c>
      <c r="M129" t="s">
        <v>22</v>
      </c>
      <c r="N129" t="s">
        <v>22</v>
      </c>
      <c r="O129" t="s">
        <v>24</v>
      </c>
      <c r="P129" t="s">
        <v>25</v>
      </c>
      <c r="Q129" t="s">
        <v>29</v>
      </c>
      <c r="R129" t="s">
        <v>335</v>
      </c>
      <c r="S129" t="s">
        <v>26</v>
      </c>
      <c r="T129" t="s">
        <v>26</v>
      </c>
      <c r="U129" s="3" t="s">
        <v>2745</v>
      </c>
      <c r="V129" s="3" t="s">
        <v>2587</v>
      </c>
    </row>
    <row r="130" spans="1:22" x14ac:dyDescent="0.15">
      <c r="A130" t="s">
        <v>1065</v>
      </c>
      <c r="B130" t="s">
        <v>333</v>
      </c>
      <c r="C130" t="s">
        <v>22</v>
      </c>
      <c r="D130" t="s">
        <v>29</v>
      </c>
      <c r="E130" t="s">
        <v>3222</v>
      </c>
      <c r="F130" s="3" t="s">
        <v>2260</v>
      </c>
      <c r="G130" s="3" t="s">
        <v>2260</v>
      </c>
      <c r="H130" t="s">
        <v>27</v>
      </c>
      <c r="I130" t="s">
        <v>22</v>
      </c>
      <c r="J130" s="3">
        <f>IF(COUNTIF(Sheet2!$A$2:$A$66,Export!A130)&gt;0, 2, 1)</f>
        <v>1</v>
      </c>
      <c r="K130" s="2" t="s">
        <v>3559</v>
      </c>
      <c r="L130" s="2" t="str">
        <f t="shared" si="4"/>
        <v>https://seachtoolshedimages.s3.us-east-2.amazonaws.com/20220416_121239-36ABC625-0CEC-9937-4EFD-00E9CB80D513.jpg</v>
      </c>
      <c r="M130" t="s">
        <v>22</v>
      </c>
      <c r="N130" t="s">
        <v>22</v>
      </c>
      <c r="O130" t="s">
        <v>24</v>
      </c>
      <c r="P130" t="s">
        <v>25</v>
      </c>
      <c r="Q130" t="s">
        <v>29</v>
      </c>
      <c r="R130" t="s">
        <v>821</v>
      </c>
      <c r="S130" t="s">
        <v>26</v>
      </c>
      <c r="T130" t="s">
        <v>26</v>
      </c>
      <c r="U130" s="3" t="s">
        <v>2745</v>
      </c>
      <c r="V130" s="3" t="s">
        <v>2587</v>
      </c>
    </row>
    <row r="131" spans="1:22" x14ac:dyDescent="0.15">
      <c r="A131" t="s">
        <v>2119</v>
      </c>
      <c r="B131" t="s">
        <v>858</v>
      </c>
      <c r="C131" t="s">
        <v>2120</v>
      </c>
      <c r="D131" t="s">
        <v>2122</v>
      </c>
      <c r="E131" t="s">
        <v>3207</v>
      </c>
      <c r="F131" s="3" t="s">
        <v>2260</v>
      </c>
      <c r="G131" s="3" t="s">
        <v>2260</v>
      </c>
      <c r="H131" t="s">
        <v>22</v>
      </c>
      <c r="I131" t="s">
        <v>2933</v>
      </c>
      <c r="J131" s="3">
        <f>IF(COUNTIF(Sheet2!$A$2:$A$66,Export!A131)&gt;0, 2, 1)</f>
        <v>1</v>
      </c>
      <c r="K131" s="2" t="s">
        <v>3560</v>
      </c>
      <c r="L131" s="2" t="str">
        <f t="shared" si="4"/>
        <v>https://seachtoolshedimages.s3.us-east-2.amazonaws.com/20230818_145232-5E87DA09-934E-4BFD-6F74-95643D63B38E.jpg</v>
      </c>
      <c r="M131" t="s">
        <v>22</v>
      </c>
      <c r="N131" t="s">
        <v>22</v>
      </c>
      <c r="O131" t="s">
        <v>24</v>
      </c>
      <c r="P131" t="s">
        <v>25</v>
      </c>
      <c r="Q131" t="s">
        <v>29</v>
      </c>
      <c r="R131" t="s">
        <v>2121</v>
      </c>
      <c r="S131" t="s">
        <v>26</v>
      </c>
      <c r="T131" t="s">
        <v>26</v>
      </c>
      <c r="U131" s="3" t="s">
        <v>2740</v>
      </c>
      <c r="V131" s="3" t="s">
        <v>2587</v>
      </c>
    </row>
    <row r="132" spans="1:22" x14ac:dyDescent="0.15">
      <c r="A132" t="s">
        <v>1066</v>
      </c>
      <c r="B132" t="s">
        <v>333</v>
      </c>
      <c r="C132" t="s">
        <v>22</v>
      </c>
      <c r="D132" t="s">
        <v>236</v>
      </c>
      <c r="E132" t="s">
        <v>3220</v>
      </c>
      <c r="F132" s="3" t="s">
        <v>2260</v>
      </c>
      <c r="G132" s="3" t="s">
        <v>2260</v>
      </c>
      <c r="H132" t="s">
        <v>27</v>
      </c>
      <c r="I132" t="s">
        <v>22</v>
      </c>
      <c r="J132" s="3">
        <f>IF(COUNTIF(Sheet2!$A$2:$A$66,Export!A132)&gt;0, 2, 1)</f>
        <v>1</v>
      </c>
      <c r="K132" s="2" t="s">
        <v>3561</v>
      </c>
      <c r="L132" s="2" t="str">
        <f t="shared" si="4"/>
        <v>https://seachtoolshedimages.s3.us-east-2.amazonaws.com/20220416_121252-132382C6-E476-C31B-AE66-056CCFFC2F60.jpg</v>
      </c>
      <c r="M132" t="s">
        <v>22</v>
      </c>
      <c r="N132" t="s">
        <v>22</v>
      </c>
      <c r="O132" t="s">
        <v>24</v>
      </c>
      <c r="P132" t="s">
        <v>25</v>
      </c>
      <c r="Q132" t="s">
        <v>29</v>
      </c>
      <c r="R132" t="s">
        <v>335</v>
      </c>
      <c r="S132" t="s">
        <v>26</v>
      </c>
      <c r="T132" t="s">
        <v>26</v>
      </c>
      <c r="U132" s="3" t="s">
        <v>2745</v>
      </c>
      <c r="V132" s="3" t="s">
        <v>2587</v>
      </c>
    </row>
    <row r="133" spans="1:22" x14ac:dyDescent="0.15">
      <c r="A133" t="s">
        <v>1067</v>
      </c>
      <c r="B133" t="s">
        <v>333</v>
      </c>
      <c r="C133" t="s">
        <v>22</v>
      </c>
      <c r="D133" t="s">
        <v>595</v>
      </c>
      <c r="E133" t="s">
        <v>2211</v>
      </c>
      <c r="F133" s="3" t="s">
        <v>2260</v>
      </c>
      <c r="G133" s="3" t="s">
        <v>2260</v>
      </c>
      <c r="H133" t="s">
        <v>27</v>
      </c>
      <c r="I133" t="s">
        <v>22</v>
      </c>
      <c r="J133" s="3">
        <f>IF(COUNTIF(Sheet2!$A$2:$A$66,Export!A133)&gt;0, 2, 1)</f>
        <v>1</v>
      </c>
      <c r="K133" s="2" t="s">
        <v>3562</v>
      </c>
      <c r="L133" s="2" t="str">
        <f t="shared" si="4"/>
        <v>https://seachtoolshedimages.s3.us-east-2.amazonaws.com/20220416_121201-A1AD23D6-F790-71A9-D8D6-943549161BAD.jpg</v>
      </c>
      <c r="M133" t="s">
        <v>22</v>
      </c>
      <c r="N133" t="s">
        <v>22</v>
      </c>
      <c r="O133" t="s">
        <v>24</v>
      </c>
      <c r="P133" t="s">
        <v>25</v>
      </c>
      <c r="Q133" t="s">
        <v>29</v>
      </c>
      <c r="R133" t="s">
        <v>1068</v>
      </c>
      <c r="S133" t="s">
        <v>26</v>
      </c>
      <c r="T133" t="s">
        <v>26</v>
      </c>
      <c r="U133" s="3" t="s">
        <v>2745</v>
      </c>
      <c r="V133" s="3" t="s">
        <v>2587</v>
      </c>
    </row>
    <row r="134" spans="1:22" x14ac:dyDescent="0.15">
      <c r="A134" t="s">
        <v>1110</v>
      </c>
      <c r="B134" t="s">
        <v>1111</v>
      </c>
      <c r="C134" t="s">
        <v>22</v>
      </c>
      <c r="D134" t="s">
        <v>1113</v>
      </c>
      <c r="E134" t="s">
        <v>22</v>
      </c>
      <c r="F134" s="3" t="s">
        <v>2260</v>
      </c>
      <c r="G134" s="3" t="s">
        <v>2260</v>
      </c>
      <c r="H134" t="s">
        <v>27</v>
      </c>
      <c r="I134" t="s">
        <v>2957</v>
      </c>
      <c r="J134" s="3">
        <f>IF(COUNTIF(Sheet2!$A$2:$A$66,Export!A134)&gt;0, 2, 1)</f>
        <v>1</v>
      </c>
      <c r="K134" s="2" t="s">
        <v>3563</v>
      </c>
      <c r="L134" s="2" t="str">
        <f t="shared" si="4"/>
        <v>https://seachtoolshedimages.s3.us-east-2.amazonaws.com/20220419_181721-6C2795B1-1A0B-AA08-5647-6C2DF8DD74F1.jpg</v>
      </c>
      <c r="M134" t="s">
        <v>22</v>
      </c>
      <c r="N134" t="s">
        <v>22</v>
      </c>
      <c r="O134" t="s">
        <v>24</v>
      </c>
      <c r="P134" t="s">
        <v>25</v>
      </c>
      <c r="Q134" t="s">
        <v>29</v>
      </c>
      <c r="R134" t="s">
        <v>1112</v>
      </c>
      <c r="S134" t="s">
        <v>26</v>
      </c>
      <c r="T134" t="s">
        <v>26</v>
      </c>
      <c r="U134" s="3" t="s">
        <v>280</v>
      </c>
      <c r="V134" s="3" t="s">
        <v>146</v>
      </c>
    </row>
    <row r="135" spans="1:22" x14ac:dyDescent="0.15">
      <c r="A135" t="s">
        <v>1394</v>
      </c>
      <c r="B135" s="3" t="s">
        <v>456</v>
      </c>
      <c r="C135" t="s">
        <v>914</v>
      </c>
      <c r="D135" t="s">
        <v>1395</v>
      </c>
      <c r="E135" t="s">
        <v>3220</v>
      </c>
      <c r="F135" s="3" t="s">
        <v>2260</v>
      </c>
      <c r="G135" s="3" t="s">
        <v>2260</v>
      </c>
      <c r="H135" t="s">
        <v>27</v>
      </c>
      <c r="I135" t="s">
        <v>2915</v>
      </c>
      <c r="J135" s="3">
        <f>IF(COUNTIF(Sheet2!$A$2:$A$66,Export!A135)&gt;0, 2, 1)</f>
        <v>2</v>
      </c>
      <c r="K135" s="2" t="s">
        <v>3564</v>
      </c>
      <c r="L135" s="2" t="str">
        <f t="shared" ref="L135:L166" si="5">_xlfn.CONCAT("https://seachtoolshedimages.s3.us-east-2.amazonaws.com/", K135)</f>
        <v>https://seachtoolshedimages.s3.us-east-2.amazonaws.com/20220518_175033-5A36C5FC-2C6E-FCAC-197A-5246AD7453F6.jpg</v>
      </c>
      <c r="M135" t="s">
        <v>22</v>
      </c>
      <c r="N135" t="s">
        <v>22</v>
      </c>
      <c r="O135" t="s">
        <v>24</v>
      </c>
      <c r="P135" t="s">
        <v>25</v>
      </c>
      <c r="Q135" t="s">
        <v>29</v>
      </c>
      <c r="R135" t="s">
        <v>1165</v>
      </c>
      <c r="S135" t="s">
        <v>26</v>
      </c>
      <c r="T135" t="s">
        <v>96</v>
      </c>
      <c r="U135" s="3" t="s">
        <v>2732</v>
      </c>
      <c r="V135" s="3" t="s">
        <v>2587</v>
      </c>
    </row>
    <row r="136" spans="1:22" x14ac:dyDescent="0.15">
      <c r="A136" t="s">
        <v>1177</v>
      </c>
      <c r="B136" t="s">
        <v>101</v>
      </c>
      <c r="C136" t="s">
        <v>22</v>
      </c>
      <c r="D136" t="s">
        <v>99</v>
      </c>
      <c r="E136" t="s">
        <v>3226</v>
      </c>
      <c r="F136" s="3" t="s">
        <v>2260</v>
      </c>
      <c r="G136" s="3" t="s">
        <v>2260</v>
      </c>
      <c r="H136" t="s">
        <v>27</v>
      </c>
      <c r="I136" t="s">
        <v>22</v>
      </c>
      <c r="J136" s="3">
        <f>IF(COUNTIF(Sheet2!$A$2:$A$66,Export!A136)&gt;0, 2, 1)</f>
        <v>1</v>
      </c>
      <c r="K136" s="2" t="s">
        <v>3565</v>
      </c>
      <c r="L136" s="2" t="str">
        <f t="shared" si="5"/>
        <v>https://seachtoolshedimages.s3.us-east-2.amazonaws.com/20220420_172127-9FFFA527-BE57-2E19-5A7A-7102C1E634D0.jpg</v>
      </c>
      <c r="M136" t="s">
        <v>22</v>
      </c>
      <c r="N136" t="s">
        <v>22</v>
      </c>
      <c r="O136" t="s">
        <v>24</v>
      </c>
      <c r="P136" t="s">
        <v>25</v>
      </c>
      <c r="Q136" t="s">
        <v>29</v>
      </c>
      <c r="R136" t="s">
        <v>102</v>
      </c>
      <c r="S136" t="s">
        <v>26</v>
      </c>
      <c r="T136" t="s">
        <v>26</v>
      </c>
      <c r="U136" s="3" t="s">
        <v>2715</v>
      </c>
      <c r="V136" s="3" t="s">
        <v>2587</v>
      </c>
    </row>
    <row r="137" spans="1:22" x14ac:dyDescent="0.15">
      <c r="A137" t="s">
        <v>1179</v>
      </c>
      <c r="B137" t="s">
        <v>1180</v>
      </c>
      <c r="C137" t="s">
        <v>22</v>
      </c>
      <c r="D137" t="s">
        <v>331</v>
      </c>
      <c r="E137" t="s">
        <v>22</v>
      </c>
      <c r="F137" s="3" t="s">
        <v>2260</v>
      </c>
      <c r="G137" s="3" t="s">
        <v>2260</v>
      </c>
      <c r="H137" t="s">
        <v>27</v>
      </c>
      <c r="I137" t="s">
        <v>1178</v>
      </c>
      <c r="J137" s="3">
        <f>IF(COUNTIF(Sheet2!$A$2:$A$66,Export!A137)&gt;0, 2, 1)</f>
        <v>1</v>
      </c>
      <c r="K137" s="2" t="s">
        <v>3566</v>
      </c>
      <c r="L137" s="2" t="str">
        <f t="shared" si="5"/>
        <v>https://seachtoolshedimages.s3.us-east-2.amazonaws.com/20220420_172153-7DEE04BE-C6C1-918F-290E-04553D6DDB6B.jpg</v>
      </c>
      <c r="M137" t="s">
        <v>22</v>
      </c>
      <c r="N137" t="s">
        <v>22</v>
      </c>
      <c r="O137" t="s">
        <v>24</v>
      </c>
      <c r="P137" t="s">
        <v>25</v>
      </c>
      <c r="Q137" t="s">
        <v>29</v>
      </c>
      <c r="R137" t="s">
        <v>680</v>
      </c>
      <c r="S137" t="s">
        <v>26</v>
      </c>
      <c r="T137" t="s">
        <v>26</v>
      </c>
      <c r="U137" s="3" t="s">
        <v>2786</v>
      </c>
      <c r="V137" s="3" t="s">
        <v>2587</v>
      </c>
    </row>
    <row r="138" spans="1:22" x14ac:dyDescent="0.15">
      <c r="A138" t="s">
        <v>1181</v>
      </c>
      <c r="B138" t="s">
        <v>1180</v>
      </c>
      <c r="C138" t="s">
        <v>22</v>
      </c>
      <c r="D138" t="s">
        <v>153</v>
      </c>
      <c r="E138" t="s">
        <v>22</v>
      </c>
      <c r="F138" s="3" t="s">
        <v>2260</v>
      </c>
      <c r="G138" s="3" t="s">
        <v>2260</v>
      </c>
      <c r="H138" t="s">
        <v>27</v>
      </c>
      <c r="I138" t="s">
        <v>1178</v>
      </c>
      <c r="J138" s="3">
        <f>IF(COUNTIF(Sheet2!$A$2:$A$66,Export!A138)&gt;0, 2, 1)</f>
        <v>1</v>
      </c>
      <c r="K138" s="2" t="s">
        <v>3567</v>
      </c>
      <c r="L138" s="2" t="str">
        <f t="shared" si="5"/>
        <v>https://seachtoolshedimages.s3.us-east-2.amazonaws.com/20220420_172144-F280A547-0C4F-5329-692E-369B42FF75BE.jpg</v>
      </c>
      <c r="M138" t="s">
        <v>22</v>
      </c>
      <c r="N138" t="s">
        <v>22</v>
      </c>
      <c r="O138" t="s">
        <v>24</v>
      </c>
      <c r="P138" t="s">
        <v>25</v>
      </c>
      <c r="Q138" t="s">
        <v>29</v>
      </c>
      <c r="R138" t="s">
        <v>680</v>
      </c>
      <c r="S138" t="s">
        <v>26</v>
      </c>
      <c r="T138" t="s">
        <v>26</v>
      </c>
      <c r="U138" s="3" t="s">
        <v>2786</v>
      </c>
      <c r="V138" s="3" t="s">
        <v>2587</v>
      </c>
    </row>
    <row r="139" spans="1:22" x14ac:dyDescent="0.15">
      <c r="A139" t="s">
        <v>1182</v>
      </c>
      <c r="B139" t="s">
        <v>1183</v>
      </c>
      <c r="C139" t="s">
        <v>22</v>
      </c>
      <c r="D139" t="s">
        <v>170</v>
      </c>
      <c r="E139" t="s">
        <v>3227</v>
      </c>
      <c r="F139" s="3" t="s">
        <v>2260</v>
      </c>
      <c r="G139" s="3" t="s">
        <v>2260</v>
      </c>
      <c r="H139" t="s">
        <v>27</v>
      </c>
      <c r="I139" t="s">
        <v>22</v>
      </c>
      <c r="J139" s="3">
        <f>IF(COUNTIF(Sheet2!$A$2:$A$66,Export!A139)&gt;0, 2, 1)</f>
        <v>1</v>
      </c>
      <c r="K139" s="2" t="s">
        <v>3568</v>
      </c>
      <c r="L139" s="2" t="str">
        <f t="shared" si="5"/>
        <v>https://seachtoolshedimages.s3.us-east-2.amazonaws.com/20220420_182049-5138AC2C-6FA6-E1CF-906F-8844BD0216B5.jpg</v>
      </c>
      <c r="M139" t="s">
        <v>22</v>
      </c>
      <c r="N139" t="s">
        <v>22</v>
      </c>
      <c r="O139" t="s">
        <v>24</v>
      </c>
      <c r="P139" t="s">
        <v>25</v>
      </c>
      <c r="Q139" t="s">
        <v>29</v>
      </c>
      <c r="R139" t="s">
        <v>1184</v>
      </c>
      <c r="S139" t="s">
        <v>26</v>
      </c>
      <c r="T139" t="s">
        <v>26</v>
      </c>
      <c r="U139" t="s">
        <v>356</v>
      </c>
      <c r="V139" s="3" t="s">
        <v>2587</v>
      </c>
    </row>
    <row r="140" spans="1:22" x14ac:dyDescent="0.15">
      <c r="A140" t="s">
        <v>1185</v>
      </c>
      <c r="B140" t="s">
        <v>1186</v>
      </c>
      <c r="C140" t="s">
        <v>22</v>
      </c>
      <c r="D140" t="s">
        <v>595</v>
      </c>
      <c r="E140" t="s">
        <v>22</v>
      </c>
      <c r="F140" s="3" t="s">
        <v>2260</v>
      </c>
      <c r="G140" s="3" t="s">
        <v>2260</v>
      </c>
      <c r="H140" t="s">
        <v>27</v>
      </c>
      <c r="I140" t="s">
        <v>22</v>
      </c>
      <c r="J140" s="3">
        <f>IF(COUNTIF(Sheet2!$A$2:$A$66,Export!A140)&gt;0, 2, 1)</f>
        <v>1</v>
      </c>
      <c r="K140" s="2" t="s">
        <v>3569</v>
      </c>
      <c r="L140" s="2" t="str">
        <f t="shared" si="5"/>
        <v>https://seachtoolshedimages.s3.us-east-2.amazonaws.com/20220420_182100-C05129DA-619B-2CA5-F2D6-A47A96DF1FB4.jpg</v>
      </c>
      <c r="M140" t="s">
        <v>22</v>
      </c>
      <c r="N140" t="s">
        <v>22</v>
      </c>
      <c r="O140" t="s">
        <v>24</v>
      </c>
      <c r="P140" t="s">
        <v>25</v>
      </c>
      <c r="Q140" t="s">
        <v>29</v>
      </c>
      <c r="R140" t="s">
        <v>1187</v>
      </c>
      <c r="S140" t="s">
        <v>26</v>
      </c>
      <c r="T140" t="s">
        <v>26</v>
      </c>
      <c r="U140" s="3" t="s">
        <v>2727</v>
      </c>
      <c r="V140" s="3" t="s">
        <v>2587</v>
      </c>
    </row>
    <row r="141" spans="1:22" x14ac:dyDescent="0.15">
      <c r="A141" t="s">
        <v>1188</v>
      </c>
      <c r="B141" t="s">
        <v>1186</v>
      </c>
      <c r="C141" t="s">
        <v>22</v>
      </c>
      <c r="D141" t="s">
        <v>42</v>
      </c>
      <c r="E141" t="s">
        <v>22</v>
      </c>
      <c r="F141" s="3" t="s">
        <v>2260</v>
      </c>
      <c r="G141" s="3" t="s">
        <v>2260</v>
      </c>
      <c r="H141" t="s">
        <v>27</v>
      </c>
      <c r="I141" t="s">
        <v>22</v>
      </c>
      <c r="J141" s="3">
        <f>IF(COUNTIF(Sheet2!$A$2:$A$66,Export!A141)&gt;0, 2, 1)</f>
        <v>1</v>
      </c>
      <c r="K141" s="2" t="s">
        <v>3570</v>
      </c>
      <c r="L141" s="2" t="str">
        <f t="shared" si="5"/>
        <v>https://seachtoolshedimages.s3.us-east-2.amazonaws.com/20220420_182109-452B60C9-2872-8B44-DA42-46445D99A988.jpg</v>
      </c>
      <c r="M141" t="s">
        <v>22</v>
      </c>
      <c r="N141" t="s">
        <v>22</v>
      </c>
      <c r="O141" t="s">
        <v>24</v>
      </c>
      <c r="P141" t="s">
        <v>25</v>
      </c>
      <c r="Q141" t="s">
        <v>29</v>
      </c>
      <c r="R141" t="s">
        <v>1187</v>
      </c>
      <c r="S141" t="s">
        <v>26</v>
      </c>
      <c r="T141" t="s">
        <v>26</v>
      </c>
      <c r="U141" s="3" t="s">
        <v>2727</v>
      </c>
      <c r="V141" s="3" t="s">
        <v>2587</v>
      </c>
    </row>
    <row r="142" spans="1:22" x14ac:dyDescent="0.15">
      <c r="A142" t="s">
        <v>1189</v>
      </c>
      <c r="B142" t="s">
        <v>1186</v>
      </c>
      <c r="C142" t="s">
        <v>22</v>
      </c>
      <c r="D142" t="s">
        <v>42</v>
      </c>
      <c r="E142" t="s">
        <v>22</v>
      </c>
      <c r="F142" s="3" t="s">
        <v>2260</v>
      </c>
      <c r="G142" s="3" t="s">
        <v>2260</v>
      </c>
      <c r="H142" t="s">
        <v>27</v>
      </c>
      <c r="I142" t="s">
        <v>22</v>
      </c>
      <c r="J142" s="3">
        <f>IF(COUNTIF(Sheet2!$A$2:$A$66,Export!A142)&gt;0, 2, 1)</f>
        <v>1</v>
      </c>
      <c r="K142" s="2" t="s">
        <v>3571</v>
      </c>
      <c r="L142" s="2" t="str">
        <f t="shared" si="5"/>
        <v>https://seachtoolshedimages.s3.us-east-2.amazonaws.com/20220420_183222-DBAD6478-1AE5-F6A4-C74B-B63133745271.jpg</v>
      </c>
      <c r="M142" t="s">
        <v>22</v>
      </c>
      <c r="N142" t="s">
        <v>22</v>
      </c>
      <c r="O142" t="s">
        <v>24</v>
      </c>
      <c r="P142" t="s">
        <v>25</v>
      </c>
      <c r="Q142" t="s">
        <v>29</v>
      </c>
      <c r="R142" t="s">
        <v>1187</v>
      </c>
      <c r="S142" t="s">
        <v>26</v>
      </c>
      <c r="T142" t="s">
        <v>26</v>
      </c>
      <c r="U142" s="3" t="s">
        <v>2727</v>
      </c>
      <c r="V142" s="3" t="s">
        <v>2587</v>
      </c>
    </row>
    <row r="143" spans="1:22" x14ac:dyDescent="0.15">
      <c r="A143" t="s">
        <v>1190</v>
      </c>
      <c r="B143" t="s">
        <v>1186</v>
      </c>
      <c r="C143" t="s">
        <v>22</v>
      </c>
      <c r="D143" t="s">
        <v>584</v>
      </c>
      <c r="E143" t="s">
        <v>22</v>
      </c>
      <c r="F143" s="3" t="s">
        <v>2260</v>
      </c>
      <c r="G143" s="3" t="s">
        <v>2260</v>
      </c>
      <c r="H143" t="s">
        <v>27</v>
      </c>
      <c r="I143" t="s">
        <v>22</v>
      </c>
      <c r="J143" s="3">
        <f>IF(COUNTIF(Sheet2!$A$2:$A$66,Export!A143)&gt;0, 2, 1)</f>
        <v>1</v>
      </c>
      <c r="K143" s="2" t="s">
        <v>3572</v>
      </c>
      <c r="L143" s="2" t="str">
        <f t="shared" si="5"/>
        <v>https://seachtoolshedimages.s3.us-east-2.amazonaws.com/20220423_110222-FC2CD52A-BA9A-1CC2-3F32-E4D7FB3A31E1.jpg</v>
      </c>
      <c r="M143" t="s">
        <v>22</v>
      </c>
      <c r="N143" t="s">
        <v>22</v>
      </c>
      <c r="O143" t="s">
        <v>24</v>
      </c>
      <c r="P143" t="s">
        <v>25</v>
      </c>
      <c r="Q143" t="s">
        <v>29</v>
      </c>
      <c r="R143" t="s">
        <v>1187</v>
      </c>
      <c r="S143" t="s">
        <v>26</v>
      </c>
      <c r="T143" t="s">
        <v>26</v>
      </c>
      <c r="U143" s="3" t="s">
        <v>2727</v>
      </c>
      <c r="V143" s="3" t="s">
        <v>2587</v>
      </c>
    </row>
    <row r="144" spans="1:22" x14ac:dyDescent="0.15">
      <c r="A144" t="s">
        <v>1191</v>
      </c>
      <c r="B144" t="s">
        <v>333</v>
      </c>
      <c r="C144" s="3" t="s">
        <v>2574</v>
      </c>
      <c r="D144" t="s">
        <v>201</v>
      </c>
      <c r="E144" t="s">
        <v>3228</v>
      </c>
      <c r="F144" s="3" t="s">
        <v>2260</v>
      </c>
      <c r="G144" s="3" t="s">
        <v>2260</v>
      </c>
      <c r="H144" t="s">
        <v>27</v>
      </c>
      <c r="I144" t="s">
        <v>22</v>
      </c>
      <c r="J144" s="3">
        <f>IF(COUNTIF(Sheet2!$A$2:$A$66,Export!A144)&gt;0, 2, 1)</f>
        <v>1</v>
      </c>
      <c r="K144" s="2" t="s">
        <v>3573</v>
      </c>
      <c r="L144" s="2" t="str">
        <f t="shared" si="5"/>
        <v>https://seachtoolshedimages.s3.us-east-2.amazonaws.com/20220423_110233-ED8F42F6-B886-B365-AC68-73759044E32F.jpg</v>
      </c>
      <c r="M144" t="s">
        <v>22</v>
      </c>
      <c r="N144" t="s">
        <v>22</v>
      </c>
      <c r="O144" t="s">
        <v>24</v>
      </c>
      <c r="P144" t="s">
        <v>25</v>
      </c>
      <c r="Q144" t="s">
        <v>29</v>
      </c>
      <c r="R144" t="s">
        <v>821</v>
      </c>
      <c r="S144" t="s">
        <v>26</v>
      </c>
      <c r="T144" t="s">
        <v>26</v>
      </c>
      <c r="U144" s="3" t="s">
        <v>2745</v>
      </c>
      <c r="V144" s="3" t="s">
        <v>2587</v>
      </c>
    </row>
    <row r="145" spans="1:22" x14ac:dyDescent="0.15">
      <c r="A145" t="s">
        <v>1192</v>
      </c>
      <c r="B145" t="s">
        <v>1194</v>
      </c>
      <c r="C145" t="s">
        <v>22</v>
      </c>
      <c r="D145" t="s">
        <v>57</v>
      </c>
      <c r="E145" t="s">
        <v>2278</v>
      </c>
      <c r="F145" s="3" t="s">
        <v>2260</v>
      </c>
      <c r="G145" s="3" t="s">
        <v>2260</v>
      </c>
      <c r="H145" t="s">
        <v>27</v>
      </c>
      <c r="I145" t="s">
        <v>22</v>
      </c>
      <c r="J145" s="3">
        <f>IF(COUNTIF(Sheet2!$A$2:$A$66,Export!A145)&gt;0, 2, 1)</f>
        <v>1</v>
      </c>
      <c r="K145" s="2" t="s">
        <v>3574</v>
      </c>
      <c r="L145" s="2" t="str">
        <f t="shared" si="5"/>
        <v>https://seachtoolshedimages.s3.us-east-2.amazonaws.com/20220423_110305-C3BB4C79-070E-6419-F054-61142D8592A1.jpg</v>
      </c>
      <c r="M145" t="s">
        <v>22</v>
      </c>
      <c r="N145" t="s">
        <v>22</v>
      </c>
      <c r="O145" t="s">
        <v>24</v>
      </c>
      <c r="P145" t="s">
        <v>25</v>
      </c>
      <c r="Q145" t="s">
        <v>29</v>
      </c>
      <c r="R145" t="s">
        <v>1195</v>
      </c>
      <c r="S145" t="s">
        <v>26</v>
      </c>
      <c r="T145" t="s">
        <v>26</v>
      </c>
      <c r="U145" t="s">
        <v>1193</v>
      </c>
      <c r="V145" s="3" t="s">
        <v>2587</v>
      </c>
    </row>
    <row r="146" spans="1:22" x14ac:dyDescent="0.15">
      <c r="A146" t="s">
        <v>1196</v>
      </c>
      <c r="B146" t="s">
        <v>1198</v>
      </c>
      <c r="C146" t="s">
        <v>22</v>
      </c>
      <c r="D146" t="s">
        <v>153</v>
      </c>
      <c r="E146" t="s">
        <v>22</v>
      </c>
      <c r="F146" s="3" t="s">
        <v>2260</v>
      </c>
      <c r="G146" s="3" t="s">
        <v>2260</v>
      </c>
      <c r="H146" t="s">
        <v>27</v>
      </c>
      <c r="I146" t="s">
        <v>22</v>
      </c>
      <c r="J146" s="3">
        <f>IF(COUNTIF(Sheet2!$A$2:$A$66,Export!A146)&gt;0, 2, 1)</f>
        <v>1</v>
      </c>
      <c r="K146" s="2" t="s">
        <v>3575</v>
      </c>
      <c r="L146" s="2" t="str">
        <f t="shared" si="5"/>
        <v>https://seachtoolshedimages.s3.us-east-2.amazonaws.com/20230804_152902-BC1CCA31-69F2-C0C5-DC7B-4F900D939A85.jpg</v>
      </c>
      <c r="M146" t="s">
        <v>22</v>
      </c>
      <c r="N146" t="s">
        <v>22</v>
      </c>
      <c r="O146" t="s">
        <v>24</v>
      </c>
      <c r="P146" t="s">
        <v>25</v>
      </c>
      <c r="Q146" t="s">
        <v>29</v>
      </c>
      <c r="R146" t="s">
        <v>188</v>
      </c>
      <c r="S146" t="s">
        <v>26</v>
      </c>
      <c r="T146" t="s">
        <v>26</v>
      </c>
      <c r="U146" t="s">
        <v>1197</v>
      </c>
      <c r="V146" s="3" t="s">
        <v>2587</v>
      </c>
    </row>
    <row r="147" spans="1:22" x14ac:dyDescent="0.15">
      <c r="A147" t="s">
        <v>1257</v>
      </c>
      <c r="B147" t="s">
        <v>1180</v>
      </c>
      <c r="C147" t="s">
        <v>22</v>
      </c>
      <c r="D147" t="s">
        <v>103</v>
      </c>
      <c r="E147" t="s">
        <v>22</v>
      </c>
      <c r="F147" s="3" t="s">
        <v>2260</v>
      </c>
      <c r="G147" s="3" t="s">
        <v>2260</v>
      </c>
      <c r="H147" t="s">
        <v>27</v>
      </c>
      <c r="I147" t="s">
        <v>1178</v>
      </c>
      <c r="J147" s="3">
        <f>IF(COUNTIF(Sheet2!$A$2:$A$66,Export!A147)&gt;0, 2, 1)</f>
        <v>1</v>
      </c>
      <c r="K147" s="2" t="s">
        <v>3576</v>
      </c>
      <c r="L147" s="2" t="str">
        <f t="shared" si="5"/>
        <v>https://seachtoolshedimages.s3.us-east-2.amazonaws.com/20220504_164314-2AC4B000-FE2A-579E-C6DF-44B0D148EAC4.jpg</v>
      </c>
      <c r="M147" t="s">
        <v>22</v>
      </c>
      <c r="N147" t="s">
        <v>22</v>
      </c>
      <c r="O147" t="s">
        <v>24</v>
      </c>
      <c r="P147" t="s">
        <v>25</v>
      </c>
      <c r="Q147" t="s">
        <v>29</v>
      </c>
      <c r="R147" t="s">
        <v>680</v>
      </c>
      <c r="S147" t="s">
        <v>26</v>
      </c>
      <c r="T147" t="s">
        <v>26</v>
      </c>
      <c r="U147" s="3" t="s">
        <v>2786</v>
      </c>
      <c r="V147" s="3" t="s">
        <v>2587</v>
      </c>
    </row>
    <row r="148" spans="1:22" x14ac:dyDescent="0.15">
      <c r="A148" t="s">
        <v>1258</v>
      </c>
      <c r="B148" t="s">
        <v>1186</v>
      </c>
      <c r="C148" t="s">
        <v>22</v>
      </c>
      <c r="D148" t="s">
        <v>584</v>
      </c>
      <c r="E148" t="s">
        <v>22</v>
      </c>
      <c r="F148" s="3" t="s">
        <v>2260</v>
      </c>
      <c r="G148" s="3" t="s">
        <v>2260</v>
      </c>
      <c r="H148" t="s">
        <v>27</v>
      </c>
      <c r="I148" t="s">
        <v>22</v>
      </c>
      <c r="J148" s="3">
        <f>IF(COUNTIF(Sheet2!$A$2:$A$66,Export!A148)&gt;0, 2, 1)</f>
        <v>1</v>
      </c>
      <c r="K148" s="2" t="s">
        <v>3577</v>
      </c>
      <c r="L148" s="2" t="str">
        <f t="shared" si="5"/>
        <v>https://seachtoolshedimages.s3.us-east-2.amazonaws.com/20220504_164356-C21C0971-777A-D40E-2707-1B783746F7AE.jpg</v>
      </c>
      <c r="M148" t="s">
        <v>22</v>
      </c>
      <c r="N148" t="s">
        <v>22</v>
      </c>
      <c r="O148" t="s">
        <v>24</v>
      </c>
      <c r="P148" t="s">
        <v>25</v>
      </c>
      <c r="Q148" t="s">
        <v>29</v>
      </c>
      <c r="R148" t="s">
        <v>1187</v>
      </c>
      <c r="S148" t="s">
        <v>26</v>
      </c>
      <c r="T148" t="s">
        <v>26</v>
      </c>
      <c r="U148" s="3" t="s">
        <v>2727</v>
      </c>
      <c r="V148" s="3" t="s">
        <v>2587</v>
      </c>
    </row>
    <row r="149" spans="1:22" x14ac:dyDescent="0.15">
      <c r="A149" t="s">
        <v>1259</v>
      </c>
      <c r="B149" t="s">
        <v>1180</v>
      </c>
      <c r="C149" t="s">
        <v>22</v>
      </c>
      <c r="D149" t="s">
        <v>153</v>
      </c>
      <c r="E149" t="s">
        <v>3229</v>
      </c>
      <c r="F149" s="3" t="s">
        <v>2260</v>
      </c>
      <c r="G149" s="3" t="s">
        <v>2260</v>
      </c>
      <c r="H149" t="s">
        <v>27</v>
      </c>
      <c r="I149" t="s">
        <v>22</v>
      </c>
      <c r="J149" s="3">
        <f>IF(COUNTIF(Sheet2!$A$2:$A$66,Export!A149)&gt;0, 2, 1)</f>
        <v>1</v>
      </c>
      <c r="K149" s="2" t="s">
        <v>3578</v>
      </c>
      <c r="L149" s="2" t="str">
        <f t="shared" si="5"/>
        <v>https://seachtoolshedimages.s3.us-east-2.amazonaws.com/20220504_164305-05A9E21A-638F-3259-DEC3-52708893C68E.jpg</v>
      </c>
      <c r="M149" t="s">
        <v>22</v>
      </c>
      <c r="N149" t="s">
        <v>22</v>
      </c>
      <c r="O149" t="s">
        <v>24</v>
      </c>
      <c r="P149" t="s">
        <v>25</v>
      </c>
      <c r="Q149" t="s">
        <v>29</v>
      </c>
      <c r="R149" t="s">
        <v>403</v>
      </c>
      <c r="S149" t="s">
        <v>26</v>
      </c>
      <c r="T149" t="s">
        <v>26</v>
      </c>
      <c r="U149" s="3" t="s">
        <v>2786</v>
      </c>
      <c r="V149" s="3" t="s">
        <v>2587</v>
      </c>
    </row>
    <row r="150" spans="1:22" x14ac:dyDescent="0.15">
      <c r="A150" t="s">
        <v>1260</v>
      </c>
      <c r="B150" t="s">
        <v>1180</v>
      </c>
      <c r="C150" t="s">
        <v>22</v>
      </c>
      <c r="D150" t="s">
        <v>103</v>
      </c>
      <c r="E150" t="s">
        <v>3229</v>
      </c>
      <c r="F150" s="3" t="s">
        <v>2260</v>
      </c>
      <c r="G150" s="3" t="s">
        <v>2260</v>
      </c>
      <c r="H150" t="s">
        <v>27</v>
      </c>
      <c r="I150" t="s">
        <v>22</v>
      </c>
      <c r="J150" s="3">
        <f>IF(COUNTIF(Sheet2!$A$2:$A$66,Export!A150)&gt;0, 2, 1)</f>
        <v>1</v>
      </c>
      <c r="K150" s="2" t="s">
        <v>3579</v>
      </c>
      <c r="L150" s="2" t="str">
        <f t="shared" si="5"/>
        <v>https://seachtoolshedimages.s3.us-east-2.amazonaws.com/20220504_164300-FADBFFFB-C4B7-6C73-A505-57D27352CE08.jpg</v>
      </c>
      <c r="M150" t="s">
        <v>22</v>
      </c>
      <c r="N150" t="s">
        <v>22</v>
      </c>
      <c r="O150" t="s">
        <v>24</v>
      </c>
      <c r="P150" t="s">
        <v>25</v>
      </c>
      <c r="Q150" t="s">
        <v>29</v>
      </c>
      <c r="R150" t="s">
        <v>403</v>
      </c>
      <c r="S150" t="s">
        <v>26</v>
      </c>
      <c r="T150" t="s">
        <v>26</v>
      </c>
      <c r="U150" s="3" t="s">
        <v>2786</v>
      </c>
      <c r="V150" s="3" t="s">
        <v>2587</v>
      </c>
    </row>
    <row r="151" spans="1:22" x14ac:dyDescent="0.15">
      <c r="A151" t="s">
        <v>1261</v>
      </c>
      <c r="B151" t="s">
        <v>1262</v>
      </c>
      <c r="C151" t="s">
        <v>22</v>
      </c>
      <c r="D151" t="s">
        <v>99</v>
      </c>
      <c r="E151" t="s">
        <v>3230</v>
      </c>
      <c r="F151" s="3" t="s">
        <v>2260</v>
      </c>
      <c r="G151" s="3" t="s">
        <v>2260</v>
      </c>
      <c r="H151" t="s">
        <v>27</v>
      </c>
      <c r="I151" t="s">
        <v>22</v>
      </c>
      <c r="J151" s="3">
        <f>IF(COUNTIF(Sheet2!$A$2:$A$66,Export!A151)&gt;0, 2, 1)</f>
        <v>1</v>
      </c>
      <c r="K151" s="2" t="s">
        <v>3580</v>
      </c>
      <c r="L151" s="2" t="str">
        <f t="shared" si="5"/>
        <v>https://seachtoolshedimages.s3.us-east-2.amazonaws.com/20220504_164350-3202954E-3BDC-EA80-6E63-E3F8369EBF7A.jpg</v>
      </c>
      <c r="M151" t="s">
        <v>22</v>
      </c>
      <c r="N151" t="s">
        <v>22</v>
      </c>
      <c r="O151" t="s">
        <v>24</v>
      </c>
      <c r="P151" t="s">
        <v>25</v>
      </c>
      <c r="Q151" t="s">
        <v>29</v>
      </c>
      <c r="R151" t="s">
        <v>1184</v>
      </c>
      <c r="S151" t="s">
        <v>26</v>
      </c>
      <c r="T151" t="s">
        <v>26</v>
      </c>
      <c r="U151" t="s">
        <v>356</v>
      </c>
      <c r="V151" s="3" t="s">
        <v>2587</v>
      </c>
    </row>
    <row r="152" spans="1:22" x14ac:dyDescent="0.15">
      <c r="A152" t="s">
        <v>1263</v>
      </c>
      <c r="B152" t="s">
        <v>582</v>
      </c>
      <c r="C152" t="s">
        <v>590</v>
      </c>
      <c r="D152" t="s">
        <v>115</v>
      </c>
      <c r="E152" t="s">
        <v>22</v>
      </c>
      <c r="F152" s="3" t="s">
        <v>2260</v>
      </c>
      <c r="G152" s="3" t="s">
        <v>2260</v>
      </c>
      <c r="H152" t="s">
        <v>27</v>
      </c>
      <c r="I152" t="s">
        <v>22</v>
      </c>
      <c r="J152" s="3">
        <f>IF(COUNTIF(Sheet2!$A$2:$A$66,Export!A152)&gt;0, 2, 1)</f>
        <v>1</v>
      </c>
      <c r="K152" s="2" t="s">
        <v>3581</v>
      </c>
      <c r="L152" s="2" t="str">
        <f t="shared" si="5"/>
        <v>https://seachtoolshedimages.s3.us-east-2.amazonaws.com/20220504_164332-22010FE3-4DA1-FD6B-79B1-9EA78301545C.jpg</v>
      </c>
      <c r="M152" t="s">
        <v>22</v>
      </c>
      <c r="N152" t="s">
        <v>22</v>
      </c>
      <c r="O152" t="s">
        <v>24</v>
      </c>
      <c r="P152" t="s">
        <v>25</v>
      </c>
      <c r="Q152" t="s">
        <v>29</v>
      </c>
      <c r="R152" t="s">
        <v>583</v>
      </c>
      <c r="S152" t="s">
        <v>26</v>
      </c>
      <c r="T152" t="s">
        <v>26</v>
      </c>
      <c r="U152" t="s">
        <v>581</v>
      </c>
      <c r="V152" s="3" t="s">
        <v>2587</v>
      </c>
    </row>
    <row r="153" spans="1:22" x14ac:dyDescent="0.15">
      <c r="A153" t="s">
        <v>1264</v>
      </c>
      <c r="B153" t="s">
        <v>589</v>
      </c>
      <c r="C153" t="s">
        <v>1265</v>
      </c>
      <c r="D153" t="s">
        <v>584</v>
      </c>
      <c r="E153" t="s">
        <v>22</v>
      </c>
      <c r="F153" s="3" t="s">
        <v>2260</v>
      </c>
      <c r="G153" s="3" t="s">
        <v>2260</v>
      </c>
      <c r="H153" t="s">
        <v>27</v>
      </c>
      <c r="I153" t="s">
        <v>22</v>
      </c>
      <c r="J153" s="3">
        <f>IF(COUNTIF(Sheet2!$A$2:$A$66,Export!A153)&gt;0, 2, 1)</f>
        <v>2</v>
      </c>
      <c r="K153" s="2" t="s">
        <v>3582</v>
      </c>
      <c r="L153" s="2" t="str">
        <f t="shared" si="5"/>
        <v>https://seachtoolshedimages.s3.us-east-2.amazonaws.com/20220504_164339-0E599689-07A6-4CE8-5353-67CE3079E0AB.jpg</v>
      </c>
      <c r="M153" t="s">
        <v>22</v>
      </c>
      <c r="N153" t="s">
        <v>22</v>
      </c>
      <c r="O153" t="s">
        <v>24</v>
      </c>
      <c r="P153" t="s">
        <v>25</v>
      </c>
      <c r="Q153" t="s">
        <v>29</v>
      </c>
      <c r="R153" t="s">
        <v>591</v>
      </c>
      <c r="S153" t="s">
        <v>26</v>
      </c>
      <c r="T153" t="s">
        <v>26</v>
      </c>
      <c r="U153" t="s">
        <v>588</v>
      </c>
      <c r="V153" s="3" t="s">
        <v>2587</v>
      </c>
    </row>
    <row r="154" spans="1:22" x14ac:dyDescent="0.15">
      <c r="A154" t="s">
        <v>1266</v>
      </c>
      <c r="B154" t="s">
        <v>1267</v>
      </c>
      <c r="C154" t="s">
        <v>22</v>
      </c>
      <c r="D154" t="s">
        <v>115</v>
      </c>
      <c r="E154" t="s">
        <v>2457</v>
      </c>
      <c r="F154" s="3" t="s">
        <v>2260</v>
      </c>
      <c r="G154" s="3" t="s">
        <v>2260</v>
      </c>
      <c r="H154" t="s">
        <v>27</v>
      </c>
      <c r="I154" t="s">
        <v>22</v>
      </c>
      <c r="J154" s="3">
        <f>IF(COUNTIF(Sheet2!$A$2:$A$66,Export!A154)&gt;0, 2, 1)</f>
        <v>1</v>
      </c>
      <c r="K154" s="2" t="s">
        <v>3583</v>
      </c>
      <c r="L154" s="2" t="str">
        <f t="shared" si="5"/>
        <v>https://seachtoolshedimages.s3.us-east-2.amazonaws.com/20220504_164326-A43E6414-4D76-5E2B-DFDF-FE74D264645A.jpg</v>
      </c>
      <c r="M154" t="s">
        <v>22</v>
      </c>
      <c r="N154" t="s">
        <v>22</v>
      </c>
      <c r="O154" t="s">
        <v>24</v>
      </c>
      <c r="P154" t="s">
        <v>25</v>
      </c>
      <c r="Q154" t="s">
        <v>29</v>
      </c>
      <c r="R154" t="s">
        <v>405</v>
      </c>
      <c r="S154" t="s">
        <v>26</v>
      </c>
      <c r="T154" t="s">
        <v>26</v>
      </c>
      <c r="U154" s="3" t="s">
        <v>3198</v>
      </c>
      <c r="V154" s="3" t="s">
        <v>2587</v>
      </c>
    </row>
    <row r="155" spans="1:22" x14ac:dyDescent="0.15">
      <c r="A155" t="s">
        <v>1269</v>
      </c>
      <c r="B155" t="s">
        <v>1180</v>
      </c>
      <c r="C155" t="s">
        <v>22</v>
      </c>
      <c r="D155" t="s">
        <v>103</v>
      </c>
      <c r="E155" t="s">
        <v>3229</v>
      </c>
      <c r="F155" s="3" t="s">
        <v>2260</v>
      </c>
      <c r="G155" s="3" t="s">
        <v>2260</v>
      </c>
      <c r="H155" t="s">
        <v>27</v>
      </c>
      <c r="I155" t="s">
        <v>22</v>
      </c>
      <c r="J155" s="3">
        <f>IF(COUNTIF(Sheet2!$A$2:$A$66,Export!A155)&gt;0, 2, 1)</f>
        <v>1</v>
      </c>
      <c r="K155" s="2" t="s">
        <v>3579</v>
      </c>
      <c r="L155" s="2" t="str">
        <f t="shared" si="5"/>
        <v>https://seachtoolshedimages.s3.us-east-2.amazonaws.com/20220504_164300-FADBFFFB-C4B7-6C73-A505-57D27352CE08.jpg</v>
      </c>
      <c r="M155" t="s">
        <v>22</v>
      </c>
      <c r="N155" t="s">
        <v>22</v>
      </c>
      <c r="O155" t="s">
        <v>24</v>
      </c>
      <c r="P155" t="s">
        <v>25</v>
      </c>
      <c r="Q155" t="s">
        <v>29</v>
      </c>
      <c r="R155" t="s">
        <v>403</v>
      </c>
      <c r="S155" t="s">
        <v>26</v>
      </c>
      <c r="T155" t="s">
        <v>26</v>
      </c>
      <c r="U155" s="3" t="s">
        <v>2786</v>
      </c>
      <c r="V155" s="3" t="s">
        <v>2587</v>
      </c>
    </row>
    <row r="156" spans="1:22" x14ac:dyDescent="0.15">
      <c r="A156" t="s">
        <v>1270</v>
      </c>
      <c r="B156" t="s">
        <v>1198</v>
      </c>
      <c r="C156" t="s">
        <v>22</v>
      </c>
      <c r="D156" t="s">
        <v>153</v>
      </c>
      <c r="E156" t="s">
        <v>22</v>
      </c>
      <c r="F156" s="3" t="s">
        <v>2260</v>
      </c>
      <c r="G156" s="3" t="s">
        <v>2260</v>
      </c>
      <c r="H156" t="s">
        <v>27</v>
      </c>
      <c r="I156" t="s">
        <v>22</v>
      </c>
      <c r="J156" s="3">
        <f>IF(COUNTIF(Sheet2!$A$2:$A$66,Export!A156)&gt;0, 2, 1)</f>
        <v>1</v>
      </c>
      <c r="K156" s="2" t="s">
        <v>3584</v>
      </c>
      <c r="L156" s="2" t="str">
        <f t="shared" si="5"/>
        <v>https://seachtoolshedimages.s3.us-east-2.amazonaws.com/20230804_152902-FA646766-14A5-1782-8BE1-12699F8A1DCE.jpg</v>
      </c>
      <c r="M156" t="s">
        <v>22</v>
      </c>
      <c r="N156" t="s">
        <v>22</v>
      </c>
      <c r="O156" t="s">
        <v>24</v>
      </c>
      <c r="P156" t="s">
        <v>25</v>
      </c>
      <c r="Q156" t="s">
        <v>29</v>
      </c>
      <c r="R156" t="s">
        <v>1271</v>
      </c>
      <c r="S156" t="s">
        <v>26</v>
      </c>
      <c r="T156" t="s">
        <v>26</v>
      </c>
      <c r="U156" t="s">
        <v>1197</v>
      </c>
      <c r="V156" s="3" t="s">
        <v>2587</v>
      </c>
    </row>
    <row r="157" spans="1:22" x14ac:dyDescent="0.15">
      <c r="A157" t="s">
        <v>1272</v>
      </c>
      <c r="B157" t="s">
        <v>1273</v>
      </c>
      <c r="C157" t="s">
        <v>22</v>
      </c>
      <c r="D157" t="s">
        <v>1274</v>
      </c>
      <c r="E157" s="3" t="s">
        <v>3231</v>
      </c>
      <c r="F157" s="3" t="s">
        <v>2260</v>
      </c>
      <c r="G157" s="3" t="s">
        <v>2260</v>
      </c>
      <c r="H157" t="s">
        <v>27</v>
      </c>
      <c r="I157" t="s">
        <v>2895</v>
      </c>
      <c r="J157" s="3">
        <f>IF(COUNTIF(Sheet2!$A$2:$A$66,Export!A157)&gt;0, 2, 1)</f>
        <v>1</v>
      </c>
      <c r="K157" s="2" t="s">
        <v>3585</v>
      </c>
      <c r="L157" s="2" t="str">
        <f t="shared" si="5"/>
        <v>https://seachtoolshedimages.s3.us-east-2.amazonaws.com/20220506_185053-88A9B161-0D37-8D66-794A-2FBDF24CE257.jpg</v>
      </c>
      <c r="M157" t="s">
        <v>22</v>
      </c>
      <c r="N157" t="s">
        <v>22</v>
      </c>
      <c r="O157" t="s">
        <v>24</v>
      </c>
      <c r="P157" t="s">
        <v>25</v>
      </c>
      <c r="Q157" t="s">
        <v>29</v>
      </c>
      <c r="R157" t="s">
        <v>56</v>
      </c>
      <c r="S157" t="s">
        <v>26</v>
      </c>
      <c r="T157" t="s">
        <v>26</v>
      </c>
      <c r="U157" t="s">
        <v>501</v>
      </c>
      <c r="V157" s="3" t="s">
        <v>2587</v>
      </c>
    </row>
    <row r="158" spans="1:22" x14ac:dyDescent="0.15">
      <c r="A158" t="s">
        <v>1275</v>
      </c>
      <c r="B158" t="s">
        <v>1273</v>
      </c>
      <c r="C158" t="s">
        <v>22</v>
      </c>
      <c r="D158" t="s">
        <v>1274</v>
      </c>
      <c r="E158" s="3" t="s">
        <v>3231</v>
      </c>
      <c r="F158" s="3" t="s">
        <v>2260</v>
      </c>
      <c r="G158" s="3" t="s">
        <v>2260</v>
      </c>
      <c r="H158" t="s">
        <v>27</v>
      </c>
      <c r="I158" t="s">
        <v>2895</v>
      </c>
      <c r="J158" s="3">
        <f>IF(COUNTIF(Sheet2!$A$2:$A$66,Export!A158)&gt;0, 2, 1)</f>
        <v>1</v>
      </c>
      <c r="K158" s="2" t="s">
        <v>3586</v>
      </c>
      <c r="L158" s="2" t="str">
        <f t="shared" si="5"/>
        <v>https://seachtoolshedimages.s3.us-east-2.amazonaws.com/20220506_185057-A12DFE04-6029-A278-720A-AE1F508199AD.jpg</v>
      </c>
      <c r="M158" t="s">
        <v>22</v>
      </c>
      <c r="N158" t="s">
        <v>22</v>
      </c>
      <c r="O158" t="s">
        <v>24</v>
      </c>
      <c r="P158" t="s">
        <v>25</v>
      </c>
      <c r="Q158" t="s">
        <v>29</v>
      </c>
      <c r="R158" t="s">
        <v>56</v>
      </c>
      <c r="S158" t="s">
        <v>26</v>
      </c>
      <c r="T158" t="s">
        <v>26</v>
      </c>
      <c r="U158" t="s">
        <v>501</v>
      </c>
      <c r="V158" s="3" t="s">
        <v>2587</v>
      </c>
    </row>
    <row r="159" spans="1:22" x14ac:dyDescent="0.15">
      <c r="A159" t="s">
        <v>1276</v>
      </c>
      <c r="B159" t="s">
        <v>1273</v>
      </c>
      <c r="C159" t="s">
        <v>22</v>
      </c>
      <c r="D159" t="s">
        <v>1274</v>
      </c>
      <c r="E159" s="3" t="s">
        <v>3231</v>
      </c>
      <c r="F159" s="3" t="s">
        <v>2260</v>
      </c>
      <c r="G159" s="3" t="s">
        <v>2260</v>
      </c>
      <c r="H159" t="s">
        <v>27</v>
      </c>
      <c r="I159" t="s">
        <v>2895</v>
      </c>
      <c r="J159" s="3">
        <f>IF(COUNTIF(Sheet2!$A$2:$A$66,Export!A159)&gt;0, 2, 1)</f>
        <v>1</v>
      </c>
      <c r="K159" s="2" t="s">
        <v>3587</v>
      </c>
      <c r="L159" s="2" t="str">
        <f t="shared" si="5"/>
        <v>https://seachtoolshedimages.s3.us-east-2.amazonaws.com/20220506_185053-EED9FE71-0279-27B7-D2A7-D0D6E01E0934.jpg</v>
      </c>
      <c r="M159" t="s">
        <v>22</v>
      </c>
      <c r="N159" t="s">
        <v>22</v>
      </c>
      <c r="O159" t="s">
        <v>24</v>
      </c>
      <c r="P159" t="s">
        <v>25</v>
      </c>
      <c r="Q159" t="s">
        <v>29</v>
      </c>
      <c r="R159" t="s">
        <v>56</v>
      </c>
      <c r="S159" t="s">
        <v>26</v>
      </c>
      <c r="T159" t="s">
        <v>26</v>
      </c>
      <c r="U159" t="s">
        <v>501</v>
      </c>
      <c r="V159" s="3" t="s">
        <v>2587</v>
      </c>
    </row>
    <row r="160" spans="1:22" x14ac:dyDescent="0.15">
      <c r="A160" t="s">
        <v>1277</v>
      </c>
      <c r="B160" t="s">
        <v>357</v>
      </c>
      <c r="C160" t="s">
        <v>22</v>
      </c>
      <c r="D160" t="s">
        <v>201</v>
      </c>
      <c r="E160" t="s">
        <v>22</v>
      </c>
      <c r="F160" s="3" t="s">
        <v>2260</v>
      </c>
      <c r="G160" s="3" t="s">
        <v>2260</v>
      </c>
      <c r="H160" t="s">
        <v>27</v>
      </c>
      <c r="I160" t="s">
        <v>22</v>
      </c>
      <c r="J160" s="3">
        <f>IF(COUNTIF(Sheet2!$A$2:$A$66,Export!A160)&gt;0, 2, 1)</f>
        <v>1</v>
      </c>
      <c r="K160" s="2" t="s">
        <v>3588</v>
      </c>
      <c r="L160" s="2" t="str">
        <f t="shared" si="5"/>
        <v>https://seachtoolshedimages.s3.us-east-2.amazonaws.com/20220506_185103-1AF8408E-B364-3C82-FD3B-A8BF186707C8.jpg</v>
      </c>
      <c r="M160" t="s">
        <v>22</v>
      </c>
      <c r="N160" t="s">
        <v>22</v>
      </c>
      <c r="O160" t="s">
        <v>24</v>
      </c>
      <c r="P160" t="s">
        <v>25</v>
      </c>
      <c r="Q160" t="s">
        <v>29</v>
      </c>
      <c r="R160" t="s">
        <v>361</v>
      </c>
      <c r="S160" t="s">
        <v>26</v>
      </c>
      <c r="T160" t="s">
        <v>26</v>
      </c>
      <c r="U160" t="s">
        <v>356</v>
      </c>
      <c r="V160" s="3" t="s">
        <v>2587</v>
      </c>
    </row>
    <row r="161" spans="1:22" x14ac:dyDescent="0.15">
      <c r="A161" t="s">
        <v>1278</v>
      </c>
      <c r="B161" t="s">
        <v>357</v>
      </c>
      <c r="C161" t="s">
        <v>22</v>
      </c>
      <c r="D161" t="s">
        <v>201</v>
      </c>
      <c r="E161" t="s">
        <v>22</v>
      </c>
      <c r="F161" s="3" t="s">
        <v>2260</v>
      </c>
      <c r="G161" s="3" t="s">
        <v>2260</v>
      </c>
      <c r="H161" t="s">
        <v>27</v>
      </c>
      <c r="I161" t="s">
        <v>22</v>
      </c>
      <c r="J161" s="3">
        <f>IF(COUNTIF(Sheet2!$A$2:$A$66,Export!A161)&gt;0, 2, 1)</f>
        <v>1</v>
      </c>
      <c r="K161" s="2" t="s">
        <v>3589</v>
      </c>
      <c r="L161" s="2" t="str">
        <f t="shared" si="5"/>
        <v>https://seachtoolshedimages.s3.us-east-2.amazonaws.com/20220506_185100-3E1D7DCD-D68B-2349-7D4F-798CBAF464C7.jpg</v>
      </c>
      <c r="M161" t="s">
        <v>22</v>
      </c>
      <c r="N161" t="s">
        <v>22</v>
      </c>
      <c r="O161" t="s">
        <v>24</v>
      </c>
      <c r="P161" t="s">
        <v>25</v>
      </c>
      <c r="Q161" t="s">
        <v>29</v>
      </c>
      <c r="R161" t="s">
        <v>361</v>
      </c>
      <c r="S161" t="s">
        <v>26</v>
      </c>
      <c r="T161" t="s">
        <v>26</v>
      </c>
      <c r="U161" t="s">
        <v>356</v>
      </c>
      <c r="V161" s="3" t="s">
        <v>2587</v>
      </c>
    </row>
    <row r="162" spans="1:22" x14ac:dyDescent="0.15">
      <c r="A162" t="s">
        <v>1279</v>
      </c>
      <c r="B162" t="s">
        <v>357</v>
      </c>
      <c r="C162" t="s">
        <v>22</v>
      </c>
      <c r="D162" t="s">
        <v>201</v>
      </c>
      <c r="E162" t="s">
        <v>22</v>
      </c>
      <c r="F162" s="3" t="s">
        <v>2260</v>
      </c>
      <c r="G162" s="3" t="s">
        <v>2260</v>
      </c>
      <c r="H162" t="s">
        <v>27</v>
      </c>
      <c r="I162" t="s">
        <v>22</v>
      </c>
      <c r="J162" s="3">
        <f>IF(COUNTIF(Sheet2!$A$2:$A$66,Export!A162)&gt;0, 2, 1)</f>
        <v>1</v>
      </c>
      <c r="K162" s="2" t="s">
        <v>3589</v>
      </c>
      <c r="L162" s="2" t="str">
        <f t="shared" si="5"/>
        <v>https://seachtoolshedimages.s3.us-east-2.amazonaws.com/20220506_185100-3E1D7DCD-D68B-2349-7D4F-798CBAF464C7.jpg</v>
      </c>
      <c r="M162" t="s">
        <v>22</v>
      </c>
      <c r="N162" t="s">
        <v>22</v>
      </c>
      <c r="O162" t="s">
        <v>24</v>
      </c>
      <c r="P162" t="s">
        <v>25</v>
      </c>
      <c r="Q162" t="s">
        <v>29</v>
      </c>
      <c r="R162" t="s">
        <v>361</v>
      </c>
      <c r="S162" t="s">
        <v>26</v>
      </c>
      <c r="T162" t="s">
        <v>26</v>
      </c>
      <c r="U162" t="s">
        <v>356</v>
      </c>
      <c r="V162" s="3" t="s">
        <v>2587</v>
      </c>
    </row>
    <row r="163" spans="1:22" x14ac:dyDescent="0.15">
      <c r="A163" t="s">
        <v>1280</v>
      </c>
      <c r="B163" t="s">
        <v>1186</v>
      </c>
      <c r="C163" t="s">
        <v>22</v>
      </c>
      <c r="D163" t="s">
        <v>469</v>
      </c>
      <c r="E163" t="s">
        <v>22</v>
      </c>
      <c r="F163" s="3" t="s">
        <v>2260</v>
      </c>
      <c r="G163" s="3" t="s">
        <v>2260</v>
      </c>
      <c r="H163" t="s">
        <v>27</v>
      </c>
      <c r="I163" t="s">
        <v>22</v>
      </c>
      <c r="J163" s="3">
        <f>IF(COUNTIF(Sheet2!$A$2:$A$66,Export!A163)&gt;0, 2, 1)</f>
        <v>1</v>
      </c>
      <c r="K163" s="2" t="s">
        <v>3577</v>
      </c>
      <c r="L163" s="2" t="str">
        <f t="shared" si="5"/>
        <v>https://seachtoolshedimages.s3.us-east-2.amazonaws.com/20220504_164356-C21C0971-777A-D40E-2707-1B783746F7AE.jpg</v>
      </c>
      <c r="M163" t="s">
        <v>22</v>
      </c>
      <c r="N163" t="s">
        <v>22</v>
      </c>
      <c r="O163" t="s">
        <v>24</v>
      </c>
      <c r="P163" t="s">
        <v>25</v>
      </c>
      <c r="Q163" t="s">
        <v>29</v>
      </c>
      <c r="R163" t="s">
        <v>1187</v>
      </c>
      <c r="S163" t="s">
        <v>26</v>
      </c>
      <c r="T163" t="s">
        <v>26</v>
      </c>
      <c r="U163" s="3" t="s">
        <v>2727</v>
      </c>
      <c r="V163" s="3" t="s">
        <v>2587</v>
      </c>
    </row>
    <row r="164" spans="1:22" x14ac:dyDescent="0.15">
      <c r="A164" t="s">
        <v>1281</v>
      </c>
      <c r="B164" t="s">
        <v>589</v>
      </c>
      <c r="C164" t="s">
        <v>1265</v>
      </c>
      <c r="D164" t="s">
        <v>595</v>
      </c>
      <c r="E164" t="s">
        <v>22</v>
      </c>
      <c r="F164" s="3" t="s">
        <v>2260</v>
      </c>
      <c r="G164" s="3" t="s">
        <v>2260</v>
      </c>
      <c r="H164" t="s">
        <v>27</v>
      </c>
      <c r="I164" t="s">
        <v>22</v>
      </c>
      <c r="J164" s="3">
        <f>IF(COUNTIF(Sheet2!$A$2:$A$66,Export!A164)&gt;0, 2, 1)</f>
        <v>1</v>
      </c>
      <c r="K164" s="2" t="s">
        <v>3590</v>
      </c>
      <c r="L164" s="2" t="str">
        <f t="shared" si="5"/>
        <v>https://seachtoolshedimages.s3.us-east-2.amazonaws.com/20220506_195330-392CA859-58BD-51C1-F8C0-F58BEA968DAE.jpg</v>
      </c>
      <c r="M164" t="s">
        <v>22</v>
      </c>
      <c r="N164" t="s">
        <v>22</v>
      </c>
      <c r="O164" t="s">
        <v>24</v>
      </c>
      <c r="P164" t="s">
        <v>25</v>
      </c>
      <c r="Q164" t="s">
        <v>29</v>
      </c>
      <c r="R164" t="s">
        <v>591</v>
      </c>
      <c r="S164" t="s">
        <v>26</v>
      </c>
      <c r="T164" t="s">
        <v>26</v>
      </c>
      <c r="U164" t="s">
        <v>588</v>
      </c>
      <c r="V164" s="3" t="s">
        <v>2587</v>
      </c>
    </row>
    <row r="165" spans="1:22" x14ac:dyDescent="0.15">
      <c r="A165" t="s">
        <v>1282</v>
      </c>
      <c r="B165" t="s">
        <v>582</v>
      </c>
      <c r="C165" t="s">
        <v>590</v>
      </c>
      <c r="D165" t="s">
        <v>584</v>
      </c>
      <c r="E165" t="s">
        <v>22</v>
      </c>
      <c r="F165" s="3" t="s">
        <v>2260</v>
      </c>
      <c r="G165" s="3" t="s">
        <v>2260</v>
      </c>
      <c r="H165" t="s">
        <v>27</v>
      </c>
      <c r="I165" t="s">
        <v>22</v>
      </c>
      <c r="J165" s="3">
        <f>IF(COUNTIF(Sheet2!$A$2:$A$66,Export!A165)&gt;0, 2, 1)</f>
        <v>1</v>
      </c>
      <c r="K165" s="2" t="s">
        <v>3591</v>
      </c>
      <c r="L165" s="2" t="str">
        <f t="shared" si="5"/>
        <v>https://seachtoolshedimages.s3.us-east-2.amazonaws.com/20220506_195323-C24BAC07-E544-A5D2-0173-C02E026667BE.jpg</v>
      </c>
      <c r="M165" t="s">
        <v>22</v>
      </c>
      <c r="N165" t="s">
        <v>22</v>
      </c>
      <c r="O165" t="s">
        <v>24</v>
      </c>
      <c r="P165" t="s">
        <v>25</v>
      </c>
      <c r="Q165" t="s">
        <v>29</v>
      </c>
      <c r="R165" t="s">
        <v>583</v>
      </c>
      <c r="S165" t="s">
        <v>26</v>
      </c>
      <c r="T165" t="s">
        <v>26</v>
      </c>
      <c r="U165" t="s">
        <v>581</v>
      </c>
      <c r="V165" s="3" t="s">
        <v>2587</v>
      </c>
    </row>
    <row r="166" spans="1:22" x14ac:dyDescent="0.15">
      <c r="A166" t="s">
        <v>1283</v>
      </c>
      <c r="B166" t="s">
        <v>932</v>
      </c>
      <c r="C166" t="s">
        <v>22</v>
      </c>
      <c r="D166" t="s">
        <v>201</v>
      </c>
      <c r="E166" t="s">
        <v>22</v>
      </c>
      <c r="F166" s="3" t="s">
        <v>2260</v>
      </c>
      <c r="G166" s="3" t="s">
        <v>2260</v>
      </c>
      <c r="H166" t="s">
        <v>27</v>
      </c>
      <c r="I166" t="s">
        <v>2826</v>
      </c>
      <c r="J166" s="3">
        <f>IF(COUNTIF(Sheet2!$A$2:$A$66,Export!A166)&gt;0, 2, 1)</f>
        <v>1</v>
      </c>
      <c r="K166" s="2" t="s">
        <v>3592</v>
      </c>
      <c r="L166" s="2" t="str">
        <f t="shared" si="5"/>
        <v>https://seachtoolshedimages.s3.us-east-2.amazonaws.com/20220506_195316-C13397F8-A47E-5685-B6F6-73DB2FE27507.jpg</v>
      </c>
      <c r="M166" t="s">
        <v>22</v>
      </c>
      <c r="N166" t="s">
        <v>22</v>
      </c>
      <c r="O166" t="s">
        <v>24</v>
      </c>
      <c r="P166" t="s">
        <v>25</v>
      </c>
      <c r="Q166" t="s">
        <v>29</v>
      </c>
      <c r="R166" t="s">
        <v>934</v>
      </c>
      <c r="S166" t="s">
        <v>26</v>
      </c>
      <c r="T166" t="s">
        <v>26</v>
      </c>
      <c r="U166" t="s">
        <v>763</v>
      </c>
      <c r="V166" s="3" t="s">
        <v>2592</v>
      </c>
    </row>
    <row r="167" spans="1:22" x14ac:dyDescent="0.15">
      <c r="A167" t="s">
        <v>692</v>
      </c>
      <c r="B167" t="s">
        <v>589</v>
      </c>
      <c r="C167" t="s">
        <v>693</v>
      </c>
      <c r="D167" t="s">
        <v>469</v>
      </c>
      <c r="E167" t="s">
        <v>22</v>
      </c>
      <c r="F167" s="3" t="s">
        <v>2260</v>
      </c>
      <c r="G167" s="3" t="s">
        <v>2260</v>
      </c>
      <c r="H167" t="s">
        <v>27</v>
      </c>
      <c r="I167" t="s">
        <v>22</v>
      </c>
      <c r="J167" s="3">
        <f>IF(COUNTIF(Sheet2!$A$2:$A$66,Export!A167)&gt;0, 2, 1)</f>
        <v>1</v>
      </c>
      <c r="K167" s="2" t="s">
        <v>3593</v>
      </c>
      <c r="L167" s="2" t="str">
        <f t="shared" ref="L167:L198" si="6">_xlfn.CONCAT("https://seachtoolshedimages.s3.us-east-2.amazonaws.com/", K167)</f>
        <v>https://seachtoolshedimages.s3.us-east-2.amazonaws.com/20220321_164316-C4D3D62A-3249-406E-87AA-D6E7EF71D357.jpg</v>
      </c>
      <c r="M167" t="s">
        <v>22</v>
      </c>
      <c r="N167" t="s">
        <v>22</v>
      </c>
      <c r="O167" t="s">
        <v>24</v>
      </c>
      <c r="P167" t="s">
        <v>25</v>
      </c>
      <c r="Q167" t="s">
        <v>29</v>
      </c>
      <c r="R167" t="s">
        <v>591</v>
      </c>
      <c r="S167" t="s">
        <v>26</v>
      </c>
      <c r="T167" t="s">
        <v>26</v>
      </c>
      <c r="U167" t="s">
        <v>588</v>
      </c>
      <c r="V167" s="3" t="s">
        <v>2587</v>
      </c>
    </row>
    <row r="168" spans="1:22" x14ac:dyDescent="0.15">
      <c r="A168" t="s">
        <v>694</v>
      </c>
      <c r="B168" t="s">
        <v>589</v>
      </c>
      <c r="C168" t="s">
        <v>695</v>
      </c>
      <c r="D168" t="s">
        <v>99</v>
      </c>
      <c r="E168" t="s">
        <v>22</v>
      </c>
      <c r="F168" s="3" t="s">
        <v>2260</v>
      </c>
      <c r="G168" s="3" t="s">
        <v>2260</v>
      </c>
      <c r="H168" t="s">
        <v>27</v>
      </c>
      <c r="I168" t="s">
        <v>22</v>
      </c>
      <c r="J168" s="3">
        <f>IF(COUNTIF(Sheet2!$A$2:$A$66,Export!A168)&gt;0, 2, 1)</f>
        <v>1</v>
      </c>
      <c r="K168" s="2" t="s">
        <v>3594</v>
      </c>
      <c r="L168" s="2" t="str">
        <f t="shared" si="6"/>
        <v>https://seachtoolshedimages.s3.us-east-2.amazonaws.com/20220321_164332-64F52833-604C-7B63-AF7D-9D82D975C4CD.jpg</v>
      </c>
      <c r="M168" t="s">
        <v>22</v>
      </c>
      <c r="N168" t="s">
        <v>22</v>
      </c>
      <c r="O168" t="s">
        <v>24</v>
      </c>
      <c r="P168" t="s">
        <v>25</v>
      </c>
      <c r="Q168" t="s">
        <v>29</v>
      </c>
      <c r="R168" t="s">
        <v>591</v>
      </c>
      <c r="S168" t="s">
        <v>26</v>
      </c>
      <c r="T168" t="s">
        <v>26</v>
      </c>
      <c r="U168" t="s">
        <v>588</v>
      </c>
      <c r="V168" s="3" t="s">
        <v>2587</v>
      </c>
    </row>
    <row r="169" spans="1:22" x14ac:dyDescent="0.15">
      <c r="A169" t="s">
        <v>696</v>
      </c>
      <c r="B169" t="s">
        <v>589</v>
      </c>
      <c r="C169" t="s">
        <v>22</v>
      </c>
      <c r="D169" t="s">
        <v>469</v>
      </c>
      <c r="E169" t="s">
        <v>22</v>
      </c>
      <c r="F169" s="3" t="s">
        <v>2260</v>
      </c>
      <c r="G169" s="3" t="s">
        <v>2260</v>
      </c>
      <c r="H169" t="s">
        <v>27</v>
      </c>
      <c r="I169" t="s">
        <v>22</v>
      </c>
      <c r="J169" s="3">
        <f>IF(COUNTIF(Sheet2!$A$2:$A$66,Export!A169)&gt;0, 2, 1)</f>
        <v>1</v>
      </c>
      <c r="K169" s="2" t="s">
        <v>3595</v>
      </c>
      <c r="L169" s="2" t="str">
        <f t="shared" si="6"/>
        <v>https://seachtoolshedimages.s3.us-east-2.amazonaws.com/20220321_164326-402E07F1-76DF-36B7-91AB-D4FC89A7F075.jpg</v>
      </c>
      <c r="M169" t="s">
        <v>22</v>
      </c>
      <c r="N169" t="s">
        <v>22</v>
      </c>
      <c r="O169" t="s">
        <v>24</v>
      </c>
      <c r="P169" t="s">
        <v>25</v>
      </c>
      <c r="Q169" t="s">
        <v>29</v>
      </c>
      <c r="R169" t="s">
        <v>591</v>
      </c>
      <c r="S169" t="s">
        <v>26</v>
      </c>
      <c r="T169" t="s">
        <v>26</v>
      </c>
      <c r="U169" t="s">
        <v>588</v>
      </c>
      <c r="V169" s="3" t="s">
        <v>2587</v>
      </c>
    </row>
    <row r="170" spans="1:22" x14ac:dyDescent="0.15">
      <c r="A170" t="s">
        <v>587</v>
      </c>
      <c r="B170" t="s">
        <v>589</v>
      </c>
      <c r="C170" t="s">
        <v>590</v>
      </c>
      <c r="D170" t="s">
        <v>110</v>
      </c>
      <c r="E170" t="s">
        <v>22</v>
      </c>
      <c r="F170" s="3" t="s">
        <v>2260</v>
      </c>
      <c r="G170" s="3" t="s">
        <v>2260</v>
      </c>
      <c r="H170" t="s">
        <v>27</v>
      </c>
      <c r="I170" t="s">
        <v>22</v>
      </c>
      <c r="J170" s="3">
        <f>IF(COUNTIF(Sheet2!$A$2:$A$66,Export!A170)&gt;0, 2, 1)</f>
        <v>1</v>
      </c>
      <c r="K170" s="2" t="s">
        <v>3596</v>
      </c>
      <c r="L170" s="2" t="str">
        <f t="shared" si="6"/>
        <v>https://seachtoolshedimages.s3.us-east-2.amazonaws.com/20220317_122626-677F744D-2F5A-6BE9-9960-7373ECC56FCA.jpg</v>
      </c>
      <c r="M170" t="s">
        <v>22</v>
      </c>
      <c r="N170" t="s">
        <v>22</v>
      </c>
      <c r="O170" t="s">
        <v>24</v>
      </c>
      <c r="P170" t="s">
        <v>25</v>
      </c>
      <c r="Q170" t="s">
        <v>29</v>
      </c>
      <c r="R170" t="s">
        <v>591</v>
      </c>
      <c r="S170" t="s">
        <v>26</v>
      </c>
      <c r="T170" t="s">
        <v>26</v>
      </c>
      <c r="U170" t="s">
        <v>588</v>
      </c>
      <c r="V170" s="3" t="s">
        <v>2587</v>
      </c>
    </row>
    <row r="171" spans="1:22" x14ac:dyDescent="0.15">
      <c r="A171" t="s">
        <v>697</v>
      </c>
      <c r="B171" t="s">
        <v>589</v>
      </c>
      <c r="C171" t="s">
        <v>22</v>
      </c>
      <c r="D171" t="s">
        <v>331</v>
      </c>
      <c r="E171" t="s">
        <v>22</v>
      </c>
      <c r="F171" s="3" t="s">
        <v>2260</v>
      </c>
      <c r="G171" s="3" t="s">
        <v>2260</v>
      </c>
      <c r="H171" t="s">
        <v>27</v>
      </c>
      <c r="I171" t="s">
        <v>22</v>
      </c>
      <c r="J171" s="3">
        <f>IF(COUNTIF(Sheet2!$A$2:$A$66,Export!A171)&gt;0, 2, 1)</f>
        <v>1</v>
      </c>
      <c r="K171" s="2" t="s">
        <v>3597</v>
      </c>
      <c r="L171" s="2" t="str">
        <f t="shared" si="6"/>
        <v>https://seachtoolshedimages.s3.us-east-2.amazonaws.com/20220321_164339-3036D7B3-03B4-876D-A190-718F3AAEA99D.jpg</v>
      </c>
      <c r="M171" t="s">
        <v>22</v>
      </c>
      <c r="N171" t="s">
        <v>22</v>
      </c>
      <c r="O171" t="s">
        <v>24</v>
      </c>
      <c r="P171" t="s">
        <v>25</v>
      </c>
      <c r="Q171" t="s">
        <v>29</v>
      </c>
      <c r="R171" t="s">
        <v>591</v>
      </c>
      <c r="S171" t="s">
        <v>26</v>
      </c>
      <c r="T171" t="s">
        <v>26</v>
      </c>
      <c r="U171" t="s">
        <v>588</v>
      </c>
      <c r="V171" s="3" t="s">
        <v>2587</v>
      </c>
    </row>
    <row r="172" spans="1:22" x14ac:dyDescent="0.15">
      <c r="A172" t="s">
        <v>699</v>
      </c>
      <c r="B172" t="s">
        <v>582</v>
      </c>
      <c r="C172" t="s">
        <v>700</v>
      </c>
      <c r="D172" t="s">
        <v>42</v>
      </c>
      <c r="E172" t="s">
        <v>22</v>
      </c>
      <c r="F172" s="3" t="s">
        <v>2260</v>
      </c>
      <c r="G172" s="3" t="s">
        <v>2260</v>
      </c>
      <c r="H172" t="s">
        <v>27</v>
      </c>
      <c r="I172" t="s">
        <v>22</v>
      </c>
      <c r="J172" s="3">
        <f>IF(COUNTIF(Sheet2!$A$2:$A$66,Export!A172)&gt;0, 2, 1)</f>
        <v>1</v>
      </c>
      <c r="K172" s="2" t="s">
        <v>3598</v>
      </c>
      <c r="L172" s="2" t="str">
        <f t="shared" si="6"/>
        <v>https://seachtoolshedimages.s3.us-east-2.amazonaws.com/20220321_164301-E9909F1B-4E61-E292-49FA-E8C84CE00D47.jpg</v>
      </c>
      <c r="M172" t="s">
        <v>22</v>
      </c>
      <c r="N172" t="s">
        <v>22</v>
      </c>
      <c r="O172" t="s">
        <v>24</v>
      </c>
      <c r="P172" t="s">
        <v>25</v>
      </c>
      <c r="Q172" t="s">
        <v>29</v>
      </c>
      <c r="R172" t="s">
        <v>583</v>
      </c>
      <c r="S172" t="s">
        <v>26</v>
      </c>
      <c r="T172" t="s">
        <v>26</v>
      </c>
      <c r="U172" t="s">
        <v>581</v>
      </c>
      <c r="V172" s="3" t="s">
        <v>2587</v>
      </c>
    </row>
    <row r="173" spans="1:22" x14ac:dyDescent="0.15">
      <c r="A173" t="s">
        <v>580</v>
      </c>
      <c r="B173" t="s">
        <v>582</v>
      </c>
      <c r="C173" t="s">
        <v>1265</v>
      </c>
      <c r="D173" t="s">
        <v>584</v>
      </c>
      <c r="E173" t="s">
        <v>22</v>
      </c>
      <c r="F173" s="3" t="s">
        <v>2260</v>
      </c>
      <c r="G173" s="3" t="s">
        <v>2260</v>
      </c>
      <c r="H173" t="s">
        <v>27</v>
      </c>
      <c r="I173" t="s">
        <v>22</v>
      </c>
      <c r="J173" s="3">
        <f>IF(COUNTIF(Sheet2!$A$2:$A$66,Export!A173)&gt;0, 2, 1)</f>
        <v>1</v>
      </c>
      <c r="K173" s="2" t="s">
        <v>3599</v>
      </c>
      <c r="L173" s="2" t="str">
        <f t="shared" si="6"/>
        <v>https://seachtoolshedimages.s3.us-east-2.amazonaws.com/20220317_122640-8EA5E2A7-5912-0D23-25B2-A719413B17A5.jpg</v>
      </c>
      <c r="M173" t="s">
        <v>22</v>
      </c>
      <c r="N173" t="s">
        <v>22</v>
      </c>
      <c r="O173" t="s">
        <v>24</v>
      </c>
      <c r="P173" t="s">
        <v>25</v>
      </c>
      <c r="Q173" t="s">
        <v>29</v>
      </c>
      <c r="R173" t="s">
        <v>583</v>
      </c>
      <c r="S173" t="s">
        <v>26</v>
      </c>
      <c r="T173" t="s">
        <v>26</v>
      </c>
      <c r="U173" t="s">
        <v>581</v>
      </c>
      <c r="V173" s="3" t="s">
        <v>2587</v>
      </c>
    </row>
    <row r="174" spans="1:22" x14ac:dyDescent="0.15">
      <c r="A174" t="s">
        <v>1170</v>
      </c>
      <c r="B174" t="s">
        <v>456</v>
      </c>
      <c r="C174" s="3" t="s">
        <v>2576</v>
      </c>
      <c r="D174" t="s">
        <v>83</v>
      </c>
      <c r="E174" t="s">
        <v>3207</v>
      </c>
      <c r="F174" s="3" t="s">
        <v>2260</v>
      </c>
      <c r="G174" s="3" t="s">
        <v>2260</v>
      </c>
      <c r="H174" t="s">
        <v>27</v>
      </c>
      <c r="I174" t="s">
        <v>22</v>
      </c>
      <c r="J174" s="3">
        <f>IF(COUNTIF(Sheet2!$A$2:$A$66,Export!A174)&gt;0, 2, 1)</f>
        <v>1</v>
      </c>
      <c r="K174" s="2" t="s">
        <v>3600</v>
      </c>
      <c r="L174" s="2" t="str">
        <f t="shared" si="6"/>
        <v>https://seachtoolshedimages.s3.us-east-2.amazonaws.com/20220507_102223-47B0A822-95BF-0C8C-7F3D-3B438E1F2306.jpg</v>
      </c>
      <c r="M174" t="s">
        <v>22</v>
      </c>
      <c r="N174" t="s">
        <v>22</v>
      </c>
      <c r="O174" t="s">
        <v>24</v>
      </c>
      <c r="P174" t="s">
        <v>25</v>
      </c>
      <c r="Q174" t="s">
        <v>29</v>
      </c>
      <c r="R174" t="s">
        <v>1171</v>
      </c>
      <c r="S174" t="s">
        <v>26</v>
      </c>
      <c r="T174" t="s">
        <v>26</v>
      </c>
      <c r="U174" s="3" t="s">
        <v>2731</v>
      </c>
      <c r="V174" s="3" t="s">
        <v>2587</v>
      </c>
    </row>
    <row r="175" spans="1:22" ht="28" x14ac:dyDescent="0.15">
      <c r="A175" t="s">
        <v>1362</v>
      </c>
      <c r="B175" t="s">
        <v>1363</v>
      </c>
      <c r="C175" t="s">
        <v>155</v>
      </c>
      <c r="D175" t="s">
        <v>135</v>
      </c>
      <c r="E175" s="3" t="s">
        <v>3232</v>
      </c>
      <c r="F175" s="3" t="s">
        <v>2260</v>
      </c>
      <c r="G175" s="3" t="s">
        <v>2260</v>
      </c>
      <c r="H175" t="s">
        <v>27</v>
      </c>
      <c r="I175" s="5" t="s">
        <v>3413</v>
      </c>
      <c r="J175" s="3">
        <f>IF(COUNTIF(Sheet2!$A$2:$A$66,Export!A175)&gt;0, 2, 1)</f>
        <v>2</v>
      </c>
      <c r="K175" s="2" t="s">
        <v>3601</v>
      </c>
      <c r="L175" s="2" t="str">
        <f t="shared" si="6"/>
        <v>https://seachtoolshedimages.s3.us-east-2.amazonaws.com/20220514_130935-D7F2316A-8AE0-30FC-2069-59898C392A18.jpg</v>
      </c>
      <c r="M175" s="8" t="s">
        <v>4477</v>
      </c>
      <c r="N175" t="s">
        <v>22</v>
      </c>
      <c r="O175" t="s">
        <v>24</v>
      </c>
      <c r="P175" t="s">
        <v>25</v>
      </c>
      <c r="Q175" t="s">
        <v>29</v>
      </c>
      <c r="R175" t="s">
        <v>123</v>
      </c>
      <c r="S175" t="s">
        <v>26</v>
      </c>
      <c r="T175" t="s">
        <v>26</v>
      </c>
      <c r="U175" s="3" t="s">
        <v>2770</v>
      </c>
      <c r="V175" s="3" t="s">
        <v>2584</v>
      </c>
    </row>
    <row r="176" spans="1:22" x14ac:dyDescent="0.15">
      <c r="A176" t="s">
        <v>1364</v>
      </c>
      <c r="B176" t="s">
        <v>333</v>
      </c>
      <c r="C176" t="s">
        <v>22</v>
      </c>
      <c r="D176" t="s">
        <v>584</v>
      </c>
      <c r="E176" t="s">
        <v>2306</v>
      </c>
      <c r="F176" s="3" t="s">
        <v>2260</v>
      </c>
      <c r="G176" s="3" t="s">
        <v>2260</v>
      </c>
      <c r="H176" t="s">
        <v>27</v>
      </c>
      <c r="I176" t="s">
        <v>22</v>
      </c>
      <c r="J176" s="3">
        <f>IF(COUNTIF(Sheet2!$A$2:$A$66,Export!A176)&gt;0, 2, 1)</f>
        <v>1</v>
      </c>
      <c r="K176" s="2" t="s">
        <v>3602</v>
      </c>
      <c r="L176" s="2" t="str">
        <f t="shared" si="6"/>
        <v>https://seachtoolshedimages.s3.us-east-2.amazonaws.com/20220517_124809-31589791-9EB8-1C4C-3A6F-B66E747103E3.jpg</v>
      </c>
      <c r="M176" t="s">
        <v>22</v>
      </c>
      <c r="N176" t="s">
        <v>22</v>
      </c>
      <c r="O176" t="s">
        <v>24</v>
      </c>
      <c r="P176" t="s">
        <v>25</v>
      </c>
      <c r="Q176" t="s">
        <v>29</v>
      </c>
      <c r="R176" t="s">
        <v>1365</v>
      </c>
      <c r="S176" t="s">
        <v>26</v>
      </c>
      <c r="T176" t="s">
        <v>26</v>
      </c>
      <c r="U176" s="3" t="s">
        <v>2745</v>
      </c>
      <c r="V176" s="3" t="s">
        <v>2587</v>
      </c>
    </row>
    <row r="177" spans="1:22" x14ac:dyDescent="0.15">
      <c r="A177" t="s">
        <v>1369</v>
      </c>
      <c r="B177" t="s">
        <v>191</v>
      </c>
      <c r="C177" t="s">
        <v>22</v>
      </c>
      <c r="D177" t="s">
        <v>99</v>
      </c>
      <c r="E177" t="s">
        <v>22</v>
      </c>
      <c r="F177" s="3" t="s">
        <v>2260</v>
      </c>
      <c r="G177" s="3" t="s">
        <v>2260</v>
      </c>
      <c r="H177" t="s">
        <v>27</v>
      </c>
      <c r="I177" t="s">
        <v>22</v>
      </c>
      <c r="J177" s="3">
        <f>IF(COUNTIF(Sheet2!$A$2:$A$66,Export!A177)&gt;0, 2, 1)</f>
        <v>1</v>
      </c>
      <c r="K177" s="2" t="s">
        <v>3603</v>
      </c>
      <c r="L177" s="2" t="str">
        <f t="shared" si="6"/>
        <v>https://seachtoolshedimages.s3.us-east-2.amazonaws.com/20220517_155542-B8860613-FF3E-5D9F-2931-6A01E6B2AD3E.jpg</v>
      </c>
      <c r="M177" t="s">
        <v>22</v>
      </c>
      <c r="N177" t="s">
        <v>22</v>
      </c>
      <c r="O177" t="s">
        <v>24</v>
      </c>
      <c r="P177" t="s">
        <v>25</v>
      </c>
      <c r="Q177" t="s">
        <v>29</v>
      </c>
      <c r="R177" t="s">
        <v>1370</v>
      </c>
      <c r="S177" t="s">
        <v>26</v>
      </c>
      <c r="T177" t="s">
        <v>26</v>
      </c>
      <c r="U177" s="3" t="s">
        <v>2765</v>
      </c>
      <c r="V177" s="3" t="s">
        <v>2587</v>
      </c>
    </row>
    <row r="178" spans="1:22" ht="28" x14ac:dyDescent="0.15">
      <c r="A178" t="s">
        <v>1374</v>
      </c>
      <c r="B178" t="s">
        <v>1375</v>
      </c>
      <c r="C178" t="s">
        <v>155</v>
      </c>
      <c r="D178" t="s">
        <v>331</v>
      </c>
      <c r="E178" t="s">
        <v>22</v>
      </c>
      <c r="F178" s="3" t="s">
        <v>2260</v>
      </c>
      <c r="G178" s="3" t="s">
        <v>2260</v>
      </c>
      <c r="H178" t="s">
        <v>27</v>
      </c>
      <c r="I178" s="4" t="s">
        <v>3146</v>
      </c>
      <c r="J178" s="3">
        <f>IF(COUNTIF(Sheet2!$A$2:$A$66,Export!A178)&gt;0, 2, 1)</f>
        <v>1</v>
      </c>
      <c r="K178" s="2" t="s">
        <v>3604</v>
      </c>
      <c r="L178" s="2" t="str">
        <f t="shared" si="6"/>
        <v>https://seachtoolshedimages.s3.us-east-2.amazonaws.com/20220517_161227-EDF09983-C267-075D-046D-60E10DB3A846.jpg</v>
      </c>
      <c r="M178" t="s">
        <v>22</v>
      </c>
      <c r="N178" t="s">
        <v>22</v>
      </c>
      <c r="O178" t="s">
        <v>24</v>
      </c>
      <c r="P178" t="s">
        <v>25</v>
      </c>
      <c r="Q178" t="s">
        <v>29</v>
      </c>
      <c r="R178" t="s">
        <v>118</v>
      </c>
      <c r="S178" t="s">
        <v>26</v>
      </c>
      <c r="T178" t="s">
        <v>26</v>
      </c>
      <c r="U178" s="3" t="s">
        <v>2806</v>
      </c>
      <c r="V178" s="3" t="s">
        <v>2587</v>
      </c>
    </row>
    <row r="179" spans="1:22" x14ac:dyDescent="0.15">
      <c r="A179" t="s">
        <v>1381</v>
      </c>
      <c r="B179" t="s">
        <v>1383</v>
      </c>
      <c r="C179" t="s">
        <v>22</v>
      </c>
      <c r="D179" t="s">
        <v>331</v>
      </c>
      <c r="E179" t="s">
        <v>3233</v>
      </c>
      <c r="F179" s="3" t="s">
        <v>2260</v>
      </c>
      <c r="G179" s="3" t="s">
        <v>2260</v>
      </c>
      <c r="H179" t="s">
        <v>27</v>
      </c>
      <c r="I179" t="s">
        <v>22</v>
      </c>
      <c r="J179" s="3">
        <f>IF(COUNTIF(Sheet2!$A$2:$A$66,Export!A179)&gt;0, 2, 1)</f>
        <v>1</v>
      </c>
      <c r="K179" s="2" t="s">
        <v>3605</v>
      </c>
      <c r="L179" s="2" t="str">
        <f t="shared" si="6"/>
        <v>https://seachtoolshedimages.s3.us-east-2.amazonaws.com/20220518_155420-A62E4AEB-120C-D12A-3194-BC4181AD9397.jpg</v>
      </c>
      <c r="M179" t="s">
        <v>22</v>
      </c>
      <c r="N179" t="s">
        <v>22</v>
      </c>
      <c r="O179" t="s">
        <v>24</v>
      </c>
      <c r="P179" t="s">
        <v>25</v>
      </c>
      <c r="Q179" t="s">
        <v>29</v>
      </c>
      <c r="R179" t="s">
        <v>1384</v>
      </c>
      <c r="S179" t="s">
        <v>26</v>
      </c>
      <c r="T179" t="s">
        <v>26</v>
      </c>
      <c r="U179" t="s">
        <v>1382</v>
      </c>
      <c r="V179" s="3" t="s">
        <v>2628</v>
      </c>
    </row>
    <row r="180" spans="1:22" x14ac:dyDescent="0.15">
      <c r="A180" t="s">
        <v>1385</v>
      </c>
      <c r="B180" t="s">
        <v>1386</v>
      </c>
      <c r="C180" t="s">
        <v>1387</v>
      </c>
      <c r="D180" t="s">
        <v>53</v>
      </c>
      <c r="E180" t="s">
        <v>3234</v>
      </c>
      <c r="F180" s="3" t="s">
        <v>2260</v>
      </c>
      <c r="G180" s="3" t="s">
        <v>2260</v>
      </c>
      <c r="H180" t="s">
        <v>27</v>
      </c>
      <c r="I180" t="s">
        <v>22</v>
      </c>
      <c r="J180" s="3">
        <f>IF(COUNTIF(Sheet2!$A$2:$A$66,Export!A180)&gt;0, 2, 1)</f>
        <v>1</v>
      </c>
      <c r="K180" s="2" t="s">
        <v>3606</v>
      </c>
      <c r="L180" s="2" t="str">
        <f t="shared" si="6"/>
        <v>https://seachtoolshedimages.s3.us-east-2.amazonaws.com/20220518_154955-6122A41C-6878-C0EB-E25E-41F49978335D.jpg</v>
      </c>
      <c r="M180" t="s">
        <v>22</v>
      </c>
      <c r="N180" t="s">
        <v>22</v>
      </c>
      <c r="O180" t="s">
        <v>24</v>
      </c>
      <c r="P180" t="s">
        <v>25</v>
      </c>
      <c r="Q180" t="s">
        <v>29</v>
      </c>
      <c r="R180" t="s">
        <v>1388</v>
      </c>
      <c r="S180" t="s">
        <v>26</v>
      </c>
      <c r="T180" t="s">
        <v>26</v>
      </c>
      <c r="U180" t="s">
        <v>1386</v>
      </c>
      <c r="V180" s="3" t="s">
        <v>2587</v>
      </c>
    </row>
    <row r="181" spans="1:22" x14ac:dyDescent="0.15">
      <c r="A181" t="s">
        <v>1389</v>
      </c>
      <c r="B181" t="s">
        <v>1386</v>
      </c>
      <c r="C181" t="s">
        <v>1390</v>
      </c>
      <c r="D181" t="s">
        <v>53</v>
      </c>
      <c r="E181" t="s">
        <v>3234</v>
      </c>
      <c r="F181" s="3" t="s">
        <v>2260</v>
      </c>
      <c r="G181" s="3" t="s">
        <v>2260</v>
      </c>
      <c r="H181" t="s">
        <v>27</v>
      </c>
      <c r="I181" t="s">
        <v>22</v>
      </c>
      <c r="J181" s="3">
        <f>IF(COUNTIF(Sheet2!$A$2:$A$66,Export!A181)&gt;0, 2, 1)</f>
        <v>1</v>
      </c>
      <c r="K181" s="2" t="s">
        <v>3607</v>
      </c>
      <c r="L181" s="2" t="str">
        <f t="shared" si="6"/>
        <v>https://seachtoolshedimages.s3.us-east-2.amazonaws.com/20220518_155045-D0ACE0E7-94CA-C16E-DEF1-2746D54F53D4.jpg</v>
      </c>
      <c r="M181" t="s">
        <v>22</v>
      </c>
      <c r="N181" t="s">
        <v>22</v>
      </c>
      <c r="O181" t="s">
        <v>24</v>
      </c>
      <c r="P181" t="s">
        <v>25</v>
      </c>
      <c r="Q181" t="s">
        <v>29</v>
      </c>
      <c r="R181" t="s">
        <v>1388</v>
      </c>
      <c r="S181" t="s">
        <v>26</v>
      </c>
      <c r="T181" t="s">
        <v>26</v>
      </c>
      <c r="U181" t="s">
        <v>1386</v>
      </c>
      <c r="V181" s="3" t="s">
        <v>2587</v>
      </c>
    </row>
    <row r="182" spans="1:22" x14ac:dyDescent="0.15">
      <c r="A182" t="s">
        <v>1391</v>
      </c>
      <c r="B182" t="s">
        <v>1386</v>
      </c>
      <c r="C182" t="s">
        <v>22</v>
      </c>
      <c r="D182" t="s">
        <v>53</v>
      </c>
      <c r="E182" t="s">
        <v>3234</v>
      </c>
      <c r="F182" s="3" t="s">
        <v>2260</v>
      </c>
      <c r="G182" s="3" t="s">
        <v>2260</v>
      </c>
      <c r="H182" t="s">
        <v>27</v>
      </c>
      <c r="I182" t="s">
        <v>22</v>
      </c>
      <c r="J182" s="3">
        <f>IF(COUNTIF(Sheet2!$A$2:$A$66,Export!A182)&gt;0, 2, 1)</f>
        <v>1</v>
      </c>
      <c r="K182" s="2" t="s">
        <v>3608</v>
      </c>
      <c r="L182" s="2" t="str">
        <f t="shared" si="6"/>
        <v>https://seachtoolshedimages.s3.us-east-2.amazonaws.com/20220518_154949-C498B1F6-F922-6EE6-C1AE-4131EEFEE6A2.jpg</v>
      </c>
      <c r="M182" t="s">
        <v>22</v>
      </c>
      <c r="N182" t="s">
        <v>22</v>
      </c>
      <c r="O182" t="s">
        <v>24</v>
      </c>
      <c r="P182" t="s">
        <v>25</v>
      </c>
      <c r="Q182" t="s">
        <v>29</v>
      </c>
      <c r="R182" t="s">
        <v>1388</v>
      </c>
      <c r="S182" t="s">
        <v>26</v>
      </c>
      <c r="T182" t="s">
        <v>26</v>
      </c>
      <c r="U182" t="s">
        <v>1386</v>
      </c>
      <c r="V182" s="3" t="s">
        <v>2587</v>
      </c>
    </row>
    <row r="183" spans="1:22" x14ac:dyDescent="0.15">
      <c r="A183" t="s">
        <v>1392</v>
      </c>
      <c r="B183" t="s">
        <v>1386</v>
      </c>
      <c r="C183" t="s">
        <v>22</v>
      </c>
      <c r="D183" t="s">
        <v>53</v>
      </c>
      <c r="E183" t="s">
        <v>3234</v>
      </c>
      <c r="F183" s="3" t="s">
        <v>2260</v>
      </c>
      <c r="G183" s="3" t="s">
        <v>2260</v>
      </c>
      <c r="H183" t="s">
        <v>27</v>
      </c>
      <c r="I183" t="s">
        <v>22</v>
      </c>
      <c r="J183" s="3">
        <f>IF(COUNTIF(Sheet2!$A$2:$A$66,Export!A183)&gt;0, 2, 1)</f>
        <v>1</v>
      </c>
      <c r="K183" s="2" t="s">
        <v>3608</v>
      </c>
      <c r="L183" s="2" t="str">
        <f t="shared" si="6"/>
        <v>https://seachtoolshedimages.s3.us-east-2.amazonaws.com/20220518_154949-C498B1F6-F922-6EE6-C1AE-4131EEFEE6A2.jpg</v>
      </c>
      <c r="M183" t="s">
        <v>22</v>
      </c>
      <c r="N183" t="s">
        <v>22</v>
      </c>
      <c r="O183" t="s">
        <v>24</v>
      </c>
      <c r="P183" t="s">
        <v>25</v>
      </c>
      <c r="Q183" t="s">
        <v>29</v>
      </c>
      <c r="R183" t="s">
        <v>1388</v>
      </c>
      <c r="S183" t="s">
        <v>26</v>
      </c>
      <c r="T183" t="s">
        <v>26</v>
      </c>
      <c r="U183" t="s">
        <v>1386</v>
      </c>
      <c r="V183" s="3" t="s">
        <v>2587</v>
      </c>
    </row>
    <row r="184" spans="1:22" x14ac:dyDescent="0.15">
      <c r="A184" t="s">
        <v>1393</v>
      </c>
      <c r="B184" t="s">
        <v>1386</v>
      </c>
      <c r="C184" t="s">
        <v>22</v>
      </c>
      <c r="D184" t="s">
        <v>53</v>
      </c>
      <c r="E184" t="s">
        <v>3234</v>
      </c>
      <c r="F184" s="3" t="s">
        <v>2260</v>
      </c>
      <c r="G184" s="3" t="s">
        <v>2260</v>
      </c>
      <c r="H184" t="s">
        <v>27</v>
      </c>
      <c r="I184" t="s">
        <v>22</v>
      </c>
      <c r="J184" s="3">
        <f>IF(COUNTIF(Sheet2!$A$2:$A$66,Export!A184)&gt;0, 2, 1)</f>
        <v>2</v>
      </c>
      <c r="K184" s="2" t="s">
        <v>3609</v>
      </c>
      <c r="L184" s="2" t="str">
        <f t="shared" si="6"/>
        <v>https://seachtoolshedimages.s3.us-east-2.amazonaws.com/20220518_155042-755DAA33-3C8F-606A-2498-1CA16676889B.jpg</v>
      </c>
      <c r="M184" t="s">
        <v>22</v>
      </c>
      <c r="N184" t="s">
        <v>22</v>
      </c>
      <c r="O184" t="s">
        <v>24</v>
      </c>
      <c r="P184" t="s">
        <v>25</v>
      </c>
      <c r="Q184" t="s">
        <v>29</v>
      </c>
      <c r="R184" t="s">
        <v>1388</v>
      </c>
      <c r="S184" t="s">
        <v>26</v>
      </c>
      <c r="T184" t="s">
        <v>26</v>
      </c>
      <c r="U184" t="s">
        <v>1386</v>
      </c>
      <c r="V184" s="3" t="s">
        <v>2587</v>
      </c>
    </row>
    <row r="185" spans="1:22" x14ac:dyDescent="0.15">
      <c r="A185" t="s">
        <v>1396</v>
      </c>
      <c r="B185" t="s">
        <v>191</v>
      </c>
      <c r="C185" t="s">
        <v>22</v>
      </c>
      <c r="D185" t="s">
        <v>103</v>
      </c>
      <c r="E185" t="s">
        <v>22</v>
      </c>
      <c r="F185" s="3" t="s">
        <v>2260</v>
      </c>
      <c r="G185" s="3" t="s">
        <v>2260</v>
      </c>
      <c r="H185" t="s">
        <v>27</v>
      </c>
      <c r="I185" t="s">
        <v>22</v>
      </c>
      <c r="J185" s="3">
        <f>IF(COUNTIF(Sheet2!$A$2:$A$66,Export!A185)&gt;0, 2, 1)</f>
        <v>1</v>
      </c>
      <c r="K185" s="2" t="s">
        <v>3610</v>
      </c>
      <c r="L185" s="2" t="str">
        <f t="shared" si="6"/>
        <v>https://seachtoolshedimages.s3.us-east-2.amazonaws.com/20220518_155105-B1FB2F2D-DFCF-ECDF-4EC8-21F2812BF269.jpg</v>
      </c>
      <c r="M185" t="s">
        <v>22</v>
      </c>
      <c r="N185" t="s">
        <v>22</v>
      </c>
      <c r="O185" t="s">
        <v>24</v>
      </c>
      <c r="P185" t="s">
        <v>25</v>
      </c>
      <c r="Q185" t="s">
        <v>29</v>
      </c>
      <c r="R185" t="s">
        <v>1370</v>
      </c>
      <c r="S185" t="s">
        <v>26</v>
      </c>
      <c r="T185" t="s">
        <v>26</v>
      </c>
      <c r="U185" s="3" t="s">
        <v>2765</v>
      </c>
      <c r="V185" s="3" t="s">
        <v>2587</v>
      </c>
    </row>
    <row r="186" spans="1:22" x14ac:dyDescent="0.15">
      <c r="A186" t="s">
        <v>1397</v>
      </c>
      <c r="B186" t="s">
        <v>101</v>
      </c>
      <c r="C186" t="s">
        <v>22</v>
      </c>
      <c r="D186" t="s">
        <v>331</v>
      </c>
      <c r="E186" t="s">
        <v>3226</v>
      </c>
      <c r="F186" s="3" t="s">
        <v>2260</v>
      </c>
      <c r="G186" s="3" t="s">
        <v>2260</v>
      </c>
      <c r="H186" t="s">
        <v>27</v>
      </c>
      <c r="I186" t="s">
        <v>22</v>
      </c>
      <c r="J186" s="3">
        <f>IF(COUNTIF(Sheet2!$A$2:$A$66,Export!A186)&gt;0, 2, 1)</f>
        <v>1</v>
      </c>
      <c r="K186" s="2" t="s">
        <v>3611</v>
      </c>
      <c r="L186" s="2" t="str">
        <f t="shared" si="6"/>
        <v>https://seachtoolshedimages.s3.us-east-2.amazonaws.com/20220518_155058-E8ACDE8F-5A78-0C32-8774-4F45D628B464.jpg</v>
      </c>
      <c r="M186" t="s">
        <v>22</v>
      </c>
      <c r="N186" t="s">
        <v>22</v>
      </c>
      <c r="O186" t="s">
        <v>24</v>
      </c>
      <c r="P186" t="s">
        <v>25</v>
      </c>
      <c r="Q186" t="s">
        <v>29</v>
      </c>
      <c r="R186" t="s">
        <v>102</v>
      </c>
      <c r="S186" t="s">
        <v>26</v>
      </c>
      <c r="T186" t="s">
        <v>26</v>
      </c>
      <c r="U186" s="3" t="s">
        <v>2715</v>
      </c>
      <c r="V186" s="3" t="s">
        <v>2587</v>
      </c>
    </row>
    <row r="187" spans="1:22" x14ac:dyDescent="0.15">
      <c r="A187" t="s">
        <v>1401</v>
      </c>
      <c r="B187" t="s">
        <v>1241</v>
      </c>
      <c r="C187" t="s">
        <v>22</v>
      </c>
      <c r="D187" t="s">
        <v>153</v>
      </c>
      <c r="E187" t="s">
        <v>3209</v>
      </c>
      <c r="F187" s="3" t="s">
        <v>2260</v>
      </c>
      <c r="G187" s="3" t="s">
        <v>2260</v>
      </c>
      <c r="H187" t="s">
        <v>27</v>
      </c>
      <c r="I187" t="s">
        <v>22</v>
      </c>
      <c r="J187" s="3">
        <f>IF(COUNTIF(Sheet2!$A$2:$A$66,Export!A187)&gt;0, 2, 1)</f>
        <v>1</v>
      </c>
      <c r="K187" s="2" t="s">
        <v>3612</v>
      </c>
      <c r="L187" s="2" t="str">
        <f t="shared" si="6"/>
        <v>https://seachtoolshedimages.s3.us-east-2.amazonaws.com/20220518_155030-060D454B-8D17-5000-5F15-D9725521F5E9.jpg</v>
      </c>
      <c r="M187" t="s">
        <v>22</v>
      </c>
      <c r="N187" t="s">
        <v>22</v>
      </c>
      <c r="O187" t="s">
        <v>24</v>
      </c>
      <c r="P187" t="s">
        <v>25</v>
      </c>
      <c r="Q187" t="s">
        <v>29</v>
      </c>
      <c r="R187" t="s">
        <v>1402</v>
      </c>
      <c r="S187" t="s">
        <v>26</v>
      </c>
      <c r="T187" t="s">
        <v>26</v>
      </c>
      <c r="U187" s="3" t="s">
        <v>2791</v>
      </c>
      <c r="V187" s="3" t="s">
        <v>2587</v>
      </c>
    </row>
    <row r="188" spans="1:22" x14ac:dyDescent="0.15">
      <c r="A188" t="s">
        <v>1403</v>
      </c>
      <c r="B188" t="s">
        <v>1241</v>
      </c>
      <c r="C188" t="s">
        <v>22</v>
      </c>
      <c r="D188" t="s">
        <v>548</v>
      </c>
      <c r="E188" t="s">
        <v>3235</v>
      </c>
      <c r="F188" s="3" t="s">
        <v>2260</v>
      </c>
      <c r="G188" s="3" t="s">
        <v>2260</v>
      </c>
      <c r="H188" t="s">
        <v>27</v>
      </c>
      <c r="I188" t="s">
        <v>22</v>
      </c>
      <c r="J188" s="3">
        <f>IF(COUNTIF(Sheet2!$A$2:$A$66,Export!A188)&gt;0, 2, 1)</f>
        <v>1</v>
      </c>
      <c r="K188" s="2" t="s">
        <v>3613</v>
      </c>
      <c r="L188" s="2" t="str">
        <f t="shared" si="6"/>
        <v>https://seachtoolshedimages.s3.us-east-2.amazonaws.com/20220518_155037-9046CE22-A9CA-637A-EA39-243E366F9F44.jpg</v>
      </c>
      <c r="M188" t="s">
        <v>22</v>
      </c>
      <c r="N188" t="s">
        <v>22</v>
      </c>
      <c r="O188" t="s">
        <v>24</v>
      </c>
      <c r="P188" t="s">
        <v>25</v>
      </c>
      <c r="Q188" t="s">
        <v>29</v>
      </c>
      <c r="R188" t="s">
        <v>1402</v>
      </c>
      <c r="S188" t="s">
        <v>26</v>
      </c>
      <c r="T188" t="s">
        <v>26</v>
      </c>
      <c r="U188" s="3" t="s">
        <v>2791</v>
      </c>
      <c r="V188" s="3" t="s">
        <v>2587</v>
      </c>
    </row>
    <row r="189" spans="1:22" x14ac:dyDescent="0.15">
      <c r="A189" t="s">
        <v>1404</v>
      </c>
      <c r="B189" t="s">
        <v>1242</v>
      </c>
      <c r="C189" t="s">
        <v>22</v>
      </c>
      <c r="D189" t="s">
        <v>149</v>
      </c>
      <c r="E189" t="s">
        <v>3226</v>
      </c>
      <c r="F189" s="3" t="s">
        <v>2260</v>
      </c>
      <c r="G189" s="3" t="s">
        <v>2260</v>
      </c>
      <c r="H189" t="s">
        <v>27</v>
      </c>
      <c r="I189" t="s">
        <v>22</v>
      </c>
      <c r="J189" s="3">
        <f>IF(COUNTIF(Sheet2!$A$2:$A$66,Export!A189)&gt;0, 2, 1)</f>
        <v>1</v>
      </c>
      <c r="K189" s="2" t="s">
        <v>3614</v>
      </c>
      <c r="L189" s="2" t="str">
        <f t="shared" si="6"/>
        <v>https://seachtoolshedimages.s3.us-east-2.amazonaws.com/20220518_155333-9C90137C-5D0A-1E92-8B0A-542A5DE7E6FB.jpg</v>
      </c>
      <c r="M189" t="s">
        <v>22</v>
      </c>
      <c r="N189" t="s">
        <v>22</v>
      </c>
      <c r="O189" t="s">
        <v>24</v>
      </c>
      <c r="P189" t="s">
        <v>25</v>
      </c>
      <c r="Q189" t="s">
        <v>29</v>
      </c>
      <c r="R189" t="s">
        <v>1405</v>
      </c>
      <c r="S189" t="s">
        <v>26</v>
      </c>
      <c r="T189" t="s">
        <v>26</v>
      </c>
      <c r="U189" s="3" t="s">
        <v>1241</v>
      </c>
      <c r="V189" s="3" t="s">
        <v>2584</v>
      </c>
    </row>
    <row r="190" spans="1:22" x14ac:dyDescent="0.15">
      <c r="A190" t="s">
        <v>1408</v>
      </c>
      <c r="B190" t="s">
        <v>589</v>
      </c>
      <c r="C190" t="s">
        <v>1387</v>
      </c>
      <c r="D190" t="s">
        <v>57</v>
      </c>
      <c r="E190" s="3" t="s">
        <v>772</v>
      </c>
      <c r="F190" s="3" t="s">
        <v>2260</v>
      </c>
      <c r="G190" s="3" t="s">
        <v>2260</v>
      </c>
      <c r="H190" t="s">
        <v>27</v>
      </c>
      <c r="I190" t="s">
        <v>22</v>
      </c>
      <c r="J190" s="3">
        <f>IF(COUNTIF(Sheet2!$A$2:$A$66,Export!A190)&gt;0, 2, 1)</f>
        <v>1</v>
      </c>
      <c r="K190" s="2" t="s">
        <v>3615</v>
      </c>
      <c r="L190" s="2" t="str">
        <f t="shared" si="6"/>
        <v>https://seachtoolshedimages.s3.us-east-2.amazonaws.com/20220518_154942-B4176867-EBD4-ACA3-3C0D-52181E566BC1.jpg</v>
      </c>
      <c r="M190" t="s">
        <v>22</v>
      </c>
      <c r="N190" t="s">
        <v>22</v>
      </c>
      <c r="O190" t="s">
        <v>24</v>
      </c>
      <c r="P190" t="s">
        <v>25</v>
      </c>
      <c r="Q190" t="s">
        <v>29</v>
      </c>
      <c r="R190" t="s">
        <v>591</v>
      </c>
      <c r="S190" t="s">
        <v>26</v>
      </c>
      <c r="T190" t="s">
        <v>26</v>
      </c>
      <c r="U190" t="s">
        <v>588</v>
      </c>
      <c r="V190" s="3" t="s">
        <v>2587</v>
      </c>
    </row>
    <row r="191" spans="1:22" x14ac:dyDescent="0.15">
      <c r="A191" t="s">
        <v>1406</v>
      </c>
      <c r="B191" t="s">
        <v>357</v>
      </c>
      <c r="C191" t="s">
        <v>22</v>
      </c>
      <c r="D191" t="s">
        <v>115</v>
      </c>
      <c r="E191" t="s">
        <v>3229</v>
      </c>
      <c r="F191" s="3" t="s">
        <v>2260</v>
      </c>
      <c r="G191" s="3" t="s">
        <v>2260</v>
      </c>
      <c r="H191" t="s">
        <v>27</v>
      </c>
      <c r="I191" t="s">
        <v>22</v>
      </c>
      <c r="J191" s="3">
        <f>IF(COUNTIF(Sheet2!$A$2:$A$66,Export!A191)&gt;0, 2, 1)</f>
        <v>1</v>
      </c>
      <c r="K191" s="2" t="s">
        <v>3616</v>
      </c>
      <c r="L191" s="2" t="str">
        <f t="shared" si="6"/>
        <v>https://seachtoolshedimages.s3.us-east-2.amazonaws.com/20220518_155123-047201D5-973A-7CB8-F776-B208FA02E82D.jpg</v>
      </c>
      <c r="M191" t="s">
        <v>22</v>
      </c>
      <c r="N191" t="s">
        <v>22</v>
      </c>
      <c r="O191" t="s">
        <v>24</v>
      </c>
      <c r="P191" t="s">
        <v>25</v>
      </c>
      <c r="Q191" t="s">
        <v>29</v>
      </c>
      <c r="R191" t="s">
        <v>1407</v>
      </c>
      <c r="S191" t="s">
        <v>26</v>
      </c>
      <c r="T191" t="s">
        <v>26</v>
      </c>
      <c r="U191" t="s">
        <v>356</v>
      </c>
      <c r="V191" s="3" t="s">
        <v>2587</v>
      </c>
    </row>
    <row r="192" spans="1:22" x14ac:dyDescent="0.15">
      <c r="A192" t="s">
        <v>1409</v>
      </c>
      <c r="B192" t="s">
        <v>582</v>
      </c>
      <c r="C192" t="s">
        <v>590</v>
      </c>
      <c r="D192" t="s">
        <v>115</v>
      </c>
      <c r="E192" t="s">
        <v>3236</v>
      </c>
      <c r="F192" s="3" t="s">
        <v>2260</v>
      </c>
      <c r="G192" s="3" t="s">
        <v>2260</v>
      </c>
      <c r="H192" t="s">
        <v>27</v>
      </c>
      <c r="I192" t="s">
        <v>22</v>
      </c>
      <c r="J192" s="3">
        <f>IF(COUNTIF(Sheet2!$A$2:$A$66,Export!A192)&gt;0, 2, 1)</f>
        <v>1</v>
      </c>
      <c r="K192" s="2" t="s">
        <v>3617</v>
      </c>
      <c r="L192" s="2" t="str">
        <f t="shared" si="6"/>
        <v>https://seachtoolshedimages.s3.us-east-2.amazonaws.com/20220518_154928-C9CD7AF7-A82A-2525-7EB8-4E500D3E5D9A.jpg</v>
      </c>
      <c r="M192" t="s">
        <v>22</v>
      </c>
      <c r="N192" t="s">
        <v>22</v>
      </c>
      <c r="O192" t="s">
        <v>24</v>
      </c>
      <c r="P192" t="s">
        <v>25</v>
      </c>
      <c r="Q192" t="s">
        <v>29</v>
      </c>
      <c r="R192" t="s">
        <v>583</v>
      </c>
      <c r="S192" t="s">
        <v>26</v>
      </c>
      <c r="T192" t="s">
        <v>26</v>
      </c>
      <c r="U192" t="s">
        <v>581</v>
      </c>
      <c r="V192" s="3" t="s">
        <v>2587</v>
      </c>
    </row>
    <row r="193" spans="1:22" x14ac:dyDescent="0.15">
      <c r="A193" t="s">
        <v>1410</v>
      </c>
      <c r="B193" t="s">
        <v>1411</v>
      </c>
      <c r="C193" t="s">
        <v>22</v>
      </c>
      <c r="D193" t="s">
        <v>508</v>
      </c>
      <c r="E193" t="s">
        <v>3229</v>
      </c>
      <c r="F193" s="3" t="s">
        <v>2260</v>
      </c>
      <c r="G193" s="3" t="s">
        <v>2260</v>
      </c>
      <c r="H193" t="s">
        <v>27</v>
      </c>
      <c r="I193" t="s">
        <v>22</v>
      </c>
      <c r="J193" s="3">
        <f>IF(COUNTIF(Sheet2!$A$2:$A$66,Export!A193)&gt;0, 2, 1)</f>
        <v>1</v>
      </c>
      <c r="K193" s="2" t="s">
        <v>3618</v>
      </c>
      <c r="L193" s="2" t="str">
        <f t="shared" si="6"/>
        <v>https://seachtoolshedimages.s3.us-east-2.amazonaws.com/20220520_170626-80A05414-C8AE-1724-CEFC-DF4CF8083C78.jpg</v>
      </c>
      <c r="M193" t="s">
        <v>22</v>
      </c>
      <c r="N193" t="s">
        <v>22</v>
      </c>
      <c r="O193" t="s">
        <v>24</v>
      </c>
      <c r="P193" t="s">
        <v>25</v>
      </c>
      <c r="Q193" t="s">
        <v>29</v>
      </c>
      <c r="R193" t="s">
        <v>1384</v>
      </c>
      <c r="S193" t="s">
        <v>26</v>
      </c>
      <c r="T193" t="s">
        <v>26</v>
      </c>
      <c r="U193" s="3" t="s">
        <v>2707</v>
      </c>
      <c r="V193" s="3" t="s">
        <v>2652</v>
      </c>
    </row>
    <row r="194" spans="1:22" x14ac:dyDescent="0.15">
      <c r="A194" t="s">
        <v>1412</v>
      </c>
      <c r="B194" t="s">
        <v>582</v>
      </c>
      <c r="C194" t="s">
        <v>22</v>
      </c>
      <c r="D194" t="s">
        <v>584</v>
      </c>
      <c r="E194" t="s">
        <v>3233</v>
      </c>
      <c r="F194" s="3" t="s">
        <v>2260</v>
      </c>
      <c r="G194" s="3" t="s">
        <v>2260</v>
      </c>
      <c r="H194" t="s">
        <v>27</v>
      </c>
      <c r="I194" t="s">
        <v>2910</v>
      </c>
      <c r="J194" s="3">
        <f>IF(COUNTIF(Sheet2!$A$2:$A$66,Export!A194)&gt;0, 2, 1)</f>
        <v>1</v>
      </c>
      <c r="K194" s="2" t="s">
        <v>3619</v>
      </c>
      <c r="L194" s="2" t="str">
        <f t="shared" si="6"/>
        <v>https://seachtoolshedimages.s3.us-east-2.amazonaws.com/20220520_171254-A658E1A6-99D4-B38C-AAA7-98644ADF8204.jpg</v>
      </c>
      <c r="M194" t="s">
        <v>22</v>
      </c>
      <c r="N194" t="s">
        <v>22</v>
      </c>
      <c r="O194" t="s">
        <v>24</v>
      </c>
      <c r="P194" t="s">
        <v>25</v>
      </c>
      <c r="Q194" t="s">
        <v>29</v>
      </c>
      <c r="R194" t="s">
        <v>102</v>
      </c>
      <c r="S194" t="s">
        <v>26</v>
      </c>
      <c r="T194" t="s">
        <v>26</v>
      </c>
      <c r="U194" t="s">
        <v>581</v>
      </c>
      <c r="V194" s="3" t="s">
        <v>2587</v>
      </c>
    </row>
    <row r="195" spans="1:22" x14ac:dyDescent="0.15">
      <c r="A195" t="s">
        <v>1444</v>
      </c>
      <c r="B195" t="s">
        <v>1445</v>
      </c>
      <c r="C195" s="3" t="s">
        <v>174</v>
      </c>
      <c r="D195" t="s">
        <v>422</v>
      </c>
      <c r="E195" t="s">
        <v>2325</v>
      </c>
      <c r="F195" s="3" t="s">
        <v>2260</v>
      </c>
      <c r="G195" s="3" t="s">
        <v>2260</v>
      </c>
      <c r="H195" t="s">
        <v>27</v>
      </c>
      <c r="I195" t="s">
        <v>2818</v>
      </c>
      <c r="J195" s="3">
        <f>IF(COUNTIF(Sheet2!$A$2:$A$66,Export!A195)&gt;0, 2, 1)</f>
        <v>2</v>
      </c>
      <c r="K195" s="2" t="s">
        <v>3620</v>
      </c>
      <c r="L195" s="2" t="str">
        <f t="shared" si="6"/>
        <v>https://seachtoolshedimages.s3.us-east-2.amazonaws.com/20220524_180142-C16A38EF-BD61-60F6-5649-A714B97F93D3.jpg</v>
      </c>
      <c r="M195" t="s">
        <v>22</v>
      </c>
      <c r="N195" t="s">
        <v>22</v>
      </c>
      <c r="O195" t="s">
        <v>24</v>
      </c>
      <c r="P195" t="s">
        <v>25</v>
      </c>
      <c r="Q195" t="s">
        <v>29</v>
      </c>
      <c r="R195" t="s">
        <v>152</v>
      </c>
      <c r="S195" t="s">
        <v>26</v>
      </c>
      <c r="T195" t="s">
        <v>26</v>
      </c>
      <c r="U195" s="3" t="s">
        <v>2691</v>
      </c>
      <c r="V195" s="3" t="s">
        <v>2587</v>
      </c>
    </row>
    <row r="196" spans="1:22" x14ac:dyDescent="0.15">
      <c r="A196" t="s">
        <v>1465</v>
      </c>
      <c r="B196" t="s">
        <v>1241</v>
      </c>
      <c r="C196" t="s">
        <v>22</v>
      </c>
      <c r="D196" t="s">
        <v>57</v>
      </c>
      <c r="E196" t="s">
        <v>3235</v>
      </c>
      <c r="F196" s="3" t="s">
        <v>2260</v>
      </c>
      <c r="G196" s="3" t="s">
        <v>2260</v>
      </c>
      <c r="H196" t="s">
        <v>27</v>
      </c>
      <c r="I196" t="s">
        <v>22</v>
      </c>
      <c r="J196" s="3">
        <f>IF(COUNTIF(Sheet2!$A$2:$A$66,Export!A196)&gt;0, 2, 1)</f>
        <v>1</v>
      </c>
      <c r="K196" s="2" t="s">
        <v>3621</v>
      </c>
      <c r="L196" s="2" t="str">
        <f t="shared" si="6"/>
        <v>https://seachtoolshedimages.s3.us-east-2.amazonaws.com/20220601_144154-29FECADF-6DAC-A0B0-BE6A-7A0D735DE71B.jpg</v>
      </c>
      <c r="M196" t="s">
        <v>22</v>
      </c>
      <c r="N196" t="s">
        <v>22</v>
      </c>
      <c r="O196" t="s">
        <v>24</v>
      </c>
      <c r="P196" t="s">
        <v>25</v>
      </c>
      <c r="Q196" t="s">
        <v>29</v>
      </c>
      <c r="R196" t="s">
        <v>856</v>
      </c>
      <c r="S196" t="s">
        <v>26</v>
      </c>
      <c r="T196" t="s">
        <v>26</v>
      </c>
      <c r="U196" s="3" t="s">
        <v>2791</v>
      </c>
      <c r="V196" s="3" t="s">
        <v>2587</v>
      </c>
    </row>
    <row r="197" spans="1:22" x14ac:dyDescent="0.15">
      <c r="A197" t="s">
        <v>1466</v>
      </c>
      <c r="B197" t="s">
        <v>1241</v>
      </c>
      <c r="C197" t="s">
        <v>22</v>
      </c>
      <c r="D197" t="s">
        <v>57</v>
      </c>
      <c r="E197" t="s">
        <v>3235</v>
      </c>
      <c r="F197" s="3" t="s">
        <v>2260</v>
      </c>
      <c r="G197" s="3" t="s">
        <v>2260</v>
      </c>
      <c r="H197" t="s">
        <v>27</v>
      </c>
      <c r="I197" t="s">
        <v>22</v>
      </c>
      <c r="J197" s="3">
        <f>IF(COUNTIF(Sheet2!$A$2:$A$66,Export!A197)&gt;0, 2, 1)</f>
        <v>1</v>
      </c>
      <c r="K197" s="2" t="s">
        <v>3621</v>
      </c>
      <c r="L197" s="2" t="str">
        <f t="shared" si="6"/>
        <v>https://seachtoolshedimages.s3.us-east-2.amazonaws.com/20220601_144154-29FECADF-6DAC-A0B0-BE6A-7A0D735DE71B.jpg</v>
      </c>
      <c r="M197" t="s">
        <v>22</v>
      </c>
      <c r="N197" t="s">
        <v>22</v>
      </c>
      <c r="O197" t="s">
        <v>24</v>
      </c>
      <c r="P197" t="s">
        <v>25</v>
      </c>
      <c r="Q197" t="s">
        <v>29</v>
      </c>
      <c r="R197" t="s">
        <v>856</v>
      </c>
      <c r="S197" t="s">
        <v>26</v>
      </c>
      <c r="T197" t="s">
        <v>26</v>
      </c>
      <c r="U197" s="3" t="s">
        <v>2791</v>
      </c>
      <c r="V197" s="3" t="s">
        <v>2587</v>
      </c>
    </row>
    <row r="198" spans="1:22" x14ac:dyDescent="0.15">
      <c r="A198" t="s">
        <v>1467</v>
      </c>
      <c r="B198" t="s">
        <v>1468</v>
      </c>
      <c r="C198" t="s">
        <v>22</v>
      </c>
      <c r="D198" t="s">
        <v>258</v>
      </c>
      <c r="E198" t="s">
        <v>3237</v>
      </c>
      <c r="F198" s="3" t="s">
        <v>2260</v>
      </c>
      <c r="G198" s="3" t="s">
        <v>2260</v>
      </c>
      <c r="H198" t="s">
        <v>27</v>
      </c>
      <c r="I198" t="s">
        <v>22</v>
      </c>
      <c r="J198" s="3">
        <f>IF(COUNTIF(Sheet2!$A$2:$A$66,Export!A198)&gt;0, 2, 1)</f>
        <v>1</v>
      </c>
      <c r="K198" s="2" t="s">
        <v>3622</v>
      </c>
      <c r="L198" s="2" t="str">
        <f t="shared" si="6"/>
        <v>https://seachtoolshedimages.s3.us-east-2.amazonaws.com/20220601_144245-C446D0CD-66BE-A14B-07D7-D534085CF1A0.jpg</v>
      </c>
      <c r="M198" t="s">
        <v>22</v>
      </c>
      <c r="N198" t="s">
        <v>22</v>
      </c>
      <c r="O198" t="s">
        <v>24</v>
      </c>
      <c r="P198" t="s">
        <v>25</v>
      </c>
      <c r="Q198" t="s">
        <v>29</v>
      </c>
      <c r="R198" t="s">
        <v>252</v>
      </c>
      <c r="S198" t="s">
        <v>26</v>
      </c>
      <c r="T198" t="s">
        <v>26</v>
      </c>
      <c r="U198" t="s">
        <v>356</v>
      </c>
      <c r="V198" s="3" t="s">
        <v>2587</v>
      </c>
    </row>
    <row r="199" spans="1:22" x14ac:dyDescent="0.15">
      <c r="A199" t="s">
        <v>1469</v>
      </c>
      <c r="B199" t="s">
        <v>1468</v>
      </c>
      <c r="C199" t="s">
        <v>22</v>
      </c>
      <c r="D199" t="s">
        <v>258</v>
      </c>
      <c r="E199" t="s">
        <v>3237</v>
      </c>
      <c r="F199" s="3" t="s">
        <v>2260</v>
      </c>
      <c r="G199" s="3" t="s">
        <v>2260</v>
      </c>
      <c r="H199" t="s">
        <v>27</v>
      </c>
      <c r="I199" t="s">
        <v>22</v>
      </c>
      <c r="J199" s="3">
        <f>IF(COUNTIF(Sheet2!$A$2:$A$66,Export!A199)&gt;0, 2, 1)</f>
        <v>1</v>
      </c>
      <c r="K199" s="2" t="s">
        <v>3622</v>
      </c>
      <c r="L199" s="2" t="str">
        <f t="shared" ref="L199:L230" si="7">_xlfn.CONCAT("https://seachtoolshedimages.s3.us-east-2.amazonaws.com/", K199)</f>
        <v>https://seachtoolshedimages.s3.us-east-2.amazonaws.com/20220601_144245-C446D0CD-66BE-A14B-07D7-D534085CF1A0.jpg</v>
      </c>
      <c r="M199" t="s">
        <v>22</v>
      </c>
      <c r="N199" t="s">
        <v>22</v>
      </c>
      <c r="O199" t="s">
        <v>24</v>
      </c>
      <c r="P199" t="s">
        <v>25</v>
      </c>
      <c r="Q199" t="s">
        <v>29</v>
      </c>
      <c r="R199" t="s">
        <v>252</v>
      </c>
      <c r="S199" t="s">
        <v>26</v>
      </c>
      <c r="T199" t="s">
        <v>26</v>
      </c>
      <c r="U199" t="s">
        <v>356</v>
      </c>
      <c r="V199" s="3" t="s">
        <v>2587</v>
      </c>
    </row>
    <row r="200" spans="1:22" x14ac:dyDescent="0.15">
      <c r="A200" t="s">
        <v>1470</v>
      </c>
      <c r="B200" t="s">
        <v>1468</v>
      </c>
      <c r="C200" t="s">
        <v>22</v>
      </c>
      <c r="D200" t="s">
        <v>258</v>
      </c>
      <c r="E200" t="s">
        <v>3237</v>
      </c>
      <c r="F200" s="3" t="s">
        <v>2260</v>
      </c>
      <c r="G200" s="3" t="s">
        <v>2260</v>
      </c>
      <c r="H200" t="s">
        <v>27</v>
      </c>
      <c r="I200" t="s">
        <v>22</v>
      </c>
      <c r="J200" s="3">
        <f>IF(COUNTIF(Sheet2!$A$2:$A$66,Export!A200)&gt;0, 2, 1)</f>
        <v>1</v>
      </c>
      <c r="K200" s="2" t="s">
        <v>3622</v>
      </c>
      <c r="L200" s="2" t="str">
        <f t="shared" si="7"/>
        <v>https://seachtoolshedimages.s3.us-east-2.amazonaws.com/20220601_144245-C446D0CD-66BE-A14B-07D7-D534085CF1A0.jpg</v>
      </c>
      <c r="M200" t="s">
        <v>22</v>
      </c>
      <c r="N200" t="s">
        <v>22</v>
      </c>
      <c r="O200" t="s">
        <v>24</v>
      </c>
      <c r="P200" t="s">
        <v>25</v>
      </c>
      <c r="Q200" t="s">
        <v>29</v>
      </c>
      <c r="R200" t="s">
        <v>252</v>
      </c>
      <c r="S200" t="s">
        <v>26</v>
      </c>
      <c r="T200" t="s">
        <v>26</v>
      </c>
      <c r="U200" t="s">
        <v>356</v>
      </c>
      <c r="V200" s="3" t="s">
        <v>2587</v>
      </c>
    </row>
    <row r="201" spans="1:22" x14ac:dyDescent="0.15">
      <c r="A201" t="s">
        <v>1471</v>
      </c>
      <c r="B201" t="s">
        <v>1472</v>
      </c>
      <c r="C201" t="s">
        <v>22</v>
      </c>
      <c r="D201" t="s">
        <v>53</v>
      </c>
      <c r="E201" t="s">
        <v>2457</v>
      </c>
      <c r="F201" s="3" t="s">
        <v>2260</v>
      </c>
      <c r="G201" s="3" t="s">
        <v>2260</v>
      </c>
      <c r="H201" t="s">
        <v>27</v>
      </c>
      <c r="I201" t="s">
        <v>22</v>
      </c>
      <c r="J201" s="3">
        <f>IF(COUNTIF(Sheet2!$A$2:$A$66,Export!A201)&gt;0, 2, 1)</f>
        <v>1</v>
      </c>
      <c r="K201" s="2" t="s">
        <v>3623</v>
      </c>
      <c r="L201" s="2" t="str">
        <f t="shared" si="7"/>
        <v>https://seachtoolshedimages.s3.us-east-2.amazonaws.com/20220601_144241-6625B1DC-1B8F-D02D-03D5-CCE758AFF9A1.jpg</v>
      </c>
      <c r="M201" t="s">
        <v>22</v>
      </c>
      <c r="N201" t="s">
        <v>22</v>
      </c>
      <c r="O201" t="s">
        <v>24</v>
      </c>
      <c r="P201" t="s">
        <v>25</v>
      </c>
      <c r="Q201" t="s">
        <v>29</v>
      </c>
      <c r="R201" t="s">
        <v>252</v>
      </c>
      <c r="S201" t="s">
        <v>26</v>
      </c>
      <c r="T201" t="s">
        <v>26</v>
      </c>
      <c r="U201" s="3" t="s">
        <v>2716</v>
      </c>
      <c r="V201" s="3" t="s">
        <v>2587</v>
      </c>
    </row>
    <row r="202" spans="1:22" x14ac:dyDescent="0.15">
      <c r="A202" t="s">
        <v>1473</v>
      </c>
      <c r="B202" t="s">
        <v>1472</v>
      </c>
      <c r="C202" t="s">
        <v>22</v>
      </c>
      <c r="D202" t="s">
        <v>53</v>
      </c>
      <c r="E202" t="s">
        <v>2457</v>
      </c>
      <c r="F202" s="3" t="s">
        <v>2260</v>
      </c>
      <c r="G202" s="3" t="s">
        <v>2260</v>
      </c>
      <c r="H202" t="s">
        <v>27</v>
      </c>
      <c r="I202" t="s">
        <v>22</v>
      </c>
      <c r="J202" s="3">
        <f>IF(COUNTIF(Sheet2!$A$2:$A$66,Export!A202)&gt;0, 2, 1)</f>
        <v>1</v>
      </c>
      <c r="K202" s="2" t="s">
        <v>3623</v>
      </c>
      <c r="L202" s="2" t="str">
        <f t="shared" si="7"/>
        <v>https://seachtoolshedimages.s3.us-east-2.amazonaws.com/20220601_144241-6625B1DC-1B8F-D02D-03D5-CCE758AFF9A1.jpg</v>
      </c>
      <c r="M202" t="s">
        <v>22</v>
      </c>
      <c r="N202" t="s">
        <v>22</v>
      </c>
      <c r="O202" t="s">
        <v>24</v>
      </c>
      <c r="P202" t="s">
        <v>25</v>
      </c>
      <c r="Q202" t="s">
        <v>29</v>
      </c>
      <c r="R202" t="s">
        <v>252</v>
      </c>
      <c r="S202" t="s">
        <v>26</v>
      </c>
      <c r="T202" t="s">
        <v>26</v>
      </c>
      <c r="U202" s="3" t="s">
        <v>2716</v>
      </c>
      <c r="V202" s="3" t="s">
        <v>2587</v>
      </c>
    </row>
    <row r="203" spans="1:22" x14ac:dyDescent="0.15">
      <c r="A203" t="s">
        <v>1474</v>
      </c>
      <c r="B203" t="s">
        <v>1472</v>
      </c>
      <c r="C203" t="s">
        <v>22</v>
      </c>
      <c r="D203" t="s">
        <v>53</v>
      </c>
      <c r="E203" t="s">
        <v>2457</v>
      </c>
      <c r="F203" s="3" t="s">
        <v>2260</v>
      </c>
      <c r="G203" s="3" t="s">
        <v>2260</v>
      </c>
      <c r="H203" t="s">
        <v>27</v>
      </c>
      <c r="I203" t="s">
        <v>22</v>
      </c>
      <c r="J203" s="3">
        <f>IF(COUNTIF(Sheet2!$A$2:$A$66,Export!A203)&gt;0, 2, 1)</f>
        <v>1</v>
      </c>
      <c r="K203" s="2" t="s">
        <v>3623</v>
      </c>
      <c r="L203" s="2" t="str">
        <f t="shared" si="7"/>
        <v>https://seachtoolshedimages.s3.us-east-2.amazonaws.com/20220601_144241-6625B1DC-1B8F-D02D-03D5-CCE758AFF9A1.jpg</v>
      </c>
      <c r="M203" t="s">
        <v>22</v>
      </c>
      <c r="N203" t="s">
        <v>22</v>
      </c>
      <c r="O203" t="s">
        <v>24</v>
      </c>
      <c r="P203" t="s">
        <v>25</v>
      </c>
      <c r="Q203" t="s">
        <v>29</v>
      </c>
      <c r="R203" t="s">
        <v>252</v>
      </c>
      <c r="S203" t="s">
        <v>26</v>
      </c>
      <c r="T203" t="s">
        <v>26</v>
      </c>
      <c r="U203" s="3" t="s">
        <v>2716</v>
      </c>
      <c r="V203" s="3" t="s">
        <v>2587</v>
      </c>
    </row>
    <row r="204" spans="1:22" x14ac:dyDescent="0.15">
      <c r="A204" t="s">
        <v>1475</v>
      </c>
      <c r="B204" t="s">
        <v>1472</v>
      </c>
      <c r="C204" t="s">
        <v>22</v>
      </c>
      <c r="D204" t="s">
        <v>53</v>
      </c>
      <c r="E204" t="s">
        <v>2457</v>
      </c>
      <c r="F204" s="3" t="s">
        <v>2260</v>
      </c>
      <c r="G204" s="3" t="s">
        <v>2260</v>
      </c>
      <c r="H204" t="s">
        <v>27</v>
      </c>
      <c r="I204" t="s">
        <v>22</v>
      </c>
      <c r="J204" s="3">
        <f>IF(COUNTIF(Sheet2!$A$2:$A$66,Export!A204)&gt;0, 2, 1)</f>
        <v>1</v>
      </c>
      <c r="K204" s="2" t="s">
        <v>3623</v>
      </c>
      <c r="L204" s="2" t="str">
        <f t="shared" si="7"/>
        <v>https://seachtoolshedimages.s3.us-east-2.amazonaws.com/20220601_144241-6625B1DC-1B8F-D02D-03D5-CCE758AFF9A1.jpg</v>
      </c>
      <c r="M204" t="s">
        <v>22</v>
      </c>
      <c r="N204" t="s">
        <v>22</v>
      </c>
      <c r="O204" t="s">
        <v>24</v>
      </c>
      <c r="P204" t="s">
        <v>25</v>
      </c>
      <c r="Q204" t="s">
        <v>29</v>
      </c>
      <c r="R204" t="s">
        <v>252</v>
      </c>
      <c r="S204" t="s">
        <v>26</v>
      </c>
      <c r="T204" t="s">
        <v>26</v>
      </c>
      <c r="U204" s="3" t="s">
        <v>2716</v>
      </c>
      <c r="V204" s="3" t="s">
        <v>2587</v>
      </c>
    </row>
    <row r="205" spans="1:22" x14ac:dyDescent="0.15">
      <c r="A205" t="s">
        <v>1476</v>
      </c>
      <c r="B205" t="s">
        <v>191</v>
      </c>
      <c r="C205" s="3" t="s">
        <v>174</v>
      </c>
      <c r="D205" t="s">
        <v>331</v>
      </c>
      <c r="E205" t="s">
        <v>3238</v>
      </c>
      <c r="F205" s="3" t="s">
        <v>2260</v>
      </c>
      <c r="G205" s="3" t="s">
        <v>2260</v>
      </c>
      <c r="H205" t="s">
        <v>27</v>
      </c>
      <c r="I205" t="s">
        <v>22</v>
      </c>
      <c r="J205" s="3">
        <f>IF(COUNTIF(Sheet2!$A$2:$A$66,Export!A205)&gt;0, 2, 1)</f>
        <v>1</v>
      </c>
      <c r="K205" s="2" t="s">
        <v>3624</v>
      </c>
      <c r="L205" s="2" t="str">
        <f t="shared" si="7"/>
        <v>https://seachtoolshedimages.s3.us-east-2.amazonaws.com/20220601_144207-35A437C6-EE66-03E6-46F3-61B2E961E929.jpg</v>
      </c>
      <c r="M205" t="s">
        <v>22</v>
      </c>
      <c r="N205" t="s">
        <v>22</v>
      </c>
      <c r="O205" t="s">
        <v>24</v>
      </c>
      <c r="P205" t="s">
        <v>25</v>
      </c>
      <c r="Q205" t="s">
        <v>29</v>
      </c>
      <c r="R205" t="s">
        <v>1370</v>
      </c>
      <c r="S205" t="s">
        <v>26</v>
      </c>
      <c r="T205" t="s">
        <v>26</v>
      </c>
      <c r="U205" s="3" t="s">
        <v>2765</v>
      </c>
      <c r="V205" s="3" t="s">
        <v>2587</v>
      </c>
    </row>
    <row r="206" spans="1:22" x14ac:dyDescent="0.15">
      <c r="A206" t="s">
        <v>1477</v>
      </c>
      <c r="B206" t="s">
        <v>1180</v>
      </c>
      <c r="C206" t="s">
        <v>22</v>
      </c>
      <c r="D206" t="s">
        <v>469</v>
      </c>
      <c r="E206" t="s">
        <v>3239</v>
      </c>
      <c r="F206" s="3" t="s">
        <v>2260</v>
      </c>
      <c r="G206" s="3" t="s">
        <v>2260</v>
      </c>
      <c r="H206" t="s">
        <v>27</v>
      </c>
      <c r="I206" t="s">
        <v>22</v>
      </c>
      <c r="J206" s="3">
        <f>IF(COUNTIF(Sheet2!$A$2:$A$66,Export!A206)&gt;0, 2, 1)</f>
        <v>1</v>
      </c>
      <c r="K206" s="2" t="s">
        <v>3625</v>
      </c>
      <c r="L206" s="2" t="str">
        <f t="shared" si="7"/>
        <v>https://seachtoolshedimages.s3.us-east-2.amazonaws.com/20220601_144141-06BE361E-01D7-9C23-FB86-CB9293CE82AF.jpg</v>
      </c>
      <c r="M206" t="s">
        <v>22</v>
      </c>
      <c r="N206" t="s">
        <v>22</v>
      </c>
      <c r="O206" t="s">
        <v>24</v>
      </c>
      <c r="P206" t="s">
        <v>25</v>
      </c>
      <c r="Q206" t="s">
        <v>29</v>
      </c>
      <c r="R206" t="s">
        <v>1236</v>
      </c>
      <c r="S206" t="s">
        <v>26</v>
      </c>
      <c r="T206" t="s">
        <v>26</v>
      </c>
      <c r="U206" s="3" t="s">
        <v>2786</v>
      </c>
      <c r="V206" s="3" t="s">
        <v>2587</v>
      </c>
    </row>
    <row r="207" spans="1:22" x14ac:dyDescent="0.15">
      <c r="A207" t="s">
        <v>1478</v>
      </c>
      <c r="B207" t="s">
        <v>1180</v>
      </c>
      <c r="C207" t="s">
        <v>22</v>
      </c>
      <c r="D207" t="s">
        <v>42</v>
      </c>
      <c r="E207" t="s">
        <v>3240</v>
      </c>
      <c r="F207" s="3" t="s">
        <v>2260</v>
      </c>
      <c r="G207" s="3" t="s">
        <v>2260</v>
      </c>
      <c r="H207" t="s">
        <v>27</v>
      </c>
      <c r="I207" t="s">
        <v>22</v>
      </c>
      <c r="J207" s="3">
        <f>IF(COUNTIF(Sheet2!$A$2:$A$66,Export!A207)&gt;0, 2, 1)</f>
        <v>1</v>
      </c>
      <c r="K207" s="2" t="s">
        <v>3625</v>
      </c>
      <c r="L207" s="2" t="str">
        <f t="shared" si="7"/>
        <v>https://seachtoolshedimages.s3.us-east-2.amazonaws.com/20220601_144141-06BE361E-01D7-9C23-FB86-CB9293CE82AF.jpg</v>
      </c>
      <c r="M207" t="s">
        <v>22</v>
      </c>
      <c r="N207" t="s">
        <v>22</v>
      </c>
      <c r="O207" t="s">
        <v>24</v>
      </c>
      <c r="P207" t="s">
        <v>25</v>
      </c>
      <c r="Q207" t="s">
        <v>29</v>
      </c>
      <c r="R207" t="s">
        <v>1236</v>
      </c>
      <c r="S207" t="s">
        <v>26</v>
      </c>
      <c r="T207" t="s">
        <v>26</v>
      </c>
      <c r="U207" s="3" t="s">
        <v>2786</v>
      </c>
      <c r="V207" s="3" t="s">
        <v>2587</v>
      </c>
    </row>
    <row r="208" spans="1:22" x14ac:dyDescent="0.15">
      <c r="A208" t="s">
        <v>1479</v>
      </c>
      <c r="B208" t="s">
        <v>333</v>
      </c>
      <c r="D208" t="s">
        <v>57</v>
      </c>
      <c r="E208" t="s">
        <v>3241</v>
      </c>
      <c r="F208" s="3" t="s">
        <v>2260</v>
      </c>
      <c r="G208" s="3" t="s">
        <v>2260</v>
      </c>
      <c r="H208" t="s">
        <v>27</v>
      </c>
      <c r="I208" t="s">
        <v>22</v>
      </c>
      <c r="J208" s="3">
        <f>IF(COUNTIF(Sheet2!$A$2:$A$66,Export!A208)&gt;0, 2, 1)</f>
        <v>1</v>
      </c>
      <c r="K208" s="2" t="s">
        <v>3626</v>
      </c>
      <c r="L208" s="2" t="str">
        <f t="shared" si="7"/>
        <v>https://seachtoolshedimages.s3.us-east-2.amazonaws.com/20220601_144229-E94CCBE2-3BFC-C55A-BC94-49D520048AED.jpg</v>
      </c>
      <c r="M208" t="s">
        <v>22</v>
      </c>
      <c r="N208" t="s">
        <v>22</v>
      </c>
      <c r="O208" t="s">
        <v>24</v>
      </c>
      <c r="P208" t="s">
        <v>25</v>
      </c>
      <c r="Q208" t="s">
        <v>29</v>
      </c>
      <c r="R208" t="s">
        <v>1480</v>
      </c>
      <c r="S208" t="s">
        <v>26</v>
      </c>
      <c r="T208" t="s">
        <v>26</v>
      </c>
      <c r="U208" s="3" t="s">
        <v>2745</v>
      </c>
      <c r="V208" s="3" t="s">
        <v>2587</v>
      </c>
    </row>
    <row r="209" spans="1:22" x14ac:dyDescent="0.15">
      <c r="A209" t="s">
        <v>1481</v>
      </c>
      <c r="B209" t="s">
        <v>333</v>
      </c>
      <c r="D209" t="s">
        <v>57</v>
      </c>
      <c r="E209" t="s">
        <v>3241</v>
      </c>
      <c r="F209" s="3" t="s">
        <v>2260</v>
      </c>
      <c r="G209" s="3" t="s">
        <v>2260</v>
      </c>
      <c r="H209" t="s">
        <v>27</v>
      </c>
      <c r="I209" t="s">
        <v>22</v>
      </c>
      <c r="J209" s="3">
        <f>IF(COUNTIF(Sheet2!$A$2:$A$66,Export!A209)&gt;0, 2, 1)</f>
        <v>1</v>
      </c>
      <c r="K209" s="2" t="s">
        <v>3626</v>
      </c>
      <c r="L209" s="2" t="str">
        <f t="shared" si="7"/>
        <v>https://seachtoolshedimages.s3.us-east-2.amazonaws.com/20220601_144229-E94CCBE2-3BFC-C55A-BC94-49D520048AED.jpg</v>
      </c>
      <c r="M209" t="s">
        <v>22</v>
      </c>
      <c r="N209" t="s">
        <v>22</v>
      </c>
      <c r="O209" t="s">
        <v>24</v>
      </c>
      <c r="P209" t="s">
        <v>25</v>
      </c>
      <c r="Q209" t="s">
        <v>29</v>
      </c>
      <c r="R209" t="s">
        <v>1480</v>
      </c>
      <c r="S209" t="s">
        <v>26</v>
      </c>
      <c r="T209" t="s">
        <v>26</v>
      </c>
      <c r="U209" s="3" t="s">
        <v>2745</v>
      </c>
      <c r="V209" s="3" t="s">
        <v>2587</v>
      </c>
    </row>
    <row r="210" spans="1:22" x14ac:dyDescent="0.15">
      <c r="A210" t="s">
        <v>1482</v>
      </c>
      <c r="B210" t="s">
        <v>333</v>
      </c>
      <c r="D210" t="s">
        <v>57</v>
      </c>
      <c r="E210" t="s">
        <v>3241</v>
      </c>
      <c r="F210" s="3" t="s">
        <v>2260</v>
      </c>
      <c r="G210" s="3" t="s">
        <v>2260</v>
      </c>
      <c r="H210" t="s">
        <v>27</v>
      </c>
      <c r="I210" t="s">
        <v>22</v>
      </c>
      <c r="J210" s="3">
        <f>IF(COUNTIF(Sheet2!$A$2:$A$66,Export!A210)&gt;0, 2, 1)</f>
        <v>1</v>
      </c>
      <c r="K210" s="2" t="s">
        <v>3626</v>
      </c>
      <c r="L210" s="2" t="str">
        <f t="shared" si="7"/>
        <v>https://seachtoolshedimages.s3.us-east-2.amazonaws.com/20220601_144229-E94CCBE2-3BFC-C55A-BC94-49D520048AED.jpg</v>
      </c>
      <c r="M210" t="s">
        <v>22</v>
      </c>
      <c r="N210" t="s">
        <v>22</v>
      </c>
      <c r="O210" t="s">
        <v>24</v>
      </c>
      <c r="P210" t="s">
        <v>25</v>
      </c>
      <c r="Q210" t="s">
        <v>29</v>
      </c>
      <c r="R210" t="s">
        <v>1480</v>
      </c>
      <c r="S210" t="s">
        <v>26</v>
      </c>
      <c r="T210" t="s">
        <v>26</v>
      </c>
      <c r="U210" s="3" t="s">
        <v>2745</v>
      </c>
      <c r="V210" s="3" t="s">
        <v>2587</v>
      </c>
    </row>
    <row r="211" spans="1:22" x14ac:dyDescent="0.15">
      <c r="A211" t="s">
        <v>1486</v>
      </c>
      <c r="B211" t="s">
        <v>1180</v>
      </c>
      <c r="C211" t="s">
        <v>22</v>
      </c>
      <c r="D211" t="s">
        <v>469</v>
      </c>
      <c r="E211" s="3" t="s">
        <v>3242</v>
      </c>
      <c r="F211" s="3" t="s">
        <v>2260</v>
      </c>
      <c r="G211" s="3" t="s">
        <v>2260</v>
      </c>
      <c r="H211" t="s">
        <v>27</v>
      </c>
      <c r="I211" t="s">
        <v>22</v>
      </c>
      <c r="J211" s="3">
        <f>IF(COUNTIF(Sheet2!$A$2:$A$66,Export!A211)&gt;0, 2, 1)</f>
        <v>1</v>
      </c>
      <c r="K211" s="2" t="s">
        <v>3627</v>
      </c>
      <c r="L211" s="2" t="str">
        <f t="shared" si="7"/>
        <v>https://seachtoolshedimages.s3.us-east-2.amazonaws.com/20220615_123931-8207BA08-C767-47DE-8F11-3DDF21E6BD1A.jpg</v>
      </c>
      <c r="M211" t="s">
        <v>22</v>
      </c>
      <c r="N211" t="s">
        <v>22</v>
      </c>
      <c r="O211" t="s">
        <v>24</v>
      </c>
      <c r="P211" t="s">
        <v>25</v>
      </c>
      <c r="Q211" t="s">
        <v>29</v>
      </c>
      <c r="R211" t="s">
        <v>403</v>
      </c>
      <c r="S211" t="s">
        <v>26</v>
      </c>
      <c r="T211" t="s">
        <v>26</v>
      </c>
      <c r="U211" s="3" t="s">
        <v>2786</v>
      </c>
      <c r="V211" s="3" t="s">
        <v>2587</v>
      </c>
    </row>
    <row r="212" spans="1:22" x14ac:dyDescent="0.15">
      <c r="A212" t="s">
        <v>1493</v>
      </c>
      <c r="B212" t="s">
        <v>456</v>
      </c>
      <c r="C212" t="s">
        <v>22</v>
      </c>
      <c r="D212" t="s">
        <v>548</v>
      </c>
      <c r="E212" t="s">
        <v>2325</v>
      </c>
      <c r="F212" s="3" t="s">
        <v>2260</v>
      </c>
      <c r="G212" s="3" t="s">
        <v>2260</v>
      </c>
      <c r="H212" t="s">
        <v>27</v>
      </c>
      <c r="I212" t="s">
        <v>22</v>
      </c>
      <c r="J212" s="3">
        <f>IF(COUNTIF(Sheet2!$A$2:$A$66,Export!A212)&gt;0, 2, 1)</f>
        <v>1</v>
      </c>
      <c r="K212" s="2" t="s">
        <v>3628</v>
      </c>
      <c r="L212" s="2" t="str">
        <f t="shared" si="7"/>
        <v>https://seachtoolshedimages.s3.us-east-2.amazonaws.com/20220604_104912-24A604AA-3EFC-A920-261D-EEF94AC62CD7.jpg</v>
      </c>
      <c r="M212" t="s">
        <v>22</v>
      </c>
      <c r="N212" t="s">
        <v>22</v>
      </c>
      <c r="O212" t="s">
        <v>24</v>
      </c>
      <c r="P212" t="s">
        <v>25</v>
      </c>
      <c r="Q212" t="s">
        <v>29</v>
      </c>
      <c r="R212" t="s">
        <v>1494</v>
      </c>
      <c r="S212" t="s">
        <v>26</v>
      </c>
      <c r="T212" t="s">
        <v>26</v>
      </c>
      <c r="U212" s="3" t="s">
        <v>2731</v>
      </c>
      <c r="V212" s="3" t="s">
        <v>2587</v>
      </c>
    </row>
    <row r="213" spans="1:22" ht="56" x14ac:dyDescent="0.15">
      <c r="A213" t="s">
        <v>1495</v>
      </c>
      <c r="B213" t="s">
        <v>985</v>
      </c>
      <c r="C213" t="s">
        <v>155</v>
      </c>
      <c r="D213" t="s">
        <v>1497</v>
      </c>
      <c r="E213" t="s">
        <v>22</v>
      </c>
      <c r="F213" s="3" t="s">
        <v>2260</v>
      </c>
      <c r="G213" s="3" t="s">
        <v>2260</v>
      </c>
      <c r="H213" t="s">
        <v>27</v>
      </c>
      <c r="I213" s="4" t="s">
        <v>3069</v>
      </c>
      <c r="J213" s="3">
        <f>IF(COUNTIF(Sheet2!$A$2:$A$66,Export!A213)&gt;0, 2, 1)</f>
        <v>1</v>
      </c>
      <c r="K213" s="2" t="s">
        <v>3629</v>
      </c>
      <c r="L213" s="2" t="str">
        <f t="shared" si="7"/>
        <v>https://seachtoolshedimages.s3.us-east-2.amazonaws.com/20220604_105321-FF223082-7B6C-80D0-5B19-28EB8DEBAAE4.jpg</v>
      </c>
      <c r="M213" t="s">
        <v>22</v>
      </c>
      <c r="N213" t="s">
        <v>22</v>
      </c>
      <c r="O213" t="s">
        <v>24</v>
      </c>
      <c r="P213" t="s">
        <v>25</v>
      </c>
      <c r="Q213" t="s">
        <v>29</v>
      </c>
      <c r="R213" t="s">
        <v>1496</v>
      </c>
      <c r="S213" t="s">
        <v>26</v>
      </c>
      <c r="T213" t="s">
        <v>26</v>
      </c>
      <c r="U213" t="s">
        <v>501</v>
      </c>
      <c r="V213" s="3" t="s">
        <v>2587</v>
      </c>
    </row>
    <row r="214" spans="1:22" x14ac:dyDescent="0.15">
      <c r="A214" t="s">
        <v>1521</v>
      </c>
      <c r="B214" t="s">
        <v>906</v>
      </c>
      <c r="C214" t="s">
        <v>632</v>
      </c>
      <c r="D214" t="s">
        <v>740</v>
      </c>
      <c r="E214" t="s">
        <v>22</v>
      </c>
      <c r="F214" s="3" t="s">
        <v>2260</v>
      </c>
      <c r="G214" s="3" t="s">
        <v>2260</v>
      </c>
      <c r="H214" t="s">
        <v>27</v>
      </c>
      <c r="I214" t="s">
        <v>22</v>
      </c>
      <c r="J214" s="3">
        <f>IF(COUNTIF(Sheet2!$A$2:$A$66,Export!A214)&gt;0, 2, 1)</f>
        <v>1</v>
      </c>
      <c r="K214" s="2" t="s">
        <v>3630</v>
      </c>
      <c r="L214" s="2" t="str">
        <f t="shared" si="7"/>
        <v>https://seachtoolshedimages.s3.us-east-2.amazonaws.com/20220608_171755-EAE1C989-C68D-2034-D12D-95587D881AEF.jpg</v>
      </c>
      <c r="M214" t="s">
        <v>22</v>
      </c>
      <c r="N214" t="s">
        <v>22</v>
      </c>
      <c r="O214" t="s">
        <v>24</v>
      </c>
      <c r="P214" t="s">
        <v>25</v>
      </c>
      <c r="Q214" t="s">
        <v>29</v>
      </c>
      <c r="R214" t="s">
        <v>591</v>
      </c>
      <c r="S214" t="s">
        <v>26</v>
      </c>
      <c r="T214" t="s">
        <v>26</v>
      </c>
      <c r="U214" t="s">
        <v>905</v>
      </c>
      <c r="V214" s="3" t="s">
        <v>2587</v>
      </c>
    </row>
    <row r="215" spans="1:22" ht="28" x14ac:dyDescent="0.15">
      <c r="A215" t="s">
        <v>1522</v>
      </c>
      <c r="B215" t="s">
        <v>1523</v>
      </c>
      <c r="C215" s="3" t="s">
        <v>174</v>
      </c>
      <c r="D215" t="s">
        <v>1169</v>
      </c>
      <c r="E215" t="s">
        <v>22</v>
      </c>
      <c r="F215" s="3" t="s">
        <v>2260</v>
      </c>
      <c r="G215" s="3" t="s">
        <v>2260</v>
      </c>
      <c r="H215" t="s">
        <v>27</v>
      </c>
      <c r="I215" s="4" t="s">
        <v>2939</v>
      </c>
      <c r="J215" s="3">
        <f>IF(COUNTIF(Sheet2!$A$2:$A$66,Export!A215)&gt;0, 2, 1)</f>
        <v>1</v>
      </c>
      <c r="K215" s="2" t="s">
        <v>3631</v>
      </c>
      <c r="L215" s="2" t="str">
        <f t="shared" si="7"/>
        <v>https://seachtoolshedimages.s3.us-east-2.amazonaws.com/20220608_171732-20EFC045-00CB-56CC-F1D6-9FA74975326F.jpg</v>
      </c>
      <c r="M215" t="s">
        <v>22</v>
      </c>
      <c r="N215" t="s">
        <v>22</v>
      </c>
      <c r="O215" t="s">
        <v>24</v>
      </c>
      <c r="P215" t="s">
        <v>25</v>
      </c>
      <c r="Q215" t="s">
        <v>29</v>
      </c>
      <c r="R215" t="s">
        <v>507</v>
      </c>
      <c r="S215" t="s">
        <v>26</v>
      </c>
      <c r="T215" t="s">
        <v>26</v>
      </c>
      <c r="U215" s="3" t="s">
        <v>2742</v>
      </c>
      <c r="V215" s="3" t="s">
        <v>2587</v>
      </c>
    </row>
    <row r="216" spans="1:22" x14ac:dyDescent="0.15">
      <c r="A216" t="s">
        <v>1527</v>
      </c>
      <c r="B216" t="s">
        <v>858</v>
      </c>
      <c r="C216" s="3" t="s">
        <v>174</v>
      </c>
      <c r="D216" t="s">
        <v>1528</v>
      </c>
      <c r="E216" t="s">
        <v>3243</v>
      </c>
      <c r="F216" s="3" t="s">
        <v>2260</v>
      </c>
      <c r="G216" s="3" t="s">
        <v>2260</v>
      </c>
      <c r="H216" t="s">
        <v>27</v>
      </c>
      <c r="I216" t="s">
        <v>2932</v>
      </c>
      <c r="J216" s="3">
        <f>IF(COUNTIF(Sheet2!$A$2:$A$66,Export!A216)&gt;0, 2, 1)</f>
        <v>1</v>
      </c>
      <c r="K216" s="2" t="s">
        <v>3632</v>
      </c>
      <c r="L216" s="2" t="str">
        <f t="shared" si="7"/>
        <v>https://seachtoolshedimages.s3.us-east-2.amazonaws.com/20220614_154334-4112F520-95A7-842D-1C53-B005D605E6E2.jpg</v>
      </c>
      <c r="M216" t="s">
        <v>22</v>
      </c>
      <c r="N216" t="s">
        <v>22</v>
      </c>
      <c r="O216" t="s">
        <v>24</v>
      </c>
      <c r="P216" t="s">
        <v>25</v>
      </c>
      <c r="Q216" t="s">
        <v>29</v>
      </c>
      <c r="R216" t="s">
        <v>1155</v>
      </c>
      <c r="S216" t="s">
        <v>26</v>
      </c>
      <c r="T216" t="s">
        <v>26</v>
      </c>
      <c r="U216" s="3" t="s">
        <v>2741</v>
      </c>
      <c r="V216" s="3" t="s">
        <v>2587</v>
      </c>
    </row>
    <row r="217" spans="1:22" x14ac:dyDescent="0.15">
      <c r="A217" t="s">
        <v>1537</v>
      </c>
      <c r="B217" t="s">
        <v>1180</v>
      </c>
      <c r="C217" t="s">
        <v>22</v>
      </c>
      <c r="D217" t="s">
        <v>469</v>
      </c>
      <c r="E217" s="3" t="s">
        <v>3242</v>
      </c>
      <c r="F217" s="3" t="s">
        <v>2260</v>
      </c>
      <c r="G217" s="3" t="s">
        <v>2260</v>
      </c>
      <c r="H217" t="s">
        <v>27</v>
      </c>
      <c r="I217" t="s">
        <v>22</v>
      </c>
      <c r="J217" s="3">
        <f>IF(COUNTIF(Sheet2!$A$2:$A$66,Export!A217)&gt;0, 2, 1)</f>
        <v>1</v>
      </c>
      <c r="K217" s="2" t="s">
        <v>3633</v>
      </c>
      <c r="L217" s="2" t="str">
        <f t="shared" si="7"/>
        <v>https://seachtoolshedimages.s3.us-east-2.amazonaws.com/20220615_123938-B7BE5D63-D65B-A9D1-8AE0-7B5AF499DBFC.jpg</v>
      </c>
      <c r="M217" t="s">
        <v>22</v>
      </c>
      <c r="N217" t="s">
        <v>22</v>
      </c>
      <c r="O217" t="s">
        <v>24</v>
      </c>
      <c r="P217" t="s">
        <v>25</v>
      </c>
      <c r="Q217" t="s">
        <v>29</v>
      </c>
      <c r="R217" t="s">
        <v>403</v>
      </c>
      <c r="S217" t="s">
        <v>26</v>
      </c>
      <c r="T217" t="s">
        <v>26</v>
      </c>
      <c r="U217" s="3" t="s">
        <v>2786</v>
      </c>
      <c r="V217" s="3" t="s">
        <v>2587</v>
      </c>
    </row>
    <row r="218" spans="1:22" x14ac:dyDescent="0.15">
      <c r="A218" t="s">
        <v>1542</v>
      </c>
      <c r="B218" t="s">
        <v>191</v>
      </c>
      <c r="C218" t="s">
        <v>22</v>
      </c>
      <c r="D218" t="s">
        <v>460</v>
      </c>
      <c r="E218" t="s">
        <v>3244</v>
      </c>
      <c r="F218" s="3" t="s">
        <v>2260</v>
      </c>
      <c r="G218" s="3" t="s">
        <v>2260</v>
      </c>
      <c r="H218" t="s">
        <v>27</v>
      </c>
      <c r="I218" t="s">
        <v>22</v>
      </c>
      <c r="J218" s="3">
        <f>IF(COUNTIF(Sheet2!$A$2:$A$66,Export!A218)&gt;0, 2, 1)</f>
        <v>1</v>
      </c>
      <c r="K218" s="2" t="s">
        <v>3634</v>
      </c>
      <c r="L218" s="2" t="str">
        <f t="shared" si="7"/>
        <v>https://seachtoolshedimages.s3.us-east-2.amazonaws.com/20220617_153137-FBCE1AA5-3AF9-8267-8E56-7CEF307E3B58.jpg</v>
      </c>
      <c r="M218" t="s">
        <v>22</v>
      </c>
      <c r="N218" t="s">
        <v>22</v>
      </c>
      <c r="O218" t="s">
        <v>24</v>
      </c>
      <c r="P218" t="s">
        <v>25</v>
      </c>
      <c r="Q218" t="s">
        <v>29</v>
      </c>
      <c r="R218" t="s">
        <v>1370</v>
      </c>
      <c r="S218" t="s">
        <v>26</v>
      </c>
      <c r="T218" t="s">
        <v>26</v>
      </c>
      <c r="U218" s="3" t="s">
        <v>2765</v>
      </c>
      <c r="V218" s="3" t="s">
        <v>2587</v>
      </c>
    </row>
    <row r="219" spans="1:22" x14ac:dyDescent="0.15">
      <c r="A219" t="s">
        <v>1544</v>
      </c>
      <c r="B219" t="s">
        <v>1545</v>
      </c>
      <c r="C219" t="s">
        <v>22</v>
      </c>
      <c r="D219" t="s">
        <v>548</v>
      </c>
      <c r="E219" s="3" t="s">
        <v>3245</v>
      </c>
      <c r="F219" s="3" t="s">
        <v>2260</v>
      </c>
      <c r="G219" s="3" t="s">
        <v>2260</v>
      </c>
      <c r="H219" t="s">
        <v>27</v>
      </c>
      <c r="I219" t="s">
        <v>22</v>
      </c>
      <c r="J219" s="3">
        <f>IF(COUNTIF(Sheet2!$A$2:$A$66,Export!A219)&gt;0, 2, 1)</f>
        <v>1</v>
      </c>
      <c r="K219" s="2" t="s">
        <v>3635</v>
      </c>
      <c r="L219" s="2" t="str">
        <f t="shared" si="7"/>
        <v>https://seachtoolshedimages.s3.us-east-2.amazonaws.com/20220617_153118-9A5EEE82-4C6A-8129-DAD4-73FC7EF57F98.jpg</v>
      </c>
      <c r="M219" t="s">
        <v>22</v>
      </c>
      <c r="N219" t="s">
        <v>22</v>
      </c>
      <c r="O219" t="s">
        <v>24</v>
      </c>
      <c r="P219" t="s">
        <v>25</v>
      </c>
      <c r="Q219" t="s">
        <v>29</v>
      </c>
      <c r="R219" t="s">
        <v>1546</v>
      </c>
      <c r="S219" t="s">
        <v>26</v>
      </c>
      <c r="T219" t="s">
        <v>26</v>
      </c>
      <c r="U219" s="3" t="s">
        <v>2747</v>
      </c>
      <c r="V219" s="3" t="s">
        <v>2587</v>
      </c>
    </row>
    <row r="220" spans="1:22" x14ac:dyDescent="0.15">
      <c r="A220" t="s">
        <v>1547</v>
      </c>
      <c r="B220" t="s">
        <v>1549</v>
      </c>
      <c r="C220" t="s">
        <v>22</v>
      </c>
      <c r="D220" t="s">
        <v>331</v>
      </c>
      <c r="E220" s="3" t="s">
        <v>3245</v>
      </c>
      <c r="F220" s="3" t="s">
        <v>2260</v>
      </c>
      <c r="G220" s="3" t="s">
        <v>2260</v>
      </c>
      <c r="H220" t="s">
        <v>27</v>
      </c>
      <c r="I220" t="s">
        <v>22</v>
      </c>
      <c r="J220" s="3">
        <f>IF(COUNTIF(Sheet2!$A$2:$A$66,Export!A220)&gt;0, 2, 1)</f>
        <v>1</v>
      </c>
      <c r="K220" s="2" t="s">
        <v>3636</v>
      </c>
      <c r="L220" s="2" t="str">
        <f t="shared" si="7"/>
        <v>https://seachtoolshedimages.s3.us-east-2.amazonaws.com/20220617_153056-65DD2F9A-ED09-022F-89A5-13A037FD53A3.jpg</v>
      </c>
      <c r="M220" t="s">
        <v>22</v>
      </c>
      <c r="N220" t="s">
        <v>22</v>
      </c>
      <c r="O220" t="s">
        <v>24</v>
      </c>
      <c r="P220" t="s">
        <v>25</v>
      </c>
      <c r="Q220" t="s">
        <v>29</v>
      </c>
      <c r="R220" t="s">
        <v>685</v>
      </c>
      <c r="S220" t="s">
        <v>26</v>
      </c>
      <c r="T220" t="s">
        <v>26</v>
      </c>
      <c r="U220" t="s">
        <v>515</v>
      </c>
      <c r="V220" s="3" t="s">
        <v>2587</v>
      </c>
    </row>
    <row r="221" spans="1:22" x14ac:dyDescent="0.15">
      <c r="A221" t="s">
        <v>1446</v>
      </c>
      <c r="B221" t="s">
        <v>1411</v>
      </c>
      <c r="C221" t="s">
        <v>1447</v>
      </c>
      <c r="D221" t="s">
        <v>508</v>
      </c>
      <c r="E221" t="s">
        <v>3246</v>
      </c>
      <c r="F221" s="3" t="s">
        <v>2260</v>
      </c>
      <c r="G221" s="3" t="s">
        <v>2260</v>
      </c>
      <c r="H221" t="s">
        <v>27</v>
      </c>
      <c r="I221" t="s">
        <v>22</v>
      </c>
      <c r="J221" s="3">
        <f>IF(COUNTIF(Sheet2!$A$2:$A$66,Export!A221)&gt;0, 2, 1)</f>
        <v>2</v>
      </c>
      <c r="K221" s="2" t="s">
        <v>3637</v>
      </c>
      <c r="L221" s="2" t="str">
        <f t="shared" si="7"/>
        <v>https://seachtoolshedimages.s3.us-east-2.amazonaws.com/20220525_165435-6F9F7094-DA87-A630-74FB-32D4F06EC235.jpg</v>
      </c>
      <c r="M221" t="s">
        <v>22</v>
      </c>
      <c r="N221" t="s">
        <v>22</v>
      </c>
      <c r="O221" t="s">
        <v>24</v>
      </c>
      <c r="P221" t="s">
        <v>25</v>
      </c>
      <c r="Q221" t="s">
        <v>29</v>
      </c>
      <c r="R221" t="s">
        <v>1384</v>
      </c>
      <c r="S221" t="s">
        <v>26</v>
      </c>
      <c r="T221" t="s">
        <v>26</v>
      </c>
      <c r="U221" s="3" t="s">
        <v>2771</v>
      </c>
      <c r="V221" s="3" t="s">
        <v>2587</v>
      </c>
    </row>
    <row r="222" spans="1:22" ht="56" x14ac:dyDescent="0.15">
      <c r="A222" t="s">
        <v>1448</v>
      </c>
      <c r="B222" t="s">
        <v>1449</v>
      </c>
      <c r="C222" s="3" t="s">
        <v>2576</v>
      </c>
      <c r="D222" t="s">
        <v>369</v>
      </c>
      <c r="E222" t="s">
        <v>22</v>
      </c>
      <c r="F222" s="3" t="s">
        <v>2260</v>
      </c>
      <c r="G222" s="3" t="s">
        <v>2260</v>
      </c>
      <c r="H222" t="s">
        <v>27</v>
      </c>
      <c r="I222" s="5" t="s">
        <v>3169</v>
      </c>
      <c r="J222" s="3">
        <f>IF(COUNTIF(Sheet2!$A$2:$A$66,Export!A222)&gt;0, 2, 1)</f>
        <v>2</v>
      </c>
      <c r="K222" s="2" t="s">
        <v>3638</v>
      </c>
      <c r="L222" s="2" t="str">
        <f t="shared" si="7"/>
        <v>https://seachtoolshedimages.s3.us-east-2.amazonaws.com/20220527_143236-50F75A39-0C09-DE03-4468-074E998A8D09.jpg</v>
      </c>
      <c r="M222" t="s">
        <v>22</v>
      </c>
      <c r="N222" t="s">
        <v>22</v>
      </c>
      <c r="O222" t="s">
        <v>24</v>
      </c>
      <c r="P222" t="s">
        <v>25</v>
      </c>
      <c r="Q222" t="s">
        <v>29</v>
      </c>
      <c r="R222" t="s">
        <v>41</v>
      </c>
      <c r="S222" t="s">
        <v>26</v>
      </c>
      <c r="T222" t="s">
        <v>26</v>
      </c>
      <c r="U222" s="3" t="s">
        <v>2738</v>
      </c>
      <c r="V222" s="3" t="s">
        <v>2587</v>
      </c>
    </row>
    <row r="223" spans="1:22" x14ac:dyDescent="0.15">
      <c r="A223" t="s">
        <v>1513</v>
      </c>
      <c r="B223" t="s">
        <v>1515</v>
      </c>
      <c r="C223" t="s">
        <v>1265</v>
      </c>
      <c r="D223" t="s">
        <v>153</v>
      </c>
      <c r="E223" t="s">
        <v>22</v>
      </c>
      <c r="F223" s="3" t="s">
        <v>2260</v>
      </c>
      <c r="G223" s="3" t="s">
        <v>2260</v>
      </c>
      <c r="H223" t="s">
        <v>27</v>
      </c>
      <c r="I223" t="s">
        <v>3017</v>
      </c>
      <c r="J223" s="3">
        <f>IF(COUNTIF(Sheet2!$A$2:$A$66,Export!A223)&gt;0, 2, 1)</f>
        <v>1</v>
      </c>
      <c r="K223" s="2" t="s">
        <v>3639</v>
      </c>
      <c r="L223" s="2" t="str">
        <f t="shared" si="7"/>
        <v>https://seachtoolshedimages.s3.us-east-2.amazonaws.com/IMG_9215-DC355F4F-4AA8-5043-B332-18C335C8E36C.jpg</v>
      </c>
      <c r="M223" t="s">
        <v>22</v>
      </c>
      <c r="N223" t="s">
        <v>22</v>
      </c>
      <c r="O223" t="s">
        <v>24</v>
      </c>
      <c r="P223" t="s">
        <v>25</v>
      </c>
      <c r="Q223" t="s">
        <v>29</v>
      </c>
      <c r="R223" t="s">
        <v>1516</v>
      </c>
      <c r="S223" t="s">
        <v>26</v>
      </c>
      <c r="T223" t="s">
        <v>26</v>
      </c>
      <c r="U223" t="s">
        <v>1514</v>
      </c>
      <c r="V223" s="3" t="s">
        <v>2587</v>
      </c>
    </row>
    <row r="224" spans="1:22" x14ac:dyDescent="0.15">
      <c r="A224" t="s">
        <v>1632</v>
      </c>
      <c r="B224" t="s">
        <v>1383</v>
      </c>
      <c r="C224" t="s">
        <v>22</v>
      </c>
      <c r="D224" t="s">
        <v>548</v>
      </c>
      <c r="E224" s="3" t="s">
        <v>3245</v>
      </c>
      <c r="F224" s="3" t="s">
        <v>2260</v>
      </c>
      <c r="G224" s="3" t="s">
        <v>2260</v>
      </c>
      <c r="H224" t="s">
        <v>27</v>
      </c>
      <c r="I224" t="s">
        <v>22</v>
      </c>
      <c r="J224" s="3">
        <f>IF(COUNTIF(Sheet2!$A$2:$A$66,Export!A224)&gt;0, 2, 1)</f>
        <v>1</v>
      </c>
      <c r="K224" s="2" t="s">
        <v>3640</v>
      </c>
      <c r="L224" s="2" t="str">
        <f t="shared" si="7"/>
        <v>https://seachtoolshedimages.s3.us-east-2.amazonaws.com/20220713_180911-D9BD2590-ACC8-2680-E483-00C35E6672D0.jpg</v>
      </c>
      <c r="M224" t="s">
        <v>22</v>
      </c>
      <c r="N224" t="s">
        <v>22</v>
      </c>
      <c r="O224" t="s">
        <v>24</v>
      </c>
      <c r="P224" t="s">
        <v>25</v>
      </c>
      <c r="Q224" t="s">
        <v>29</v>
      </c>
      <c r="R224" t="s">
        <v>1633</v>
      </c>
      <c r="S224" t="s">
        <v>26</v>
      </c>
      <c r="T224" t="s">
        <v>26</v>
      </c>
      <c r="U224" t="s">
        <v>1382</v>
      </c>
      <c r="V224" s="3" t="s">
        <v>2628</v>
      </c>
    </row>
    <row r="225" spans="1:22" x14ac:dyDescent="0.15">
      <c r="A225" t="s">
        <v>1650</v>
      </c>
      <c r="B225" t="s">
        <v>1651</v>
      </c>
      <c r="C225" t="s">
        <v>22</v>
      </c>
      <c r="D225" t="s">
        <v>740</v>
      </c>
      <c r="E225" t="s">
        <v>1652</v>
      </c>
      <c r="F225" s="3" t="s">
        <v>2260</v>
      </c>
      <c r="G225" s="3" t="s">
        <v>2260</v>
      </c>
      <c r="H225" t="s">
        <v>27</v>
      </c>
      <c r="I225" t="s">
        <v>22</v>
      </c>
      <c r="J225" s="3">
        <f>IF(COUNTIF(Sheet2!$A$2:$A$66,Export!A225)&gt;0, 2, 1)</f>
        <v>1</v>
      </c>
      <c r="K225" s="2" t="s">
        <v>3641</v>
      </c>
      <c r="L225" s="2" t="str">
        <f t="shared" si="7"/>
        <v>https://seachtoolshedimages.s3.us-east-2.amazonaws.com/PXL_20220722_204634237-C0962ABD-611E-60C3-7D37-F20900F13531.jpg</v>
      </c>
      <c r="M225" t="s">
        <v>22</v>
      </c>
      <c r="N225" t="s">
        <v>22</v>
      </c>
      <c r="O225" t="s">
        <v>24</v>
      </c>
      <c r="P225" t="s">
        <v>25</v>
      </c>
      <c r="Q225" t="s">
        <v>29</v>
      </c>
      <c r="R225" t="s">
        <v>602</v>
      </c>
      <c r="S225" t="s">
        <v>26</v>
      </c>
      <c r="T225" t="s">
        <v>26</v>
      </c>
      <c r="U225" t="s">
        <v>1382</v>
      </c>
      <c r="V225" s="3" t="s">
        <v>2599</v>
      </c>
    </row>
    <row r="226" spans="1:22" x14ac:dyDescent="0.15">
      <c r="A226" t="s">
        <v>1717</v>
      </c>
      <c r="B226" t="s">
        <v>1449</v>
      </c>
      <c r="C226" t="s">
        <v>1718</v>
      </c>
      <c r="D226" t="s">
        <v>1720</v>
      </c>
      <c r="E226" t="s">
        <v>22</v>
      </c>
      <c r="F226" s="3" t="s">
        <v>2260</v>
      </c>
      <c r="G226" s="3" t="s">
        <v>2260</v>
      </c>
      <c r="H226" t="s">
        <v>27</v>
      </c>
      <c r="I226" t="s">
        <v>22</v>
      </c>
      <c r="J226" s="3">
        <f>IF(COUNTIF(Sheet2!$A$2:$A$66,Export!A226)&gt;0, 2, 1)</f>
        <v>2</v>
      </c>
      <c r="K226" s="2" t="s">
        <v>3642</v>
      </c>
      <c r="L226" s="2" t="str">
        <f t="shared" si="7"/>
        <v>https://seachtoolshedimages.s3.us-east-2.amazonaws.com/20221011_133425-9FF578D0-AB1F-9192-23FE-179BF4CFA893.jpg</v>
      </c>
      <c r="M226" t="s">
        <v>22</v>
      </c>
      <c r="N226" t="s">
        <v>22</v>
      </c>
      <c r="O226" t="s">
        <v>24</v>
      </c>
      <c r="P226" t="s">
        <v>25</v>
      </c>
      <c r="Q226" t="s">
        <v>29</v>
      </c>
      <c r="R226" t="s">
        <v>1719</v>
      </c>
      <c r="S226" t="s">
        <v>26</v>
      </c>
      <c r="T226" t="s">
        <v>26</v>
      </c>
      <c r="U226" s="3" t="s">
        <v>2738</v>
      </c>
      <c r="V226" s="3" t="s">
        <v>2587</v>
      </c>
    </row>
    <row r="227" spans="1:22" x14ac:dyDescent="0.15">
      <c r="A227" t="s">
        <v>1721</v>
      </c>
      <c r="B227" t="s">
        <v>333</v>
      </c>
      <c r="C227" t="s">
        <v>22</v>
      </c>
      <c r="D227" t="s">
        <v>595</v>
      </c>
      <c r="E227" t="s">
        <v>2211</v>
      </c>
      <c r="F227" s="3" t="s">
        <v>2260</v>
      </c>
      <c r="G227" s="3" t="s">
        <v>2260</v>
      </c>
      <c r="H227" t="s">
        <v>27</v>
      </c>
      <c r="I227" t="s">
        <v>22</v>
      </c>
      <c r="J227" s="3">
        <f>IF(COUNTIF(Sheet2!$A$2:$A$66,Export!A227)&gt;0, 2, 1)</f>
        <v>1</v>
      </c>
      <c r="K227" s="2" t="s">
        <v>3643</v>
      </c>
      <c r="L227" s="2" t="str">
        <f t="shared" si="7"/>
        <v>https://seachtoolshedimages.s3.us-east-2.amazonaws.com/20221011_133508-CC83ADCF-7277-B5E3-7D09-782460E57CC0.jpg</v>
      </c>
      <c r="M227" t="s">
        <v>22</v>
      </c>
      <c r="N227" t="s">
        <v>22</v>
      </c>
      <c r="O227" t="s">
        <v>24</v>
      </c>
      <c r="P227" t="s">
        <v>25</v>
      </c>
      <c r="Q227" t="s">
        <v>29</v>
      </c>
      <c r="R227" t="s">
        <v>1068</v>
      </c>
      <c r="S227" t="s">
        <v>26</v>
      </c>
      <c r="T227" t="s">
        <v>26</v>
      </c>
      <c r="U227" s="3" t="s">
        <v>2745</v>
      </c>
      <c r="V227" s="3" t="s">
        <v>2587</v>
      </c>
    </row>
    <row r="228" spans="1:22" x14ac:dyDescent="0.15">
      <c r="A228" t="s">
        <v>1570</v>
      </c>
      <c r="B228" t="s">
        <v>582</v>
      </c>
      <c r="C228" t="s">
        <v>22</v>
      </c>
      <c r="D228" t="s">
        <v>115</v>
      </c>
      <c r="E228" t="s">
        <v>3247</v>
      </c>
      <c r="F228" s="3" t="s">
        <v>2260</v>
      </c>
      <c r="G228" s="3" t="s">
        <v>2260</v>
      </c>
      <c r="H228" t="s">
        <v>27</v>
      </c>
      <c r="I228" t="s">
        <v>22</v>
      </c>
      <c r="J228" s="3">
        <f>IF(COUNTIF(Sheet2!$A$2:$A$66,Export!A228)&gt;0, 2, 1)</f>
        <v>1</v>
      </c>
      <c r="K228" s="2" t="s">
        <v>3644</v>
      </c>
      <c r="L228" s="2" t="str">
        <f t="shared" si="7"/>
        <v>https://seachtoolshedimages.s3.us-east-2.amazonaws.com/PXL_20220720_193136568-F79F71AB-68B9-B412-654C-FE36FB2231EC.jpg</v>
      </c>
      <c r="M228" t="s">
        <v>22</v>
      </c>
      <c r="N228" t="s">
        <v>22</v>
      </c>
      <c r="O228" t="s">
        <v>24</v>
      </c>
      <c r="P228" t="s">
        <v>25</v>
      </c>
      <c r="Q228" t="s">
        <v>29</v>
      </c>
      <c r="R228" t="s">
        <v>1571</v>
      </c>
      <c r="S228" t="s">
        <v>26</v>
      </c>
      <c r="T228" t="s">
        <v>26</v>
      </c>
      <c r="U228" t="s">
        <v>581</v>
      </c>
      <c r="V228" s="3" t="s">
        <v>2587</v>
      </c>
    </row>
    <row r="229" spans="1:22" ht="42" x14ac:dyDescent="0.15">
      <c r="A229" t="s">
        <v>1627</v>
      </c>
      <c r="B229" t="s">
        <v>858</v>
      </c>
      <c r="C229" t="s">
        <v>1628</v>
      </c>
      <c r="D229" t="s">
        <v>1248</v>
      </c>
      <c r="E229" t="s">
        <v>22</v>
      </c>
      <c r="F229" s="3" t="s">
        <v>2260</v>
      </c>
      <c r="G229" s="3" t="s">
        <v>2260</v>
      </c>
      <c r="H229" t="s">
        <v>27</v>
      </c>
      <c r="I229" s="4" t="s">
        <v>3170</v>
      </c>
      <c r="J229" s="3">
        <f>IF(COUNTIF(Sheet2!$A$2:$A$66,Export!A229)&gt;0, 2, 1)</f>
        <v>1</v>
      </c>
      <c r="K229" s="2" t="s">
        <v>3645</v>
      </c>
      <c r="L229" s="2" t="str">
        <f t="shared" si="7"/>
        <v>https://seachtoolshedimages.s3.us-east-2.amazonaws.com/IMG_9250-3F8316EC-2EB5-EAD4-1891-43C3DC48E639.jpg</v>
      </c>
      <c r="M229" t="s">
        <v>22</v>
      </c>
      <c r="N229" t="s">
        <v>22</v>
      </c>
      <c r="O229" t="s">
        <v>24</v>
      </c>
      <c r="P229" t="s">
        <v>25</v>
      </c>
      <c r="Q229" t="s">
        <v>29</v>
      </c>
      <c r="R229" t="s">
        <v>1629</v>
      </c>
      <c r="S229" t="s">
        <v>26</v>
      </c>
      <c r="T229" t="s">
        <v>26</v>
      </c>
      <c r="U229" s="3" t="s">
        <v>2740</v>
      </c>
      <c r="V229" s="3" t="s">
        <v>2587</v>
      </c>
    </row>
    <row r="230" spans="1:22" ht="28" x14ac:dyDescent="0.15">
      <c r="A230" t="s">
        <v>1630</v>
      </c>
      <c r="B230" t="s">
        <v>1523</v>
      </c>
      <c r="C230" t="s">
        <v>1628</v>
      </c>
      <c r="D230" t="s">
        <v>740</v>
      </c>
      <c r="E230" t="s">
        <v>22</v>
      </c>
      <c r="F230" s="3" t="s">
        <v>2260</v>
      </c>
      <c r="G230" s="3" t="s">
        <v>2260</v>
      </c>
      <c r="H230" t="s">
        <v>27</v>
      </c>
      <c r="I230" s="4" t="s">
        <v>2940</v>
      </c>
      <c r="J230" s="3">
        <f>IF(COUNTIF(Sheet2!$A$2:$A$66,Export!A230)&gt;0, 2, 1)</f>
        <v>1</v>
      </c>
      <c r="K230" s="2" t="s">
        <v>3646</v>
      </c>
      <c r="L230" s="2" t="str">
        <f t="shared" si="7"/>
        <v>https://seachtoolshedimages.s3.us-east-2.amazonaws.com/IMG_9251-435138B3-F37A-6EA2-2C96-5261A1B09D6B.jpg</v>
      </c>
      <c r="M230" t="s">
        <v>22</v>
      </c>
      <c r="N230" t="s">
        <v>22</v>
      </c>
      <c r="O230" t="s">
        <v>24</v>
      </c>
      <c r="P230" t="s">
        <v>25</v>
      </c>
      <c r="Q230" t="s">
        <v>29</v>
      </c>
      <c r="R230" t="s">
        <v>1631</v>
      </c>
      <c r="S230" t="s">
        <v>26</v>
      </c>
      <c r="T230" t="s">
        <v>26</v>
      </c>
      <c r="U230" s="3" t="s">
        <v>2742</v>
      </c>
      <c r="V230" s="3" t="s">
        <v>2587</v>
      </c>
    </row>
    <row r="231" spans="1:22" x14ac:dyDescent="0.15">
      <c r="A231" t="s">
        <v>1662</v>
      </c>
      <c r="B231" t="s">
        <v>1663</v>
      </c>
      <c r="C231" t="s">
        <v>22</v>
      </c>
      <c r="D231" t="s">
        <v>214</v>
      </c>
      <c r="E231" t="s">
        <v>22</v>
      </c>
      <c r="F231" s="3" t="s">
        <v>2260</v>
      </c>
      <c r="G231" s="3" t="s">
        <v>2260</v>
      </c>
      <c r="H231" t="s">
        <v>27</v>
      </c>
      <c r="I231" s="3" t="s">
        <v>1663</v>
      </c>
      <c r="J231" s="3">
        <f>IF(COUNTIF(Sheet2!$A$2:$A$66,Export!A231)&gt;0, 2, 1)</f>
        <v>1</v>
      </c>
      <c r="K231" s="2" t="s">
        <v>3647</v>
      </c>
      <c r="L231" s="2" t="str">
        <f t="shared" ref="L231:L262" si="8">_xlfn.CONCAT("https://seachtoolshedimages.s3.us-east-2.amazonaws.com/", K231)</f>
        <v>https://seachtoolshedimages.s3.us-east-2.amazonaws.com/IMG_9265-F10CD935-80AC-36F3-1C7C-6E1BE738177D.jpg</v>
      </c>
      <c r="M231" t="s">
        <v>22</v>
      </c>
      <c r="N231" t="s">
        <v>22</v>
      </c>
      <c r="O231" t="s">
        <v>24</v>
      </c>
      <c r="P231" t="s">
        <v>25</v>
      </c>
      <c r="Q231" t="s">
        <v>29</v>
      </c>
      <c r="R231" t="s">
        <v>1664</v>
      </c>
      <c r="S231" t="s">
        <v>26</v>
      </c>
      <c r="T231" t="s">
        <v>26</v>
      </c>
      <c r="U231" s="3" t="s">
        <v>501</v>
      </c>
      <c r="V231" s="3" t="s">
        <v>2587</v>
      </c>
    </row>
    <row r="232" spans="1:22" x14ac:dyDescent="0.15">
      <c r="A232" t="s">
        <v>1665</v>
      </c>
      <c r="B232" s="3" t="s">
        <v>3316</v>
      </c>
      <c r="C232" t="s">
        <v>22</v>
      </c>
      <c r="D232" t="s">
        <v>214</v>
      </c>
      <c r="E232" t="s">
        <v>22</v>
      </c>
      <c r="F232" s="3" t="s">
        <v>2260</v>
      </c>
      <c r="G232" s="3" t="s">
        <v>2260</v>
      </c>
      <c r="H232" t="s">
        <v>27</v>
      </c>
      <c r="I232" s="3" t="s">
        <v>1663</v>
      </c>
      <c r="J232" s="3">
        <f>IF(COUNTIF(Sheet2!$A$2:$A$66,Export!A232)&gt;0, 2, 1)</f>
        <v>1</v>
      </c>
      <c r="K232" s="2" t="s">
        <v>3648</v>
      </c>
      <c r="L232" s="2" t="str">
        <f t="shared" si="8"/>
        <v>https://seachtoolshedimages.s3.us-east-2.amazonaws.com/IMG_9266-D2475F6C-8A6A-D901-CB74-5D1FE13CCBB0.jpg</v>
      </c>
      <c r="M232" t="s">
        <v>22</v>
      </c>
      <c r="N232" t="s">
        <v>22</v>
      </c>
      <c r="O232" t="s">
        <v>24</v>
      </c>
      <c r="P232" t="s">
        <v>25</v>
      </c>
      <c r="Q232" t="s">
        <v>29</v>
      </c>
      <c r="R232" t="s">
        <v>1664</v>
      </c>
      <c r="S232" t="s">
        <v>26</v>
      </c>
      <c r="T232" t="s">
        <v>26</v>
      </c>
      <c r="U232" t="s">
        <v>501</v>
      </c>
      <c r="V232" s="3" t="s">
        <v>2587</v>
      </c>
    </row>
    <row r="233" spans="1:22" x14ac:dyDescent="0.15">
      <c r="A233" t="s">
        <v>1668</v>
      </c>
      <c r="B233" t="s">
        <v>502</v>
      </c>
      <c r="C233" t="s">
        <v>1669</v>
      </c>
      <c r="D233" t="s">
        <v>57</v>
      </c>
      <c r="E233" t="s">
        <v>22</v>
      </c>
      <c r="F233" s="3" t="s">
        <v>2260</v>
      </c>
      <c r="G233" s="3" t="s">
        <v>2260</v>
      </c>
      <c r="H233" t="s">
        <v>27</v>
      </c>
      <c r="I233" t="s">
        <v>2953</v>
      </c>
      <c r="J233" s="3">
        <f>IF(COUNTIF(Sheet2!$A$2:$A$66,Export!A233)&gt;0, 2, 1)</f>
        <v>1</v>
      </c>
      <c r="K233" s="2" t="s">
        <v>3649</v>
      </c>
      <c r="L233" s="2" t="str">
        <f t="shared" si="8"/>
        <v>https://seachtoolshedimages.s3.us-east-2.amazonaws.com/IMG_9272-8AC96240-888D-93DA-632E-16C5FA80EE11.jpg</v>
      </c>
      <c r="M233" t="s">
        <v>22</v>
      </c>
      <c r="N233" t="s">
        <v>22</v>
      </c>
      <c r="O233" t="s">
        <v>24</v>
      </c>
      <c r="P233" t="s">
        <v>25</v>
      </c>
      <c r="Q233" t="s">
        <v>29</v>
      </c>
      <c r="R233" t="s">
        <v>431</v>
      </c>
      <c r="S233" t="s">
        <v>26</v>
      </c>
      <c r="T233" t="s">
        <v>26</v>
      </c>
      <c r="U233" s="3" t="s">
        <v>2756</v>
      </c>
      <c r="V233" s="3" t="s">
        <v>2666</v>
      </c>
    </row>
    <row r="234" spans="1:22" x14ac:dyDescent="0.15">
      <c r="A234" t="s">
        <v>1670</v>
      </c>
      <c r="B234" t="s">
        <v>1671</v>
      </c>
      <c r="C234" t="s">
        <v>22</v>
      </c>
      <c r="D234" s="9">
        <v>0.5</v>
      </c>
      <c r="E234" t="s">
        <v>22</v>
      </c>
      <c r="F234" s="3" t="s">
        <v>2260</v>
      </c>
      <c r="G234" s="3" t="s">
        <v>2260</v>
      </c>
      <c r="H234" t="s">
        <v>27</v>
      </c>
      <c r="I234" t="s">
        <v>3145</v>
      </c>
      <c r="J234" s="3">
        <f>IF(COUNTIF(Sheet2!$A$2:$A$66,Export!A234)&gt;0, 2, 1)</f>
        <v>1</v>
      </c>
      <c r="K234" s="2" t="s">
        <v>3650</v>
      </c>
      <c r="L234" s="2" t="str">
        <f t="shared" si="8"/>
        <v>https://seachtoolshedimages.s3.us-east-2.amazonaws.com/IMG_9273-B38C1524-1407-56B6-EECA-E2F6E041F87F.jpg</v>
      </c>
      <c r="M234" t="s">
        <v>22</v>
      </c>
      <c r="N234" t="s">
        <v>22</v>
      </c>
      <c r="O234" t="s">
        <v>24</v>
      </c>
      <c r="P234" t="s">
        <v>25</v>
      </c>
      <c r="Q234" t="s">
        <v>29</v>
      </c>
      <c r="R234" t="s">
        <v>504</v>
      </c>
      <c r="S234" t="s">
        <v>26</v>
      </c>
      <c r="T234" t="s">
        <v>26</v>
      </c>
      <c r="U234" s="3" t="s">
        <v>2802</v>
      </c>
      <c r="V234" s="3" t="s">
        <v>2587</v>
      </c>
    </row>
    <row r="235" spans="1:22" x14ac:dyDescent="0.15">
      <c r="A235" t="s">
        <v>1672</v>
      </c>
      <c r="B235" t="s">
        <v>1673</v>
      </c>
      <c r="C235" t="s">
        <v>22</v>
      </c>
      <c r="D235" t="s">
        <v>57</v>
      </c>
      <c r="E235" t="s">
        <v>22</v>
      </c>
      <c r="F235" s="3" t="s">
        <v>2260</v>
      </c>
      <c r="G235" s="3" t="s">
        <v>2260</v>
      </c>
      <c r="H235" t="s">
        <v>27</v>
      </c>
      <c r="I235" t="s">
        <v>3128</v>
      </c>
      <c r="J235" s="3">
        <f>IF(COUNTIF(Sheet2!$A$2:$A$66,Export!A235)&gt;0, 2, 1)</f>
        <v>1</v>
      </c>
      <c r="K235" s="2" t="s">
        <v>3651</v>
      </c>
      <c r="L235" s="2" t="str">
        <f t="shared" si="8"/>
        <v>https://seachtoolshedimages.s3.us-east-2.amazonaws.com/IMG_9274-17AAB978-487F-BCBB-5FFB-C11290ACB08E.jpg</v>
      </c>
      <c r="M235" t="s">
        <v>22</v>
      </c>
      <c r="N235" t="s">
        <v>22</v>
      </c>
      <c r="O235" t="s">
        <v>24</v>
      </c>
      <c r="P235" t="s">
        <v>25</v>
      </c>
      <c r="Q235" t="s">
        <v>29</v>
      </c>
      <c r="R235" t="s">
        <v>294</v>
      </c>
      <c r="S235" t="s">
        <v>26</v>
      </c>
      <c r="T235" t="s">
        <v>26</v>
      </c>
      <c r="U235" s="3" t="s">
        <v>2776</v>
      </c>
      <c r="V235" s="3" t="s">
        <v>2584</v>
      </c>
    </row>
    <row r="236" spans="1:22" ht="28" x14ac:dyDescent="0.15">
      <c r="A236" t="s">
        <v>1698</v>
      </c>
      <c r="B236" t="s">
        <v>1699</v>
      </c>
      <c r="C236" t="s">
        <v>1628</v>
      </c>
      <c r="D236" t="s">
        <v>466</v>
      </c>
      <c r="E236" t="s">
        <v>22</v>
      </c>
      <c r="F236" s="3" t="s">
        <v>2260</v>
      </c>
      <c r="G236" s="3" t="s">
        <v>2260</v>
      </c>
      <c r="H236" t="s">
        <v>27</v>
      </c>
      <c r="I236" s="4" t="s">
        <v>3071</v>
      </c>
      <c r="J236" s="3">
        <f>IF(COUNTIF(Sheet2!$A$2:$A$66,Export!A236)&gt;0, 2, 1)</f>
        <v>1</v>
      </c>
      <c r="K236" s="2" t="s">
        <v>3652</v>
      </c>
      <c r="L236" s="2" t="str">
        <f t="shared" si="8"/>
        <v>https://seachtoolshedimages.s3.us-east-2.amazonaws.com/IMG_9300-05ED5547-AF81-E38C-6CA2-1B8F9C76071B.jpg</v>
      </c>
      <c r="M236" t="s">
        <v>22</v>
      </c>
      <c r="N236" t="s">
        <v>22</v>
      </c>
      <c r="O236" t="s">
        <v>24</v>
      </c>
      <c r="P236" t="s">
        <v>25</v>
      </c>
      <c r="Q236" t="s">
        <v>29</v>
      </c>
      <c r="R236" t="s">
        <v>1700</v>
      </c>
      <c r="S236" t="s">
        <v>26</v>
      </c>
      <c r="T236" t="s">
        <v>26</v>
      </c>
      <c r="U236" s="3" t="s">
        <v>2744</v>
      </c>
      <c r="V236" s="3" t="s">
        <v>2587</v>
      </c>
    </row>
    <row r="237" spans="1:22" x14ac:dyDescent="0.15">
      <c r="A237" t="s">
        <v>1714</v>
      </c>
      <c r="B237" t="s">
        <v>1715</v>
      </c>
      <c r="C237" t="s">
        <v>22</v>
      </c>
      <c r="D237" t="s">
        <v>427</v>
      </c>
      <c r="E237" t="s">
        <v>22</v>
      </c>
      <c r="F237" s="3" t="s">
        <v>2260</v>
      </c>
      <c r="G237" s="3" t="s">
        <v>2260</v>
      </c>
      <c r="H237" t="s">
        <v>27</v>
      </c>
      <c r="I237" t="s">
        <v>1715</v>
      </c>
      <c r="J237" s="3">
        <f>IF(COUNTIF(Sheet2!$A$2:$A$66,Export!A237)&gt;0, 2, 1)</f>
        <v>1</v>
      </c>
      <c r="K237" s="2" t="s">
        <v>3653</v>
      </c>
      <c r="L237" s="2" t="str">
        <f t="shared" si="8"/>
        <v>https://seachtoolshedimages.s3.us-east-2.amazonaws.com/IMG_9330-0EE02080-4F1D-1405-99A7-3E5E2064E801.jpg</v>
      </c>
      <c r="M237" t="s">
        <v>22</v>
      </c>
      <c r="N237" t="s">
        <v>22</v>
      </c>
      <c r="O237" t="s">
        <v>24</v>
      </c>
      <c r="P237" t="s">
        <v>25</v>
      </c>
      <c r="Q237" t="s">
        <v>29</v>
      </c>
      <c r="R237" t="s">
        <v>1693</v>
      </c>
      <c r="S237" t="s">
        <v>26</v>
      </c>
      <c r="T237" t="s">
        <v>26</v>
      </c>
      <c r="U237" t="s">
        <v>280</v>
      </c>
      <c r="V237" s="3" t="s">
        <v>64</v>
      </c>
    </row>
    <row r="238" spans="1:22" x14ac:dyDescent="0.15">
      <c r="A238" t="s">
        <v>1716</v>
      </c>
      <c r="B238" t="s">
        <v>1715</v>
      </c>
      <c r="C238" t="s">
        <v>22</v>
      </c>
      <c r="D238" t="s">
        <v>427</v>
      </c>
      <c r="E238" t="s">
        <v>22</v>
      </c>
      <c r="F238" s="3" t="s">
        <v>2260</v>
      </c>
      <c r="G238" s="3" t="s">
        <v>2260</v>
      </c>
      <c r="H238" t="s">
        <v>27</v>
      </c>
      <c r="I238" t="s">
        <v>1715</v>
      </c>
      <c r="J238" s="3">
        <f>IF(COUNTIF(Sheet2!$A$2:$A$66,Export!A238)&gt;0, 2, 1)</f>
        <v>1</v>
      </c>
      <c r="K238" s="2" t="s">
        <v>3653</v>
      </c>
      <c r="L238" s="2" t="str">
        <f t="shared" si="8"/>
        <v>https://seachtoolshedimages.s3.us-east-2.amazonaws.com/IMG_9330-0EE02080-4F1D-1405-99A7-3E5E2064E801.jpg</v>
      </c>
      <c r="M238" t="s">
        <v>22</v>
      </c>
      <c r="N238" t="s">
        <v>22</v>
      </c>
      <c r="O238" t="s">
        <v>24</v>
      </c>
      <c r="P238" t="s">
        <v>25</v>
      </c>
      <c r="Q238" t="s">
        <v>29</v>
      </c>
      <c r="R238" t="s">
        <v>1693</v>
      </c>
      <c r="S238" t="s">
        <v>26</v>
      </c>
      <c r="T238" t="s">
        <v>26</v>
      </c>
      <c r="U238" t="s">
        <v>280</v>
      </c>
      <c r="V238" s="3" t="s">
        <v>64</v>
      </c>
    </row>
    <row r="239" spans="1:22" x14ac:dyDescent="0.15">
      <c r="A239" t="s">
        <v>1728</v>
      </c>
      <c r="B239" t="s">
        <v>1729</v>
      </c>
      <c r="C239" t="s">
        <v>1730</v>
      </c>
      <c r="D239" t="s">
        <v>1732</v>
      </c>
      <c r="E239" t="s">
        <v>22</v>
      </c>
      <c r="F239" s="3" t="s">
        <v>2260</v>
      </c>
      <c r="G239" s="3" t="s">
        <v>2260</v>
      </c>
      <c r="H239" t="s">
        <v>27</v>
      </c>
      <c r="I239" t="s">
        <v>2824</v>
      </c>
      <c r="J239" s="3">
        <f>IF(COUNTIF(Sheet2!$A$2:$A$66,Export!A239)&gt;0, 2, 1)</f>
        <v>1</v>
      </c>
      <c r="K239" s="2" t="s">
        <v>3654</v>
      </c>
      <c r="L239" s="2" t="str">
        <f t="shared" si="8"/>
        <v>https://seachtoolshedimages.s3.us-east-2.amazonaws.com/IMG_9449-CC056109-09FC-9947-7BB8-52ABF37AE707.jpg</v>
      </c>
      <c r="M239" s="8" t="s">
        <v>4478</v>
      </c>
      <c r="N239" t="s">
        <v>22</v>
      </c>
      <c r="O239" t="s">
        <v>24</v>
      </c>
      <c r="P239" t="s">
        <v>25</v>
      </c>
      <c r="Q239" t="s">
        <v>147</v>
      </c>
      <c r="R239" t="s">
        <v>1731</v>
      </c>
      <c r="S239" t="s">
        <v>26</v>
      </c>
      <c r="T239" t="s">
        <v>26</v>
      </c>
      <c r="U239" s="3" t="s">
        <v>3193</v>
      </c>
      <c r="V239" s="3" t="s">
        <v>2594</v>
      </c>
    </row>
    <row r="240" spans="1:22" x14ac:dyDescent="0.15">
      <c r="A240" t="s">
        <v>1747</v>
      </c>
      <c r="B240" t="s">
        <v>1523</v>
      </c>
      <c r="C240" s="3" t="s">
        <v>2576</v>
      </c>
      <c r="D240" t="s">
        <v>548</v>
      </c>
      <c r="E240" t="s">
        <v>22</v>
      </c>
      <c r="F240" s="3" t="s">
        <v>2260</v>
      </c>
      <c r="G240" s="3" t="s">
        <v>2260</v>
      </c>
      <c r="H240" t="s">
        <v>27</v>
      </c>
      <c r="I240" t="s">
        <v>3179</v>
      </c>
      <c r="J240" s="3">
        <f>IF(COUNTIF(Sheet2!$A$2:$A$66,Export!A240)&gt;0, 2, 1)</f>
        <v>1</v>
      </c>
      <c r="K240" s="2" t="s">
        <v>3655</v>
      </c>
      <c r="L240" s="2" t="str">
        <f t="shared" si="8"/>
        <v>https://seachtoolshedimages.s3.us-east-2.amazonaws.com/IMG_9495-448B6CF0-A6DC-EF33-4505-2A57A32E7111.jpg</v>
      </c>
      <c r="M240" s="2" t="s">
        <v>4478</v>
      </c>
      <c r="N240" t="s">
        <v>22</v>
      </c>
      <c r="O240" t="s">
        <v>24</v>
      </c>
      <c r="P240" t="s">
        <v>25</v>
      </c>
      <c r="Q240" t="s">
        <v>147</v>
      </c>
      <c r="R240" t="s">
        <v>1748</v>
      </c>
      <c r="S240" t="s">
        <v>26</v>
      </c>
      <c r="T240" t="s">
        <v>26</v>
      </c>
      <c r="U240" s="3" t="s">
        <v>2742</v>
      </c>
      <c r="V240" s="3" t="s">
        <v>2587</v>
      </c>
    </row>
    <row r="241" spans="1:22" x14ac:dyDescent="0.15">
      <c r="A241" t="s">
        <v>1751</v>
      </c>
      <c r="B241" t="s">
        <v>510</v>
      </c>
      <c r="C241" t="s">
        <v>28</v>
      </c>
      <c r="D241" t="s">
        <v>42</v>
      </c>
      <c r="E241" t="s">
        <v>22</v>
      </c>
      <c r="F241" s="3" t="s">
        <v>2260</v>
      </c>
      <c r="G241" s="3" t="s">
        <v>2260</v>
      </c>
      <c r="H241" t="s">
        <v>27</v>
      </c>
      <c r="I241" t="s">
        <v>3117</v>
      </c>
      <c r="J241" s="3">
        <f>IF(COUNTIF(Sheet2!$A$2:$A$66,Export!A241)&gt;0, 2, 1)</f>
        <v>1</v>
      </c>
      <c r="K241" s="2" t="s">
        <v>3656</v>
      </c>
      <c r="L241" s="2" t="str">
        <f t="shared" si="8"/>
        <v>https://seachtoolshedimages.s3.us-east-2.amazonaws.com/IMG_9497-F3B26C11-E667-C4DF-7282-3F135B966BBF.jpg</v>
      </c>
      <c r="M241" s="2" t="s">
        <v>4478</v>
      </c>
      <c r="N241" t="s">
        <v>22</v>
      </c>
      <c r="O241" t="s">
        <v>24</v>
      </c>
      <c r="P241" t="s">
        <v>25</v>
      </c>
      <c r="Q241" t="s">
        <v>147</v>
      </c>
      <c r="R241" t="s">
        <v>1752</v>
      </c>
      <c r="S241" t="s">
        <v>26</v>
      </c>
      <c r="T241" t="s">
        <v>26</v>
      </c>
      <c r="U241" s="3" t="s">
        <v>2742</v>
      </c>
      <c r="V241" s="3" t="s">
        <v>2587</v>
      </c>
    </row>
    <row r="242" spans="1:22" x14ac:dyDescent="0.15">
      <c r="A242" t="s">
        <v>1753</v>
      </c>
      <c r="B242" t="s">
        <v>1754</v>
      </c>
      <c r="C242" t="s">
        <v>28</v>
      </c>
      <c r="D242" t="s">
        <v>42</v>
      </c>
      <c r="E242" t="s">
        <v>22</v>
      </c>
      <c r="F242" s="3" t="s">
        <v>2260</v>
      </c>
      <c r="G242" s="3" t="s">
        <v>2260</v>
      </c>
      <c r="H242" t="s">
        <v>27</v>
      </c>
      <c r="I242" t="s">
        <v>3144</v>
      </c>
      <c r="J242" s="3">
        <f>IF(COUNTIF(Sheet2!$A$2:$A$66,Export!A242)&gt;0, 2, 1)</f>
        <v>1</v>
      </c>
      <c r="K242" s="2" t="s">
        <v>3657</v>
      </c>
      <c r="L242" s="2" t="str">
        <f t="shared" si="8"/>
        <v>https://seachtoolshedimages.s3.us-east-2.amazonaws.com/IMG_9498-CD1B5C34-F49C-8607-1BF0-D9637C4714DD.jpg</v>
      </c>
      <c r="M242" s="2" t="s">
        <v>4478</v>
      </c>
      <c r="N242" t="s">
        <v>22</v>
      </c>
      <c r="O242" t="s">
        <v>24</v>
      </c>
      <c r="P242" t="s">
        <v>25</v>
      </c>
      <c r="Q242" t="s">
        <v>147</v>
      </c>
      <c r="R242" t="s">
        <v>1611</v>
      </c>
      <c r="S242" t="s">
        <v>26</v>
      </c>
      <c r="T242" t="s">
        <v>26</v>
      </c>
      <c r="U242" s="3" t="s">
        <v>2742</v>
      </c>
      <c r="V242" s="3" t="s">
        <v>2587</v>
      </c>
    </row>
    <row r="243" spans="1:22" x14ac:dyDescent="0.15">
      <c r="A243" t="s">
        <v>1881</v>
      </c>
      <c r="B243" t="s">
        <v>1375</v>
      </c>
      <c r="C243" s="3" t="s">
        <v>2576</v>
      </c>
      <c r="D243" t="s">
        <v>103</v>
      </c>
      <c r="E243" t="s">
        <v>22</v>
      </c>
      <c r="F243" s="3" t="s">
        <v>2260</v>
      </c>
      <c r="G243" s="3" t="s">
        <v>2260</v>
      </c>
      <c r="H243" t="s">
        <v>27</v>
      </c>
      <c r="I243" t="s">
        <v>22</v>
      </c>
      <c r="J243" s="3">
        <f>IF(COUNTIF(Sheet2!$A$2:$A$66,Export!A243)&gt;0, 2, 1)</f>
        <v>1</v>
      </c>
      <c r="K243" s="2" t="s">
        <v>3658</v>
      </c>
      <c r="L243" s="2" t="str">
        <f t="shared" si="8"/>
        <v>https://seachtoolshedimages.s3.us-east-2.amazonaws.com/20230322_133659-D6472A05-6DCD-E62F-DC98-8088638A5B7A.jpg</v>
      </c>
      <c r="M243" t="s">
        <v>22</v>
      </c>
      <c r="N243" t="s">
        <v>22</v>
      </c>
      <c r="O243" t="s">
        <v>24</v>
      </c>
      <c r="P243" t="s">
        <v>25</v>
      </c>
      <c r="Q243" t="s">
        <v>29</v>
      </c>
      <c r="R243" t="s">
        <v>347</v>
      </c>
      <c r="S243" t="s">
        <v>26</v>
      </c>
      <c r="T243" t="s">
        <v>26</v>
      </c>
      <c r="U243" s="3" t="s">
        <v>2806</v>
      </c>
      <c r="V243" s="3" t="s">
        <v>2587</v>
      </c>
    </row>
    <row r="244" spans="1:22" x14ac:dyDescent="0.15">
      <c r="A244" t="s">
        <v>1882</v>
      </c>
      <c r="B244" t="s">
        <v>1375</v>
      </c>
      <c r="C244" t="s">
        <v>155</v>
      </c>
      <c r="D244" t="s">
        <v>331</v>
      </c>
      <c r="E244" t="s">
        <v>22</v>
      </c>
      <c r="F244" s="3" t="s">
        <v>2260</v>
      </c>
      <c r="G244" s="3" t="s">
        <v>2260</v>
      </c>
      <c r="H244" t="s">
        <v>27</v>
      </c>
      <c r="I244" t="s">
        <v>22</v>
      </c>
      <c r="J244" s="3">
        <f>IF(COUNTIF(Sheet2!$A$2:$A$66,Export!A244)&gt;0, 2, 1)</f>
        <v>1</v>
      </c>
      <c r="K244" s="2" t="s">
        <v>3659</v>
      </c>
      <c r="L244" s="2" t="str">
        <f t="shared" si="8"/>
        <v>https://seachtoolshedimages.s3.us-east-2.amazonaws.com/20230322_133714-C356F217-7894-F780-8E48-020571893FFC.jpg</v>
      </c>
      <c r="M244" t="s">
        <v>22</v>
      </c>
      <c r="N244" t="s">
        <v>22</v>
      </c>
      <c r="O244" t="s">
        <v>24</v>
      </c>
      <c r="P244" t="s">
        <v>25</v>
      </c>
      <c r="Q244" t="s">
        <v>29</v>
      </c>
      <c r="R244" t="s">
        <v>118</v>
      </c>
      <c r="S244" t="s">
        <v>26</v>
      </c>
      <c r="T244" t="s">
        <v>26</v>
      </c>
      <c r="U244" s="3" t="s">
        <v>2806</v>
      </c>
      <c r="V244" s="3" t="s">
        <v>2587</v>
      </c>
    </row>
    <row r="245" spans="1:22" x14ac:dyDescent="0.15">
      <c r="A245" t="s">
        <v>1883</v>
      </c>
      <c r="B245" t="s">
        <v>506</v>
      </c>
      <c r="C245" s="3" t="s">
        <v>2576</v>
      </c>
      <c r="D245" t="s">
        <v>25</v>
      </c>
      <c r="E245" t="s">
        <v>22</v>
      </c>
      <c r="F245" s="3" t="s">
        <v>2260</v>
      </c>
      <c r="G245" s="3" t="s">
        <v>2260</v>
      </c>
      <c r="H245" t="s">
        <v>378</v>
      </c>
      <c r="I245" t="s">
        <v>22</v>
      </c>
      <c r="J245">
        <v>4</v>
      </c>
      <c r="K245" s="2" t="s">
        <v>3660</v>
      </c>
      <c r="L245" s="2" t="str">
        <f t="shared" si="8"/>
        <v>https://seachtoolshedimages.s3.us-east-2.amazonaws.com/20230322_141545-49E5A919-CDBF-4044-F465-E7F77739F08F.jpg</v>
      </c>
      <c r="M245" t="s">
        <v>22</v>
      </c>
      <c r="N245" t="s">
        <v>22</v>
      </c>
      <c r="O245" t="s">
        <v>24</v>
      </c>
      <c r="P245" t="s">
        <v>25</v>
      </c>
      <c r="Q245" t="s">
        <v>29</v>
      </c>
      <c r="R245" t="s">
        <v>142</v>
      </c>
      <c r="S245" t="s">
        <v>26</v>
      </c>
      <c r="T245" t="s">
        <v>26</v>
      </c>
      <c r="U245" s="3" t="s">
        <v>2807</v>
      </c>
      <c r="V245" s="3" t="s">
        <v>2587</v>
      </c>
    </row>
    <row r="246" spans="1:22" x14ac:dyDescent="0.15">
      <c r="A246" t="s">
        <v>1892</v>
      </c>
      <c r="B246" t="s">
        <v>1893</v>
      </c>
      <c r="C246" t="s">
        <v>22</v>
      </c>
      <c r="D246" t="s">
        <v>103</v>
      </c>
      <c r="E246" t="s">
        <v>22</v>
      </c>
      <c r="F246" s="3" t="s">
        <v>2260</v>
      </c>
      <c r="G246" s="3" t="s">
        <v>2260</v>
      </c>
      <c r="H246" t="s">
        <v>27</v>
      </c>
      <c r="I246" t="s">
        <v>2994</v>
      </c>
      <c r="J246" s="3">
        <f>IF(COUNTIF(Sheet2!$A$2:$A$66,Export!A246)&gt;0, 2, 1)</f>
        <v>2</v>
      </c>
      <c r="K246" s="2" t="s">
        <v>3661</v>
      </c>
      <c r="L246" s="2" t="str">
        <f t="shared" si="8"/>
        <v>https://seachtoolshedimages.s3.us-east-2.amazonaws.com/20230324_184601-631C65B3-1F04-4D38-9E95-214087427743.jpg</v>
      </c>
      <c r="M246" t="s">
        <v>22</v>
      </c>
      <c r="N246" t="s">
        <v>22</v>
      </c>
      <c r="O246" t="s">
        <v>24</v>
      </c>
      <c r="P246" t="s">
        <v>25</v>
      </c>
      <c r="Q246" t="s">
        <v>29</v>
      </c>
      <c r="R246" t="s">
        <v>1894</v>
      </c>
      <c r="S246" t="s">
        <v>26</v>
      </c>
      <c r="T246" t="s">
        <v>26</v>
      </c>
      <c r="U246" t="s">
        <v>356</v>
      </c>
      <c r="V246" s="3" t="s">
        <v>2587</v>
      </c>
    </row>
    <row r="247" spans="1:22" x14ac:dyDescent="0.15">
      <c r="A247" t="s">
        <v>1895</v>
      </c>
      <c r="B247" t="s">
        <v>510</v>
      </c>
      <c r="C247" t="s">
        <v>22</v>
      </c>
      <c r="D247" t="s">
        <v>427</v>
      </c>
      <c r="E247" t="s">
        <v>22</v>
      </c>
      <c r="F247" s="3" t="s">
        <v>2260</v>
      </c>
      <c r="G247" s="3" t="s">
        <v>2260</v>
      </c>
      <c r="H247" t="s">
        <v>27</v>
      </c>
      <c r="I247" t="s">
        <v>3116</v>
      </c>
      <c r="J247" s="3">
        <f>IF(COUNTIF(Sheet2!$A$2:$A$66,Export!A247)&gt;0, 2, 1)</f>
        <v>1</v>
      </c>
      <c r="K247" s="2" t="s">
        <v>3662</v>
      </c>
      <c r="L247" s="2" t="str">
        <f t="shared" si="8"/>
        <v>https://seachtoolshedimages.s3.us-east-2.amazonaws.com/IMG_9751-B890E486-E7CA-F84C-D7D1-A051F68C50C5.jpg</v>
      </c>
      <c r="M247" t="s">
        <v>22</v>
      </c>
      <c r="N247" t="s">
        <v>22</v>
      </c>
      <c r="O247" t="s">
        <v>24</v>
      </c>
      <c r="P247" t="s">
        <v>25</v>
      </c>
      <c r="Q247" t="s">
        <v>29</v>
      </c>
      <c r="R247" t="s">
        <v>1019</v>
      </c>
      <c r="S247" t="s">
        <v>26</v>
      </c>
      <c r="T247" t="s">
        <v>26</v>
      </c>
      <c r="U247" s="3" t="s">
        <v>2742</v>
      </c>
      <c r="V247" s="3" t="s">
        <v>2587</v>
      </c>
    </row>
    <row r="248" spans="1:22" x14ac:dyDescent="0.15">
      <c r="A248" t="s">
        <v>1907</v>
      </c>
      <c r="B248" t="s">
        <v>1909</v>
      </c>
      <c r="C248" t="s">
        <v>22</v>
      </c>
      <c r="D248" t="s">
        <v>42</v>
      </c>
      <c r="E248" s="3" t="s">
        <v>3248</v>
      </c>
      <c r="F248" s="3" t="s">
        <v>2260</v>
      </c>
      <c r="G248" s="3" t="s">
        <v>2260</v>
      </c>
      <c r="H248" t="s">
        <v>27</v>
      </c>
      <c r="I248" t="s">
        <v>2833</v>
      </c>
      <c r="J248" s="3">
        <f>IF(COUNTIF(Sheet2!$A$2:$A$66,Export!A248)&gt;0, 2, 1)</f>
        <v>1</v>
      </c>
      <c r="K248" s="2" t="s">
        <v>3663</v>
      </c>
      <c r="L248" s="2" t="str">
        <f t="shared" si="8"/>
        <v>https://seachtoolshedimages.s3.us-east-2.amazonaws.com/20230329_163850-4C33DD37-46E9-0A42-84A5-57ADBF87EED3.jpg</v>
      </c>
      <c r="M248" t="s">
        <v>22</v>
      </c>
      <c r="N248" t="s">
        <v>22</v>
      </c>
      <c r="O248" t="s">
        <v>24</v>
      </c>
      <c r="P248" t="s">
        <v>25</v>
      </c>
      <c r="Q248" t="s">
        <v>29</v>
      </c>
      <c r="R248" t="s">
        <v>359</v>
      </c>
      <c r="S248" t="s">
        <v>26</v>
      </c>
      <c r="T248" t="s">
        <v>26</v>
      </c>
      <c r="U248" t="s">
        <v>1908</v>
      </c>
      <c r="V248" s="3" t="s">
        <v>2587</v>
      </c>
    </row>
    <row r="249" spans="1:22" x14ac:dyDescent="0.15">
      <c r="A249" t="s">
        <v>1919</v>
      </c>
      <c r="B249" t="s">
        <v>1920</v>
      </c>
      <c r="C249" t="s">
        <v>22</v>
      </c>
      <c r="D249" t="s">
        <v>29</v>
      </c>
      <c r="E249" t="s">
        <v>22</v>
      </c>
      <c r="F249" s="3" t="s">
        <v>2260</v>
      </c>
      <c r="G249" s="3" t="s">
        <v>2260</v>
      </c>
      <c r="H249" t="s">
        <v>27</v>
      </c>
      <c r="I249" t="s">
        <v>1920</v>
      </c>
      <c r="J249" s="3">
        <f>IF(COUNTIF(Sheet2!$A$2:$A$66,Export!A249)&gt;0, 2, 1)</f>
        <v>1</v>
      </c>
      <c r="K249" s="2" t="s">
        <v>3664</v>
      </c>
      <c r="L249" s="2" t="str">
        <f t="shared" si="8"/>
        <v>https://seachtoolshedimages.s3.us-east-2.amazonaws.com/20230329_183122-614F8C25-56FF-2F0D-EF1E-E6067CC40481.jpg</v>
      </c>
      <c r="M249" t="s">
        <v>22</v>
      </c>
      <c r="N249" t="s">
        <v>22</v>
      </c>
      <c r="O249" t="s">
        <v>24</v>
      </c>
      <c r="P249" t="s">
        <v>25</v>
      </c>
      <c r="Q249" t="s">
        <v>29</v>
      </c>
      <c r="R249" t="s">
        <v>1236</v>
      </c>
      <c r="S249" t="s">
        <v>26</v>
      </c>
      <c r="T249" t="s">
        <v>26</v>
      </c>
      <c r="U249" t="s">
        <v>2153</v>
      </c>
      <c r="V249" s="3" t="s">
        <v>2587</v>
      </c>
    </row>
    <row r="250" spans="1:22" x14ac:dyDescent="0.15">
      <c r="A250" t="s">
        <v>1937</v>
      </c>
      <c r="B250" t="s">
        <v>1938</v>
      </c>
      <c r="C250" t="s">
        <v>1265</v>
      </c>
      <c r="D250" t="s">
        <v>1940</v>
      </c>
      <c r="E250" t="s">
        <v>3233</v>
      </c>
      <c r="F250" s="3" t="s">
        <v>2260</v>
      </c>
      <c r="G250" s="3" t="s">
        <v>2260</v>
      </c>
      <c r="H250" t="s">
        <v>27</v>
      </c>
      <c r="I250" t="s">
        <v>1938</v>
      </c>
      <c r="J250" s="3">
        <f>IF(COUNTIF(Sheet2!$A$2:$A$66,Export!A250)&gt;0, 2, 1)</f>
        <v>1</v>
      </c>
      <c r="K250" s="2" t="s">
        <v>3665</v>
      </c>
      <c r="L250" s="2" t="str">
        <f t="shared" si="8"/>
        <v>https://seachtoolshedimages.s3.us-east-2.amazonaws.com/20230705_160548-DFB15532-CF05-BC74-E859-D56139BA7D46.jpg</v>
      </c>
      <c r="M250" t="s">
        <v>22</v>
      </c>
      <c r="N250" t="s">
        <v>22</v>
      </c>
      <c r="O250" t="s">
        <v>24</v>
      </c>
      <c r="P250" t="s">
        <v>25</v>
      </c>
      <c r="Q250" t="s">
        <v>29</v>
      </c>
      <c r="R250" t="s">
        <v>1939</v>
      </c>
      <c r="S250" t="s">
        <v>26</v>
      </c>
      <c r="T250" t="s">
        <v>26</v>
      </c>
      <c r="U250" t="s">
        <v>1382</v>
      </c>
      <c r="V250" s="3" t="s">
        <v>2587</v>
      </c>
    </row>
    <row r="251" spans="1:22" ht="28" x14ac:dyDescent="0.15">
      <c r="A251" t="s">
        <v>1963</v>
      </c>
      <c r="B251" t="s">
        <v>858</v>
      </c>
      <c r="C251" t="s">
        <v>1964</v>
      </c>
      <c r="D251" t="s">
        <v>1965</v>
      </c>
      <c r="E251" t="s">
        <v>3249</v>
      </c>
      <c r="F251" s="3" t="s">
        <v>2260</v>
      </c>
      <c r="G251" s="3" t="s">
        <v>2260</v>
      </c>
      <c r="H251" t="s">
        <v>27</v>
      </c>
      <c r="I251" s="4" t="s">
        <v>2935</v>
      </c>
      <c r="J251" s="3">
        <f>IF(COUNTIF(Sheet2!$A$2:$A$66,Export!A251)&gt;0, 2, 1)</f>
        <v>1</v>
      </c>
      <c r="K251" s="2" t="s">
        <v>3666</v>
      </c>
      <c r="L251" s="2" t="str">
        <f t="shared" si="8"/>
        <v>https://seachtoolshedimages.s3.us-east-2.amazonaws.com/20230503_160539-7A4B0261-B31C-F60C-2A56-0FAD9ECE82B4.jpg</v>
      </c>
      <c r="M251" t="s">
        <v>22</v>
      </c>
      <c r="N251" t="s">
        <v>22</v>
      </c>
      <c r="O251" t="s">
        <v>24</v>
      </c>
      <c r="P251" t="s">
        <v>25</v>
      </c>
      <c r="Q251" t="s">
        <v>29</v>
      </c>
      <c r="R251" t="s">
        <v>1157</v>
      </c>
      <c r="S251" t="s">
        <v>26</v>
      </c>
      <c r="T251" t="s">
        <v>26</v>
      </c>
      <c r="U251" s="3" t="s">
        <v>2741</v>
      </c>
      <c r="V251" s="3" t="s">
        <v>2587</v>
      </c>
    </row>
    <row r="252" spans="1:22" x14ac:dyDescent="0.15">
      <c r="A252" t="s">
        <v>1966</v>
      </c>
      <c r="B252" t="s">
        <v>1934</v>
      </c>
      <c r="C252" t="s">
        <v>1967</v>
      </c>
      <c r="D252" t="s">
        <v>139</v>
      </c>
      <c r="E252" t="s">
        <v>22</v>
      </c>
      <c r="F252" s="3" t="s">
        <v>2260</v>
      </c>
      <c r="G252" s="3" t="s">
        <v>2260</v>
      </c>
      <c r="H252" t="s">
        <v>27</v>
      </c>
      <c r="I252" t="s">
        <v>22</v>
      </c>
      <c r="J252" s="3">
        <f>IF(COUNTIF(Sheet2!$A$2:$A$66,Export!A252)&gt;0, 2, 1)</f>
        <v>1</v>
      </c>
      <c r="K252" s="2" t="s">
        <v>3667</v>
      </c>
      <c r="L252" s="2" t="str">
        <f t="shared" si="8"/>
        <v>https://seachtoolshedimages.s3.us-east-2.amazonaws.com/Screenshot_20230505-173417_Firefox-7CE1614C-59B0-0831-1B76-978B354CC843.jpg</v>
      </c>
      <c r="M252" t="s">
        <v>22</v>
      </c>
      <c r="N252" t="s">
        <v>22</v>
      </c>
      <c r="O252" t="s">
        <v>24</v>
      </c>
      <c r="P252" t="s">
        <v>25</v>
      </c>
      <c r="Q252" t="s">
        <v>29</v>
      </c>
      <c r="R252" t="s">
        <v>1968</v>
      </c>
      <c r="S252" t="s">
        <v>26</v>
      </c>
      <c r="T252" t="s">
        <v>26</v>
      </c>
      <c r="U252" s="3" t="s">
        <v>2776</v>
      </c>
      <c r="V252" s="3" t="s">
        <v>2584</v>
      </c>
    </row>
    <row r="253" spans="1:22" x14ac:dyDescent="0.15">
      <c r="A253" t="s">
        <v>1970</v>
      </c>
      <c r="B253" t="s">
        <v>191</v>
      </c>
      <c r="C253" t="s">
        <v>22</v>
      </c>
      <c r="D253" t="s">
        <v>42</v>
      </c>
      <c r="E253" t="s">
        <v>22</v>
      </c>
      <c r="F253" s="3" t="s">
        <v>2260</v>
      </c>
      <c r="G253" s="3" t="s">
        <v>2260</v>
      </c>
      <c r="H253" t="s">
        <v>27</v>
      </c>
      <c r="I253" t="s">
        <v>22</v>
      </c>
      <c r="J253" s="3">
        <f>IF(COUNTIF(Sheet2!$A$2:$A$66,Export!A253)&gt;0, 2, 1)</f>
        <v>1</v>
      </c>
      <c r="K253" s="2" t="s">
        <v>3668</v>
      </c>
      <c r="L253" s="2" t="str">
        <f t="shared" si="8"/>
        <v>https://seachtoolshedimages.s3.us-east-2.amazonaws.com/Screenshot_20230505-174615_Firefox-339829EB-4471-D1A1-0067-02C91BA29B26.jpg</v>
      </c>
      <c r="M253" t="s">
        <v>22</v>
      </c>
      <c r="N253" t="s">
        <v>22</v>
      </c>
      <c r="O253" t="s">
        <v>24</v>
      </c>
      <c r="P253" t="s">
        <v>25</v>
      </c>
      <c r="Q253" t="s">
        <v>29</v>
      </c>
      <c r="R253" t="s">
        <v>1971</v>
      </c>
      <c r="S253" t="s">
        <v>26</v>
      </c>
      <c r="T253" t="s">
        <v>26</v>
      </c>
      <c r="U253" s="3" t="s">
        <v>2765</v>
      </c>
      <c r="V253" s="3" t="s">
        <v>2587</v>
      </c>
    </row>
    <row r="254" spans="1:22" x14ac:dyDescent="0.15">
      <c r="A254" t="s">
        <v>1969</v>
      </c>
      <c r="B254" t="s">
        <v>101</v>
      </c>
      <c r="C254" t="s">
        <v>22</v>
      </c>
      <c r="D254" t="s">
        <v>103</v>
      </c>
      <c r="E254" t="s">
        <v>3221</v>
      </c>
      <c r="F254" s="3" t="s">
        <v>2260</v>
      </c>
      <c r="G254" s="3" t="s">
        <v>2260</v>
      </c>
      <c r="H254" t="s">
        <v>27</v>
      </c>
      <c r="I254" t="s">
        <v>22</v>
      </c>
      <c r="J254" s="3">
        <f>IF(COUNTIF(Sheet2!$A$2:$A$66,Export!A254)&gt;0, 2, 1)</f>
        <v>1</v>
      </c>
      <c r="K254" s="2" t="s">
        <v>3542</v>
      </c>
      <c r="L254" s="2" t="str">
        <f t="shared" si="8"/>
        <v>https://seachtoolshedimages.s3.us-east-2.amazonaws.com/20230104_151415-E9285A2A-EB0F-D16A-1FF8-C18C18F48C9B.jpg</v>
      </c>
      <c r="M254" t="s">
        <v>22</v>
      </c>
      <c r="N254" t="s">
        <v>22</v>
      </c>
      <c r="O254" t="s">
        <v>24</v>
      </c>
      <c r="P254" t="s">
        <v>25</v>
      </c>
      <c r="Q254" t="s">
        <v>29</v>
      </c>
      <c r="R254" t="s">
        <v>102</v>
      </c>
      <c r="S254" t="s">
        <v>26</v>
      </c>
      <c r="T254" t="s">
        <v>26</v>
      </c>
      <c r="U254" s="3" t="s">
        <v>2715</v>
      </c>
      <c r="V254" s="3" t="s">
        <v>2587</v>
      </c>
    </row>
    <row r="255" spans="1:22" x14ac:dyDescent="0.15">
      <c r="A255" t="s">
        <v>1972</v>
      </c>
      <c r="B255" t="s">
        <v>101</v>
      </c>
      <c r="C255" t="s">
        <v>22</v>
      </c>
      <c r="D255" t="s">
        <v>103</v>
      </c>
      <c r="E255" t="s">
        <v>3221</v>
      </c>
      <c r="F255" s="3" t="s">
        <v>2260</v>
      </c>
      <c r="G255" s="3" t="s">
        <v>2260</v>
      </c>
      <c r="H255" t="s">
        <v>27</v>
      </c>
      <c r="I255" t="s">
        <v>22</v>
      </c>
      <c r="J255" s="3">
        <f>IF(COUNTIF(Sheet2!$A$2:$A$66,Export!A255)&gt;0, 2, 1)</f>
        <v>1</v>
      </c>
      <c r="K255" s="2" t="s">
        <v>3542</v>
      </c>
      <c r="L255" s="2" t="str">
        <f t="shared" si="8"/>
        <v>https://seachtoolshedimages.s3.us-east-2.amazonaws.com/20230104_151415-E9285A2A-EB0F-D16A-1FF8-C18C18F48C9B.jpg</v>
      </c>
      <c r="M255" t="s">
        <v>22</v>
      </c>
      <c r="N255" t="s">
        <v>22</v>
      </c>
      <c r="O255" t="s">
        <v>24</v>
      </c>
      <c r="P255" t="s">
        <v>25</v>
      </c>
      <c r="Q255" t="s">
        <v>29</v>
      </c>
      <c r="R255" t="s">
        <v>102</v>
      </c>
      <c r="S255" t="s">
        <v>26</v>
      </c>
      <c r="T255" t="s">
        <v>26</v>
      </c>
      <c r="U255" s="3" t="s">
        <v>2715</v>
      </c>
      <c r="V255" s="3" t="s">
        <v>2587</v>
      </c>
    </row>
    <row r="256" spans="1:22" x14ac:dyDescent="0.15">
      <c r="A256" t="s">
        <v>1973</v>
      </c>
      <c r="B256" t="s">
        <v>1375</v>
      </c>
      <c r="C256" s="3" t="s">
        <v>2576</v>
      </c>
      <c r="D256" t="s">
        <v>329</v>
      </c>
      <c r="E256" t="s">
        <v>22</v>
      </c>
      <c r="F256" s="3" t="s">
        <v>2260</v>
      </c>
      <c r="G256" s="3" t="s">
        <v>2260</v>
      </c>
      <c r="H256" t="s">
        <v>27</v>
      </c>
      <c r="I256" t="s">
        <v>3039</v>
      </c>
      <c r="J256" s="3">
        <f>IF(COUNTIF(Sheet2!$A$2:$A$66,Export!A256)&gt;0, 2, 1)</f>
        <v>1</v>
      </c>
      <c r="K256" s="2" t="s">
        <v>3669</v>
      </c>
      <c r="L256" s="8" t="s">
        <v>4446</v>
      </c>
      <c r="M256" t="s">
        <v>22</v>
      </c>
      <c r="N256" t="s">
        <v>22</v>
      </c>
      <c r="O256" t="s">
        <v>24</v>
      </c>
      <c r="P256" t="s">
        <v>25</v>
      </c>
      <c r="Q256" t="s">
        <v>29</v>
      </c>
      <c r="R256" t="s">
        <v>347</v>
      </c>
      <c r="S256" t="s">
        <v>26</v>
      </c>
      <c r="T256" t="s">
        <v>26</v>
      </c>
      <c r="U256" s="3" t="s">
        <v>2807</v>
      </c>
      <c r="V256" s="3" t="s">
        <v>2587</v>
      </c>
    </row>
    <row r="257" spans="1:22" x14ac:dyDescent="0.15">
      <c r="A257" t="s">
        <v>2108</v>
      </c>
      <c r="B257" t="s">
        <v>456</v>
      </c>
      <c r="C257" s="3" t="s">
        <v>174</v>
      </c>
      <c r="D257" t="s">
        <v>139</v>
      </c>
      <c r="E257" t="s">
        <v>3222</v>
      </c>
      <c r="F257" s="3" t="s">
        <v>2260</v>
      </c>
      <c r="G257" s="3" t="s">
        <v>2260</v>
      </c>
      <c r="H257" t="s">
        <v>27</v>
      </c>
      <c r="I257" t="s">
        <v>2913</v>
      </c>
      <c r="J257" s="3">
        <f>IF(COUNTIF(Sheet2!$A$2:$A$66,Export!A257)&gt;0, 2, 1)</f>
        <v>1</v>
      </c>
      <c r="K257" s="2" t="s">
        <v>3670</v>
      </c>
      <c r="L257" s="2" t="str">
        <f t="shared" ref="L257:L288" si="9">_xlfn.CONCAT("https://seachtoolshedimages.s3.us-east-2.amazonaws.com/", K257)</f>
        <v>https://seachtoolshedimages.s3.us-east-2.amazonaws.com/20230809_163253-659403A2-C3B5-D8AB-122E-EEC6236BF27E.jpg</v>
      </c>
      <c r="M257" t="s">
        <v>22</v>
      </c>
      <c r="N257" t="s">
        <v>22</v>
      </c>
      <c r="O257" t="s">
        <v>24</v>
      </c>
      <c r="P257" t="s">
        <v>25</v>
      </c>
      <c r="Q257" t="s">
        <v>29</v>
      </c>
      <c r="R257" t="s">
        <v>2109</v>
      </c>
      <c r="S257" t="s">
        <v>26</v>
      </c>
      <c r="T257" t="s">
        <v>26</v>
      </c>
      <c r="U257" s="3" t="s">
        <v>2731</v>
      </c>
      <c r="V257" s="3" t="s">
        <v>2587</v>
      </c>
    </row>
    <row r="258" spans="1:22" x14ac:dyDescent="0.15">
      <c r="A258" t="s">
        <v>2110</v>
      </c>
      <c r="B258" t="s">
        <v>506</v>
      </c>
      <c r="C258" t="s">
        <v>28</v>
      </c>
      <c r="D258" t="s">
        <v>1906</v>
      </c>
      <c r="E258" t="s">
        <v>3237</v>
      </c>
      <c r="F258" s="3" t="s">
        <v>2260</v>
      </c>
      <c r="G258" s="3" t="s">
        <v>2260</v>
      </c>
      <c r="H258" t="s">
        <v>27</v>
      </c>
      <c r="I258" t="s">
        <v>2887</v>
      </c>
      <c r="J258" s="3">
        <f>IF(COUNTIF(Sheet2!$A$2:$A$66,Export!A258)&gt;0, 2, 1)</f>
        <v>1</v>
      </c>
      <c r="K258" s="2" t="s">
        <v>3671</v>
      </c>
      <c r="L258" s="2" t="str">
        <f t="shared" si="9"/>
        <v>https://seachtoolshedimages.s3.us-east-2.amazonaws.com/20230809_164907-13AC8151-E67E-9876-4853-CC2A4ECFDC0E.jpg</v>
      </c>
      <c r="M258" t="s">
        <v>22</v>
      </c>
      <c r="N258" t="s">
        <v>22</v>
      </c>
      <c r="O258" t="s">
        <v>24</v>
      </c>
      <c r="P258" t="s">
        <v>25</v>
      </c>
      <c r="Q258" t="s">
        <v>29</v>
      </c>
      <c r="R258" t="s">
        <v>2111</v>
      </c>
      <c r="S258" t="s">
        <v>26</v>
      </c>
      <c r="T258" t="s">
        <v>26</v>
      </c>
      <c r="U258" s="3" t="s">
        <v>2806</v>
      </c>
      <c r="V258" s="3" t="s">
        <v>2587</v>
      </c>
    </row>
    <row r="259" spans="1:22" x14ac:dyDescent="0.15">
      <c r="A259" t="s">
        <v>2114</v>
      </c>
      <c r="B259" t="s">
        <v>2115</v>
      </c>
      <c r="C259" s="3" t="s">
        <v>2576</v>
      </c>
      <c r="D259" t="s">
        <v>1940</v>
      </c>
      <c r="E259" t="s">
        <v>22</v>
      </c>
      <c r="F259" s="3" t="s">
        <v>2260</v>
      </c>
      <c r="G259" s="3" t="s">
        <v>2260</v>
      </c>
      <c r="H259" t="s">
        <v>27</v>
      </c>
      <c r="I259" s="3" t="s">
        <v>3156</v>
      </c>
      <c r="J259" s="3">
        <f>IF(COUNTIF(Sheet2!$A$2:$A$66,Export!A259)&gt;0, 2, 1)</f>
        <v>1</v>
      </c>
      <c r="K259" s="2" t="s">
        <v>3672</v>
      </c>
      <c r="L259" s="2" t="str">
        <f t="shared" si="9"/>
        <v>https://seachtoolshedimages.s3.us-east-2.amazonaws.com/20230816_155716-615DA7B9-8316-50FD-1DF8-B289ACEE02BD.jpg</v>
      </c>
      <c r="M259" t="s">
        <v>22</v>
      </c>
      <c r="N259" t="s">
        <v>22</v>
      </c>
      <c r="O259" t="s">
        <v>24</v>
      </c>
      <c r="P259" t="s">
        <v>25</v>
      </c>
      <c r="Q259" t="s">
        <v>29</v>
      </c>
      <c r="R259" t="s">
        <v>347</v>
      </c>
      <c r="S259" t="s">
        <v>26</v>
      </c>
      <c r="T259" t="s">
        <v>26</v>
      </c>
      <c r="U259" s="3" t="s">
        <v>2724</v>
      </c>
      <c r="V259" s="3" t="s">
        <v>2587</v>
      </c>
    </row>
    <row r="260" spans="1:22" x14ac:dyDescent="0.15">
      <c r="A260" t="s">
        <v>2116</v>
      </c>
      <c r="B260" t="s">
        <v>1449</v>
      </c>
      <c r="C260" s="3" t="s">
        <v>2576</v>
      </c>
      <c r="D260" t="s">
        <v>422</v>
      </c>
      <c r="E260" s="3" t="s">
        <v>3250</v>
      </c>
      <c r="F260" s="3" t="s">
        <v>2260</v>
      </c>
      <c r="G260" s="3" t="s">
        <v>2260</v>
      </c>
      <c r="H260" t="s">
        <v>27</v>
      </c>
      <c r="I260" t="s">
        <v>22</v>
      </c>
      <c r="J260" s="3">
        <f>IF(COUNTIF(Sheet2!$A$2:$A$66,Export!A260)&gt;0, 2, 1)</f>
        <v>1</v>
      </c>
      <c r="K260" s="2" t="s">
        <v>3673</v>
      </c>
      <c r="L260" s="2" t="str">
        <f t="shared" si="9"/>
        <v>https://seachtoolshedimages.s3.us-east-2.amazonaws.com/20230816_155737-1E1B05E4-5BCD-A37E-F917-73A5E9E980EB.jpg</v>
      </c>
      <c r="M260" t="s">
        <v>22</v>
      </c>
      <c r="N260" t="s">
        <v>22</v>
      </c>
      <c r="O260" t="s">
        <v>24</v>
      </c>
      <c r="P260" t="s">
        <v>25</v>
      </c>
      <c r="Q260" t="s">
        <v>29</v>
      </c>
      <c r="R260" t="s">
        <v>2117</v>
      </c>
      <c r="S260" t="s">
        <v>26</v>
      </c>
      <c r="T260" t="s">
        <v>26</v>
      </c>
      <c r="U260" s="3" t="s">
        <v>2738</v>
      </c>
      <c r="V260" s="3" t="s">
        <v>2587</v>
      </c>
    </row>
    <row r="261" spans="1:22" x14ac:dyDescent="0.15">
      <c r="A261" t="s">
        <v>2118</v>
      </c>
      <c r="B261" t="s">
        <v>456</v>
      </c>
      <c r="C261" s="3" t="s">
        <v>2576</v>
      </c>
      <c r="D261" t="s">
        <v>1906</v>
      </c>
      <c r="E261" t="s">
        <v>3251</v>
      </c>
      <c r="F261" s="3" t="s">
        <v>2260</v>
      </c>
      <c r="G261" s="3" t="s">
        <v>2260</v>
      </c>
      <c r="H261" t="s">
        <v>27</v>
      </c>
      <c r="I261" t="s">
        <v>22</v>
      </c>
      <c r="J261" s="3">
        <f>IF(COUNTIF(Sheet2!$A$2:$A$66,Export!A261)&gt;0, 2, 1)</f>
        <v>1</v>
      </c>
      <c r="K261" s="2" t="s">
        <v>3674</v>
      </c>
      <c r="L261" s="2" t="str">
        <f t="shared" si="9"/>
        <v>https://seachtoolshedimages.s3.us-east-2.amazonaws.com/20230816_155748-5F47EC69-FE60-E2D7-BFDF-897E2DDA597A.jpg</v>
      </c>
      <c r="M261" t="s">
        <v>22</v>
      </c>
      <c r="N261" t="s">
        <v>22</v>
      </c>
      <c r="O261" t="s">
        <v>24</v>
      </c>
      <c r="P261" t="s">
        <v>25</v>
      </c>
      <c r="Q261" t="s">
        <v>29</v>
      </c>
      <c r="R261" t="s">
        <v>1571</v>
      </c>
      <c r="S261" t="s">
        <v>26</v>
      </c>
      <c r="T261" t="s">
        <v>26</v>
      </c>
      <c r="U261" s="3" t="s">
        <v>2731</v>
      </c>
      <c r="V261" s="3" t="s">
        <v>2587</v>
      </c>
    </row>
    <row r="262" spans="1:22" x14ac:dyDescent="0.15">
      <c r="A262" t="s">
        <v>2123</v>
      </c>
      <c r="B262" t="s">
        <v>858</v>
      </c>
      <c r="C262" t="s">
        <v>2120</v>
      </c>
      <c r="D262" t="s">
        <v>2122</v>
      </c>
      <c r="E262" t="s">
        <v>3207</v>
      </c>
      <c r="F262" s="3" t="s">
        <v>2260</v>
      </c>
      <c r="G262" s="3" t="s">
        <v>2260</v>
      </c>
      <c r="H262" t="s">
        <v>27</v>
      </c>
      <c r="I262" t="s">
        <v>2934</v>
      </c>
      <c r="J262" s="3">
        <f>IF(COUNTIF(Sheet2!$A$2:$A$66,Export!A262)&gt;0, 2, 1)</f>
        <v>1</v>
      </c>
      <c r="K262" s="2" t="s">
        <v>3675</v>
      </c>
      <c r="L262" s="2" t="str">
        <f t="shared" si="9"/>
        <v>https://seachtoolshedimages.s3.us-east-2.amazonaws.com/20230818_145232-38E0E1F1-45CC-461D-24A5-C3195BD8E188.jpg</v>
      </c>
      <c r="M262" t="s">
        <v>22</v>
      </c>
      <c r="N262" t="s">
        <v>22</v>
      </c>
      <c r="O262" t="s">
        <v>24</v>
      </c>
      <c r="P262" t="s">
        <v>25</v>
      </c>
      <c r="Q262" t="s">
        <v>29</v>
      </c>
      <c r="R262" t="s">
        <v>2121</v>
      </c>
      <c r="S262" t="s">
        <v>26</v>
      </c>
      <c r="T262" t="s">
        <v>26</v>
      </c>
      <c r="U262" s="3" t="s">
        <v>2739</v>
      </c>
      <c r="V262" s="3" t="s">
        <v>2587</v>
      </c>
    </row>
    <row r="263" spans="1:22" x14ac:dyDescent="0.15">
      <c r="A263" t="s">
        <v>2124</v>
      </c>
      <c r="B263" t="s">
        <v>2125</v>
      </c>
      <c r="C263" t="s">
        <v>1464</v>
      </c>
      <c r="D263" t="s">
        <v>740</v>
      </c>
      <c r="E263" t="s">
        <v>1885</v>
      </c>
      <c r="F263" s="3" t="s">
        <v>2260</v>
      </c>
      <c r="G263" s="3" t="s">
        <v>2260</v>
      </c>
      <c r="H263" t="s">
        <v>27</v>
      </c>
      <c r="I263" t="s">
        <v>2125</v>
      </c>
      <c r="J263" s="3">
        <f>IF(COUNTIF(Sheet2!$A$2:$A$66,Export!A263)&gt;0, 2, 1)</f>
        <v>1</v>
      </c>
      <c r="K263" s="2" t="s">
        <v>3676</v>
      </c>
      <c r="L263" s="2" t="str">
        <f t="shared" si="9"/>
        <v>https://seachtoolshedimages.s3.us-east-2.amazonaws.com/20230818_155251-CE6EBD0E-D386-81EB-4479-95191E29C11C.jpg</v>
      </c>
      <c r="M263" t="s">
        <v>22</v>
      </c>
      <c r="N263" t="s">
        <v>22</v>
      </c>
      <c r="O263" t="s">
        <v>24</v>
      </c>
      <c r="P263" t="s">
        <v>25</v>
      </c>
      <c r="Q263" t="s">
        <v>29</v>
      </c>
      <c r="R263" t="s">
        <v>1631</v>
      </c>
      <c r="S263" t="s">
        <v>26</v>
      </c>
      <c r="T263" t="s">
        <v>26</v>
      </c>
      <c r="U263" t="s">
        <v>501</v>
      </c>
      <c r="V263" s="3" t="s">
        <v>2587</v>
      </c>
    </row>
    <row r="264" spans="1:22" x14ac:dyDescent="0.15">
      <c r="A264" t="s">
        <v>2130</v>
      </c>
      <c r="B264" t="s">
        <v>506</v>
      </c>
      <c r="C264" t="s">
        <v>2131</v>
      </c>
      <c r="D264" t="s">
        <v>548</v>
      </c>
      <c r="E264" t="s">
        <v>2272</v>
      </c>
      <c r="F264" s="3" t="s">
        <v>2260</v>
      </c>
      <c r="G264" s="3" t="s">
        <v>2260</v>
      </c>
      <c r="H264" t="s">
        <v>27</v>
      </c>
      <c r="I264" t="s">
        <v>3104</v>
      </c>
      <c r="J264" s="3">
        <f>IF(COUNTIF(Sheet2!$A$2:$A$66,Export!A264)&gt;0, 2, 1)</f>
        <v>1</v>
      </c>
      <c r="K264" s="2" t="s">
        <v>3677</v>
      </c>
      <c r="L264" s="2" t="str">
        <f t="shared" si="9"/>
        <v>https://seachtoolshedimages.s3.us-east-2.amazonaws.com/20230825_154138-0F95ED84-0E8A-3D24-1C69-F33BF42DEB32.jpg</v>
      </c>
      <c r="M264" t="s">
        <v>22</v>
      </c>
      <c r="N264" t="s">
        <v>22</v>
      </c>
      <c r="O264" t="s">
        <v>24</v>
      </c>
      <c r="P264" t="s">
        <v>25</v>
      </c>
      <c r="Q264" t="s">
        <v>29</v>
      </c>
      <c r="R264" t="s">
        <v>1384</v>
      </c>
      <c r="S264" t="s">
        <v>26</v>
      </c>
      <c r="T264" t="s">
        <v>26</v>
      </c>
      <c r="U264" s="3" t="s">
        <v>2813</v>
      </c>
      <c r="V264" s="3" t="s">
        <v>2587</v>
      </c>
    </row>
    <row r="265" spans="1:22" x14ac:dyDescent="0.15">
      <c r="A265" t="s">
        <v>2152</v>
      </c>
      <c r="B265" t="s">
        <v>1920</v>
      </c>
      <c r="C265" t="s">
        <v>22</v>
      </c>
      <c r="D265" t="s">
        <v>595</v>
      </c>
      <c r="E265" t="s">
        <v>22</v>
      </c>
      <c r="F265" s="3" t="s">
        <v>2260</v>
      </c>
      <c r="G265" s="3" t="s">
        <v>2260</v>
      </c>
      <c r="H265" t="s">
        <v>378</v>
      </c>
      <c r="I265" t="s">
        <v>22</v>
      </c>
      <c r="J265" s="3">
        <f>IF(COUNTIF(Sheet2!$A$2:$A$66,Export!A265)&gt;0, 2, 1)</f>
        <v>1</v>
      </c>
      <c r="K265" s="2" t="s">
        <v>3678</v>
      </c>
      <c r="L265" s="2" t="str">
        <f t="shared" si="9"/>
        <v>https://seachtoolshedimages.s3.us-east-2.amazonaws.com/20230920_165854-3F7EA24B-5B39-B82D-6D76-AAC214EEA91A.jpg</v>
      </c>
      <c r="M265" t="s">
        <v>22</v>
      </c>
      <c r="N265" t="s">
        <v>22</v>
      </c>
      <c r="O265" t="s">
        <v>24</v>
      </c>
      <c r="P265" t="s">
        <v>25</v>
      </c>
      <c r="Q265" t="s">
        <v>29</v>
      </c>
      <c r="R265" t="s">
        <v>2154</v>
      </c>
      <c r="S265" t="s">
        <v>26</v>
      </c>
      <c r="T265" t="s">
        <v>26</v>
      </c>
      <c r="U265" t="s">
        <v>2153</v>
      </c>
      <c r="V265" s="3" t="s">
        <v>2587</v>
      </c>
    </row>
    <row r="266" spans="1:22" x14ac:dyDescent="0.15">
      <c r="A266" t="s">
        <v>2155</v>
      </c>
      <c r="B266" t="s">
        <v>1183</v>
      </c>
      <c r="C266" t="s">
        <v>22</v>
      </c>
      <c r="D266" t="s">
        <v>115</v>
      </c>
      <c r="E266" t="s">
        <v>22</v>
      </c>
      <c r="F266" s="3" t="s">
        <v>2260</v>
      </c>
      <c r="G266" s="3" t="s">
        <v>2260</v>
      </c>
      <c r="H266" t="s">
        <v>27</v>
      </c>
      <c r="I266" t="s">
        <v>22</v>
      </c>
      <c r="J266" s="3">
        <f>IF(COUNTIF(Sheet2!$A$2:$A$66,Export!A266)&gt;0, 2, 1)</f>
        <v>1</v>
      </c>
      <c r="K266" s="2" t="s">
        <v>3679</v>
      </c>
      <c r="L266" s="2" t="str">
        <f t="shared" si="9"/>
        <v>https://seachtoolshedimages.s3.us-east-2.amazonaws.com/20230920_165901-5E28915F-3C0B-BD44-7BA9-C108BC1DC75A.jpg</v>
      </c>
      <c r="M266" t="s">
        <v>22</v>
      </c>
      <c r="N266" t="s">
        <v>22</v>
      </c>
      <c r="O266" t="s">
        <v>24</v>
      </c>
      <c r="P266" t="s">
        <v>25</v>
      </c>
      <c r="Q266" t="s">
        <v>29</v>
      </c>
      <c r="R266" t="s">
        <v>685</v>
      </c>
      <c r="S266" t="s">
        <v>26</v>
      </c>
      <c r="T266" t="s">
        <v>26</v>
      </c>
      <c r="U266" s="3" t="s">
        <v>565</v>
      </c>
      <c r="V266" s="3" t="s">
        <v>567</v>
      </c>
    </row>
    <row r="267" spans="1:22" x14ac:dyDescent="0.15">
      <c r="A267" t="s">
        <v>2161</v>
      </c>
      <c r="B267" t="s">
        <v>2125</v>
      </c>
      <c r="C267" s="3" t="s">
        <v>2576</v>
      </c>
      <c r="D267" t="s">
        <v>2163</v>
      </c>
      <c r="E267" t="s">
        <v>22</v>
      </c>
      <c r="F267" s="3" t="s">
        <v>2260</v>
      </c>
      <c r="G267" s="3" t="s">
        <v>2260</v>
      </c>
      <c r="H267" t="s">
        <v>378</v>
      </c>
      <c r="I267" t="s">
        <v>2857</v>
      </c>
      <c r="J267" s="3">
        <f>IF(COUNTIF(Sheet2!$A$2:$A$66,Export!A267)&gt;0, 2, 1)</f>
        <v>1</v>
      </c>
      <c r="K267" s="2" t="s">
        <v>3680</v>
      </c>
      <c r="L267" s="2" t="str">
        <f t="shared" si="9"/>
        <v>https://seachtoolshedimages.s3.us-east-2.amazonaws.com/20230927_170008-6D6BE00B-8E7E-FFA6-4276-8BD8F1F71D4C.jpg</v>
      </c>
      <c r="M267" t="s">
        <v>22</v>
      </c>
      <c r="N267" t="s">
        <v>22</v>
      </c>
      <c r="O267" t="s">
        <v>24</v>
      </c>
      <c r="P267" t="s">
        <v>25</v>
      </c>
      <c r="Q267" t="s">
        <v>29</v>
      </c>
      <c r="R267" t="s">
        <v>2162</v>
      </c>
      <c r="S267" t="s">
        <v>26</v>
      </c>
      <c r="T267" t="s">
        <v>26</v>
      </c>
      <c r="U267" t="s">
        <v>501</v>
      </c>
      <c r="V267" s="3" t="s">
        <v>2587</v>
      </c>
    </row>
    <row r="268" spans="1:22" x14ac:dyDescent="0.15">
      <c r="A268" t="s">
        <v>2170</v>
      </c>
      <c r="B268" t="s">
        <v>2171</v>
      </c>
      <c r="C268" t="s">
        <v>22</v>
      </c>
      <c r="D268" t="s">
        <v>1153</v>
      </c>
      <c r="E268" t="s">
        <v>22</v>
      </c>
      <c r="F268" s="3" t="s">
        <v>2260</v>
      </c>
      <c r="G268" s="3" t="s">
        <v>2260</v>
      </c>
      <c r="H268" t="s">
        <v>378</v>
      </c>
      <c r="I268" t="s">
        <v>22</v>
      </c>
      <c r="J268" s="3">
        <f>IF(COUNTIF(Sheet2!$A$2:$A$66,Export!A268)&gt;0, 2, 1)</f>
        <v>2</v>
      </c>
      <c r="K268" s="2" t="s">
        <v>3681</v>
      </c>
      <c r="L268" s="2" t="str">
        <f t="shared" si="9"/>
        <v>https://seachtoolshedimages.s3.us-east-2.amazonaws.com/20231004_140600-A9342083-D9DF-8A2C-1500-DAE306F0E43B.jpg</v>
      </c>
      <c r="M268" t="s">
        <v>22</v>
      </c>
      <c r="N268" t="s">
        <v>22</v>
      </c>
      <c r="O268" t="s">
        <v>24</v>
      </c>
      <c r="P268" t="s">
        <v>25</v>
      </c>
      <c r="Q268" t="s">
        <v>29</v>
      </c>
      <c r="R268" t="s">
        <v>2172</v>
      </c>
      <c r="S268" t="s">
        <v>96</v>
      </c>
      <c r="T268" t="s">
        <v>26</v>
      </c>
      <c r="U268" s="3" t="s">
        <v>2771</v>
      </c>
      <c r="V268" s="3" t="s">
        <v>2587</v>
      </c>
    </row>
    <row r="269" spans="1:22" x14ac:dyDescent="0.15">
      <c r="A269" t="s">
        <v>46</v>
      </c>
      <c r="B269" t="s">
        <v>47</v>
      </c>
      <c r="C269" t="s">
        <v>22</v>
      </c>
      <c r="D269" t="s">
        <v>49</v>
      </c>
      <c r="E269" t="s">
        <v>22</v>
      </c>
      <c r="F269" s="3" t="s">
        <v>2260</v>
      </c>
      <c r="G269" s="3" t="s">
        <v>2260</v>
      </c>
      <c r="H269" t="s">
        <v>27</v>
      </c>
      <c r="I269" t="s">
        <v>22</v>
      </c>
      <c r="J269" s="3">
        <f>IF(COUNTIF(Sheet2!$A$2:$A$66,Export!A269)&gt;0, 2, 1)</f>
        <v>1</v>
      </c>
      <c r="K269" s="2" t="s">
        <v>3682</v>
      </c>
      <c r="L269" s="2" t="str">
        <f t="shared" si="9"/>
        <v>https://seachtoolshedimages.s3.us-east-2.amazonaws.com/IMG_0819-2B4DBCE8-5F6F-165C-19F9-0587EF315C05.jpg</v>
      </c>
      <c r="M269" t="s">
        <v>22</v>
      </c>
      <c r="N269" t="s">
        <v>22</v>
      </c>
      <c r="O269" t="s">
        <v>24</v>
      </c>
      <c r="P269" t="s">
        <v>25</v>
      </c>
      <c r="Q269" t="s">
        <v>29</v>
      </c>
      <c r="R269" t="s">
        <v>48</v>
      </c>
      <c r="S269" t="s">
        <v>26</v>
      </c>
      <c r="T269" t="s">
        <v>26</v>
      </c>
      <c r="U269" t="s">
        <v>1548</v>
      </c>
      <c r="V269" s="3" t="s">
        <v>2587</v>
      </c>
    </row>
    <row r="270" spans="1:22" x14ac:dyDescent="0.15">
      <c r="A270" t="s">
        <v>50</v>
      </c>
      <c r="B270" t="s">
        <v>51</v>
      </c>
      <c r="C270" t="s">
        <v>22</v>
      </c>
      <c r="D270" t="s">
        <v>53</v>
      </c>
      <c r="E270" t="s">
        <v>22</v>
      </c>
      <c r="F270" s="3" t="s">
        <v>2260</v>
      </c>
      <c r="G270" s="3" t="s">
        <v>2260</v>
      </c>
      <c r="H270" t="s">
        <v>27</v>
      </c>
      <c r="I270" t="s">
        <v>22</v>
      </c>
      <c r="J270" s="3">
        <f>IF(COUNTIF(Sheet2!$A$2:$A$66,Export!A270)&gt;0, 2, 1)</f>
        <v>1</v>
      </c>
      <c r="K270" s="2" t="s">
        <v>3683</v>
      </c>
      <c r="L270" s="2" t="str">
        <f t="shared" si="9"/>
        <v>https://seachtoolshedimages.s3.us-east-2.amazonaws.com/20230104_151324-196447BB-1881-5FBE-831D-5E55733A89A3.jpg</v>
      </c>
      <c r="M270" t="s">
        <v>22</v>
      </c>
      <c r="N270" t="s">
        <v>22</v>
      </c>
      <c r="O270" t="s">
        <v>24</v>
      </c>
      <c r="P270" t="s">
        <v>25</v>
      </c>
      <c r="Q270" t="s">
        <v>29</v>
      </c>
      <c r="R270" t="s">
        <v>52</v>
      </c>
      <c r="S270" t="s">
        <v>26</v>
      </c>
      <c r="T270" t="s">
        <v>26</v>
      </c>
      <c r="U270" s="3" t="s">
        <v>2721</v>
      </c>
      <c r="V270" s="3" t="s">
        <v>2619</v>
      </c>
    </row>
    <row r="271" spans="1:22" x14ac:dyDescent="0.15">
      <c r="A271" t="s">
        <v>54</v>
      </c>
      <c r="B271" t="s">
        <v>55</v>
      </c>
      <c r="C271" t="s">
        <v>601</v>
      </c>
      <c r="D271" t="s">
        <v>22</v>
      </c>
      <c r="E271" t="s">
        <v>57</v>
      </c>
      <c r="F271" s="3" t="s">
        <v>2260</v>
      </c>
      <c r="G271" s="3" t="s">
        <v>2260</v>
      </c>
      <c r="H271" t="s">
        <v>27</v>
      </c>
      <c r="I271" t="s">
        <v>22</v>
      </c>
      <c r="J271" s="3">
        <f>IF(COUNTIF(Sheet2!$A$2:$A$66,Export!A271)&gt;0, 2, 1)</f>
        <v>1</v>
      </c>
      <c r="K271" s="2" t="s">
        <v>3684</v>
      </c>
      <c r="L271" s="2" t="str">
        <f t="shared" si="9"/>
        <v>https://seachtoolshedimages.s3.us-east-2.amazonaws.com/IMG_0848-D39BD30D-61A6-A16F-085D-B9B4E8A07013.jpg</v>
      </c>
      <c r="M271" t="s">
        <v>22</v>
      </c>
      <c r="N271" t="s">
        <v>22</v>
      </c>
      <c r="O271" t="s">
        <v>24</v>
      </c>
      <c r="P271" t="s">
        <v>25</v>
      </c>
      <c r="Q271" t="s">
        <v>29</v>
      </c>
      <c r="R271" t="s">
        <v>56</v>
      </c>
      <c r="S271" t="s">
        <v>26</v>
      </c>
      <c r="T271" t="s">
        <v>26</v>
      </c>
      <c r="U271" s="3" t="s">
        <v>989</v>
      </c>
      <c r="V271" s="3" t="s">
        <v>2584</v>
      </c>
    </row>
    <row r="272" spans="1:22" x14ac:dyDescent="0.15">
      <c r="A272" t="s">
        <v>58</v>
      </c>
      <c r="B272" t="s">
        <v>60</v>
      </c>
      <c r="C272" t="s">
        <v>601</v>
      </c>
      <c r="D272" t="s">
        <v>49</v>
      </c>
      <c r="E272" t="s">
        <v>3252</v>
      </c>
      <c r="F272" s="3" t="s">
        <v>2260</v>
      </c>
      <c r="G272" s="3" t="s">
        <v>2260</v>
      </c>
      <c r="H272" t="s">
        <v>27</v>
      </c>
      <c r="I272" t="s">
        <v>22</v>
      </c>
      <c r="J272" s="3">
        <f>IF(COUNTIF(Sheet2!$A$2:$A$66,Export!A272)&gt;0, 2, 1)</f>
        <v>1</v>
      </c>
      <c r="K272" s="2" t="s">
        <v>3685</v>
      </c>
      <c r="L272" s="2" t="str">
        <f t="shared" si="9"/>
        <v>https://seachtoolshedimages.s3.us-east-2.amazonaws.com/IMG_0857-E19C5CE0-F029-FB9F-0E2F-A69D0DD7DFC8.jpg</v>
      </c>
      <c r="M272" t="s">
        <v>22</v>
      </c>
      <c r="N272" t="s">
        <v>22</v>
      </c>
      <c r="O272" t="s">
        <v>24</v>
      </c>
      <c r="P272" t="s">
        <v>25</v>
      </c>
      <c r="Q272" t="s">
        <v>29</v>
      </c>
      <c r="R272" t="s">
        <v>56</v>
      </c>
      <c r="S272" t="s">
        <v>26</v>
      </c>
      <c r="T272" t="s">
        <v>26</v>
      </c>
      <c r="U272" t="s">
        <v>59</v>
      </c>
      <c r="V272" s="3" t="s">
        <v>2584</v>
      </c>
    </row>
    <row r="273" spans="1:22" x14ac:dyDescent="0.15">
      <c r="A273" t="s">
        <v>104</v>
      </c>
      <c r="B273" t="s">
        <v>106</v>
      </c>
      <c r="C273" t="s">
        <v>108</v>
      </c>
      <c r="D273" t="s">
        <v>110</v>
      </c>
      <c r="E273" t="s">
        <v>22</v>
      </c>
      <c r="F273" s="3" t="s">
        <v>2260</v>
      </c>
      <c r="G273" s="3" t="s">
        <v>2260</v>
      </c>
      <c r="H273" t="s">
        <v>27</v>
      </c>
      <c r="I273" t="s">
        <v>3118</v>
      </c>
      <c r="J273" s="3">
        <f>IF(COUNTIF(Sheet2!$A$2:$A$66,Export!A273)&gt;0, 2, 1)</f>
        <v>1</v>
      </c>
      <c r="K273" s="2" t="s">
        <v>3686</v>
      </c>
      <c r="L273" s="2" t="str">
        <f t="shared" si="9"/>
        <v>https://seachtoolshedimages.s3.us-east-2.amazonaws.com/20220209_145721-45D905E8-EB63-AA99-CFF8-B62EB56132A8.jpg</v>
      </c>
      <c r="M273" t="s">
        <v>22</v>
      </c>
      <c r="N273" t="s">
        <v>107</v>
      </c>
      <c r="O273" t="s">
        <v>24</v>
      </c>
      <c r="P273" t="s">
        <v>25</v>
      </c>
      <c r="Q273" t="s">
        <v>29</v>
      </c>
      <c r="R273" t="s">
        <v>109</v>
      </c>
      <c r="S273" t="s">
        <v>26</v>
      </c>
      <c r="T273" t="s">
        <v>26</v>
      </c>
      <c r="U273" t="s">
        <v>105</v>
      </c>
      <c r="V273" s="3" t="s">
        <v>2660</v>
      </c>
    </row>
    <row r="274" spans="1:22" x14ac:dyDescent="0.15">
      <c r="A274" t="s">
        <v>131</v>
      </c>
      <c r="B274" t="s">
        <v>132</v>
      </c>
      <c r="C274" t="s">
        <v>782</v>
      </c>
      <c r="D274" t="s">
        <v>135</v>
      </c>
      <c r="E274" t="s">
        <v>3209</v>
      </c>
      <c r="F274" s="3" t="s">
        <v>2260</v>
      </c>
      <c r="G274" s="3" t="s">
        <v>2260</v>
      </c>
      <c r="H274" t="s">
        <v>27</v>
      </c>
      <c r="I274" t="s">
        <v>22</v>
      </c>
      <c r="J274" s="3">
        <f>IF(COUNTIF(Sheet2!$A$2:$A$66,Export!A274)&gt;0, 2, 1)</f>
        <v>1</v>
      </c>
      <c r="K274" s="2" t="s">
        <v>3687</v>
      </c>
      <c r="L274" s="2" t="str">
        <f t="shared" si="9"/>
        <v>https://seachtoolshedimages.s3.us-east-2.amazonaws.com/20220520_174059-528B08CA-3C41-B12E-E225-61528368BDE5.jpg</v>
      </c>
      <c r="M274" t="s">
        <v>22</v>
      </c>
      <c r="N274" t="s">
        <v>22</v>
      </c>
      <c r="O274" t="s">
        <v>24</v>
      </c>
      <c r="P274" t="s">
        <v>25</v>
      </c>
      <c r="Q274" t="s">
        <v>29</v>
      </c>
      <c r="R274" t="s">
        <v>133</v>
      </c>
      <c r="S274" t="s">
        <v>26</v>
      </c>
      <c r="T274" t="s">
        <v>26</v>
      </c>
      <c r="U274" t="s">
        <v>132</v>
      </c>
      <c r="V274" s="3" t="s">
        <v>2584</v>
      </c>
    </row>
    <row r="275" spans="1:22" x14ac:dyDescent="0.15">
      <c r="A275" t="s">
        <v>1805</v>
      </c>
      <c r="B275" t="s">
        <v>132</v>
      </c>
      <c r="C275" t="s">
        <v>22</v>
      </c>
      <c r="D275" t="s">
        <v>1807</v>
      </c>
      <c r="E275" t="s">
        <v>3209</v>
      </c>
      <c r="F275" s="3" t="s">
        <v>2260</v>
      </c>
      <c r="G275" s="3" t="s">
        <v>2260</v>
      </c>
      <c r="H275" t="s">
        <v>27</v>
      </c>
      <c r="I275" t="s">
        <v>22</v>
      </c>
      <c r="J275" s="3">
        <f>IF(COUNTIF(Sheet2!$A$2:$A$66,Export!A275)&gt;0, 2, 1)</f>
        <v>1</v>
      </c>
      <c r="K275" s="2" t="s">
        <v>3688</v>
      </c>
      <c r="L275" s="2" t="str">
        <f t="shared" si="9"/>
        <v>https://seachtoolshedimages.s3.us-east-2.amazonaws.com/20230104_151436-6587550D-BC5C-54C2-E2F6-2962E5B1CDC2.jpg</v>
      </c>
      <c r="M275" t="s">
        <v>22</v>
      </c>
      <c r="N275" t="s">
        <v>22</v>
      </c>
      <c r="O275" t="s">
        <v>24</v>
      </c>
      <c r="P275" t="s">
        <v>25</v>
      </c>
      <c r="Q275" t="s">
        <v>29</v>
      </c>
      <c r="R275" t="s">
        <v>1806</v>
      </c>
      <c r="S275" t="s">
        <v>26</v>
      </c>
      <c r="T275" t="s">
        <v>26</v>
      </c>
      <c r="U275" t="s">
        <v>132</v>
      </c>
      <c r="V275" s="3" t="s">
        <v>2584</v>
      </c>
    </row>
    <row r="276" spans="1:22" x14ac:dyDescent="0.15">
      <c r="A276" t="s">
        <v>161</v>
      </c>
      <c r="B276" t="s">
        <v>163</v>
      </c>
      <c r="C276" t="s">
        <v>81</v>
      </c>
      <c r="D276" t="s">
        <v>164</v>
      </c>
      <c r="E276" t="s">
        <v>22</v>
      </c>
      <c r="F276" s="3" t="s">
        <v>2260</v>
      </c>
      <c r="G276" s="3" t="s">
        <v>2260</v>
      </c>
      <c r="H276" t="s">
        <v>27</v>
      </c>
      <c r="I276" t="s">
        <v>22</v>
      </c>
      <c r="J276" s="3">
        <f>IF(COUNTIF(Sheet2!$A$2:$A$66,Export!A276)&gt;0, 2, 1)</f>
        <v>1</v>
      </c>
      <c r="K276" s="2" t="s">
        <v>3689</v>
      </c>
      <c r="L276" s="2" t="str">
        <f t="shared" si="9"/>
        <v>https://seachtoolshedimages.s3.us-east-2.amazonaws.com/IMG_8836-E446891D-E7F1-97CA-81B3-60A069FE2308.jpg</v>
      </c>
      <c r="M276" t="s">
        <v>22</v>
      </c>
      <c r="N276" t="s">
        <v>22</v>
      </c>
      <c r="O276" t="s">
        <v>24</v>
      </c>
      <c r="P276" t="s">
        <v>25</v>
      </c>
      <c r="Q276" t="s">
        <v>147</v>
      </c>
      <c r="R276" t="s">
        <v>41</v>
      </c>
      <c r="S276" t="s">
        <v>26</v>
      </c>
      <c r="T276" t="s">
        <v>26</v>
      </c>
      <c r="U276" s="3" t="s">
        <v>2798</v>
      </c>
      <c r="V276" s="3" t="s">
        <v>2584</v>
      </c>
    </row>
    <row r="277" spans="1:22" x14ac:dyDescent="0.15">
      <c r="A277" t="s">
        <v>195</v>
      </c>
      <c r="B277" t="s">
        <v>197</v>
      </c>
      <c r="C277" t="s">
        <v>198</v>
      </c>
      <c r="D277" t="s">
        <v>201</v>
      </c>
      <c r="E277" t="s">
        <v>200</v>
      </c>
      <c r="F277" s="3" t="s">
        <v>2260</v>
      </c>
      <c r="G277" s="3" t="s">
        <v>2260</v>
      </c>
      <c r="H277" t="s">
        <v>27</v>
      </c>
      <c r="I277" t="s">
        <v>200</v>
      </c>
      <c r="J277" s="3">
        <f>IF(COUNTIF(Sheet2!$A$2:$A$66,Export!A277)&gt;0, 2, 1)</f>
        <v>1</v>
      </c>
      <c r="K277" s="2" t="s">
        <v>3690</v>
      </c>
      <c r="L277" s="2" t="str">
        <f t="shared" si="9"/>
        <v>https://seachtoolshedimages.s3.us-east-2.amazonaws.com/20220308_094436-4B0B4F8D-F5B5-71D1-F7B8-13D8E093480F.jpg</v>
      </c>
      <c r="M277" t="s">
        <v>22</v>
      </c>
      <c r="N277" t="s">
        <v>22</v>
      </c>
      <c r="O277" t="s">
        <v>24</v>
      </c>
      <c r="P277" t="s">
        <v>25</v>
      </c>
      <c r="Q277" t="s">
        <v>29</v>
      </c>
      <c r="R277" t="s">
        <v>199</v>
      </c>
      <c r="S277" t="s">
        <v>26</v>
      </c>
      <c r="T277" t="s">
        <v>26</v>
      </c>
      <c r="U277" t="s">
        <v>196</v>
      </c>
      <c r="V277" s="3" t="s">
        <v>2608</v>
      </c>
    </row>
    <row r="278" spans="1:22" x14ac:dyDescent="0.15">
      <c r="A278" t="s">
        <v>202</v>
      </c>
      <c r="B278" t="s">
        <v>197</v>
      </c>
      <c r="C278" t="s">
        <v>203</v>
      </c>
      <c r="D278" t="s">
        <v>201</v>
      </c>
      <c r="E278" t="s">
        <v>200</v>
      </c>
      <c r="F278" s="3" t="s">
        <v>2260</v>
      </c>
      <c r="G278" s="3" t="s">
        <v>2260</v>
      </c>
      <c r="H278" t="s">
        <v>27</v>
      </c>
      <c r="I278" t="s">
        <v>200</v>
      </c>
      <c r="J278" s="3">
        <f>IF(COUNTIF(Sheet2!$A$2:$A$66,Export!A278)&gt;0, 2, 1)</f>
        <v>1</v>
      </c>
      <c r="K278" s="2" t="s">
        <v>3691</v>
      </c>
      <c r="L278" s="2" t="str">
        <f t="shared" si="9"/>
        <v>https://seachtoolshedimages.s3.us-east-2.amazonaws.com/20220308_094432-1696E155-6E11-07CF-654F-2A447C832C11.jpg</v>
      </c>
      <c r="M278" t="s">
        <v>22</v>
      </c>
      <c r="N278" t="s">
        <v>22</v>
      </c>
      <c r="O278" t="s">
        <v>24</v>
      </c>
      <c r="P278" t="s">
        <v>25</v>
      </c>
      <c r="Q278" t="s">
        <v>29</v>
      </c>
      <c r="R278" t="s">
        <v>199</v>
      </c>
      <c r="S278" t="s">
        <v>26</v>
      </c>
      <c r="T278" t="s">
        <v>26</v>
      </c>
      <c r="U278" t="s">
        <v>196</v>
      </c>
      <c r="V278" s="3" t="s">
        <v>2608</v>
      </c>
    </row>
    <row r="279" spans="1:22" x14ac:dyDescent="0.15">
      <c r="A279" t="s">
        <v>204</v>
      </c>
      <c r="B279" t="s">
        <v>197</v>
      </c>
      <c r="C279" t="s">
        <v>205</v>
      </c>
      <c r="D279" t="s">
        <v>201</v>
      </c>
      <c r="E279" t="s">
        <v>200</v>
      </c>
      <c r="F279" s="3" t="s">
        <v>2260</v>
      </c>
      <c r="G279" s="3" t="s">
        <v>2260</v>
      </c>
      <c r="H279" t="s">
        <v>27</v>
      </c>
      <c r="I279" t="s">
        <v>200</v>
      </c>
      <c r="J279" s="3">
        <f>IF(COUNTIF(Sheet2!$A$2:$A$66,Export!A279)&gt;0, 2, 1)</f>
        <v>1</v>
      </c>
      <c r="K279" s="2" t="s">
        <v>3692</v>
      </c>
      <c r="L279" s="2" t="str">
        <f t="shared" si="9"/>
        <v>https://seachtoolshedimages.s3.us-east-2.amazonaws.com/20220308_094439-851842AB-AA42-78B2-5513-7020998AEC14.jpg</v>
      </c>
      <c r="M279" t="s">
        <v>22</v>
      </c>
      <c r="N279" t="s">
        <v>22</v>
      </c>
      <c r="O279" t="s">
        <v>24</v>
      </c>
      <c r="P279" t="s">
        <v>25</v>
      </c>
      <c r="Q279" t="s">
        <v>29</v>
      </c>
      <c r="R279" t="s">
        <v>199</v>
      </c>
      <c r="S279" t="s">
        <v>26</v>
      </c>
      <c r="T279" t="s">
        <v>26</v>
      </c>
      <c r="U279" t="s">
        <v>196</v>
      </c>
      <c r="V279" s="3" t="s">
        <v>2608</v>
      </c>
    </row>
    <row r="280" spans="1:22" x14ac:dyDescent="0.15">
      <c r="A280" t="s">
        <v>206</v>
      </c>
      <c r="B280" t="s">
        <v>207</v>
      </c>
      <c r="C280" t="s">
        <v>22</v>
      </c>
      <c r="D280" t="s">
        <v>49</v>
      </c>
      <c r="E280" t="s">
        <v>22</v>
      </c>
      <c r="F280" s="3" t="s">
        <v>2260</v>
      </c>
      <c r="G280" s="3" t="s">
        <v>2260</v>
      </c>
      <c r="H280" t="s">
        <v>27</v>
      </c>
      <c r="I280" t="s">
        <v>22</v>
      </c>
      <c r="J280" s="3">
        <f>IF(COUNTIF(Sheet2!$A$2:$A$66,Export!A280)&gt;0, 2, 1)</f>
        <v>1</v>
      </c>
      <c r="K280" s="2" t="s">
        <v>3693</v>
      </c>
      <c r="L280" s="2" t="str">
        <f t="shared" si="9"/>
        <v>https://seachtoolshedimages.s3.us-east-2.amazonaws.com/20220729_151331-6547CA73-0B45-8554-847F-095736F0DC5A.jpg</v>
      </c>
      <c r="M280" t="s">
        <v>22</v>
      </c>
      <c r="N280" t="s">
        <v>22</v>
      </c>
      <c r="O280" t="s">
        <v>24</v>
      </c>
      <c r="P280" t="s">
        <v>25</v>
      </c>
      <c r="Q280" t="s">
        <v>29</v>
      </c>
      <c r="R280" t="s">
        <v>208</v>
      </c>
      <c r="S280" t="s">
        <v>26</v>
      </c>
      <c r="T280" t="s">
        <v>26</v>
      </c>
      <c r="U280" s="3" t="s">
        <v>162</v>
      </c>
      <c r="V280" s="3" t="s">
        <v>2643</v>
      </c>
    </row>
    <row r="281" spans="1:22" x14ac:dyDescent="0.15">
      <c r="A281" t="s">
        <v>209</v>
      </c>
      <c r="B281" t="s">
        <v>210</v>
      </c>
      <c r="C281" t="s">
        <v>22</v>
      </c>
      <c r="D281" t="s">
        <v>53</v>
      </c>
      <c r="E281" t="s">
        <v>22</v>
      </c>
      <c r="F281" s="3" t="s">
        <v>2260</v>
      </c>
      <c r="G281" s="3" t="s">
        <v>2260</v>
      </c>
      <c r="H281" t="s">
        <v>27</v>
      </c>
      <c r="I281" t="s">
        <v>22</v>
      </c>
      <c r="J281" s="3">
        <f>IF(COUNTIF(Sheet2!$A$2:$A$66,Export!A281)&gt;0, 2, 1)</f>
        <v>1</v>
      </c>
      <c r="K281" s="2" t="s">
        <v>3694</v>
      </c>
      <c r="L281" s="2" t="str">
        <f t="shared" si="9"/>
        <v>https://seachtoolshedimages.s3.us-east-2.amazonaws.com/20220729_151310-866D6E57-7351-8AB0-83AD-3ED184E112B7.jpg</v>
      </c>
      <c r="M281" t="s">
        <v>22</v>
      </c>
      <c r="N281" t="s">
        <v>22</v>
      </c>
      <c r="O281" t="s">
        <v>24</v>
      </c>
      <c r="P281" t="s">
        <v>25</v>
      </c>
      <c r="Q281" t="s">
        <v>29</v>
      </c>
      <c r="R281" t="s">
        <v>211</v>
      </c>
      <c r="S281" t="s">
        <v>26</v>
      </c>
      <c r="T281" t="s">
        <v>26</v>
      </c>
      <c r="U281" s="3" t="s">
        <v>3184</v>
      </c>
      <c r="V281" t="s">
        <v>72</v>
      </c>
    </row>
    <row r="282" spans="1:22" x14ac:dyDescent="0.15">
      <c r="A282" t="s">
        <v>212</v>
      </c>
      <c r="B282" t="s">
        <v>213</v>
      </c>
      <c r="C282" t="s">
        <v>22</v>
      </c>
      <c r="D282" t="s">
        <v>214</v>
      </c>
      <c r="E282" t="s">
        <v>22</v>
      </c>
      <c r="F282" s="3" t="s">
        <v>2260</v>
      </c>
      <c r="G282" s="3" t="s">
        <v>2260</v>
      </c>
      <c r="H282" t="s">
        <v>27</v>
      </c>
      <c r="I282" t="s">
        <v>22</v>
      </c>
      <c r="J282" s="3">
        <f>IF(COUNTIF(Sheet2!$A$2:$A$66,Export!A282)&gt;0, 2, 1)</f>
        <v>1</v>
      </c>
      <c r="K282" s="2" t="s">
        <v>3695</v>
      </c>
      <c r="L282" s="2" t="str">
        <f t="shared" si="9"/>
        <v>https://seachtoolshedimages.s3.us-east-2.amazonaws.com/20220729_151304-05B6502D-61D8-2BA1-B142-566D86FF0729.jpg</v>
      </c>
      <c r="M282" t="s">
        <v>22</v>
      </c>
      <c r="N282" t="s">
        <v>22</v>
      </c>
      <c r="O282" t="s">
        <v>24</v>
      </c>
      <c r="P282" t="s">
        <v>25</v>
      </c>
      <c r="Q282" t="s">
        <v>29</v>
      </c>
      <c r="R282" t="s">
        <v>56</v>
      </c>
      <c r="S282" t="s">
        <v>26</v>
      </c>
      <c r="T282" t="s">
        <v>26</v>
      </c>
      <c r="U282" s="3" t="s">
        <v>2721</v>
      </c>
      <c r="V282" s="3" t="s">
        <v>2642</v>
      </c>
    </row>
    <row r="283" spans="1:22" x14ac:dyDescent="0.15">
      <c r="A283" t="s">
        <v>215</v>
      </c>
      <c r="B283" t="s">
        <v>217</v>
      </c>
      <c r="C283" t="s">
        <v>218</v>
      </c>
      <c r="D283" t="s">
        <v>53</v>
      </c>
      <c r="E283" t="s">
        <v>3209</v>
      </c>
      <c r="F283" s="3" t="s">
        <v>2260</v>
      </c>
      <c r="G283" s="3" t="s">
        <v>2260</v>
      </c>
      <c r="H283" t="s">
        <v>27</v>
      </c>
      <c r="I283" t="s">
        <v>134</v>
      </c>
      <c r="J283" s="3">
        <f>IF(COUNTIF(Sheet2!$A$2:$A$66,Export!A283)&gt;0, 2, 1)</f>
        <v>1</v>
      </c>
      <c r="K283" s="2" t="s">
        <v>3696</v>
      </c>
      <c r="L283" s="2" t="str">
        <f t="shared" si="9"/>
        <v>https://seachtoolshedimages.s3.us-east-2.amazonaws.com/20220308_094258-9A235C70-EBC0-B619-9D6C-73838629FA6B.jpg</v>
      </c>
      <c r="M283" t="s">
        <v>22</v>
      </c>
      <c r="N283" t="s">
        <v>22</v>
      </c>
      <c r="O283" t="s">
        <v>24</v>
      </c>
      <c r="P283" t="s">
        <v>25</v>
      </c>
      <c r="Q283" t="s">
        <v>29</v>
      </c>
      <c r="R283" t="s">
        <v>219</v>
      </c>
      <c r="S283" t="s">
        <v>26</v>
      </c>
      <c r="T283" t="s">
        <v>26</v>
      </c>
      <c r="U283" t="s">
        <v>562</v>
      </c>
      <c r="V283" s="3" t="s">
        <v>2584</v>
      </c>
    </row>
    <row r="284" spans="1:22" x14ac:dyDescent="0.15">
      <c r="A284" t="s">
        <v>220</v>
      </c>
      <c r="B284" t="s">
        <v>222</v>
      </c>
      <c r="C284" t="s">
        <v>601</v>
      </c>
      <c r="D284" t="s">
        <v>214</v>
      </c>
      <c r="E284" t="s">
        <v>22</v>
      </c>
      <c r="F284" s="3" t="s">
        <v>2260</v>
      </c>
      <c r="G284" s="3" t="s">
        <v>2260</v>
      </c>
      <c r="H284" t="s">
        <v>27</v>
      </c>
      <c r="I284" t="s">
        <v>22</v>
      </c>
      <c r="J284" s="3">
        <f>IF(COUNTIF(Sheet2!$A$2:$A$66,Export!A284)&gt;0, 2, 1)</f>
        <v>1</v>
      </c>
      <c r="K284" s="2" t="s">
        <v>3697</v>
      </c>
      <c r="L284" s="2" t="str">
        <f t="shared" si="9"/>
        <v>https://seachtoolshedimages.s3.us-east-2.amazonaws.com/20220308_094406-48C3D01A-558D-38DD-2FBD-1CF4A47A42D7.jpg</v>
      </c>
      <c r="M284" t="s">
        <v>22</v>
      </c>
      <c r="N284" t="s">
        <v>22</v>
      </c>
      <c r="O284" t="s">
        <v>24</v>
      </c>
      <c r="P284" t="s">
        <v>25</v>
      </c>
      <c r="Q284" t="s">
        <v>29</v>
      </c>
      <c r="R284" t="s">
        <v>52</v>
      </c>
      <c r="S284" t="s">
        <v>26</v>
      </c>
      <c r="T284" t="s">
        <v>26</v>
      </c>
      <c r="U284" t="s">
        <v>221</v>
      </c>
      <c r="V284" s="3" t="s">
        <v>2584</v>
      </c>
    </row>
    <row r="285" spans="1:22" x14ac:dyDescent="0.15">
      <c r="A285" t="s">
        <v>223</v>
      </c>
      <c r="B285" t="s">
        <v>222</v>
      </c>
      <c r="C285" t="s">
        <v>601</v>
      </c>
      <c r="D285" t="s">
        <v>214</v>
      </c>
      <c r="E285" t="s">
        <v>22</v>
      </c>
      <c r="F285" s="3" t="s">
        <v>2260</v>
      </c>
      <c r="G285" s="3" t="s">
        <v>2260</v>
      </c>
      <c r="H285" t="s">
        <v>27</v>
      </c>
      <c r="I285" t="s">
        <v>22</v>
      </c>
      <c r="J285" s="3">
        <f>IF(COUNTIF(Sheet2!$A$2:$A$66,Export!A285)&gt;0, 2, 1)</f>
        <v>1</v>
      </c>
      <c r="K285" s="2" t="s">
        <v>3698</v>
      </c>
      <c r="L285" s="2" t="str">
        <f t="shared" si="9"/>
        <v>https://seachtoolshedimages.s3.us-east-2.amazonaws.com/20220308_094410-8927F0E4-746F-6B9C-E628-2F00E238752F.jpg</v>
      </c>
      <c r="M285" t="s">
        <v>22</v>
      </c>
      <c r="N285" t="s">
        <v>22</v>
      </c>
      <c r="O285" t="s">
        <v>24</v>
      </c>
      <c r="P285" t="s">
        <v>25</v>
      </c>
      <c r="Q285" t="s">
        <v>29</v>
      </c>
      <c r="R285" t="s">
        <v>52</v>
      </c>
      <c r="S285" t="s">
        <v>26</v>
      </c>
      <c r="T285" t="s">
        <v>26</v>
      </c>
      <c r="U285" t="s">
        <v>221</v>
      </c>
      <c r="V285" s="3" t="s">
        <v>2584</v>
      </c>
    </row>
    <row r="286" spans="1:22" x14ac:dyDescent="0.15">
      <c r="A286" t="s">
        <v>224</v>
      </c>
      <c r="B286" t="s">
        <v>222</v>
      </c>
      <c r="C286" t="s">
        <v>205</v>
      </c>
      <c r="D286" t="s">
        <v>214</v>
      </c>
      <c r="E286" t="s">
        <v>22</v>
      </c>
      <c r="F286" s="3" t="s">
        <v>2260</v>
      </c>
      <c r="G286" s="3" t="s">
        <v>2260</v>
      </c>
      <c r="H286" t="s">
        <v>27</v>
      </c>
      <c r="I286" t="s">
        <v>22</v>
      </c>
      <c r="J286" s="3">
        <f>IF(COUNTIF(Sheet2!$A$2:$A$66,Export!A286)&gt;0, 2, 1)</f>
        <v>1</v>
      </c>
      <c r="K286" s="2" t="s">
        <v>3699</v>
      </c>
      <c r="L286" s="2" t="str">
        <f t="shared" si="9"/>
        <v>https://seachtoolshedimages.s3.us-east-2.amazonaws.com/20220308_094357-6D0D7D70-9BD1-8584-98BF-C8CBD1F2829D.jpg</v>
      </c>
      <c r="M286" t="s">
        <v>22</v>
      </c>
      <c r="N286" t="s">
        <v>22</v>
      </c>
      <c r="O286" t="s">
        <v>24</v>
      </c>
      <c r="P286" t="s">
        <v>25</v>
      </c>
      <c r="Q286" t="s">
        <v>29</v>
      </c>
      <c r="R286" t="s">
        <v>225</v>
      </c>
      <c r="S286" t="s">
        <v>26</v>
      </c>
      <c r="T286" t="s">
        <v>26</v>
      </c>
      <c r="U286" t="s">
        <v>221</v>
      </c>
      <c r="V286" s="3" t="s">
        <v>2584</v>
      </c>
    </row>
    <row r="287" spans="1:22" x14ac:dyDescent="0.15">
      <c r="A287" t="s">
        <v>226</v>
      </c>
      <c r="B287" t="s">
        <v>222</v>
      </c>
      <c r="C287" t="s">
        <v>205</v>
      </c>
      <c r="D287" t="s">
        <v>214</v>
      </c>
      <c r="E287" t="s">
        <v>22</v>
      </c>
      <c r="F287" s="3" t="s">
        <v>2260</v>
      </c>
      <c r="G287" s="3" t="s">
        <v>2260</v>
      </c>
      <c r="H287" t="s">
        <v>27</v>
      </c>
      <c r="I287" t="s">
        <v>22</v>
      </c>
      <c r="J287" s="3">
        <f>IF(COUNTIF(Sheet2!$A$2:$A$66,Export!A287)&gt;0, 2, 1)</f>
        <v>1</v>
      </c>
      <c r="K287" s="2" t="s">
        <v>3699</v>
      </c>
      <c r="L287" s="2" t="str">
        <f t="shared" si="9"/>
        <v>https://seachtoolshedimages.s3.us-east-2.amazonaws.com/20220308_094357-6D0D7D70-9BD1-8584-98BF-C8CBD1F2829D.jpg</v>
      </c>
      <c r="M287" t="s">
        <v>22</v>
      </c>
      <c r="N287" t="s">
        <v>22</v>
      </c>
      <c r="O287" t="s">
        <v>24</v>
      </c>
      <c r="P287" t="s">
        <v>25</v>
      </c>
      <c r="Q287" t="s">
        <v>29</v>
      </c>
      <c r="R287" t="s">
        <v>225</v>
      </c>
      <c r="S287" t="s">
        <v>26</v>
      </c>
      <c r="T287" t="s">
        <v>26</v>
      </c>
      <c r="U287" t="s">
        <v>221</v>
      </c>
      <c r="V287" s="3" t="s">
        <v>2584</v>
      </c>
    </row>
    <row r="288" spans="1:22" x14ac:dyDescent="0.15">
      <c r="A288" t="s">
        <v>231</v>
      </c>
      <c r="B288" t="s">
        <v>233</v>
      </c>
      <c r="C288" t="s">
        <v>601</v>
      </c>
      <c r="D288" t="s">
        <v>236</v>
      </c>
      <c r="E288" t="s">
        <v>22</v>
      </c>
      <c r="F288" s="3" t="s">
        <v>2260</v>
      </c>
      <c r="G288" s="3" t="s">
        <v>2260</v>
      </c>
      <c r="H288" t="s">
        <v>27</v>
      </c>
      <c r="I288" t="s">
        <v>234</v>
      </c>
      <c r="J288" s="3">
        <f>IF(COUNTIF(Sheet2!$A$2:$A$66,Export!A288)&gt;0, 2, 1)</f>
        <v>1</v>
      </c>
      <c r="K288" s="2" t="s">
        <v>3700</v>
      </c>
      <c r="L288" s="2" t="str">
        <f t="shared" si="9"/>
        <v>https://seachtoolshedimages.s3.us-east-2.amazonaws.com/20220308_123654-D617B32E-A966-7A36-A69D-7EEFF479F95B.jpg</v>
      </c>
      <c r="M288" t="s">
        <v>22</v>
      </c>
      <c r="N288" t="s">
        <v>22</v>
      </c>
      <c r="O288" t="s">
        <v>24</v>
      </c>
      <c r="P288" t="s">
        <v>25</v>
      </c>
      <c r="Q288" t="s">
        <v>29</v>
      </c>
      <c r="R288" t="s">
        <v>235</v>
      </c>
      <c r="S288" t="s">
        <v>26</v>
      </c>
      <c r="T288" t="s">
        <v>26</v>
      </c>
      <c r="U288" s="3" t="s">
        <v>232</v>
      </c>
      <c r="V288" s="3" t="s">
        <v>2619</v>
      </c>
    </row>
    <row r="289" spans="1:22" x14ac:dyDescent="0.15">
      <c r="A289" t="s">
        <v>2007</v>
      </c>
      <c r="B289" t="s">
        <v>1025</v>
      </c>
      <c r="C289" t="s">
        <v>22</v>
      </c>
      <c r="D289" t="s">
        <v>53</v>
      </c>
      <c r="E289" t="s">
        <v>22</v>
      </c>
      <c r="F289" s="3" t="s">
        <v>2260</v>
      </c>
      <c r="G289" s="3" t="s">
        <v>2260</v>
      </c>
      <c r="H289" t="s">
        <v>27</v>
      </c>
      <c r="I289" t="s">
        <v>1025</v>
      </c>
      <c r="J289" s="3">
        <f>IF(COUNTIF(Sheet2!$A$2:$A$66,Export!A289)&gt;0, 2, 1)</f>
        <v>1</v>
      </c>
      <c r="K289" t="s">
        <v>3701</v>
      </c>
      <c r="L289" s="2" t="str">
        <f t="shared" ref="L289:L320" si="10">_xlfn.CONCAT("https://seachtoolshedimages.s3.us-east-2.amazonaws.com/", K289)</f>
        <v>https://seachtoolshedimages.s3.us-east-2.amazonaws.com/toolshed_logo.png</v>
      </c>
      <c r="M289" t="s">
        <v>22</v>
      </c>
      <c r="N289" t="s">
        <v>22</v>
      </c>
      <c r="O289" t="s">
        <v>24</v>
      </c>
      <c r="P289" t="s">
        <v>25</v>
      </c>
      <c r="Q289" t="s">
        <v>29</v>
      </c>
      <c r="R289" t="s">
        <v>98</v>
      </c>
      <c r="S289" t="s">
        <v>26</v>
      </c>
      <c r="T289" t="s">
        <v>26</v>
      </c>
      <c r="U289" t="s">
        <v>280</v>
      </c>
      <c r="V289" t="s">
        <v>2584</v>
      </c>
    </row>
    <row r="290" spans="1:22" x14ac:dyDescent="0.15">
      <c r="A290" t="s">
        <v>237</v>
      </c>
      <c r="B290" t="s">
        <v>239</v>
      </c>
      <c r="C290" t="s">
        <v>22</v>
      </c>
      <c r="D290" t="s">
        <v>29</v>
      </c>
      <c r="E290" t="s">
        <v>22</v>
      </c>
      <c r="F290" s="3" t="s">
        <v>2260</v>
      </c>
      <c r="G290" s="3" t="s">
        <v>2260</v>
      </c>
      <c r="H290" t="s">
        <v>27</v>
      </c>
      <c r="I290" t="s">
        <v>3122</v>
      </c>
      <c r="J290" s="3">
        <f>IF(COUNTIF(Sheet2!$A$2:$A$66,Export!A290)&gt;0, 2, 1)</f>
        <v>1</v>
      </c>
      <c r="K290" s="2" t="s">
        <v>3702</v>
      </c>
      <c r="L290" s="2" t="str">
        <f t="shared" si="10"/>
        <v>https://seachtoolshedimages.s3.us-east-2.amazonaws.com/20220308_123634-0FAF75EA-DDEC-7A5F-ADCF-3F9EEF335CD0.jpg</v>
      </c>
      <c r="M290" t="s">
        <v>22</v>
      </c>
      <c r="N290" t="s">
        <v>22</v>
      </c>
      <c r="O290" t="s">
        <v>24</v>
      </c>
      <c r="P290" t="s">
        <v>25</v>
      </c>
      <c r="Q290" t="s">
        <v>29</v>
      </c>
      <c r="R290" t="s">
        <v>240</v>
      </c>
      <c r="S290" t="s">
        <v>26</v>
      </c>
      <c r="T290" t="s">
        <v>26</v>
      </c>
      <c r="U290" s="3" t="s">
        <v>112</v>
      </c>
      <c r="V290" s="3" t="s">
        <v>2600</v>
      </c>
    </row>
    <row r="291" spans="1:22" x14ac:dyDescent="0.15">
      <c r="A291" t="s">
        <v>244</v>
      </c>
      <c r="B291" t="s">
        <v>246</v>
      </c>
      <c r="C291" t="s">
        <v>22</v>
      </c>
      <c r="D291" t="s">
        <v>29</v>
      </c>
      <c r="E291" t="s">
        <v>3222</v>
      </c>
      <c r="F291" s="3" t="s">
        <v>2260</v>
      </c>
      <c r="G291" s="3" t="s">
        <v>2260</v>
      </c>
      <c r="H291" t="s">
        <v>27</v>
      </c>
      <c r="I291" t="s">
        <v>248</v>
      </c>
      <c r="J291" s="3">
        <f>IF(COUNTIF(Sheet2!$A$2:$A$66,Export!A291)&gt;0, 2, 1)</f>
        <v>1</v>
      </c>
      <c r="K291" s="2" t="s">
        <v>3703</v>
      </c>
      <c r="L291" s="2" t="str">
        <f t="shared" si="10"/>
        <v>https://seachtoolshedimages.s3.us-east-2.amazonaws.com/20220308_123806-A4AE55BA-389B-1A68-D6ED-CDC7517EF1CF.jpg</v>
      </c>
      <c r="M291" t="s">
        <v>22</v>
      </c>
      <c r="N291" t="s">
        <v>22</v>
      </c>
      <c r="O291" t="s">
        <v>24</v>
      </c>
      <c r="P291" t="s">
        <v>25</v>
      </c>
      <c r="Q291" t="s">
        <v>29</v>
      </c>
      <c r="R291" t="s">
        <v>247</v>
      </c>
      <c r="S291" t="s">
        <v>26</v>
      </c>
      <c r="T291" t="s">
        <v>26</v>
      </c>
      <c r="U291" t="s">
        <v>245</v>
      </c>
      <c r="V291" s="3" t="s">
        <v>2623</v>
      </c>
    </row>
    <row r="292" spans="1:22" x14ac:dyDescent="0.15">
      <c r="A292" t="s">
        <v>249</v>
      </c>
      <c r="B292" t="s">
        <v>251</v>
      </c>
      <c r="C292" t="s">
        <v>22</v>
      </c>
      <c r="D292" t="s">
        <v>29</v>
      </c>
      <c r="E292" t="s">
        <v>3236</v>
      </c>
      <c r="F292" s="3" t="s">
        <v>2260</v>
      </c>
      <c r="G292" s="3" t="s">
        <v>2260</v>
      </c>
      <c r="H292" t="s">
        <v>27</v>
      </c>
      <c r="I292" t="s">
        <v>253</v>
      </c>
      <c r="J292" s="3">
        <f>IF(COUNTIF(Sheet2!$A$2:$A$66,Export!A292)&gt;0, 2, 1)</f>
        <v>1</v>
      </c>
      <c r="K292" s="2" t="s">
        <v>3704</v>
      </c>
      <c r="L292" s="2" t="str">
        <f t="shared" si="10"/>
        <v>https://seachtoolshedimages.s3.us-east-2.amazonaws.com/20220308_123825-4B9EB26D-2502-5F66-BE73-DBF09CB0EE4B.jpg</v>
      </c>
      <c r="M292" t="s">
        <v>22</v>
      </c>
      <c r="N292" t="s">
        <v>22</v>
      </c>
      <c r="O292" t="s">
        <v>24</v>
      </c>
      <c r="P292" t="s">
        <v>25</v>
      </c>
      <c r="Q292" t="s">
        <v>29</v>
      </c>
      <c r="R292" t="s">
        <v>252</v>
      </c>
      <c r="S292" t="s">
        <v>26</v>
      </c>
      <c r="T292" t="s">
        <v>26</v>
      </c>
      <c r="U292" t="s">
        <v>250</v>
      </c>
      <c r="V292" s="3" t="s">
        <v>2603</v>
      </c>
    </row>
    <row r="293" spans="1:22" x14ac:dyDescent="0.15">
      <c r="A293" t="s">
        <v>254</v>
      </c>
      <c r="B293" t="s">
        <v>256</v>
      </c>
      <c r="C293" t="s">
        <v>1447</v>
      </c>
      <c r="D293" t="s">
        <v>258</v>
      </c>
      <c r="E293" t="s">
        <v>22</v>
      </c>
      <c r="F293" s="3" t="s">
        <v>2260</v>
      </c>
      <c r="G293" s="3" t="s">
        <v>2260</v>
      </c>
      <c r="H293" t="s">
        <v>27</v>
      </c>
      <c r="I293" t="s">
        <v>22</v>
      </c>
      <c r="J293" s="3">
        <f>IF(COUNTIF(Sheet2!$A$2:$A$66,Export!A293)&gt;0, 2, 1)</f>
        <v>1</v>
      </c>
      <c r="K293" s="2" t="s">
        <v>3705</v>
      </c>
      <c r="L293" s="2" t="str">
        <f t="shared" si="10"/>
        <v>https://seachtoolshedimages.s3.us-east-2.amazonaws.com/20220308_123838-00778C3D-EC32-BBF5-4484-BF10F12783B1.jpg</v>
      </c>
      <c r="M293" t="s">
        <v>22</v>
      </c>
      <c r="N293" t="s">
        <v>22</v>
      </c>
      <c r="O293" t="s">
        <v>24</v>
      </c>
      <c r="P293" t="s">
        <v>25</v>
      </c>
      <c r="Q293" t="s">
        <v>29</v>
      </c>
      <c r="R293" t="s">
        <v>257</v>
      </c>
      <c r="S293" t="s">
        <v>26</v>
      </c>
      <c r="T293" t="s">
        <v>26</v>
      </c>
      <c r="U293" t="s">
        <v>255</v>
      </c>
      <c r="V293" s="3" t="s">
        <v>2650</v>
      </c>
    </row>
    <row r="294" spans="1:22" x14ac:dyDescent="0.15">
      <c r="A294" t="s">
        <v>259</v>
      </c>
      <c r="B294" t="s">
        <v>256</v>
      </c>
      <c r="C294" t="s">
        <v>260</v>
      </c>
      <c r="D294" t="s">
        <v>29</v>
      </c>
      <c r="E294" t="s">
        <v>22</v>
      </c>
      <c r="F294" s="3" t="s">
        <v>2260</v>
      </c>
      <c r="G294" s="3" t="s">
        <v>2260</v>
      </c>
      <c r="H294" t="s">
        <v>27</v>
      </c>
      <c r="I294" t="s">
        <v>22</v>
      </c>
      <c r="J294" s="3">
        <f>IF(COUNTIF(Sheet2!$A$2:$A$66,Export!A294)&gt;0, 2, 1)</f>
        <v>1</v>
      </c>
      <c r="K294" s="2" t="s">
        <v>3706</v>
      </c>
      <c r="L294" s="2" t="str">
        <f t="shared" si="10"/>
        <v>https://seachtoolshedimages.s3.us-east-2.amazonaws.com/20220308_123848-73CB0962-59DD-484A-CD50-2AF208767BDA.jpg</v>
      </c>
      <c r="M294" t="s">
        <v>22</v>
      </c>
      <c r="N294" t="s">
        <v>22</v>
      </c>
      <c r="O294" t="s">
        <v>24</v>
      </c>
      <c r="P294" t="s">
        <v>25</v>
      </c>
      <c r="Q294" t="s">
        <v>29</v>
      </c>
      <c r="R294" t="s">
        <v>257</v>
      </c>
      <c r="S294" t="s">
        <v>26</v>
      </c>
      <c r="T294" t="s">
        <v>26</v>
      </c>
      <c r="U294" t="s">
        <v>255</v>
      </c>
      <c r="V294" s="3" t="s">
        <v>2650</v>
      </c>
    </row>
    <row r="295" spans="1:22" x14ac:dyDescent="0.15">
      <c r="A295" t="s">
        <v>261</v>
      </c>
      <c r="B295" t="s">
        <v>262</v>
      </c>
      <c r="C295" t="s">
        <v>205</v>
      </c>
      <c r="D295" t="s">
        <v>201</v>
      </c>
      <c r="E295" s="3" t="s">
        <v>3253</v>
      </c>
      <c r="F295" s="3" t="s">
        <v>2260</v>
      </c>
      <c r="G295" s="3" t="s">
        <v>2260</v>
      </c>
      <c r="H295" t="s">
        <v>27</v>
      </c>
      <c r="I295" t="s">
        <v>2902</v>
      </c>
      <c r="J295" s="3">
        <f>IF(COUNTIF(Sheet2!$A$2:$A$66,Export!A295)&gt;0, 2, 1)</f>
        <v>1</v>
      </c>
      <c r="K295" s="2" t="s">
        <v>3707</v>
      </c>
      <c r="L295" s="2" t="str">
        <f t="shared" si="10"/>
        <v>https://seachtoolshedimages.s3.us-east-2.amazonaws.com/20220308_123935-9D61DB36-5F08-8BF1-C38E-2B8F4F2C8769.jpg</v>
      </c>
      <c r="M295" t="s">
        <v>22</v>
      </c>
      <c r="N295" t="s">
        <v>22</v>
      </c>
      <c r="O295" t="s">
        <v>24</v>
      </c>
      <c r="P295" t="s">
        <v>25</v>
      </c>
      <c r="Q295" t="s">
        <v>29</v>
      </c>
      <c r="R295" t="s">
        <v>263</v>
      </c>
      <c r="S295" t="s">
        <v>26</v>
      </c>
      <c r="T295" t="s">
        <v>26</v>
      </c>
      <c r="U295" s="3" t="s">
        <v>2698</v>
      </c>
      <c r="V295" t="s">
        <v>72</v>
      </c>
    </row>
    <row r="296" spans="1:22" x14ac:dyDescent="0.15">
      <c r="A296" t="s">
        <v>264</v>
      </c>
      <c r="B296" t="s">
        <v>266</v>
      </c>
      <c r="C296" t="s">
        <v>267</v>
      </c>
      <c r="D296" t="s">
        <v>53</v>
      </c>
      <c r="E296" t="s">
        <v>3237</v>
      </c>
      <c r="F296" s="3" t="s">
        <v>2260</v>
      </c>
      <c r="G296" s="3" t="s">
        <v>2260</v>
      </c>
      <c r="H296" t="s">
        <v>27</v>
      </c>
      <c r="I296" t="s">
        <v>22</v>
      </c>
      <c r="J296" s="3">
        <f>IF(COUNTIF(Sheet2!$A$2:$A$66,Export!A296)&gt;0, 2, 1)</f>
        <v>1</v>
      </c>
      <c r="K296" s="2" t="s">
        <v>3708</v>
      </c>
      <c r="L296" s="2" t="str">
        <f t="shared" si="10"/>
        <v>https://seachtoolshedimages.s3.us-east-2.amazonaws.com/20220607_170825-57B9D2DB-DF2B-E97A-B89B-151CE7AE8568.jpg</v>
      </c>
      <c r="M296" t="s">
        <v>22</v>
      </c>
      <c r="N296" t="s">
        <v>22</v>
      </c>
      <c r="O296" t="s">
        <v>24</v>
      </c>
      <c r="P296" t="s">
        <v>25</v>
      </c>
      <c r="Q296" t="s">
        <v>29</v>
      </c>
      <c r="R296" t="s">
        <v>268</v>
      </c>
      <c r="S296" t="s">
        <v>26</v>
      </c>
      <c r="T296" t="s">
        <v>26</v>
      </c>
      <c r="U296" s="3" t="s">
        <v>265</v>
      </c>
      <c r="V296" s="3" t="s">
        <v>2596</v>
      </c>
    </row>
    <row r="297" spans="1:22" x14ac:dyDescent="0.15">
      <c r="A297" t="s">
        <v>269</v>
      </c>
      <c r="B297" t="s">
        <v>271</v>
      </c>
      <c r="C297" t="s">
        <v>22</v>
      </c>
      <c r="D297" t="s">
        <v>49</v>
      </c>
      <c r="E297" t="s">
        <v>22</v>
      </c>
      <c r="F297" s="3" t="s">
        <v>2260</v>
      </c>
      <c r="G297" s="3" t="s">
        <v>2260</v>
      </c>
      <c r="H297" t="s">
        <v>27</v>
      </c>
      <c r="I297" t="s">
        <v>22</v>
      </c>
      <c r="J297" s="3">
        <f>IF(COUNTIF(Sheet2!$A$2:$A$66,Export!A297)&gt;0, 2, 1)</f>
        <v>1</v>
      </c>
      <c r="K297" s="2" t="s">
        <v>3709</v>
      </c>
      <c r="L297" s="2" t="str">
        <f t="shared" si="10"/>
        <v>https://seachtoolshedimages.s3.us-east-2.amazonaws.com/20220308_123903-41EBBBB2-5C01-0219-79C0-69407C696EA8.jpg</v>
      </c>
      <c r="M297" t="s">
        <v>22</v>
      </c>
      <c r="N297" t="s">
        <v>22</v>
      </c>
      <c r="O297" t="s">
        <v>24</v>
      </c>
      <c r="P297" t="s">
        <v>25</v>
      </c>
      <c r="Q297" t="s">
        <v>29</v>
      </c>
      <c r="R297" t="s">
        <v>272</v>
      </c>
      <c r="S297" t="s">
        <v>26</v>
      </c>
      <c r="T297" t="s">
        <v>26</v>
      </c>
      <c r="U297" s="3" t="s">
        <v>2754</v>
      </c>
      <c r="V297" s="3" t="s">
        <v>2664</v>
      </c>
    </row>
    <row r="298" spans="1:22" x14ac:dyDescent="0.15">
      <c r="A298" t="s">
        <v>273</v>
      </c>
      <c r="B298" t="s">
        <v>275</v>
      </c>
      <c r="C298" t="s">
        <v>276</v>
      </c>
      <c r="D298" t="s">
        <v>201</v>
      </c>
      <c r="E298" t="s">
        <v>3254</v>
      </c>
      <c r="F298" s="3" t="s">
        <v>2260</v>
      </c>
      <c r="G298" s="3" t="s">
        <v>2260</v>
      </c>
      <c r="H298" t="s">
        <v>27</v>
      </c>
      <c r="I298" t="s">
        <v>2862</v>
      </c>
      <c r="J298" s="3">
        <f>IF(COUNTIF(Sheet2!$A$2:$A$66,Export!A298)&gt;0, 2, 1)</f>
        <v>1</v>
      </c>
      <c r="K298" s="2" t="s">
        <v>3710</v>
      </c>
      <c r="L298" s="2" t="str">
        <f t="shared" si="10"/>
        <v>https://seachtoolshedimages.s3.us-east-2.amazonaws.com/20220308_123920-E0FAD1EE-A4BA-778D-031E-1E5861261FEB.jpg</v>
      </c>
      <c r="M298" t="s">
        <v>22</v>
      </c>
      <c r="N298" t="s">
        <v>22</v>
      </c>
      <c r="O298" t="s">
        <v>24</v>
      </c>
      <c r="P298" t="s">
        <v>25</v>
      </c>
      <c r="Q298" t="s">
        <v>29</v>
      </c>
      <c r="R298" t="s">
        <v>277</v>
      </c>
      <c r="S298" t="s">
        <v>26</v>
      </c>
      <c r="T298" t="s">
        <v>26</v>
      </c>
      <c r="U298" t="s">
        <v>274</v>
      </c>
      <c r="V298" s="3" t="s">
        <v>2609</v>
      </c>
    </row>
    <row r="299" spans="1:22" x14ac:dyDescent="0.15">
      <c r="A299" t="s">
        <v>279</v>
      </c>
      <c r="B299" t="s">
        <v>281</v>
      </c>
      <c r="C299" t="s">
        <v>282</v>
      </c>
      <c r="D299" t="s">
        <v>214</v>
      </c>
      <c r="E299" t="s">
        <v>22</v>
      </c>
      <c r="F299" s="3" t="s">
        <v>2260</v>
      </c>
      <c r="G299" s="3" t="s">
        <v>2260</v>
      </c>
      <c r="H299" t="s">
        <v>27</v>
      </c>
      <c r="I299" t="s">
        <v>22</v>
      </c>
      <c r="J299" s="3">
        <f>IF(COUNTIF(Sheet2!$A$2:$A$66,Export!A299)&gt;0, 2, 1)</f>
        <v>1</v>
      </c>
      <c r="K299" s="2" t="s">
        <v>3711</v>
      </c>
      <c r="L299" s="2" t="str">
        <f t="shared" si="10"/>
        <v>https://seachtoolshedimages.s3.us-east-2.amazonaws.com/20220308_123910-D268C032-319D-D53C-0432-98514C9211AF.jpg</v>
      </c>
      <c r="M299" t="s">
        <v>22</v>
      </c>
      <c r="N299" t="s">
        <v>22</v>
      </c>
      <c r="O299" t="s">
        <v>24</v>
      </c>
      <c r="P299" t="s">
        <v>25</v>
      </c>
      <c r="Q299" t="s">
        <v>29</v>
      </c>
      <c r="R299" t="s">
        <v>283</v>
      </c>
      <c r="S299" t="s">
        <v>26</v>
      </c>
      <c r="T299" t="s">
        <v>26</v>
      </c>
      <c r="U299" s="3" t="s">
        <v>989</v>
      </c>
      <c r="V299" s="3" t="s">
        <v>2584</v>
      </c>
    </row>
    <row r="300" spans="1:22" x14ac:dyDescent="0.15">
      <c r="A300" t="s">
        <v>284</v>
      </c>
      <c r="B300" t="s">
        <v>246</v>
      </c>
      <c r="C300" t="s">
        <v>601</v>
      </c>
      <c r="D300" t="s">
        <v>29</v>
      </c>
      <c r="E300" t="s">
        <v>2272</v>
      </c>
      <c r="F300" s="3" t="s">
        <v>2260</v>
      </c>
      <c r="G300" s="3" t="s">
        <v>2260</v>
      </c>
      <c r="H300" t="s">
        <v>27</v>
      </c>
      <c r="I300" t="s">
        <v>3059</v>
      </c>
      <c r="J300" s="3">
        <f>IF(COUNTIF(Sheet2!$A$2:$A$66,Export!A300)&gt;0, 2, 1)</f>
        <v>1</v>
      </c>
      <c r="K300" s="2" t="s">
        <v>3712</v>
      </c>
      <c r="L300" s="2" t="str">
        <f t="shared" si="10"/>
        <v>https://seachtoolshedimages.s3.us-east-2.amazonaws.com/20220309_102000-B4409AA7-6899-5143-E2EC-EADF70505D8D.jpg</v>
      </c>
      <c r="M300" t="s">
        <v>22</v>
      </c>
      <c r="N300" t="s">
        <v>22</v>
      </c>
      <c r="O300" t="s">
        <v>24</v>
      </c>
      <c r="P300" t="s">
        <v>25</v>
      </c>
      <c r="Q300" t="s">
        <v>29</v>
      </c>
      <c r="R300" t="s">
        <v>188</v>
      </c>
      <c r="S300" t="s">
        <v>26</v>
      </c>
      <c r="T300" t="s">
        <v>26</v>
      </c>
      <c r="U300" t="s">
        <v>245</v>
      </c>
      <c r="V300" s="3" t="s">
        <v>2623</v>
      </c>
    </row>
    <row r="301" spans="1:22" x14ac:dyDescent="0.15">
      <c r="A301" t="s">
        <v>285</v>
      </c>
      <c r="B301" t="s">
        <v>287</v>
      </c>
      <c r="C301" t="s">
        <v>22</v>
      </c>
      <c r="D301" t="s">
        <v>29</v>
      </c>
      <c r="E301" t="s">
        <v>2481</v>
      </c>
      <c r="F301" s="3" t="s">
        <v>2260</v>
      </c>
      <c r="G301" s="3" t="s">
        <v>2260</v>
      </c>
      <c r="H301" t="s">
        <v>27</v>
      </c>
      <c r="I301" t="s">
        <v>2835</v>
      </c>
      <c r="J301" s="3">
        <f>IF(COUNTIF(Sheet2!$A$2:$A$66,Export!A301)&gt;0, 2, 1)</f>
        <v>1</v>
      </c>
      <c r="K301" s="2" t="s">
        <v>3713</v>
      </c>
      <c r="L301" s="2" t="str">
        <f t="shared" si="10"/>
        <v>https://seachtoolshedimages.s3.us-east-2.amazonaws.com/20220309_101954-15680FD3-97F5-2C72-2D80-9967DB266701.jpg</v>
      </c>
      <c r="M301" t="s">
        <v>22</v>
      </c>
      <c r="N301" t="s">
        <v>22</v>
      </c>
      <c r="O301" t="s">
        <v>24</v>
      </c>
      <c r="P301" t="s">
        <v>25</v>
      </c>
      <c r="Q301" t="s">
        <v>29</v>
      </c>
      <c r="R301" t="s">
        <v>288</v>
      </c>
      <c r="S301" t="s">
        <v>26</v>
      </c>
      <c r="T301" t="s">
        <v>26</v>
      </c>
      <c r="U301" t="s">
        <v>286</v>
      </c>
      <c r="V301" s="3" t="s">
        <v>2585</v>
      </c>
    </row>
    <row r="302" spans="1:22" x14ac:dyDescent="0.15">
      <c r="A302" t="s">
        <v>290</v>
      </c>
      <c r="B302" t="s">
        <v>287</v>
      </c>
      <c r="C302" t="s">
        <v>22</v>
      </c>
      <c r="D302" t="s">
        <v>201</v>
      </c>
      <c r="E302" t="s">
        <v>2325</v>
      </c>
      <c r="F302" s="3" t="s">
        <v>2260</v>
      </c>
      <c r="G302" s="3" t="s">
        <v>2260</v>
      </c>
      <c r="H302" t="s">
        <v>27</v>
      </c>
      <c r="I302" t="s">
        <v>2836</v>
      </c>
      <c r="J302" s="3">
        <f>IF(COUNTIF(Sheet2!$A$2:$A$66,Export!A302)&gt;0, 2, 1)</f>
        <v>1</v>
      </c>
      <c r="K302" s="2" t="s">
        <v>3714</v>
      </c>
      <c r="L302" s="2" t="str">
        <f t="shared" si="10"/>
        <v>https://seachtoolshedimages.s3.us-east-2.amazonaws.com/20220309_101943-68893B45-D1E8-E680-A48F-93117E3802E4.jpg</v>
      </c>
      <c r="M302" t="s">
        <v>22</v>
      </c>
      <c r="N302" t="s">
        <v>22</v>
      </c>
      <c r="O302" t="s">
        <v>24</v>
      </c>
      <c r="P302" t="s">
        <v>25</v>
      </c>
      <c r="Q302" t="s">
        <v>29</v>
      </c>
      <c r="R302" t="s">
        <v>291</v>
      </c>
      <c r="S302" t="s">
        <v>26</v>
      </c>
      <c r="T302" t="s">
        <v>26</v>
      </c>
      <c r="U302" t="s">
        <v>286</v>
      </c>
      <c r="V302" s="3" t="s">
        <v>2585</v>
      </c>
    </row>
    <row r="303" spans="1:22" x14ac:dyDescent="0.15">
      <c r="A303" t="s">
        <v>292</v>
      </c>
      <c r="B303" t="s">
        <v>293</v>
      </c>
      <c r="C303" s="3" t="s">
        <v>2578</v>
      </c>
      <c r="D303" t="s">
        <v>49</v>
      </c>
      <c r="E303" t="s">
        <v>22</v>
      </c>
      <c r="F303" s="3" t="s">
        <v>2260</v>
      </c>
      <c r="G303" s="3" t="s">
        <v>2260</v>
      </c>
      <c r="H303" t="s">
        <v>27</v>
      </c>
      <c r="I303" t="s">
        <v>3057</v>
      </c>
      <c r="J303" s="3">
        <f>IF(COUNTIF(Sheet2!$A$2:$A$66,Export!A303)&gt;0, 2, 1)</f>
        <v>1</v>
      </c>
      <c r="K303" s="2" t="s">
        <v>3715</v>
      </c>
      <c r="L303" s="2" t="str">
        <f t="shared" si="10"/>
        <v>https://seachtoolshedimages.s3.us-east-2.amazonaws.com/20220309_102018-BDD6D861-5CFB-F969-7F59-91D7B3D2516E.jpg</v>
      </c>
      <c r="M303" t="s">
        <v>22</v>
      </c>
      <c r="N303" t="s">
        <v>22</v>
      </c>
      <c r="O303" t="s">
        <v>24</v>
      </c>
      <c r="P303" t="s">
        <v>25</v>
      </c>
      <c r="Q303" t="s">
        <v>29</v>
      </c>
      <c r="R303" t="s">
        <v>294</v>
      </c>
      <c r="S303" t="s">
        <v>26</v>
      </c>
      <c r="T303" t="s">
        <v>26</v>
      </c>
      <c r="U303" t="s">
        <v>255</v>
      </c>
      <c r="V303" s="3" t="s">
        <v>2585</v>
      </c>
    </row>
    <row r="304" spans="1:22" x14ac:dyDescent="0.15">
      <c r="A304" t="s">
        <v>295</v>
      </c>
      <c r="B304" t="s">
        <v>296</v>
      </c>
      <c r="C304" t="s">
        <v>297</v>
      </c>
      <c r="D304" t="s">
        <v>201</v>
      </c>
      <c r="E304" t="s">
        <v>22</v>
      </c>
      <c r="F304" s="3" t="s">
        <v>2260</v>
      </c>
      <c r="G304" s="3" t="s">
        <v>2260</v>
      </c>
      <c r="H304" t="s">
        <v>27</v>
      </c>
      <c r="I304" t="s">
        <v>3027</v>
      </c>
      <c r="J304" s="3">
        <f>IF(COUNTIF(Sheet2!$A$2:$A$66,Export!A304)&gt;0, 2, 1)</f>
        <v>1</v>
      </c>
      <c r="K304" s="2" t="s">
        <v>3716</v>
      </c>
      <c r="L304" s="2" t="str">
        <f t="shared" si="10"/>
        <v>https://seachtoolshedimages.s3.us-east-2.amazonaws.com/20220309_114627-9EE0A871-2983-657A-EA95-0CF719ADF1E6.jpg</v>
      </c>
      <c r="M304" t="s">
        <v>22</v>
      </c>
      <c r="N304" t="s">
        <v>22</v>
      </c>
      <c r="O304" t="s">
        <v>24</v>
      </c>
      <c r="P304" t="s">
        <v>25</v>
      </c>
      <c r="Q304" t="s">
        <v>29</v>
      </c>
      <c r="R304" t="s">
        <v>294</v>
      </c>
      <c r="S304" t="s">
        <v>26</v>
      </c>
      <c r="T304" t="s">
        <v>26</v>
      </c>
      <c r="U304" t="s">
        <v>296</v>
      </c>
      <c r="V304" s="3" t="s">
        <v>2598</v>
      </c>
    </row>
    <row r="305" spans="1:22" x14ac:dyDescent="0.15">
      <c r="A305" t="s">
        <v>298</v>
      </c>
      <c r="B305" t="s">
        <v>299</v>
      </c>
      <c r="C305" t="s">
        <v>22</v>
      </c>
      <c r="D305" t="s">
        <v>236</v>
      </c>
      <c r="E305" t="s">
        <v>22</v>
      </c>
      <c r="F305" s="3" t="s">
        <v>2260</v>
      </c>
      <c r="G305" s="3" t="s">
        <v>2260</v>
      </c>
      <c r="H305" t="s">
        <v>27</v>
      </c>
      <c r="I305" t="s">
        <v>3077</v>
      </c>
      <c r="J305" s="3">
        <f>IF(COUNTIF(Sheet2!$A$2:$A$66,Export!A305)&gt;0, 2, 1)</f>
        <v>1</v>
      </c>
      <c r="K305" s="2" t="s">
        <v>3717</v>
      </c>
      <c r="L305" s="2" t="str">
        <f t="shared" si="10"/>
        <v>https://seachtoolshedimages.s3.us-east-2.amazonaws.com/20220309_130829-0F231DDB-0C7D-8E91-9432-693E9E091556.jpg</v>
      </c>
      <c r="M305" t="s">
        <v>22</v>
      </c>
      <c r="N305" t="s">
        <v>22</v>
      </c>
      <c r="O305" t="s">
        <v>24</v>
      </c>
      <c r="P305" t="s">
        <v>25</v>
      </c>
      <c r="Q305" t="s">
        <v>29</v>
      </c>
      <c r="R305" t="s">
        <v>294</v>
      </c>
      <c r="S305" t="s">
        <v>26</v>
      </c>
      <c r="T305" t="s">
        <v>26</v>
      </c>
      <c r="U305" t="s">
        <v>2368</v>
      </c>
      <c r="V305" s="3" t="s">
        <v>2629</v>
      </c>
    </row>
    <row r="306" spans="1:22" x14ac:dyDescent="0.15">
      <c r="A306" t="s">
        <v>300</v>
      </c>
      <c r="B306" t="s">
        <v>302</v>
      </c>
      <c r="C306" t="s">
        <v>22</v>
      </c>
      <c r="D306" t="s">
        <v>214</v>
      </c>
      <c r="E306" t="s">
        <v>22</v>
      </c>
      <c r="F306" s="3" t="s">
        <v>2260</v>
      </c>
      <c r="G306" s="3" t="s">
        <v>2260</v>
      </c>
      <c r="H306" t="s">
        <v>27</v>
      </c>
      <c r="I306" t="s">
        <v>22</v>
      </c>
      <c r="J306" s="3">
        <f>IF(COUNTIF(Sheet2!$A$2:$A$66,Export!A306)&gt;0, 2, 1)</f>
        <v>1</v>
      </c>
      <c r="K306" s="2" t="s">
        <v>3718</v>
      </c>
      <c r="L306" s="2" t="str">
        <f t="shared" si="10"/>
        <v>https://seachtoolshedimages.s3.us-east-2.amazonaws.com/20220309_144312-B22C9866-5642-883C-5FBC-465FF27D1A58.jpg</v>
      </c>
      <c r="M306" t="s">
        <v>22</v>
      </c>
      <c r="N306" t="s">
        <v>22</v>
      </c>
      <c r="O306" t="s">
        <v>24</v>
      </c>
      <c r="P306" t="s">
        <v>25</v>
      </c>
      <c r="Q306" t="s">
        <v>29</v>
      </c>
      <c r="R306" t="s">
        <v>303</v>
      </c>
      <c r="S306" t="s">
        <v>26</v>
      </c>
      <c r="T306" t="s">
        <v>26</v>
      </c>
      <c r="U306" s="3" t="s">
        <v>301</v>
      </c>
      <c r="V306" s="3" t="s">
        <v>2598</v>
      </c>
    </row>
    <row r="307" spans="1:22" x14ac:dyDescent="0.15">
      <c r="A307" t="s">
        <v>304</v>
      </c>
      <c r="B307" t="s">
        <v>306</v>
      </c>
      <c r="C307" t="s">
        <v>22</v>
      </c>
      <c r="D307" t="s">
        <v>214</v>
      </c>
      <c r="E307" t="s">
        <v>22</v>
      </c>
      <c r="F307" s="3" t="s">
        <v>2260</v>
      </c>
      <c r="G307" s="3" t="s">
        <v>2260</v>
      </c>
      <c r="H307" t="s">
        <v>27</v>
      </c>
      <c r="I307" t="s">
        <v>3022</v>
      </c>
      <c r="J307" s="3">
        <f>IF(COUNTIF(Sheet2!$A$2:$A$66,Export!A307)&gt;0, 2, 1)</f>
        <v>1</v>
      </c>
      <c r="K307" s="2" t="s">
        <v>3719</v>
      </c>
      <c r="L307" s="2" t="str">
        <f t="shared" si="10"/>
        <v>https://seachtoolshedimages.s3.us-east-2.amazonaws.com/20220309_144305-7BE091F2-2100-6101-59FE-6EB204099682.jpg</v>
      </c>
      <c r="M307" t="s">
        <v>22</v>
      </c>
      <c r="N307" t="s">
        <v>22</v>
      </c>
      <c r="O307" t="s">
        <v>24</v>
      </c>
      <c r="P307" t="s">
        <v>25</v>
      </c>
      <c r="Q307" t="s">
        <v>29</v>
      </c>
      <c r="R307" t="s">
        <v>307</v>
      </c>
      <c r="S307" t="s">
        <v>26</v>
      </c>
      <c r="T307" t="s">
        <v>26</v>
      </c>
      <c r="U307" t="s">
        <v>305</v>
      </c>
      <c r="V307" s="3" t="s">
        <v>2585</v>
      </c>
    </row>
    <row r="308" spans="1:22" x14ac:dyDescent="0.15">
      <c r="A308" t="s">
        <v>308</v>
      </c>
      <c r="B308" t="s">
        <v>309</v>
      </c>
      <c r="C308" t="s">
        <v>22</v>
      </c>
      <c r="D308" t="s">
        <v>42</v>
      </c>
      <c r="E308" t="s">
        <v>22</v>
      </c>
      <c r="F308" s="3" t="s">
        <v>2260</v>
      </c>
      <c r="G308" s="3" t="s">
        <v>2260</v>
      </c>
      <c r="H308" t="s">
        <v>27</v>
      </c>
      <c r="I308" t="s">
        <v>22</v>
      </c>
      <c r="J308" s="3">
        <f>IF(COUNTIF(Sheet2!$A$2:$A$66,Export!A308)&gt;0, 2, 1)</f>
        <v>1</v>
      </c>
      <c r="K308" s="2" t="s">
        <v>3720</v>
      </c>
      <c r="L308" s="2" t="str">
        <f t="shared" si="10"/>
        <v>https://seachtoolshedimages.s3.us-east-2.amazonaws.com/20220614_164317-31A6A195-0C02-4E51-64B0-0A190532EB78.jpg</v>
      </c>
      <c r="M308" t="s">
        <v>22</v>
      </c>
      <c r="N308" t="s">
        <v>22</v>
      </c>
      <c r="O308" t="s">
        <v>24</v>
      </c>
      <c r="P308" t="s">
        <v>25</v>
      </c>
      <c r="Q308" t="s">
        <v>29</v>
      </c>
      <c r="R308" t="s">
        <v>310</v>
      </c>
      <c r="S308" t="s">
        <v>26</v>
      </c>
      <c r="T308" t="s">
        <v>26</v>
      </c>
      <c r="U308" s="3" t="s">
        <v>3188</v>
      </c>
      <c r="V308" s="3" t="s">
        <v>2610</v>
      </c>
    </row>
    <row r="309" spans="1:22" x14ac:dyDescent="0.15">
      <c r="A309" t="s">
        <v>322</v>
      </c>
      <c r="B309" t="s">
        <v>299</v>
      </c>
      <c r="C309" t="s">
        <v>323</v>
      </c>
      <c r="D309" t="s">
        <v>236</v>
      </c>
      <c r="E309" t="s">
        <v>2457</v>
      </c>
      <c r="F309" s="3" t="s">
        <v>2260</v>
      </c>
      <c r="G309" s="3" t="s">
        <v>2260</v>
      </c>
      <c r="H309" t="s">
        <v>27</v>
      </c>
      <c r="I309" t="s">
        <v>2977</v>
      </c>
      <c r="J309" s="3">
        <f>IF(COUNTIF(Sheet2!$A$2:$A$66,Export!A309)&gt;0, 2, 1)</f>
        <v>1</v>
      </c>
      <c r="K309" s="2" t="s">
        <v>3721</v>
      </c>
      <c r="L309" s="2" t="str">
        <f t="shared" si="10"/>
        <v>https://seachtoolshedimages.s3.us-east-2.amazonaws.com/20220314_114222-2FCF8710-B8D9-F253-46CF-4AD7EBBC9963.jpg</v>
      </c>
      <c r="M309" t="s">
        <v>22</v>
      </c>
      <c r="N309" t="s">
        <v>22</v>
      </c>
      <c r="O309" t="s">
        <v>24</v>
      </c>
      <c r="P309" t="s">
        <v>25</v>
      </c>
      <c r="Q309" t="s">
        <v>29</v>
      </c>
      <c r="R309" t="s">
        <v>252</v>
      </c>
      <c r="S309" t="s">
        <v>26</v>
      </c>
      <c r="T309" t="s">
        <v>26</v>
      </c>
      <c r="U309" t="s">
        <v>2368</v>
      </c>
      <c r="V309" s="3" t="s">
        <v>2603</v>
      </c>
    </row>
    <row r="310" spans="1:22" x14ac:dyDescent="0.15">
      <c r="A310" t="s">
        <v>325</v>
      </c>
      <c r="B310" t="s">
        <v>299</v>
      </c>
      <c r="C310" t="s">
        <v>601</v>
      </c>
      <c r="D310" t="s">
        <v>236</v>
      </c>
      <c r="E310" t="s">
        <v>2457</v>
      </c>
      <c r="F310" s="3" t="s">
        <v>2260</v>
      </c>
      <c r="G310" s="3" t="s">
        <v>2260</v>
      </c>
      <c r="H310" t="s">
        <v>27</v>
      </c>
      <c r="I310" t="s">
        <v>2976</v>
      </c>
      <c r="J310" s="3">
        <f>IF(COUNTIF(Sheet2!$A$2:$A$66,Export!A310)&gt;0, 2, 1)</f>
        <v>1</v>
      </c>
      <c r="K310" s="2" t="s">
        <v>3722</v>
      </c>
      <c r="L310" s="2" t="str">
        <f t="shared" si="10"/>
        <v>https://seachtoolshedimages.s3.us-east-2.amazonaws.com/20220314_114212-5BF230F9-F174-3DA5-4262-04B7BF50E4DF.jpg</v>
      </c>
      <c r="M310" t="s">
        <v>22</v>
      </c>
      <c r="N310" t="s">
        <v>22</v>
      </c>
      <c r="O310" t="s">
        <v>24</v>
      </c>
      <c r="P310" t="s">
        <v>25</v>
      </c>
      <c r="Q310" t="s">
        <v>29</v>
      </c>
      <c r="R310" t="s">
        <v>252</v>
      </c>
      <c r="S310" t="s">
        <v>26</v>
      </c>
      <c r="T310" t="s">
        <v>26</v>
      </c>
      <c r="U310" t="s">
        <v>2368</v>
      </c>
      <c r="V310" s="3" t="s">
        <v>2629</v>
      </c>
    </row>
    <row r="311" spans="1:22" x14ac:dyDescent="0.15">
      <c r="A311" t="s">
        <v>326</v>
      </c>
      <c r="B311" t="s">
        <v>327</v>
      </c>
      <c r="C311" t="s">
        <v>81</v>
      </c>
      <c r="D311" t="s">
        <v>329</v>
      </c>
      <c r="E311" t="s">
        <v>22</v>
      </c>
      <c r="F311" s="3" t="s">
        <v>2260</v>
      </c>
      <c r="G311" s="3" t="s">
        <v>2260</v>
      </c>
      <c r="H311" t="s">
        <v>27</v>
      </c>
      <c r="I311" t="s">
        <v>2874</v>
      </c>
      <c r="J311" s="3">
        <f>IF(COUNTIF(Sheet2!$A$2:$A$66,Export!A311)&gt;0, 2, 1)</f>
        <v>1</v>
      </c>
      <c r="K311" s="2" t="s">
        <v>3723</v>
      </c>
      <c r="L311" s="2" t="str">
        <f t="shared" si="10"/>
        <v>https://seachtoolshedimages.s3.us-east-2.amazonaws.com/20220314_113938-83E2A71C-8AEA-8819-27FA-6950EC593E00.jpg</v>
      </c>
      <c r="M311" t="s">
        <v>22</v>
      </c>
      <c r="N311" t="s">
        <v>22</v>
      </c>
      <c r="O311" t="s">
        <v>24</v>
      </c>
      <c r="P311" t="s">
        <v>25</v>
      </c>
      <c r="Q311" t="s">
        <v>29</v>
      </c>
      <c r="R311" t="s">
        <v>328</v>
      </c>
      <c r="S311" t="s">
        <v>26</v>
      </c>
      <c r="T311" t="s">
        <v>26</v>
      </c>
      <c r="U311" t="s">
        <v>2368</v>
      </c>
      <c r="V311" s="3" t="s">
        <v>2584</v>
      </c>
    </row>
    <row r="312" spans="1:22" x14ac:dyDescent="0.15">
      <c r="A312" t="s">
        <v>1069</v>
      </c>
      <c r="B312" t="s">
        <v>836</v>
      </c>
      <c r="C312" t="s">
        <v>1070</v>
      </c>
      <c r="D312" t="s">
        <v>153</v>
      </c>
      <c r="E312" t="s">
        <v>22</v>
      </c>
      <c r="F312" s="3" t="s">
        <v>2260</v>
      </c>
      <c r="G312" s="3" t="s">
        <v>2260</v>
      </c>
      <c r="H312" t="s">
        <v>27</v>
      </c>
      <c r="I312" t="s">
        <v>3108</v>
      </c>
      <c r="J312" s="3">
        <f>IF(COUNTIF(Sheet2!$A$2:$A$66,Export!A312)&gt;0, 2, 1)</f>
        <v>1</v>
      </c>
      <c r="K312" s="2" t="s">
        <v>3724</v>
      </c>
      <c r="L312" s="2" t="str">
        <f t="shared" si="10"/>
        <v>https://seachtoolshedimages.s3.us-east-2.amazonaws.com/20220416_125813-1ACCD6E1-5103-7D2E-396F-2F859DF14EBA.jpg</v>
      </c>
      <c r="M312" t="s">
        <v>22</v>
      </c>
      <c r="N312" t="s">
        <v>22</v>
      </c>
      <c r="O312" t="s">
        <v>24</v>
      </c>
      <c r="P312" t="s">
        <v>25</v>
      </c>
      <c r="Q312" t="s">
        <v>29</v>
      </c>
      <c r="R312" t="s">
        <v>335</v>
      </c>
      <c r="S312" t="s">
        <v>26</v>
      </c>
      <c r="T312" t="s">
        <v>26</v>
      </c>
      <c r="U312" t="s">
        <v>829</v>
      </c>
      <c r="V312" s="3" t="s">
        <v>2598</v>
      </c>
    </row>
    <row r="313" spans="1:22" x14ac:dyDescent="0.15">
      <c r="A313" t="s">
        <v>1058</v>
      </c>
      <c r="B313" t="s">
        <v>327</v>
      </c>
      <c r="C313" t="s">
        <v>22</v>
      </c>
      <c r="D313" t="s">
        <v>584</v>
      </c>
      <c r="E313" t="s">
        <v>3225</v>
      </c>
      <c r="F313" s="3" t="s">
        <v>2260</v>
      </c>
      <c r="G313" s="3" t="s">
        <v>2260</v>
      </c>
      <c r="H313" t="s">
        <v>27</v>
      </c>
      <c r="I313" t="s">
        <v>336</v>
      </c>
      <c r="J313" s="3">
        <f>IF(COUNTIF(Sheet2!$A$2:$A$66,Export!A313)&gt;0, 2, 1)</f>
        <v>1</v>
      </c>
      <c r="K313" s="2" t="s">
        <v>3725</v>
      </c>
      <c r="L313" s="2" t="str">
        <f t="shared" si="10"/>
        <v>https://seachtoolshedimages.s3.us-east-2.amazonaws.com/20220415_182432-3FC7DFED-9958-6D4D-11F4-2E9B8052DD6A.jpg</v>
      </c>
      <c r="M313" t="s">
        <v>22</v>
      </c>
      <c r="N313" t="s">
        <v>22</v>
      </c>
      <c r="O313" t="s">
        <v>24</v>
      </c>
      <c r="P313" t="s">
        <v>25</v>
      </c>
      <c r="Q313" t="s">
        <v>29</v>
      </c>
      <c r="R313" t="s">
        <v>98</v>
      </c>
      <c r="S313" t="s">
        <v>26</v>
      </c>
      <c r="T313" t="s">
        <v>26</v>
      </c>
      <c r="U313" t="s">
        <v>2368</v>
      </c>
      <c r="V313" s="3" t="s">
        <v>2584</v>
      </c>
    </row>
    <row r="314" spans="1:22" x14ac:dyDescent="0.15">
      <c r="A314" t="s">
        <v>337</v>
      </c>
      <c r="B314" t="s">
        <v>222</v>
      </c>
      <c r="C314" t="s">
        <v>338</v>
      </c>
      <c r="D314" t="s">
        <v>214</v>
      </c>
      <c r="E314" t="s">
        <v>22</v>
      </c>
      <c r="F314" s="3" t="s">
        <v>2260</v>
      </c>
      <c r="G314" s="3" t="s">
        <v>2260</v>
      </c>
      <c r="H314" t="s">
        <v>27</v>
      </c>
      <c r="I314" t="s">
        <v>22</v>
      </c>
      <c r="J314" s="3">
        <f>IF(COUNTIF(Sheet2!$A$2:$A$66,Export!A314)&gt;0, 2, 1)</f>
        <v>1</v>
      </c>
      <c r="K314" s="2" t="s">
        <v>3726</v>
      </c>
      <c r="L314" s="2" t="str">
        <f t="shared" si="10"/>
        <v>https://seachtoolshedimages.s3.us-east-2.amazonaws.com/20220314_114228-D1BD5CE8-9600-6224-AEA1-44B42B9238F4.jpg</v>
      </c>
      <c r="M314" t="s">
        <v>22</v>
      </c>
      <c r="N314" t="s">
        <v>22</v>
      </c>
      <c r="O314" t="s">
        <v>24</v>
      </c>
      <c r="P314" t="s">
        <v>25</v>
      </c>
      <c r="Q314" t="s">
        <v>29</v>
      </c>
      <c r="R314" t="s">
        <v>225</v>
      </c>
      <c r="S314" t="s">
        <v>26</v>
      </c>
      <c r="T314" t="s">
        <v>26</v>
      </c>
      <c r="U314" t="s">
        <v>221</v>
      </c>
      <c r="V314" s="3" t="s">
        <v>2584</v>
      </c>
    </row>
    <row r="315" spans="1:22" x14ac:dyDescent="0.15">
      <c r="A315" t="s">
        <v>339</v>
      </c>
      <c r="B315" t="s">
        <v>222</v>
      </c>
      <c r="C315" t="s">
        <v>22</v>
      </c>
      <c r="D315" t="s">
        <v>214</v>
      </c>
      <c r="E315" t="s">
        <v>22</v>
      </c>
      <c r="F315" s="3" t="s">
        <v>2260</v>
      </c>
      <c r="G315" s="3" t="s">
        <v>2260</v>
      </c>
      <c r="H315" t="s">
        <v>27</v>
      </c>
      <c r="I315" t="s">
        <v>22</v>
      </c>
      <c r="J315" s="3">
        <f>IF(COUNTIF(Sheet2!$A$2:$A$66,Export!A315)&gt;0, 2, 1)</f>
        <v>1</v>
      </c>
      <c r="K315" s="2" t="s">
        <v>3727</v>
      </c>
      <c r="L315" s="2" t="str">
        <f t="shared" si="10"/>
        <v>https://seachtoolshedimages.s3.us-east-2.amazonaws.com/20220314_114233-11A820D6-6B05-3E6C-48F4-F700ED071DF9.jpg</v>
      </c>
      <c r="M315" t="s">
        <v>22</v>
      </c>
      <c r="N315" t="s">
        <v>22</v>
      </c>
      <c r="O315" t="s">
        <v>24</v>
      </c>
      <c r="P315" t="s">
        <v>25</v>
      </c>
      <c r="Q315" t="s">
        <v>29</v>
      </c>
      <c r="R315" t="s">
        <v>225</v>
      </c>
      <c r="S315" t="s">
        <v>26</v>
      </c>
      <c r="T315" t="s">
        <v>26</v>
      </c>
      <c r="U315" t="s">
        <v>221</v>
      </c>
      <c r="V315" s="3" t="s">
        <v>2584</v>
      </c>
    </row>
    <row r="316" spans="1:22" x14ac:dyDescent="0.15">
      <c r="A316" t="s">
        <v>340</v>
      </c>
      <c r="B316" t="s">
        <v>287</v>
      </c>
      <c r="C316" t="s">
        <v>122</v>
      </c>
      <c r="D316" t="s">
        <v>29</v>
      </c>
      <c r="E316" t="s">
        <v>2457</v>
      </c>
      <c r="F316" s="3" t="s">
        <v>2260</v>
      </c>
      <c r="G316" s="3" t="s">
        <v>2260</v>
      </c>
      <c r="H316" t="s">
        <v>27</v>
      </c>
      <c r="I316" t="s">
        <v>2837</v>
      </c>
      <c r="J316" s="3">
        <f>IF(COUNTIF(Sheet2!$A$2:$A$66,Export!A316)&gt;0, 2, 1)</f>
        <v>1</v>
      </c>
      <c r="K316" s="2" t="s">
        <v>3728</v>
      </c>
      <c r="L316" s="2" t="str">
        <f t="shared" si="10"/>
        <v>https://seachtoolshedimages.s3.us-east-2.amazonaws.com/20220314_124418-B629B7CF-DBDF-290E-FE2F-6860220AB4A6.jpg</v>
      </c>
      <c r="M316" t="s">
        <v>22</v>
      </c>
      <c r="N316" t="s">
        <v>22</v>
      </c>
      <c r="O316" t="s">
        <v>24</v>
      </c>
      <c r="P316" t="s">
        <v>25</v>
      </c>
      <c r="Q316" t="s">
        <v>29</v>
      </c>
      <c r="R316" t="s">
        <v>288</v>
      </c>
      <c r="S316" t="s">
        <v>26</v>
      </c>
      <c r="T316" t="s">
        <v>26</v>
      </c>
      <c r="U316" t="s">
        <v>286</v>
      </c>
      <c r="V316" s="3" t="s">
        <v>2585</v>
      </c>
    </row>
    <row r="317" spans="1:22" x14ac:dyDescent="0.15">
      <c r="A317" t="s">
        <v>341</v>
      </c>
      <c r="B317" t="s">
        <v>251</v>
      </c>
      <c r="C317" t="s">
        <v>22</v>
      </c>
      <c r="D317" t="s">
        <v>258</v>
      </c>
      <c r="E317" t="s">
        <v>3255</v>
      </c>
      <c r="F317" s="3" t="s">
        <v>2260</v>
      </c>
      <c r="G317" s="3" t="s">
        <v>2260</v>
      </c>
      <c r="H317" t="s">
        <v>27</v>
      </c>
      <c r="I317" t="s">
        <v>343</v>
      </c>
      <c r="J317" s="3">
        <f>IF(COUNTIF(Sheet2!$A$2:$A$66,Export!A317)&gt;0, 2, 1)</f>
        <v>1</v>
      </c>
      <c r="K317" s="2" t="s">
        <v>3729</v>
      </c>
      <c r="L317" s="2" t="str">
        <f t="shared" si="10"/>
        <v>https://seachtoolshedimages.s3.us-east-2.amazonaws.com/20220314_124352-6489F83C-A194-E8AF-403E-B84A5B4E0C42.jpg</v>
      </c>
      <c r="M317" t="s">
        <v>22</v>
      </c>
      <c r="N317" t="s">
        <v>22</v>
      </c>
      <c r="O317" t="s">
        <v>24</v>
      </c>
      <c r="P317" t="s">
        <v>25</v>
      </c>
      <c r="Q317" t="s">
        <v>29</v>
      </c>
      <c r="R317" t="s">
        <v>342</v>
      </c>
      <c r="S317" t="s">
        <v>26</v>
      </c>
      <c r="T317" t="s">
        <v>26</v>
      </c>
      <c r="U317" t="s">
        <v>250</v>
      </c>
      <c r="V317" s="3" t="s">
        <v>2603</v>
      </c>
    </row>
    <row r="318" spans="1:22" x14ac:dyDescent="0.15">
      <c r="A318" t="s">
        <v>349</v>
      </c>
      <c r="B318" t="s">
        <v>350</v>
      </c>
      <c r="C318" t="s">
        <v>22</v>
      </c>
      <c r="D318" t="s">
        <v>201</v>
      </c>
      <c r="E318" t="s">
        <v>22</v>
      </c>
      <c r="F318" s="3" t="s">
        <v>2260</v>
      </c>
      <c r="G318" s="3" t="s">
        <v>2260</v>
      </c>
      <c r="H318" t="s">
        <v>27</v>
      </c>
      <c r="I318" t="s">
        <v>22</v>
      </c>
      <c r="J318" s="3">
        <f>IF(COUNTIF(Sheet2!$A$2:$A$66,Export!A318)&gt;0, 2, 1)</f>
        <v>1</v>
      </c>
      <c r="K318" s="2" t="s">
        <v>3730</v>
      </c>
      <c r="L318" s="2" t="str">
        <f t="shared" si="10"/>
        <v>https://seachtoolshedimages.s3.us-east-2.amazonaws.com/20220314_124209-48AF8F80-D749-918C-BDC0-D97B69FBAD0B.jpg</v>
      </c>
      <c r="M318" t="s">
        <v>22</v>
      </c>
      <c r="N318" t="s">
        <v>22</v>
      </c>
      <c r="O318" t="s">
        <v>24</v>
      </c>
      <c r="P318" t="s">
        <v>25</v>
      </c>
      <c r="Q318" t="s">
        <v>29</v>
      </c>
      <c r="R318" t="s">
        <v>272</v>
      </c>
      <c r="S318" t="s">
        <v>26</v>
      </c>
      <c r="T318" t="s">
        <v>26</v>
      </c>
      <c r="U318" t="s">
        <v>350</v>
      </c>
      <c r="V318" s="3" t="s">
        <v>665</v>
      </c>
    </row>
    <row r="319" spans="1:22" ht="42" x14ac:dyDescent="0.15">
      <c r="A319" t="s">
        <v>351</v>
      </c>
      <c r="B319" t="s">
        <v>352</v>
      </c>
      <c r="C319" s="3" t="s">
        <v>174</v>
      </c>
      <c r="D319" t="s">
        <v>29</v>
      </c>
      <c r="E319" t="s">
        <v>22</v>
      </c>
      <c r="F319" s="3" t="s">
        <v>2260</v>
      </c>
      <c r="G319" s="3" t="s">
        <v>2260</v>
      </c>
      <c r="H319" t="s">
        <v>27</v>
      </c>
      <c r="I319" s="4" t="s">
        <v>2947</v>
      </c>
      <c r="J319" s="3">
        <f>IF(COUNTIF(Sheet2!$A$2:$A$66,Export!A319)&gt;0, 2, 1)</f>
        <v>2</v>
      </c>
      <c r="K319" s="2" t="s">
        <v>3731</v>
      </c>
      <c r="L319" s="2" t="str">
        <f t="shared" si="10"/>
        <v>https://seachtoolshedimages.s3.us-east-2.amazonaws.com/20220314_124154-0A8E1E5F-E80C-754A-C4F4-9688CCB2DF2D.jpg</v>
      </c>
      <c r="M319" t="s">
        <v>22</v>
      </c>
      <c r="N319" t="s">
        <v>22</v>
      </c>
      <c r="O319" t="s">
        <v>24</v>
      </c>
      <c r="P319" t="s">
        <v>25</v>
      </c>
      <c r="Q319" t="s">
        <v>29</v>
      </c>
      <c r="R319" t="s">
        <v>235</v>
      </c>
      <c r="S319" t="s">
        <v>26</v>
      </c>
      <c r="T319" t="s">
        <v>26</v>
      </c>
      <c r="U319" t="s">
        <v>296</v>
      </c>
      <c r="V319" s="3" t="s">
        <v>2598</v>
      </c>
    </row>
    <row r="320" spans="1:22" x14ac:dyDescent="0.15">
      <c r="A320" t="s">
        <v>353</v>
      </c>
      <c r="B320" t="s">
        <v>352</v>
      </c>
      <c r="C320" t="s">
        <v>22</v>
      </c>
      <c r="D320" t="s">
        <v>258</v>
      </c>
      <c r="E320" t="s">
        <v>22</v>
      </c>
      <c r="F320" s="3" t="s">
        <v>2260</v>
      </c>
      <c r="G320" s="3" t="s">
        <v>2260</v>
      </c>
      <c r="H320" t="s">
        <v>27</v>
      </c>
      <c r="I320" t="s">
        <v>22</v>
      </c>
      <c r="J320" s="3">
        <f>IF(COUNTIF(Sheet2!$A$2:$A$66,Export!A320)&gt;0, 2, 1)</f>
        <v>1</v>
      </c>
      <c r="K320" s="2" t="s">
        <v>3732</v>
      </c>
      <c r="L320" s="2" t="str">
        <f t="shared" si="10"/>
        <v>https://seachtoolshedimages.s3.us-east-2.amazonaws.com/20220314_131319-517E13D3-D17C-560B-EB36-6F101348913C.jpg</v>
      </c>
      <c r="M320" t="s">
        <v>22</v>
      </c>
      <c r="N320" t="s">
        <v>22</v>
      </c>
      <c r="O320" t="s">
        <v>24</v>
      </c>
      <c r="P320" t="s">
        <v>25</v>
      </c>
      <c r="Q320" t="s">
        <v>29</v>
      </c>
      <c r="R320" t="s">
        <v>354</v>
      </c>
      <c r="S320" t="s">
        <v>26</v>
      </c>
      <c r="T320" t="s">
        <v>26</v>
      </c>
      <c r="U320" t="s">
        <v>296</v>
      </c>
      <c r="V320" s="3" t="s">
        <v>2598</v>
      </c>
    </row>
    <row r="321" spans="1:22" x14ac:dyDescent="0.15">
      <c r="A321" t="s">
        <v>355</v>
      </c>
      <c r="B321" t="s">
        <v>357</v>
      </c>
      <c r="C321" t="s">
        <v>358</v>
      </c>
      <c r="D321" t="s">
        <v>53</v>
      </c>
      <c r="E321" t="s">
        <v>22</v>
      </c>
      <c r="F321" s="3" t="s">
        <v>2260</v>
      </c>
      <c r="G321" s="3" t="s">
        <v>2260</v>
      </c>
      <c r="H321" t="s">
        <v>27</v>
      </c>
      <c r="I321" t="s">
        <v>22</v>
      </c>
      <c r="J321" s="3">
        <f>IF(COUNTIF(Sheet2!$A$2:$A$66,Export!A321)&gt;0, 2, 1)</f>
        <v>1</v>
      </c>
      <c r="K321" s="2" t="s">
        <v>3733</v>
      </c>
      <c r="L321" s="2" t="str">
        <f t="shared" ref="L321:L352" si="11">_xlfn.CONCAT("https://seachtoolshedimages.s3.us-east-2.amazonaws.com/", K321)</f>
        <v>https://seachtoolshedimages.s3.us-east-2.amazonaws.com/20220314_131313-90C87432-1DC1-3378-03F5-BE48557E8BE9.jpg</v>
      </c>
      <c r="M321" t="s">
        <v>22</v>
      </c>
      <c r="N321" t="s">
        <v>22</v>
      </c>
      <c r="O321" t="s">
        <v>24</v>
      </c>
      <c r="P321" t="s">
        <v>25</v>
      </c>
      <c r="Q321" t="s">
        <v>29</v>
      </c>
      <c r="R321" t="s">
        <v>359</v>
      </c>
      <c r="S321" t="s">
        <v>26</v>
      </c>
      <c r="T321" t="s">
        <v>26</v>
      </c>
      <c r="U321" t="s">
        <v>356</v>
      </c>
      <c r="V321" s="3" t="s">
        <v>2587</v>
      </c>
    </row>
    <row r="322" spans="1:22" x14ac:dyDescent="0.15">
      <c r="A322" t="s">
        <v>360</v>
      </c>
      <c r="B322" t="s">
        <v>357</v>
      </c>
      <c r="C322" t="s">
        <v>22</v>
      </c>
      <c r="D322" t="s">
        <v>214</v>
      </c>
      <c r="E322" t="s">
        <v>22</v>
      </c>
      <c r="F322" s="3" t="s">
        <v>2260</v>
      </c>
      <c r="G322" s="3" t="s">
        <v>2260</v>
      </c>
      <c r="H322" t="s">
        <v>27</v>
      </c>
      <c r="I322" t="s">
        <v>22</v>
      </c>
      <c r="J322" s="3">
        <f>IF(COUNTIF(Sheet2!$A$2:$A$66,Export!A322)&gt;0, 2, 1)</f>
        <v>1</v>
      </c>
      <c r="K322" s="2" t="s">
        <v>3734</v>
      </c>
      <c r="L322" s="2" t="str">
        <f t="shared" si="11"/>
        <v>https://seachtoolshedimages.s3.us-east-2.amazonaws.com/20220314_131304-14FDBF93-DACE-B46F-7458-635C9DADAB64.jpg</v>
      </c>
      <c r="M322" t="s">
        <v>22</v>
      </c>
      <c r="N322" t="s">
        <v>22</v>
      </c>
      <c r="O322" t="s">
        <v>24</v>
      </c>
      <c r="P322" t="s">
        <v>25</v>
      </c>
      <c r="Q322" t="s">
        <v>29</v>
      </c>
      <c r="R322" t="s">
        <v>361</v>
      </c>
      <c r="S322" t="s">
        <v>26</v>
      </c>
      <c r="T322" t="s">
        <v>26</v>
      </c>
      <c r="U322" t="s">
        <v>356</v>
      </c>
      <c r="V322" s="3" t="s">
        <v>2587</v>
      </c>
    </row>
    <row r="323" spans="1:22" x14ac:dyDescent="0.15">
      <c r="A323" t="s">
        <v>362</v>
      </c>
      <c r="B323" t="s">
        <v>364</v>
      </c>
      <c r="C323" t="s">
        <v>22</v>
      </c>
      <c r="D323" t="s">
        <v>53</v>
      </c>
      <c r="E323" t="s">
        <v>22</v>
      </c>
      <c r="F323" s="3" t="s">
        <v>2260</v>
      </c>
      <c r="G323" s="3" t="s">
        <v>2260</v>
      </c>
      <c r="H323" t="s">
        <v>27</v>
      </c>
      <c r="I323" t="s">
        <v>817</v>
      </c>
      <c r="J323" s="3">
        <f>IF(COUNTIF(Sheet2!$A$2:$A$66,Export!A323)&gt;0, 2, 1)</f>
        <v>1</v>
      </c>
      <c r="K323" s="2" t="s">
        <v>3735</v>
      </c>
      <c r="L323" s="2" t="str">
        <f t="shared" si="11"/>
        <v>https://seachtoolshedimages.s3.us-east-2.amazonaws.com/20220314_131327-CCBC05F9-45E2-9187-B18E-F4F2E663DC33.jpg</v>
      </c>
      <c r="M323" t="s">
        <v>22</v>
      </c>
      <c r="N323" t="s">
        <v>22</v>
      </c>
      <c r="O323" t="s">
        <v>24</v>
      </c>
      <c r="P323" t="s">
        <v>25</v>
      </c>
      <c r="Q323" t="s">
        <v>29</v>
      </c>
      <c r="R323" t="s">
        <v>365</v>
      </c>
      <c r="S323" t="s">
        <v>26</v>
      </c>
      <c r="T323" t="s">
        <v>26</v>
      </c>
      <c r="U323" t="s">
        <v>363</v>
      </c>
      <c r="V323" s="3" t="s">
        <v>2612</v>
      </c>
    </row>
    <row r="324" spans="1:22" x14ac:dyDescent="0.15">
      <c r="A324" t="s">
        <v>383</v>
      </c>
      <c r="B324" t="s">
        <v>256</v>
      </c>
      <c r="C324" t="s">
        <v>22</v>
      </c>
      <c r="D324" t="s">
        <v>201</v>
      </c>
      <c r="E324" t="s">
        <v>2457</v>
      </c>
      <c r="F324" s="3" t="s">
        <v>2260</v>
      </c>
      <c r="G324" s="3" t="s">
        <v>2260</v>
      </c>
      <c r="H324" t="s">
        <v>27</v>
      </c>
      <c r="I324" t="s">
        <v>324</v>
      </c>
      <c r="J324" s="3">
        <f>IF(COUNTIF(Sheet2!$A$2:$A$66,Export!A324)&gt;0, 2, 1)</f>
        <v>1</v>
      </c>
      <c r="K324" s="2" t="s">
        <v>3736</v>
      </c>
      <c r="L324" s="2" t="str">
        <f t="shared" si="11"/>
        <v>https://seachtoolshedimages.s3.us-east-2.amazonaws.com/20220315_102845-BEFD513D-6414-A0BC-16C6-4CAFB024EE42.jpg</v>
      </c>
      <c r="M324" t="s">
        <v>22</v>
      </c>
      <c r="N324" t="s">
        <v>22</v>
      </c>
      <c r="O324" t="s">
        <v>24</v>
      </c>
      <c r="P324" t="s">
        <v>25</v>
      </c>
      <c r="Q324" t="s">
        <v>29</v>
      </c>
      <c r="R324" t="s">
        <v>257</v>
      </c>
      <c r="S324" t="s">
        <v>26</v>
      </c>
      <c r="T324" t="s">
        <v>26</v>
      </c>
      <c r="U324" t="s">
        <v>255</v>
      </c>
      <c r="V324" s="3" t="s">
        <v>2650</v>
      </c>
    </row>
    <row r="325" spans="1:22" x14ac:dyDescent="0.15">
      <c r="A325" t="s">
        <v>384</v>
      </c>
      <c r="B325" t="s">
        <v>256</v>
      </c>
      <c r="C325" t="s">
        <v>22</v>
      </c>
      <c r="D325" t="s">
        <v>236</v>
      </c>
      <c r="E325" t="s">
        <v>2481</v>
      </c>
      <c r="F325" s="3" t="s">
        <v>2260</v>
      </c>
      <c r="G325" s="3" t="s">
        <v>2260</v>
      </c>
      <c r="H325" t="s">
        <v>27</v>
      </c>
      <c r="I325" t="s">
        <v>289</v>
      </c>
      <c r="J325" s="3">
        <f>IF(COUNTIF(Sheet2!$A$2:$A$66,Export!A325)&gt;0, 2, 1)</f>
        <v>1</v>
      </c>
      <c r="K325" s="2" t="s">
        <v>3737</v>
      </c>
      <c r="L325" s="2" t="str">
        <f t="shared" si="11"/>
        <v>https://seachtoolshedimages.s3.us-east-2.amazonaws.com/20220315_102824-1CCAB4CD-E237-7CA1-CCE3-9F4A01F995F2.jpg</v>
      </c>
      <c r="M325" t="s">
        <v>22</v>
      </c>
      <c r="N325" t="s">
        <v>22</v>
      </c>
      <c r="O325" t="s">
        <v>24</v>
      </c>
      <c r="P325" t="s">
        <v>25</v>
      </c>
      <c r="Q325" t="s">
        <v>29</v>
      </c>
      <c r="R325" t="s">
        <v>257</v>
      </c>
      <c r="S325" t="s">
        <v>26</v>
      </c>
      <c r="T325" t="s">
        <v>26</v>
      </c>
      <c r="U325" t="s">
        <v>255</v>
      </c>
      <c r="V325" s="3" t="s">
        <v>2650</v>
      </c>
    </row>
    <row r="326" spans="1:22" x14ac:dyDescent="0.15">
      <c r="A326" t="s">
        <v>385</v>
      </c>
      <c r="B326" t="s">
        <v>287</v>
      </c>
      <c r="C326" t="s">
        <v>386</v>
      </c>
      <c r="D326" t="s">
        <v>201</v>
      </c>
      <c r="E326" t="s">
        <v>2457</v>
      </c>
      <c r="F326" s="3" t="s">
        <v>2260</v>
      </c>
      <c r="G326" s="3" t="s">
        <v>2260</v>
      </c>
      <c r="H326" t="s">
        <v>27</v>
      </c>
      <c r="I326" t="s">
        <v>2837</v>
      </c>
      <c r="J326" s="3">
        <f>IF(COUNTIF(Sheet2!$A$2:$A$66,Export!A326)&gt;0, 2, 1)</f>
        <v>1</v>
      </c>
      <c r="K326" s="2" t="s">
        <v>3738</v>
      </c>
      <c r="L326" s="2" t="str">
        <f t="shared" si="11"/>
        <v>https://seachtoolshedimages.s3.us-east-2.amazonaws.com/20220315_102812-880CFAF8-ACAD-51B6-C933-7FBF3FAC5C46.jpg</v>
      </c>
      <c r="M326" t="s">
        <v>22</v>
      </c>
      <c r="N326" t="s">
        <v>22</v>
      </c>
      <c r="O326" t="s">
        <v>24</v>
      </c>
      <c r="P326" t="s">
        <v>25</v>
      </c>
      <c r="Q326" t="s">
        <v>29</v>
      </c>
      <c r="R326" t="s">
        <v>288</v>
      </c>
      <c r="S326" t="s">
        <v>26</v>
      </c>
      <c r="T326" t="s">
        <v>26</v>
      </c>
      <c r="U326" t="s">
        <v>286</v>
      </c>
      <c r="V326" s="3" t="s">
        <v>2585</v>
      </c>
    </row>
    <row r="327" spans="1:22" x14ac:dyDescent="0.15">
      <c r="A327" t="s">
        <v>387</v>
      </c>
      <c r="B327" t="s">
        <v>388</v>
      </c>
      <c r="C327" t="s">
        <v>22</v>
      </c>
      <c r="D327" t="s">
        <v>53</v>
      </c>
      <c r="E327" t="s">
        <v>22</v>
      </c>
      <c r="F327" s="3" t="s">
        <v>2260</v>
      </c>
      <c r="G327" s="3" t="s">
        <v>2260</v>
      </c>
      <c r="H327" t="s">
        <v>27</v>
      </c>
      <c r="I327" t="s">
        <v>22</v>
      </c>
      <c r="J327" s="3">
        <f>IF(COUNTIF(Sheet2!$A$2:$A$66,Export!A327)&gt;0, 2, 1)</f>
        <v>1</v>
      </c>
      <c r="K327" s="2" t="s">
        <v>3739</v>
      </c>
      <c r="L327" s="2" t="str">
        <f t="shared" si="11"/>
        <v>https://seachtoolshedimages.s3.us-east-2.amazonaws.com/20220315_102832-29330043-B56D-7B65-7CCB-1F4B3A137D96.jpg</v>
      </c>
      <c r="M327" t="s">
        <v>22</v>
      </c>
      <c r="N327" t="s">
        <v>22</v>
      </c>
      <c r="O327" t="s">
        <v>24</v>
      </c>
      <c r="P327" t="s">
        <v>25</v>
      </c>
      <c r="Q327" t="s">
        <v>29</v>
      </c>
      <c r="R327" t="s">
        <v>389</v>
      </c>
      <c r="S327" t="s">
        <v>26</v>
      </c>
      <c r="T327" t="s">
        <v>26</v>
      </c>
      <c r="U327" t="s">
        <v>255</v>
      </c>
      <c r="V327" s="3" t="s">
        <v>2585</v>
      </c>
    </row>
    <row r="328" spans="1:22" x14ac:dyDescent="0.15">
      <c r="A328" t="s">
        <v>400</v>
      </c>
      <c r="B328" t="s">
        <v>402</v>
      </c>
      <c r="C328" t="s">
        <v>22</v>
      </c>
      <c r="D328" t="s">
        <v>201</v>
      </c>
      <c r="E328" t="s">
        <v>22</v>
      </c>
      <c r="F328" s="3" t="s">
        <v>2260</v>
      </c>
      <c r="G328" s="3" t="s">
        <v>2260</v>
      </c>
      <c r="H328" t="s">
        <v>27</v>
      </c>
      <c r="I328" t="s">
        <v>2839</v>
      </c>
      <c r="J328" s="3">
        <f>IF(COUNTIF(Sheet2!$A$2:$A$66,Export!A328)&gt;0, 2, 1)</f>
        <v>1</v>
      </c>
      <c r="K328" s="2" t="s">
        <v>3740</v>
      </c>
      <c r="L328" s="2" t="str">
        <f t="shared" si="11"/>
        <v>https://seachtoolshedimages.s3.us-east-2.amazonaws.com/20220315_103631-04E00A37-67BA-F66B-7ED6-32EA5F9A6039.jpg</v>
      </c>
      <c r="M328" t="s">
        <v>22</v>
      </c>
      <c r="N328" t="s">
        <v>22</v>
      </c>
      <c r="O328" t="s">
        <v>24</v>
      </c>
      <c r="P328" t="s">
        <v>25</v>
      </c>
      <c r="Q328" t="s">
        <v>29</v>
      </c>
      <c r="R328" t="s">
        <v>403</v>
      </c>
      <c r="S328" t="s">
        <v>26</v>
      </c>
      <c r="T328" t="s">
        <v>26</v>
      </c>
      <c r="U328" t="s">
        <v>401</v>
      </c>
      <c r="V328" s="3" t="s">
        <v>2598</v>
      </c>
    </row>
    <row r="329" spans="1:22" x14ac:dyDescent="0.15">
      <c r="A329" t="s">
        <v>404</v>
      </c>
      <c r="B329" t="s">
        <v>402</v>
      </c>
      <c r="C329" t="s">
        <v>22</v>
      </c>
      <c r="D329" t="s">
        <v>236</v>
      </c>
      <c r="E329" t="s">
        <v>22</v>
      </c>
      <c r="F329" s="3" t="s">
        <v>2260</v>
      </c>
      <c r="G329" s="3" t="s">
        <v>2260</v>
      </c>
      <c r="H329" t="s">
        <v>27</v>
      </c>
      <c r="I329" t="s">
        <v>2840</v>
      </c>
      <c r="J329" s="3">
        <f>IF(COUNTIF(Sheet2!$A$2:$A$66,Export!A329)&gt;0, 2, 1)</f>
        <v>1</v>
      </c>
      <c r="K329" s="2" t="s">
        <v>3741</v>
      </c>
      <c r="L329" s="2" t="str">
        <f t="shared" si="11"/>
        <v>https://seachtoolshedimages.s3.us-east-2.amazonaws.com/20220315_103608-1D8E97EE-1D0E-4A9D-16A4-45B378DD0F9A.jpg</v>
      </c>
      <c r="M329" t="s">
        <v>22</v>
      </c>
      <c r="N329" t="s">
        <v>22</v>
      </c>
      <c r="O329" t="s">
        <v>24</v>
      </c>
      <c r="P329" t="s">
        <v>25</v>
      </c>
      <c r="Q329" t="s">
        <v>29</v>
      </c>
      <c r="R329" t="s">
        <v>405</v>
      </c>
      <c r="S329" t="s">
        <v>26</v>
      </c>
      <c r="T329" t="s">
        <v>26</v>
      </c>
      <c r="U329" t="s">
        <v>401</v>
      </c>
      <c r="V329" s="3" t="s">
        <v>2598</v>
      </c>
    </row>
    <row r="330" spans="1:22" x14ac:dyDescent="0.15">
      <c r="A330" t="s">
        <v>406</v>
      </c>
      <c r="B330" t="s">
        <v>402</v>
      </c>
      <c r="C330" t="s">
        <v>22</v>
      </c>
      <c r="D330" t="s">
        <v>258</v>
      </c>
      <c r="E330" t="s">
        <v>22</v>
      </c>
      <c r="F330" s="3" t="s">
        <v>2260</v>
      </c>
      <c r="G330" s="3" t="s">
        <v>2260</v>
      </c>
      <c r="H330" t="s">
        <v>27</v>
      </c>
      <c r="I330" t="s">
        <v>2841</v>
      </c>
      <c r="J330" s="3">
        <f>IF(COUNTIF(Sheet2!$A$2:$A$66,Export!A330)&gt;0, 2, 1)</f>
        <v>1</v>
      </c>
      <c r="K330" s="2" t="s">
        <v>3742</v>
      </c>
      <c r="L330" s="2" t="str">
        <f t="shared" si="11"/>
        <v>https://seachtoolshedimages.s3.us-east-2.amazonaws.com/20220315_103614-E6A358AC-1613-A055-6747-4BD6E3EB3FF8.jpg</v>
      </c>
      <c r="M330" t="s">
        <v>22</v>
      </c>
      <c r="N330" t="s">
        <v>22</v>
      </c>
      <c r="O330" t="s">
        <v>24</v>
      </c>
      <c r="P330" t="s">
        <v>25</v>
      </c>
      <c r="Q330" t="s">
        <v>29</v>
      </c>
      <c r="R330" t="s">
        <v>405</v>
      </c>
      <c r="S330" t="s">
        <v>26</v>
      </c>
      <c r="T330" t="s">
        <v>26</v>
      </c>
      <c r="U330" t="s">
        <v>401</v>
      </c>
      <c r="V330" s="3" t="s">
        <v>2598</v>
      </c>
    </row>
    <row r="331" spans="1:22" x14ac:dyDescent="0.15">
      <c r="A331" t="s">
        <v>407</v>
      </c>
      <c r="B331" t="s">
        <v>402</v>
      </c>
      <c r="C331" t="s">
        <v>22</v>
      </c>
      <c r="D331" t="s">
        <v>258</v>
      </c>
      <c r="E331" t="s">
        <v>22</v>
      </c>
      <c r="F331" s="3" t="s">
        <v>2260</v>
      </c>
      <c r="G331" s="3" t="s">
        <v>2260</v>
      </c>
      <c r="H331" t="s">
        <v>27</v>
      </c>
      <c r="I331" t="s">
        <v>2842</v>
      </c>
      <c r="J331" s="3">
        <f>IF(COUNTIF(Sheet2!$A$2:$A$66,Export!A331)&gt;0, 2, 1)</f>
        <v>1</v>
      </c>
      <c r="K331" s="2" t="s">
        <v>3743</v>
      </c>
      <c r="L331" s="2" t="str">
        <f t="shared" si="11"/>
        <v>https://seachtoolshedimages.s3.us-east-2.amazonaws.com/20220315_103624-D3EE5D59-0A22-C46D-385F-E7948686C44A.jpg</v>
      </c>
      <c r="M331" t="s">
        <v>22</v>
      </c>
      <c r="N331" t="s">
        <v>22</v>
      </c>
      <c r="O331" t="s">
        <v>24</v>
      </c>
      <c r="P331" t="s">
        <v>25</v>
      </c>
      <c r="Q331" t="s">
        <v>29</v>
      </c>
      <c r="R331" t="s">
        <v>405</v>
      </c>
      <c r="S331" t="s">
        <v>26</v>
      </c>
      <c r="T331" t="s">
        <v>26</v>
      </c>
      <c r="U331" t="s">
        <v>401</v>
      </c>
      <c r="V331" s="3" t="s">
        <v>2598</v>
      </c>
    </row>
    <row r="332" spans="1:22" x14ac:dyDescent="0.15">
      <c r="A332" t="s">
        <v>408</v>
      </c>
      <c r="B332" t="s">
        <v>306</v>
      </c>
      <c r="C332" t="s">
        <v>22</v>
      </c>
      <c r="D332" t="s">
        <v>53</v>
      </c>
      <c r="E332" t="s">
        <v>22</v>
      </c>
      <c r="F332" s="3" t="s">
        <v>2260</v>
      </c>
      <c r="G332" s="3" t="s">
        <v>2260</v>
      </c>
      <c r="H332" t="s">
        <v>27</v>
      </c>
      <c r="I332" t="s">
        <v>22</v>
      </c>
      <c r="J332" s="3">
        <f>IF(COUNTIF(Sheet2!$A$2:$A$66,Export!A332)&gt;0, 2, 1)</f>
        <v>1</v>
      </c>
      <c r="K332" s="2" t="s">
        <v>3744</v>
      </c>
      <c r="L332" s="2" t="str">
        <f t="shared" si="11"/>
        <v>https://seachtoolshedimages.s3.us-east-2.amazonaws.com/20220315_103553-0C823DFB-8261-E40C-40F7-EBB77F5C0F3A.jpg</v>
      </c>
      <c r="M332" t="s">
        <v>22</v>
      </c>
      <c r="N332" t="s">
        <v>22</v>
      </c>
      <c r="O332" t="s">
        <v>24</v>
      </c>
      <c r="P332" t="s">
        <v>25</v>
      </c>
      <c r="Q332" t="s">
        <v>29</v>
      </c>
      <c r="R332" t="s">
        <v>307</v>
      </c>
      <c r="S332" t="s">
        <v>26</v>
      </c>
      <c r="T332" t="s">
        <v>26</v>
      </c>
      <c r="U332" t="s">
        <v>305</v>
      </c>
      <c r="V332" s="3" t="s">
        <v>2585</v>
      </c>
    </row>
    <row r="333" spans="1:22" x14ac:dyDescent="0.15">
      <c r="A333" t="s">
        <v>409</v>
      </c>
      <c r="B333" t="s">
        <v>266</v>
      </c>
      <c r="C333" t="s">
        <v>22</v>
      </c>
      <c r="D333" t="s">
        <v>236</v>
      </c>
      <c r="E333" t="s">
        <v>22</v>
      </c>
      <c r="F333" s="3" t="s">
        <v>2260</v>
      </c>
      <c r="G333" s="3" t="s">
        <v>2260</v>
      </c>
      <c r="H333" t="s">
        <v>27</v>
      </c>
      <c r="I333" t="s">
        <v>22</v>
      </c>
      <c r="J333" s="3">
        <f>IF(COUNTIF(Sheet2!$A$2:$A$66,Export!A333)&gt;0, 2, 1)</f>
        <v>1</v>
      </c>
      <c r="K333" s="2" t="s">
        <v>3745</v>
      </c>
      <c r="L333" s="2" t="str">
        <f t="shared" si="11"/>
        <v>https://seachtoolshedimages.s3.us-east-2.amazonaws.com/20220315_103653-597BA94D-C05C-F660-C586-0E77AE5EAE37.jpg</v>
      </c>
      <c r="M333" t="s">
        <v>22</v>
      </c>
      <c r="N333" t="s">
        <v>22</v>
      </c>
      <c r="O333" t="s">
        <v>24</v>
      </c>
      <c r="P333" t="s">
        <v>25</v>
      </c>
      <c r="Q333" t="s">
        <v>29</v>
      </c>
      <c r="R333" t="s">
        <v>268</v>
      </c>
      <c r="S333" t="s">
        <v>26</v>
      </c>
      <c r="T333" t="s">
        <v>26</v>
      </c>
      <c r="U333" s="3" t="s">
        <v>265</v>
      </c>
      <c r="V333" s="3" t="s">
        <v>2596</v>
      </c>
    </row>
    <row r="334" spans="1:22" x14ac:dyDescent="0.15">
      <c r="A334" t="s">
        <v>410</v>
      </c>
      <c r="B334" t="s">
        <v>411</v>
      </c>
      <c r="C334" t="s">
        <v>601</v>
      </c>
      <c r="D334" t="s">
        <v>236</v>
      </c>
      <c r="E334" t="s">
        <v>413</v>
      </c>
      <c r="F334" s="3" t="s">
        <v>2260</v>
      </c>
      <c r="G334" s="3" t="s">
        <v>2260</v>
      </c>
      <c r="H334" t="s">
        <v>27</v>
      </c>
      <c r="I334" t="s">
        <v>22</v>
      </c>
      <c r="J334" s="3">
        <f>IF(COUNTIF(Sheet2!$A$2:$A$66,Export!A334)&gt;0, 2, 1)</f>
        <v>1</v>
      </c>
      <c r="K334" s="2" t="s">
        <v>3746</v>
      </c>
      <c r="L334" s="2" t="str">
        <f t="shared" si="11"/>
        <v>https://seachtoolshedimages.s3.us-east-2.amazonaws.com/20220315_103638-72ACA131-1B83-E9B3-7BB2-7FF56AEFB349.jpg</v>
      </c>
      <c r="M334" t="s">
        <v>22</v>
      </c>
      <c r="N334" t="s">
        <v>22</v>
      </c>
      <c r="O334" t="s">
        <v>24</v>
      </c>
      <c r="P334" t="s">
        <v>25</v>
      </c>
      <c r="Q334" t="s">
        <v>29</v>
      </c>
      <c r="R334" t="s">
        <v>412</v>
      </c>
      <c r="S334" t="s">
        <v>26</v>
      </c>
      <c r="T334" t="s">
        <v>26</v>
      </c>
      <c r="U334" s="3" t="s">
        <v>265</v>
      </c>
      <c r="V334" s="3" t="s">
        <v>2596</v>
      </c>
    </row>
    <row r="335" spans="1:22" x14ac:dyDescent="0.15">
      <c r="A335" t="s">
        <v>414</v>
      </c>
      <c r="B335" t="s">
        <v>411</v>
      </c>
      <c r="C335" t="s">
        <v>415</v>
      </c>
      <c r="D335" t="s">
        <v>115</v>
      </c>
      <c r="E335" t="s">
        <v>417</v>
      </c>
      <c r="F335" s="3" t="s">
        <v>2260</v>
      </c>
      <c r="G335" s="3" t="s">
        <v>2260</v>
      </c>
      <c r="H335" t="s">
        <v>27</v>
      </c>
      <c r="I335" t="s">
        <v>417</v>
      </c>
      <c r="J335" s="3">
        <f>IF(COUNTIF(Sheet2!$A$2:$A$66,Export!A335)&gt;0, 2, 1)</f>
        <v>1</v>
      </c>
      <c r="K335" s="2" t="s">
        <v>3747</v>
      </c>
      <c r="L335" s="2" t="str">
        <f t="shared" si="11"/>
        <v>https://seachtoolshedimages.s3.us-east-2.amazonaws.com/20220315_103646-C4786A62-6895-6123-616D-93FE8AFDA515.jpg</v>
      </c>
      <c r="M335" t="s">
        <v>22</v>
      </c>
      <c r="N335" t="s">
        <v>22</v>
      </c>
      <c r="O335" t="s">
        <v>24</v>
      </c>
      <c r="P335" t="s">
        <v>25</v>
      </c>
      <c r="Q335" t="s">
        <v>29</v>
      </c>
      <c r="R335" t="s">
        <v>416</v>
      </c>
      <c r="S335" t="s">
        <v>26</v>
      </c>
      <c r="T335" t="s">
        <v>26</v>
      </c>
      <c r="U335" s="3" t="s">
        <v>265</v>
      </c>
      <c r="V335" s="3" t="s">
        <v>2596</v>
      </c>
    </row>
    <row r="336" spans="1:22" x14ac:dyDescent="0.15">
      <c r="A336" t="s">
        <v>428</v>
      </c>
      <c r="B336" t="s">
        <v>430</v>
      </c>
      <c r="C336" t="s">
        <v>22</v>
      </c>
      <c r="D336" t="s">
        <v>115</v>
      </c>
      <c r="E336" t="s">
        <v>22</v>
      </c>
      <c r="F336" s="3" t="s">
        <v>2260</v>
      </c>
      <c r="G336" s="3" t="s">
        <v>2260</v>
      </c>
      <c r="H336" t="s">
        <v>27</v>
      </c>
      <c r="I336" t="s">
        <v>22</v>
      </c>
      <c r="J336" s="3">
        <f>IF(COUNTIF(Sheet2!$A$2:$A$66,Export!A336)&gt;0, 2, 1)</f>
        <v>1</v>
      </c>
      <c r="K336" s="2" t="s">
        <v>3748</v>
      </c>
      <c r="L336" s="2" t="str">
        <f t="shared" si="11"/>
        <v>https://seachtoolshedimages.s3.us-east-2.amazonaws.com/20220315_102944-D7D240F2-C538-92E4-60A8-360BBB5A90F9.jpg</v>
      </c>
      <c r="M336" t="s">
        <v>22</v>
      </c>
      <c r="N336" t="s">
        <v>22</v>
      </c>
      <c r="O336" t="s">
        <v>24</v>
      </c>
      <c r="P336" t="s">
        <v>25</v>
      </c>
      <c r="Q336" t="s">
        <v>29</v>
      </c>
      <c r="R336" t="s">
        <v>431</v>
      </c>
      <c r="S336" t="s">
        <v>26</v>
      </c>
      <c r="T336" t="s">
        <v>26</v>
      </c>
      <c r="U336" t="s">
        <v>429</v>
      </c>
      <c r="V336" s="3" t="s">
        <v>2596</v>
      </c>
    </row>
    <row r="337" spans="1:22" x14ac:dyDescent="0.15">
      <c r="A337" t="s">
        <v>432</v>
      </c>
      <c r="B337" t="s">
        <v>433</v>
      </c>
      <c r="C337" t="s">
        <v>22</v>
      </c>
      <c r="D337" t="s">
        <v>53</v>
      </c>
      <c r="E337" t="s">
        <v>22</v>
      </c>
      <c r="F337" s="3" t="s">
        <v>2260</v>
      </c>
      <c r="G337" s="3" t="s">
        <v>2260</v>
      </c>
      <c r="H337" t="s">
        <v>27</v>
      </c>
      <c r="I337" t="s">
        <v>3003</v>
      </c>
      <c r="J337" s="3">
        <f>IF(COUNTIF(Sheet2!$A$2:$A$66,Export!A337)&gt;0, 2, 1)</f>
        <v>1</v>
      </c>
      <c r="K337" s="2" t="s">
        <v>3749</v>
      </c>
      <c r="L337" s="2" t="str">
        <f t="shared" si="11"/>
        <v>https://seachtoolshedimages.s3.us-east-2.amazonaws.com/20220315_102926-887455AC-C9DE-EDA8-8DF9-1987818D0694.jpg</v>
      </c>
      <c r="M337" t="s">
        <v>22</v>
      </c>
      <c r="N337" t="s">
        <v>22</v>
      </c>
      <c r="O337" t="s">
        <v>24</v>
      </c>
      <c r="P337" t="s">
        <v>25</v>
      </c>
      <c r="Q337" t="s">
        <v>29</v>
      </c>
      <c r="R337" t="s">
        <v>434</v>
      </c>
      <c r="S337" t="s">
        <v>26</v>
      </c>
      <c r="T337" t="s">
        <v>26</v>
      </c>
      <c r="U337" s="3" t="s">
        <v>2784</v>
      </c>
      <c r="V337" s="3" t="s">
        <v>2585</v>
      </c>
    </row>
    <row r="338" spans="1:22" x14ac:dyDescent="0.15">
      <c r="A338" t="s">
        <v>435</v>
      </c>
      <c r="B338" t="s">
        <v>246</v>
      </c>
      <c r="C338" t="s">
        <v>22</v>
      </c>
      <c r="D338" t="s">
        <v>258</v>
      </c>
      <c r="E338" t="s">
        <v>3207</v>
      </c>
      <c r="F338" s="3" t="s">
        <v>2260</v>
      </c>
      <c r="G338" s="3" t="s">
        <v>2260</v>
      </c>
      <c r="H338" t="s">
        <v>27</v>
      </c>
      <c r="I338" t="s">
        <v>436</v>
      </c>
      <c r="J338" s="3">
        <f>IF(COUNTIF(Sheet2!$A$2:$A$66,Export!A338)&gt;0, 2, 1)</f>
        <v>1</v>
      </c>
      <c r="K338" s="2" t="s">
        <v>3750</v>
      </c>
      <c r="L338" s="2" t="str">
        <f t="shared" si="11"/>
        <v>https://seachtoolshedimages.s3.us-east-2.amazonaws.com/20220315_103728-D82213E2-2A05-FE45-5E6B-BC2C4485DD93.jpg</v>
      </c>
      <c r="M338" t="s">
        <v>22</v>
      </c>
      <c r="N338" t="s">
        <v>22</v>
      </c>
      <c r="O338" t="s">
        <v>24</v>
      </c>
      <c r="P338" t="s">
        <v>25</v>
      </c>
      <c r="Q338" t="s">
        <v>29</v>
      </c>
      <c r="R338" t="s">
        <v>379</v>
      </c>
      <c r="S338" t="s">
        <v>26</v>
      </c>
      <c r="T338" t="s">
        <v>26</v>
      </c>
      <c r="U338" t="s">
        <v>245</v>
      </c>
      <c r="V338" s="3" t="s">
        <v>2623</v>
      </c>
    </row>
    <row r="339" spans="1:22" x14ac:dyDescent="0.15">
      <c r="A339" t="s">
        <v>437</v>
      </c>
      <c r="B339" t="s">
        <v>246</v>
      </c>
      <c r="C339" t="s">
        <v>22</v>
      </c>
      <c r="D339" t="s">
        <v>236</v>
      </c>
      <c r="E339" t="s">
        <v>3207</v>
      </c>
      <c r="F339" s="3" t="s">
        <v>2260</v>
      </c>
      <c r="G339" s="3" t="s">
        <v>2260</v>
      </c>
      <c r="H339" t="s">
        <v>27</v>
      </c>
      <c r="I339" t="s">
        <v>436</v>
      </c>
      <c r="J339" s="3">
        <f>IF(COUNTIF(Sheet2!$A$2:$A$66,Export!A339)&gt;0, 2, 1)</f>
        <v>1</v>
      </c>
      <c r="K339" s="2" t="s">
        <v>3751</v>
      </c>
      <c r="L339" s="2" t="str">
        <f t="shared" si="11"/>
        <v>https://seachtoolshedimages.s3.us-east-2.amazonaws.com/20220315_103819-F15E118A-EC6A-79DD-ABF1-E9E4FF59DE98.jpg</v>
      </c>
      <c r="M339" t="s">
        <v>22</v>
      </c>
      <c r="N339" t="s">
        <v>22</v>
      </c>
      <c r="O339" t="s">
        <v>24</v>
      </c>
      <c r="P339" t="s">
        <v>25</v>
      </c>
      <c r="Q339" t="s">
        <v>29</v>
      </c>
      <c r="R339" t="s">
        <v>379</v>
      </c>
      <c r="S339" t="s">
        <v>26</v>
      </c>
      <c r="T339" t="s">
        <v>26</v>
      </c>
      <c r="U339" t="s">
        <v>245</v>
      </c>
      <c r="V339" s="3" t="s">
        <v>2623</v>
      </c>
    </row>
    <row r="340" spans="1:22" x14ac:dyDescent="0.15">
      <c r="A340" t="s">
        <v>438</v>
      </c>
      <c r="B340" t="s">
        <v>246</v>
      </c>
      <c r="C340" t="s">
        <v>22</v>
      </c>
      <c r="D340" t="s">
        <v>236</v>
      </c>
      <c r="E340" t="s">
        <v>3210</v>
      </c>
      <c r="F340" s="3" t="s">
        <v>2260</v>
      </c>
      <c r="G340" s="3" t="s">
        <v>2260</v>
      </c>
      <c r="H340" t="s">
        <v>27</v>
      </c>
      <c r="I340" t="s">
        <v>440</v>
      </c>
      <c r="J340" s="3">
        <f>IF(COUNTIF(Sheet2!$A$2:$A$66,Export!A340)&gt;0, 2, 1)</f>
        <v>1</v>
      </c>
      <c r="K340" s="2" t="s">
        <v>3752</v>
      </c>
      <c r="L340" s="2" t="str">
        <f t="shared" si="11"/>
        <v>https://seachtoolshedimages.s3.us-east-2.amazonaws.com/20220315_103833-350F8EEB-97F7-C708-DB22-A2A3B65736D8.jpg</v>
      </c>
      <c r="M340" t="s">
        <v>22</v>
      </c>
      <c r="N340" t="s">
        <v>22</v>
      </c>
      <c r="O340" t="s">
        <v>24</v>
      </c>
      <c r="P340" t="s">
        <v>25</v>
      </c>
      <c r="Q340" t="s">
        <v>29</v>
      </c>
      <c r="R340" t="s">
        <v>439</v>
      </c>
      <c r="S340" t="s">
        <v>26</v>
      </c>
      <c r="T340" t="s">
        <v>26</v>
      </c>
      <c r="U340" t="s">
        <v>245</v>
      </c>
      <c r="V340" s="3" t="s">
        <v>2623</v>
      </c>
    </row>
    <row r="341" spans="1:22" x14ac:dyDescent="0.15">
      <c r="A341" t="s">
        <v>454</v>
      </c>
      <c r="B341" t="s">
        <v>246</v>
      </c>
      <c r="C341" t="s">
        <v>22</v>
      </c>
      <c r="D341" t="s">
        <v>170</v>
      </c>
      <c r="E341" t="s">
        <v>3210</v>
      </c>
      <c r="F341" s="3" t="s">
        <v>2260</v>
      </c>
      <c r="G341" s="3" t="s">
        <v>2260</v>
      </c>
      <c r="H341" t="s">
        <v>27</v>
      </c>
      <c r="I341" t="s">
        <v>440</v>
      </c>
      <c r="J341" s="3">
        <f>IF(COUNTIF(Sheet2!$A$2:$A$66,Export!A341)&gt;0, 2, 1)</f>
        <v>1</v>
      </c>
      <c r="K341" s="2" t="s">
        <v>3753</v>
      </c>
      <c r="L341" s="2" t="str">
        <f t="shared" si="11"/>
        <v>https://seachtoolshedimages.s3.us-east-2.amazonaws.com/20220315_103750-98B0C49B-9D95-11CC-9609-0167B2360F6C.jpg</v>
      </c>
      <c r="M341" t="s">
        <v>22</v>
      </c>
      <c r="N341" t="s">
        <v>22</v>
      </c>
      <c r="O341" t="s">
        <v>24</v>
      </c>
      <c r="P341" t="s">
        <v>25</v>
      </c>
      <c r="Q341" t="s">
        <v>29</v>
      </c>
      <c r="R341" t="s">
        <v>439</v>
      </c>
      <c r="S341" t="s">
        <v>26</v>
      </c>
      <c r="T341" t="s">
        <v>26</v>
      </c>
      <c r="U341" t="s">
        <v>245</v>
      </c>
      <c r="V341" s="3" t="s">
        <v>2623</v>
      </c>
    </row>
    <row r="342" spans="1:22" x14ac:dyDescent="0.15">
      <c r="A342" t="s">
        <v>514</v>
      </c>
      <c r="B342" t="s">
        <v>516</v>
      </c>
      <c r="C342" t="s">
        <v>22</v>
      </c>
      <c r="D342" t="s">
        <v>512</v>
      </c>
      <c r="E342" t="s">
        <v>22</v>
      </c>
      <c r="F342" s="3" t="s">
        <v>2260</v>
      </c>
      <c r="G342" s="3" t="s">
        <v>2260</v>
      </c>
      <c r="H342" t="s">
        <v>27</v>
      </c>
      <c r="I342" t="s">
        <v>22</v>
      </c>
      <c r="J342" s="3">
        <f>IF(COUNTIF(Sheet2!$A$2:$A$66,Export!A342)&gt;0, 2, 1)</f>
        <v>1</v>
      </c>
      <c r="K342" s="2" t="s">
        <v>3754</v>
      </c>
      <c r="L342" s="2" t="str">
        <f t="shared" si="11"/>
        <v>https://seachtoolshedimages.s3.us-east-2.amazonaws.com/20220317_102255-890349D3-B30B-81CD-A3B7-A4435C5430A4.jpg</v>
      </c>
      <c r="M342" t="s">
        <v>22</v>
      </c>
      <c r="N342" t="s">
        <v>22</v>
      </c>
      <c r="O342" t="s">
        <v>24</v>
      </c>
      <c r="P342" t="s">
        <v>25</v>
      </c>
      <c r="Q342" t="s">
        <v>29</v>
      </c>
      <c r="R342" t="s">
        <v>517</v>
      </c>
      <c r="S342" t="s">
        <v>26</v>
      </c>
      <c r="T342" t="s">
        <v>26</v>
      </c>
      <c r="U342" t="s">
        <v>515</v>
      </c>
      <c r="V342" s="3" t="s">
        <v>2587</v>
      </c>
    </row>
    <row r="343" spans="1:22" x14ac:dyDescent="0.15">
      <c r="A343" t="s">
        <v>518</v>
      </c>
      <c r="B343" t="s">
        <v>516</v>
      </c>
      <c r="C343" t="s">
        <v>22</v>
      </c>
      <c r="D343" t="s">
        <v>427</v>
      </c>
      <c r="E343" t="s">
        <v>22</v>
      </c>
      <c r="F343" s="3" t="s">
        <v>2260</v>
      </c>
      <c r="G343" s="3" t="s">
        <v>2260</v>
      </c>
      <c r="H343" t="s">
        <v>27</v>
      </c>
      <c r="I343" t="s">
        <v>22</v>
      </c>
      <c r="J343" s="3">
        <f>IF(COUNTIF(Sheet2!$A$2:$A$66,Export!A343)&gt;0, 2, 1)</f>
        <v>1</v>
      </c>
      <c r="K343" s="2" t="s">
        <v>3755</v>
      </c>
      <c r="L343" s="2" t="str">
        <f t="shared" si="11"/>
        <v>https://seachtoolshedimages.s3.us-east-2.amazonaws.com/20220317_102925-6155FF27-276B-8FE7-6788-C8016373FD98.jpg</v>
      </c>
      <c r="M343" t="s">
        <v>22</v>
      </c>
      <c r="N343" t="s">
        <v>22</v>
      </c>
      <c r="O343" t="s">
        <v>24</v>
      </c>
      <c r="P343" t="s">
        <v>25</v>
      </c>
      <c r="Q343" t="s">
        <v>29</v>
      </c>
      <c r="R343" t="s">
        <v>517</v>
      </c>
      <c r="S343" t="s">
        <v>26</v>
      </c>
      <c r="T343" t="s">
        <v>26</v>
      </c>
      <c r="U343" t="s">
        <v>515</v>
      </c>
      <c r="V343" s="3" t="s">
        <v>2587</v>
      </c>
    </row>
    <row r="344" spans="1:22" x14ac:dyDescent="0.15">
      <c r="A344" t="s">
        <v>544</v>
      </c>
      <c r="B344" t="s">
        <v>545</v>
      </c>
      <c r="C344" t="s">
        <v>546</v>
      </c>
      <c r="D344" t="s">
        <v>548</v>
      </c>
      <c r="E344" s="3" t="s">
        <v>3234</v>
      </c>
      <c r="F344" s="3" t="s">
        <v>2260</v>
      </c>
      <c r="G344" s="3" t="s">
        <v>2260</v>
      </c>
      <c r="H344" t="s">
        <v>27</v>
      </c>
      <c r="I344" t="s">
        <v>2993</v>
      </c>
      <c r="J344" s="3">
        <f>IF(COUNTIF(Sheet2!$A$2:$A$66,Export!A344)&gt;0, 2, 1)</f>
        <v>1</v>
      </c>
      <c r="K344" s="2" t="s">
        <v>3756</v>
      </c>
      <c r="L344" s="2" t="str">
        <f t="shared" si="11"/>
        <v>https://seachtoolshedimages.s3.us-east-2.amazonaws.com/20220317_115718-B03E7C7D-0E9A-D1F0-1BB2-7155483E4AD0.jpg</v>
      </c>
      <c r="M344" t="s">
        <v>22</v>
      </c>
      <c r="N344" t="s">
        <v>22</v>
      </c>
      <c r="O344" t="s">
        <v>24</v>
      </c>
      <c r="P344" t="s">
        <v>25</v>
      </c>
      <c r="Q344" t="s">
        <v>29</v>
      </c>
      <c r="R344" t="s">
        <v>547</v>
      </c>
      <c r="S344" t="s">
        <v>26</v>
      </c>
      <c r="T344" t="s">
        <v>26</v>
      </c>
      <c r="U344" t="s">
        <v>501</v>
      </c>
      <c r="V344" s="3" t="s">
        <v>2587</v>
      </c>
    </row>
    <row r="345" spans="1:22" x14ac:dyDescent="0.15">
      <c r="A345" t="s">
        <v>549</v>
      </c>
      <c r="B345" t="s">
        <v>550</v>
      </c>
      <c r="C345" t="s">
        <v>546</v>
      </c>
      <c r="D345" t="s">
        <v>170</v>
      </c>
      <c r="E345" t="s">
        <v>3256</v>
      </c>
      <c r="F345" s="3" t="s">
        <v>2260</v>
      </c>
      <c r="G345" s="3" t="s">
        <v>2260</v>
      </c>
      <c r="H345" t="s">
        <v>27</v>
      </c>
      <c r="I345" t="s">
        <v>2949</v>
      </c>
      <c r="J345" s="3">
        <f>IF(COUNTIF(Sheet2!$A$2:$A$66,Export!A345)&gt;0, 2, 1)</f>
        <v>1</v>
      </c>
      <c r="K345" s="2" t="s">
        <v>3757</v>
      </c>
      <c r="L345" s="2" t="str">
        <f t="shared" si="11"/>
        <v>https://seachtoolshedimages.s3.us-east-2.amazonaws.com/20220317_115741-F3D29CD1-B8B7-3E1D-66DD-AFDB531FACF7.jpg</v>
      </c>
      <c r="M345" t="s">
        <v>22</v>
      </c>
      <c r="N345" t="s">
        <v>22</v>
      </c>
      <c r="O345" t="s">
        <v>24</v>
      </c>
      <c r="P345" t="s">
        <v>25</v>
      </c>
      <c r="Q345" t="s">
        <v>29</v>
      </c>
      <c r="R345" t="s">
        <v>551</v>
      </c>
      <c r="S345" t="s">
        <v>26</v>
      </c>
      <c r="T345" t="s">
        <v>26</v>
      </c>
      <c r="U345" s="3" t="s">
        <v>3194</v>
      </c>
      <c r="V345" s="3" t="s">
        <v>64</v>
      </c>
    </row>
    <row r="346" spans="1:22" x14ac:dyDescent="0.15">
      <c r="A346" t="s">
        <v>552</v>
      </c>
      <c r="B346" t="s">
        <v>554</v>
      </c>
      <c r="C346" t="s">
        <v>546</v>
      </c>
      <c r="D346" t="s">
        <v>556</v>
      </c>
      <c r="E346" t="s">
        <v>22</v>
      </c>
      <c r="F346" s="3" t="s">
        <v>2260</v>
      </c>
      <c r="G346" s="3" t="s">
        <v>2260</v>
      </c>
      <c r="H346" t="s">
        <v>27</v>
      </c>
      <c r="I346" t="s">
        <v>2991</v>
      </c>
      <c r="J346" s="3">
        <f>IF(COUNTIF(Sheet2!$A$2:$A$66,Export!A346)&gt;0, 2, 1)</f>
        <v>1</v>
      </c>
      <c r="K346" s="2" t="s">
        <v>3758</v>
      </c>
      <c r="L346" s="2" t="str">
        <f t="shared" si="11"/>
        <v>https://seachtoolshedimages.s3.us-east-2.amazonaws.com/20220317_115823-E7B85F7C-3D94-8FA3-7152-4993D5320F65.jpg</v>
      </c>
      <c r="M346" t="s">
        <v>22</v>
      </c>
      <c r="N346" t="s">
        <v>22</v>
      </c>
      <c r="O346" t="s">
        <v>24</v>
      </c>
      <c r="P346" t="s">
        <v>25</v>
      </c>
      <c r="Q346" t="s">
        <v>29</v>
      </c>
      <c r="R346" t="s">
        <v>555</v>
      </c>
      <c r="S346" t="s">
        <v>26</v>
      </c>
      <c r="T346" t="s">
        <v>26</v>
      </c>
      <c r="U346" t="s">
        <v>62</v>
      </c>
      <c r="V346" t="s">
        <v>64</v>
      </c>
    </row>
    <row r="347" spans="1:22" x14ac:dyDescent="0.15">
      <c r="A347" t="s">
        <v>557</v>
      </c>
      <c r="B347" t="s">
        <v>559</v>
      </c>
      <c r="C347" t="s">
        <v>22</v>
      </c>
      <c r="D347" t="s">
        <v>560</v>
      </c>
      <c r="E347" t="s">
        <v>22</v>
      </c>
      <c r="F347" s="3" t="s">
        <v>2260</v>
      </c>
      <c r="G347" s="3" t="s">
        <v>2260</v>
      </c>
      <c r="H347" t="s">
        <v>27</v>
      </c>
      <c r="I347" t="s">
        <v>3140</v>
      </c>
      <c r="J347" s="3">
        <f>IF(COUNTIF(Sheet2!$A$2:$A$66,Export!A347)&gt;0, 2, 1)</f>
        <v>1</v>
      </c>
      <c r="K347" s="2" t="s">
        <v>3759</v>
      </c>
      <c r="L347" s="2" t="str">
        <f t="shared" si="11"/>
        <v>https://seachtoolshedimages.s3.us-east-2.amazonaws.com/20220317_122912-C515AA0E-FDCB-D3AF-E01D-971DB1470E93.jpg</v>
      </c>
      <c r="M347" t="s">
        <v>22</v>
      </c>
      <c r="N347" t="s">
        <v>22</v>
      </c>
      <c r="O347" t="s">
        <v>24</v>
      </c>
      <c r="P347" t="s">
        <v>25</v>
      </c>
      <c r="Q347" t="s">
        <v>29</v>
      </c>
      <c r="R347" t="s">
        <v>118</v>
      </c>
      <c r="S347" t="s">
        <v>26</v>
      </c>
      <c r="T347" t="s">
        <v>26</v>
      </c>
      <c r="U347" s="3" t="s">
        <v>558</v>
      </c>
      <c r="V347" s="3" t="s">
        <v>2585</v>
      </c>
    </row>
    <row r="348" spans="1:22" x14ac:dyDescent="0.15">
      <c r="A348" t="s">
        <v>577</v>
      </c>
      <c r="B348" t="s">
        <v>377</v>
      </c>
      <c r="C348" t="s">
        <v>601</v>
      </c>
      <c r="D348" t="s">
        <v>29</v>
      </c>
      <c r="E348" t="s">
        <v>2281</v>
      </c>
      <c r="F348" s="3" t="s">
        <v>2260</v>
      </c>
      <c r="G348" s="3" t="s">
        <v>2260</v>
      </c>
      <c r="H348" t="s">
        <v>27</v>
      </c>
      <c r="I348" t="s">
        <v>2882</v>
      </c>
      <c r="J348" s="3">
        <f>IF(COUNTIF(Sheet2!$A$2:$A$66,Export!A348)&gt;0, 2, 1)</f>
        <v>1</v>
      </c>
      <c r="K348" s="2" t="s">
        <v>3760</v>
      </c>
      <c r="L348" s="2" t="str">
        <f t="shared" si="11"/>
        <v>https://seachtoolshedimages.s3.us-east-2.amazonaws.com/20220518_184712-078A6E12-7968-152C-6CB4-6C2E4E1EEB1D.jpg</v>
      </c>
      <c r="M348" t="s">
        <v>22</v>
      </c>
      <c r="N348" t="s">
        <v>22</v>
      </c>
      <c r="O348" t="s">
        <v>24</v>
      </c>
      <c r="P348" t="s">
        <v>25</v>
      </c>
      <c r="Q348" t="s">
        <v>29</v>
      </c>
      <c r="R348" t="s">
        <v>579</v>
      </c>
      <c r="S348" t="s">
        <v>26</v>
      </c>
      <c r="T348" t="s">
        <v>26</v>
      </c>
      <c r="U348" t="s">
        <v>376</v>
      </c>
      <c r="V348" s="3" t="s">
        <v>2633</v>
      </c>
    </row>
    <row r="349" spans="1:22" x14ac:dyDescent="0.15">
      <c r="A349" t="s">
        <v>585</v>
      </c>
      <c r="B349" t="s">
        <v>586</v>
      </c>
      <c r="C349" t="s">
        <v>601</v>
      </c>
      <c r="D349" t="s">
        <v>29</v>
      </c>
      <c r="E349" t="s">
        <v>2281</v>
      </c>
      <c r="F349" s="3" t="s">
        <v>2260</v>
      </c>
      <c r="G349" s="3" t="s">
        <v>2260</v>
      </c>
      <c r="H349" t="s">
        <v>27</v>
      </c>
      <c r="I349" t="s">
        <v>2882</v>
      </c>
      <c r="J349" s="3">
        <f>IF(COUNTIF(Sheet2!$A$2:$A$66,Export!A349)&gt;0, 2, 1)</f>
        <v>1</v>
      </c>
      <c r="K349" s="2" t="s">
        <v>3761</v>
      </c>
      <c r="L349" s="2" t="str">
        <f t="shared" si="11"/>
        <v>https://seachtoolshedimages.s3.us-east-2.amazonaws.com/20220518_184712-75DC68A2-D3A6-CCB0-8964-41D44EF221F7.jpg</v>
      </c>
      <c r="M349" t="s">
        <v>22</v>
      </c>
      <c r="N349" t="s">
        <v>22</v>
      </c>
      <c r="O349" t="s">
        <v>24</v>
      </c>
      <c r="P349" t="s">
        <v>25</v>
      </c>
      <c r="Q349" t="s">
        <v>29</v>
      </c>
      <c r="R349" t="s">
        <v>579</v>
      </c>
      <c r="S349" t="s">
        <v>26</v>
      </c>
      <c r="T349" t="s">
        <v>26</v>
      </c>
      <c r="U349" t="s">
        <v>1014</v>
      </c>
      <c r="V349" s="3" t="s">
        <v>2644</v>
      </c>
    </row>
    <row r="350" spans="1:22" x14ac:dyDescent="0.15">
      <c r="A350" t="s">
        <v>1336</v>
      </c>
      <c r="B350" t="s">
        <v>1337</v>
      </c>
      <c r="C350" t="s">
        <v>168</v>
      </c>
      <c r="D350" t="s">
        <v>584</v>
      </c>
      <c r="E350" t="s">
        <v>22</v>
      </c>
      <c r="F350" s="3" t="s">
        <v>2260</v>
      </c>
      <c r="G350" s="3" t="s">
        <v>2260</v>
      </c>
      <c r="H350" t="s">
        <v>27</v>
      </c>
      <c r="I350" t="s">
        <v>22</v>
      </c>
      <c r="J350" s="3">
        <f>IF(COUNTIF(Sheet2!$A$2:$A$66,Export!A350)&gt;0, 2, 1)</f>
        <v>1</v>
      </c>
      <c r="K350" s="2" t="s">
        <v>3762</v>
      </c>
      <c r="L350" s="2" t="str">
        <f t="shared" si="11"/>
        <v>https://seachtoolshedimages.s3.us-east-2.amazonaws.com/20220513_171722-A475C198-E5C9-F4C5-A70F-D846A3432482.jpg</v>
      </c>
      <c r="M350" t="s">
        <v>22</v>
      </c>
      <c r="N350" t="s">
        <v>22</v>
      </c>
      <c r="O350" t="s">
        <v>24</v>
      </c>
      <c r="P350" t="s">
        <v>25</v>
      </c>
      <c r="Q350" t="s">
        <v>29</v>
      </c>
      <c r="R350" t="s">
        <v>403</v>
      </c>
      <c r="S350" t="s">
        <v>26</v>
      </c>
      <c r="T350" t="s">
        <v>26</v>
      </c>
      <c r="U350" s="3" t="s">
        <v>280</v>
      </c>
      <c r="V350" s="3" t="s">
        <v>2598</v>
      </c>
    </row>
    <row r="351" spans="1:22" x14ac:dyDescent="0.15">
      <c r="A351" t="s">
        <v>610</v>
      </c>
      <c r="B351" t="s">
        <v>611</v>
      </c>
      <c r="C351" t="s">
        <v>612</v>
      </c>
      <c r="D351" t="s">
        <v>57</v>
      </c>
      <c r="E351" t="s">
        <v>22</v>
      </c>
      <c r="F351" s="3" t="s">
        <v>2260</v>
      </c>
      <c r="G351" s="3" t="s">
        <v>2260</v>
      </c>
      <c r="H351" t="s">
        <v>27</v>
      </c>
      <c r="I351" t="s">
        <v>22</v>
      </c>
      <c r="J351" s="3">
        <f>IF(COUNTIF(Sheet2!$A$2:$A$66,Export!A351)&gt;0, 2, 1)</f>
        <v>1</v>
      </c>
      <c r="K351" s="2" t="s">
        <v>3763</v>
      </c>
      <c r="L351" s="2" t="str">
        <f t="shared" si="11"/>
        <v>https://seachtoolshedimages.s3.us-east-2.amazonaws.com/20220321_121022-DA0A9631-BA79-4699-BB3C-6F153F032D26.jpg</v>
      </c>
      <c r="M351" t="s">
        <v>22</v>
      </c>
      <c r="N351" t="s">
        <v>22</v>
      </c>
      <c r="O351" t="s">
        <v>24</v>
      </c>
      <c r="P351" t="s">
        <v>25</v>
      </c>
      <c r="Q351" t="s">
        <v>29</v>
      </c>
      <c r="R351" t="s">
        <v>613</v>
      </c>
      <c r="S351" t="s">
        <v>26</v>
      </c>
      <c r="T351" t="s">
        <v>26</v>
      </c>
      <c r="U351" s="3" t="s">
        <v>2768</v>
      </c>
      <c r="V351" s="3" t="s">
        <v>2643</v>
      </c>
    </row>
    <row r="352" spans="1:22" x14ac:dyDescent="0.15">
      <c r="A352" t="s">
        <v>614</v>
      </c>
      <c r="B352" t="s">
        <v>611</v>
      </c>
      <c r="C352" t="s">
        <v>615</v>
      </c>
      <c r="D352" t="s">
        <v>236</v>
      </c>
      <c r="E352" t="s">
        <v>22</v>
      </c>
      <c r="F352" s="3" t="s">
        <v>2260</v>
      </c>
      <c r="G352" s="3" t="s">
        <v>2260</v>
      </c>
      <c r="H352" t="s">
        <v>27</v>
      </c>
      <c r="I352" t="s">
        <v>3019</v>
      </c>
      <c r="J352" s="3">
        <f>IF(COUNTIF(Sheet2!$A$2:$A$66,Export!A352)&gt;0, 2, 1)</f>
        <v>1</v>
      </c>
      <c r="K352" s="2" t="s">
        <v>3764</v>
      </c>
      <c r="L352" s="2" t="str">
        <f t="shared" si="11"/>
        <v>https://seachtoolshedimages.s3.us-east-2.amazonaws.com/20220321_121030-01607C30-AA7A-630E-5446-C0FCBCB813D3.jpg</v>
      </c>
      <c r="M352" t="s">
        <v>22</v>
      </c>
      <c r="N352" t="s">
        <v>22</v>
      </c>
      <c r="O352" t="s">
        <v>24</v>
      </c>
      <c r="P352" t="s">
        <v>25</v>
      </c>
      <c r="Q352" t="s">
        <v>29</v>
      </c>
      <c r="R352" t="s">
        <v>613</v>
      </c>
      <c r="S352" t="s">
        <v>26</v>
      </c>
      <c r="T352" t="s">
        <v>26</v>
      </c>
      <c r="U352" s="3" t="s">
        <v>2768</v>
      </c>
      <c r="V352" s="3" t="s">
        <v>2643</v>
      </c>
    </row>
    <row r="353" spans="1:22" x14ac:dyDescent="0.15">
      <c r="A353" t="s">
        <v>618</v>
      </c>
      <c r="B353" t="s">
        <v>611</v>
      </c>
      <c r="C353" t="s">
        <v>612</v>
      </c>
      <c r="D353" t="s">
        <v>57</v>
      </c>
      <c r="E353" t="s">
        <v>22</v>
      </c>
      <c r="F353" s="3" t="s">
        <v>2260</v>
      </c>
      <c r="G353" s="3" t="s">
        <v>2260</v>
      </c>
      <c r="H353" t="s">
        <v>27</v>
      </c>
      <c r="I353" t="s">
        <v>22</v>
      </c>
      <c r="J353" s="3">
        <f>IF(COUNTIF(Sheet2!$A$2:$A$66,Export!A353)&gt;0, 2, 1)</f>
        <v>1</v>
      </c>
      <c r="K353" s="2" t="s">
        <v>3765</v>
      </c>
      <c r="L353" s="2" t="str">
        <f t="shared" ref="L353:L384" si="12">_xlfn.CONCAT("https://seachtoolshedimages.s3.us-east-2.amazonaws.com/", K353)</f>
        <v>https://seachtoolshedimages.s3.us-east-2.amazonaws.com/20220321_132602-9B18C064-9AFD-DEAC-C51C-B14E941E6E7E.jpg</v>
      </c>
      <c r="M353" t="s">
        <v>22</v>
      </c>
      <c r="N353" t="s">
        <v>22</v>
      </c>
      <c r="O353" t="s">
        <v>24</v>
      </c>
      <c r="P353" t="s">
        <v>25</v>
      </c>
      <c r="Q353" t="s">
        <v>29</v>
      </c>
      <c r="R353" t="s">
        <v>613</v>
      </c>
      <c r="S353" t="s">
        <v>26</v>
      </c>
      <c r="T353" t="s">
        <v>26</v>
      </c>
      <c r="U353" s="3" t="s">
        <v>2768</v>
      </c>
      <c r="V353" s="3" t="s">
        <v>2643</v>
      </c>
    </row>
    <row r="354" spans="1:22" x14ac:dyDescent="0.15">
      <c r="A354" t="s">
        <v>646</v>
      </c>
      <c r="B354" t="s">
        <v>647</v>
      </c>
      <c r="C354" t="s">
        <v>22</v>
      </c>
      <c r="D354" t="s">
        <v>115</v>
      </c>
      <c r="E354" t="s">
        <v>22</v>
      </c>
      <c r="F354" s="3" t="s">
        <v>2260</v>
      </c>
      <c r="G354" s="3" t="s">
        <v>2260</v>
      </c>
      <c r="H354" t="s">
        <v>27</v>
      </c>
      <c r="I354" t="s">
        <v>22</v>
      </c>
      <c r="J354" s="3">
        <f>IF(COUNTIF(Sheet2!$A$2:$A$66,Export!A354)&gt;0, 2, 1)</f>
        <v>1</v>
      </c>
      <c r="K354" s="2" t="s">
        <v>3766</v>
      </c>
      <c r="L354" s="2" t="str">
        <f t="shared" si="12"/>
        <v>https://seachtoolshedimages.s3.us-east-2.amazonaws.com/20220321_135615-7BA19EC5-3261-714F-8185-16EE778F37DF.jpg</v>
      </c>
      <c r="M354" t="s">
        <v>22</v>
      </c>
      <c r="N354" t="s">
        <v>22</v>
      </c>
      <c r="O354" t="s">
        <v>24</v>
      </c>
      <c r="P354" t="s">
        <v>25</v>
      </c>
      <c r="Q354" t="s">
        <v>29</v>
      </c>
      <c r="R354" t="s">
        <v>648</v>
      </c>
      <c r="S354" t="s">
        <v>26</v>
      </c>
      <c r="T354" t="s">
        <v>26</v>
      </c>
      <c r="U354" s="3" t="s">
        <v>2703</v>
      </c>
      <c r="V354" s="3" t="s">
        <v>2611</v>
      </c>
    </row>
    <row r="355" spans="1:22" x14ac:dyDescent="0.15">
      <c r="A355" t="s">
        <v>652</v>
      </c>
      <c r="B355" t="s">
        <v>611</v>
      </c>
      <c r="C355" s="3" t="s">
        <v>174</v>
      </c>
      <c r="D355" t="s">
        <v>170</v>
      </c>
      <c r="E355" t="s">
        <v>22</v>
      </c>
      <c r="F355" s="3" t="s">
        <v>2260</v>
      </c>
      <c r="G355" s="3" t="s">
        <v>2260</v>
      </c>
      <c r="H355" t="s">
        <v>27</v>
      </c>
      <c r="I355" t="s">
        <v>22</v>
      </c>
      <c r="J355" s="3">
        <f>IF(COUNTIF(Sheet2!$A$2:$A$66,Export!A355)&gt;0, 2, 1)</f>
        <v>1</v>
      </c>
      <c r="K355" s="2" t="s">
        <v>3767</v>
      </c>
      <c r="L355" s="2" t="str">
        <f t="shared" si="12"/>
        <v>https://seachtoolshedimages.s3.us-east-2.amazonaws.com/20220321_145956-8B4F3ADF-6E57-C876-E50B-8C485AE03414.jpg</v>
      </c>
      <c r="M355" t="s">
        <v>22</v>
      </c>
      <c r="N355" t="s">
        <v>22</v>
      </c>
      <c r="O355" t="s">
        <v>24</v>
      </c>
      <c r="P355" t="s">
        <v>25</v>
      </c>
      <c r="Q355" t="s">
        <v>29</v>
      </c>
      <c r="R355" t="s">
        <v>613</v>
      </c>
      <c r="S355" t="s">
        <v>26</v>
      </c>
      <c r="T355" t="s">
        <v>26</v>
      </c>
      <c r="U355" s="3" t="s">
        <v>2768</v>
      </c>
      <c r="V355" s="3" t="s">
        <v>2643</v>
      </c>
    </row>
    <row r="356" spans="1:22" x14ac:dyDescent="0.15">
      <c r="A356" t="s">
        <v>653</v>
      </c>
      <c r="B356" t="s">
        <v>655</v>
      </c>
      <c r="C356" t="s">
        <v>22</v>
      </c>
      <c r="D356" t="s">
        <v>103</v>
      </c>
      <c r="E356" t="s">
        <v>3222</v>
      </c>
      <c r="F356" s="3" t="s">
        <v>2260</v>
      </c>
      <c r="G356" s="3" t="s">
        <v>2260</v>
      </c>
      <c r="H356" t="s">
        <v>27</v>
      </c>
      <c r="I356" t="s">
        <v>2961</v>
      </c>
      <c r="J356" s="3">
        <f>IF(COUNTIF(Sheet2!$A$2:$A$66,Export!A356)&gt;0, 2, 1)</f>
        <v>1</v>
      </c>
      <c r="K356" s="2" t="s">
        <v>3768</v>
      </c>
      <c r="L356" s="2" t="str">
        <f t="shared" si="12"/>
        <v>https://seachtoolshedimages.s3.us-east-2.amazonaws.com/20220321_150045-530B3E5C-664A-D97A-A66C-AD1DC68CD60C.jpg</v>
      </c>
      <c r="M356" t="s">
        <v>22</v>
      </c>
      <c r="N356" t="s">
        <v>22</v>
      </c>
      <c r="O356" t="s">
        <v>24</v>
      </c>
      <c r="P356" t="s">
        <v>25</v>
      </c>
      <c r="Q356" t="s">
        <v>29</v>
      </c>
      <c r="R356" t="s">
        <v>656</v>
      </c>
      <c r="S356" t="s">
        <v>26</v>
      </c>
      <c r="T356" t="s">
        <v>26</v>
      </c>
      <c r="U356" s="3" t="s">
        <v>654</v>
      </c>
      <c r="V356" t="s">
        <v>146</v>
      </c>
    </row>
    <row r="357" spans="1:22" x14ac:dyDescent="0.15">
      <c r="A357" t="s">
        <v>657</v>
      </c>
      <c r="B357" t="s">
        <v>655</v>
      </c>
      <c r="C357" t="s">
        <v>22</v>
      </c>
      <c r="D357" t="s">
        <v>57</v>
      </c>
      <c r="E357" t="s">
        <v>2457</v>
      </c>
      <c r="F357" s="3" t="s">
        <v>2260</v>
      </c>
      <c r="G357" s="3" t="s">
        <v>2260</v>
      </c>
      <c r="H357" t="s">
        <v>27</v>
      </c>
      <c r="I357" t="s">
        <v>2962</v>
      </c>
      <c r="J357" s="3">
        <f>IF(COUNTIF(Sheet2!$A$2:$A$66,Export!A357)&gt;0, 2, 1)</f>
        <v>1</v>
      </c>
      <c r="K357" s="2" t="s">
        <v>3769</v>
      </c>
      <c r="L357" s="2" t="str">
        <f t="shared" si="12"/>
        <v>https://seachtoolshedimages.s3.us-east-2.amazonaws.com/20220321_150039-31886D27-DFE5-17FE-78C0-C04BBA6CACF3.jpg</v>
      </c>
      <c r="M357" t="s">
        <v>22</v>
      </c>
      <c r="N357" t="s">
        <v>22</v>
      </c>
      <c r="O357" t="s">
        <v>24</v>
      </c>
      <c r="P357" t="s">
        <v>25</v>
      </c>
      <c r="Q357" t="s">
        <v>29</v>
      </c>
      <c r="R357" t="s">
        <v>658</v>
      </c>
      <c r="S357" t="s">
        <v>26</v>
      </c>
      <c r="T357" t="s">
        <v>26</v>
      </c>
      <c r="U357" s="3" t="s">
        <v>654</v>
      </c>
      <c r="V357" t="s">
        <v>146</v>
      </c>
    </row>
    <row r="358" spans="1:22" x14ac:dyDescent="0.15">
      <c r="A358" t="s">
        <v>659</v>
      </c>
      <c r="B358" t="s">
        <v>655</v>
      </c>
      <c r="C358" t="s">
        <v>22</v>
      </c>
      <c r="D358" t="s">
        <v>110</v>
      </c>
      <c r="E358" t="s">
        <v>2457</v>
      </c>
      <c r="F358" s="3" t="s">
        <v>2260</v>
      </c>
      <c r="G358" s="3" t="s">
        <v>2260</v>
      </c>
      <c r="H358" t="s">
        <v>27</v>
      </c>
      <c r="I358" t="s">
        <v>2962</v>
      </c>
      <c r="J358" s="3">
        <f>IF(COUNTIF(Sheet2!$A$2:$A$66,Export!A358)&gt;0, 2, 1)</f>
        <v>1</v>
      </c>
      <c r="K358" s="2" t="s">
        <v>3770</v>
      </c>
      <c r="L358" s="2" t="str">
        <f t="shared" si="12"/>
        <v>https://seachtoolshedimages.s3.us-east-2.amazonaws.com/20220321_150059-F7DBF7C2-1791-4455-C6FA-4ED4DD2408BA.jpg</v>
      </c>
      <c r="M358" t="s">
        <v>22</v>
      </c>
      <c r="N358" t="s">
        <v>22</v>
      </c>
      <c r="O358" t="s">
        <v>24</v>
      </c>
      <c r="P358" t="s">
        <v>25</v>
      </c>
      <c r="Q358" t="s">
        <v>29</v>
      </c>
      <c r="R358" t="s">
        <v>658</v>
      </c>
      <c r="S358" t="s">
        <v>26</v>
      </c>
      <c r="T358" t="s">
        <v>26</v>
      </c>
      <c r="U358" s="3" t="s">
        <v>654</v>
      </c>
      <c r="V358" s="3" t="s">
        <v>146</v>
      </c>
    </row>
    <row r="359" spans="1:22" x14ac:dyDescent="0.15">
      <c r="A359" t="s">
        <v>674</v>
      </c>
      <c r="B359" t="s">
        <v>430</v>
      </c>
      <c r="C359" t="s">
        <v>22</v>
      </c>
      <c r="D359" t="s">
        <v>29</v>
      </c>
      <c r="E359" t="s">
        <v>22</v>
      </c>
      <c r="F359" s="3" t="s">
        <v>2260</v>
      </c>
      <c r="G359" s="3" t="s">
        <v>2260</v>
      </c>
      <c r="H359" t="s">
        <v>27</v>
      </c>
      <c r="I359" t="s">
        <v>22</v>
      </c>
      <c r="J359" s="3">
        <f>IF(COUNTIF(Sheet2!$A$2:$A$66,Export!A359)&gt;0, 2, 1)</f>
        <v>1</v>
      </c>
      <c r="K359" s="2" t="s">
        <v>3771</v>
      </c>
      <c r="L359" s="2" t="str">
        <f t="shared" si="12"/>
        <v>https://seachtoolshedimages.s3.us-east-2.amazonaws.com/20220321_154326-AB3DACE8-81BE-FAD2-AEF9-15992B11C9DB.jpg</v>
      </c>
      <c r="M359" t="s">
        <v>22</v>
      </c>
      <c r="N359" t="s">
        <v>22</v>
      </c>
      <c r="O359" t="s">
        <v>24</v>
      </c>
      <c r="P359" t="s">
        <v>25</v>
      </c>
      <c r="Q359" t="s">
        <v>29</v>
      </c>
      <c r="R359" t="s">
        <v>675</v>
      </c>
      <c r="S359" t="s">
        <v>26</v>
      </c>
      <c r="T359" t="s">
        <v>26</v>
      </c>
      <c r="U359" t="s">
        <v>429</v>
      </c>
      <c r="V359" s="3" t="s">
        <v>2596</v>
      </c>
    </row>
    <row r="360" spans="1:22" x14ac:dyDescent="0.15">
      <c r="A360" t="s">
        <v>676</v>
      </c>
      <c r="B360" t="s">
        <v>430</v>
      </c>
      <c r="C360" t="s">
        <v>22</v>
      </c>
      <c r="D360" t="s">
        <v>258</v>
      </c>
      <c r="E360" t="s">
        <v>22</v>
      </c>
      <c r="F360" s="3" t="s">
        <v>2260</v>
      </c>
      <c r="G360" s="3" t="s">
        <v>2260</v>
      </c>
      <c r="H360" t="s">
        <v>27</v>
      </c>
      <c r="I360" t="s">
        <v>22</v>
      </c>
      <c r="J360" s="3">
        <f>IF(COUNTIF(Sheet2!$A$2:$A$66,Export!A360)&gt;0, 2, 1)</f>
        <v>1</v>
      </c>
      <c r="K360" s="2" t="s">
        <v>3772</v>
      </c>
      <c r="L360" s="2" t="str">
        <f t="shared" si="12"/>
        <v>https://seachtoolshedimages.s3.us-east-2.amazonaws.com/20220321_154332-A828B46A-C401-807B-D320-1FAD108B182E.jpg</v>
      </c>
      <c r="M360" t="s">
        <v>22</v>
      </c>
      <c r="N360" t="s">
        <v>22</v>
      </c>
      <c r="O360" t="s">
        <v>24</v>
      </c>
      <c r="P360" t="s">
        <v>25</v>
      </c>
      <c r="Q360" t="s">
        <v>29</v>
      </c>
      <c r="R360" t="s">
        <v>675</v>
      </c>
      <c r="S360" t="s">
        <v>26</v>
      </c>
      <c r="T360" t="s">
        <v>26</v>
      </c>
      <c r="U360" t="s">
        <v>429</v>
      </c>
      <c r="V360" s="3" t="s">
        <v>2596</v>
      </c>
    </row>
    <row r="361" spans="1:22" x14ac:dyDescent="0.15">
      <c r="A361" t="s">
        <v>683</v>
      </c>
      <c r="B361" t="s">
        <v>684</v>
      </c>
      <c r="C361" t="s">
        <v>615</v>
      </c>
      <c r="D361" t="s">
        <v>29</v>
      </c>
      <c r="E361" t="s">
        <v>22</v>
      </c>
      <c r="F361" s="3" t="s">
        <v>2260</v>
      </c>
      <c r="G361" s="3" t="s">
        <v>2260</v>
      </c>
      <c r="H361" t="s">
        <v>27</v>
      </c>
      <c r="I361" t="s">
        <v>22</v>
      </c>
      <c r="J361" s="3">
        <f>IF(COUNTIF(Sheet2!$A$2:$A$66,Export!A361)&gt;0, 2, 1)</f>
        <v>1</v>
      </c>
      <c r="K361" s="2" t="s">
        <v>3773</v>
      </c>
      <c r="L361" s="2" t="str">
        <f t="shared" si="12"/>
        <v>https://seachtoolshedimages.s3.us-east-2.amazonaws.com/20220321_154230-7AA0E271-33BA-F20E-E0A9-B738A39657B1.jpg</v>
      </c>
      <c r="M361" t="s">
        <v>22</v>
      </c>
      <c r="N361" t="s">
        <v>22</v>
      </c>
      <c r="O361" t="s">
        <v>24</v>
      </c>
      <c r="P361" t="s">
        <v>25</v>
      </c>
      <c r="Q361" t="s">
        <v>29</v>
      </c>
      <c r="R361" t="s">
        <v>685</v>
      </c>
      <c r="S361" t="s">
        <v>96</v>
      </c>
      <c r="T361" t="s">
        <v>26</v>
      </c>
      <c r="U361" t="s">
        <v>1607</v>
      </c>
      <c r="V361" t="s">
        <v>2584</v>
      </c>
    </row>
    <row r="362" spans="1:22" x14ac:dyDescent="0.15">
      <c r="A362" t="s">
        <v>686</v>
      </c>
      <c r="B362" t="s">
        <v>684</v>
      </c>
      <c r="C362" t="s">
        <v>22</v>
      </c>
      <c r="D362" t="s">
        <v>258</v>
      </c>
      <c r="E362" t="s">
        <v>22</v>
      </c>
      <c r="F362" s="3" t="s">
        <v>2260</v>
      </c>
      <c r="G362" s="3" t="s">
        <v>2260</v>
      </c>
      <c r="H362" t="s">
        <v>27</v>
      </c>
      <c r="I362" t="s">
        <v>22</v>
      </c>
      <c r="J362" s="3">
        <f>IF(COUNTIF(Sheet2!$A$2:$A$66,Export!A362)&gt;0, 2, 1)</f>
        <v>1</v>
      </c>
      <c r="K362" s="2" t="s">
        <v>3774</v>
      </c>
      <c r="L362" s="2" t="str">
        <f t="shared" si="12"/>
        <v>https://seachtoolshedimages.s3.us-east-2.amazonaws.com/20231209_110223-67AE53AD-F99E-CC38-FDF2-5C9ED92E5AAD.jpg</v>
      </c>
      <c r="M362" t="s">
        <v>22</v>
      </c>
      <c r="N362" t="s">
        <v>22</v>
      </c>
      <c r="O362" t="s">
        <v>24</v>
      </c>
      <c r="P362" t="s">
        <v>25</v>
      </c>
      <c r="Q362" t="s">
        <v>29</v>
      </c>
      <c r="R362" t="s">
        <v>685</v>
      </c>
      <c r="S362" t="s">
        <v>96</v>
      </c>
      <c r="T362" t="s">
        <v>26</v>
      </c>
      <c r="U362" t="s">
        <v>274</v>
      </c>
      <c r="V362" s="3" t="s">
        <v>2598</v>
      </c>
    </row>
    <row r="363" spans="1:22" x14ac:dyDescent="0.15">
      <c r="A363" t="s">
        <v>687</v>
      </c>
      <c r="B363" t="s">
        <v>655</v>
      </c>
      <c r="C363" t="s">
        <v>688</v>
      </c>
      <c r="D363" t="s">
        <v>170</v>
      </c>
      <c r="E363" t="s">
        <v>22</v>
      </c>
      <c r="F363" s="3" t="s">
        <v>2260</v>
      </c>
      <c r="G363" s="3" t="s">
        <v>2260</v>
      </c>
      <c r="H363" t="s">
        <v>27</v>
      </c>
      <c r="I363" t="s">
        <v>2965</v>
      </c>
      <c r="J363" s="3">
        <f>IF(COUNTIF(Sheet2!$A$2:$A$66,Export!A363)&gt;0, 2, 1)</f>
        <v>1</v>
      </c>
      <c r="K363" s="2" t="s">
        <v>3775</v>
      </c>
      <c r="L363" s="2" t="str">
        <f t="shared" si="12"/>
        <v>https://seachtoolshedimages.s3.us-east-2.amazonaws.com/20220321_154512-96834964-9CD6-6DF3-3BDC-9F2F2280BC96.jpg</v>
      </c>
      <c r="M363" t="s">
        <v>22</v>
      </c>
      <c r="N363" t="s">
        <v>22</v>
      </c>
      <c r="O363" t="s">
        <v>24</v>
      </c>
      <c r="P363" t="s">
        <v>25</v>
      </c>
      <c r="Q363" t="s">
        <v>29</v>
      </c>
      <c r="R363" t="s">
        <v>658</v>
      </c>
      <c r="S363" t="s">
        <v>26</v>
      </c>
      <c r="T363" t="s">
        <v>26</v>
      </c>
      <c r="U363" s="3" t="s">
        <v>654</v>
      </c>
      <c r="V363" t="s">
        <v>146</v>
      </c>
    </row>
    <row r="364" spans="1:22" x14ac:dyDescent="0.15">
      <c r="A364" t="s">
        <v>689</v>
      </c>
      <c r="B364" t="s">
        <v>655</v>
      </c>
      <c r="C364" t="s">
        <v>22</v>
      </c>
      <c r="D364" t="s">
        <v>236</v>
      </c>
      <c r="E364" t="s">
        <v>2281</v>
      </c>
      <c r="F364" s="3" t="s">
        <v>2260</v>
      </c>
      <c r="G364" s="3" t="s">
        <v>2260</v>
      </c>
      <c r="H364" t="s">
        <v>27</v>
      </c>
      <c r="I364" t="s">
        <v>2963</v>
      </c>
      <c r="J364" s="3">
        <f>IF(COUNTIF(Sheet2!$A$2:$A$66,Export!A364)&gt;0, 2, 1)</f>
        <v>1</v>
      </c>
      <c r="K364" s="2" t="s">
        <v>3776</v>
      </c>
      <c r="L364" s="2" t="str">
        <f t="shared" si="12"/>
        <v>https://seachtoolshedimages.s3.us-east-2.amazonaws.com/20220321_154506-A6FA9632-F3AB-8037-9D9C-E4EC2C73D1A9.jpg</v>
      </c>
      <c r="M364" t="s">
        <v>22</v>
      </c>
      <c r="N364" t="s">
        <v>22</v>
      </c>
      <c r="O364" t="s">
        <v>24</v>
      </c>
      <c r="P364" t="s">
        <v>25</v>
      </c>
      <c r="Q364" t="s">
        <v>29</v>
      </c>
      <c r="R364" t="s">
        <v>56</v>
      </c>
      <c r="S364" t="s">
        <v>26</v>
      </c>
      <c r="T364" t="s">
        <v>26</v>
      </c>
      <c r="U364" s="3" t="s">
        <v>654</v>
      </c>
      <c r="V364" t="s">
        <v>146</v>
      </c>
    </row>
    <row r="365" spans="1:22" x14ac:dyDescent="0.15">
      <c r="A365" t="s">
        <v>690</v>
      </c>
      <c r="B365" t="s">
        <v>655</v>
      </c>
      <c r="C365" t="s">
        <v>22</v>
      </c>
      <c r="D365" t="s">
        <v>170</v>
      </c>
      <c r="E365" t="s">
        <v>2281</v>
      </c>
      <c r="F365" s="3" t="s">
        <v>2260</v>
      </c>
      <c r="G365" s="3" t="s">
        <v>2260</v>
      </c>
      <c r="H365" t="s">
        <v>27</v>
      </c>
      <c r="I365" t="s">
        <v>2964</v>
      </c>
      <c r="J365" s="3">
        <f>IF(COUNTIF(Sheet2!$A$2:$A$66,Export!A365)&gt;0, 2, 1)</f>
        <v>1</v>
      </c>
      <c r="K365" s="2" t="s">
        <v>3777</v>
      </c>
      <c r="L365" s="2" t="str">
        <f t="shared" si="12"/>
        <v>https://seachtoolshedimages.s3.us-east-2.amazonaws.com/20220321_154512-63551DB8-FD03-140B-CE85-6AE90D079790.jpg</v>
      </c>
      <c r="M365" t="s">
        <v>22</v>
      </c>
      <c r="N365" t="s">
        <v>22</v>
      </c>
      <c r="O365" t="s">
        <v>24</v>
      </c>
      <c r="P365" t="s">
        <v>25</v>
      </c>
      <c r="Q365" t="s">
        <v>29</v>
      </c>
      <c r="R365" t="s">
        <v>691</v>
      </c>
      <c r="S365" t="s">
        <v>26</v>
      </c>
      <c r="T365" t="s">
        <v>26</v>
      </c>
      <c r="U365" s="3" t="s">
        <v>654</v>
      </c>
      <c r="V365" t="s">
        <v>146</v>
      </c>
    </row>
    <row r="366" spans="1:22" x14ac:dyDescent="0.15">
      <c r="A366" t="s">
        <v>1311</v>
      </c>
      <c r="B366" t="s">
        <v>1312</v>
      </c>
      <c r="C366" t="s">
        <v>22</v>
      </c>
      <c r="D366" t="s">
        <v>29</v>
      </c>
      <c r="E366" t="s">
        <v>2481</v>
      </c>
      <c r="F366" s="3" t="s">
        <v>2260</v>
      </c>
      <c r="G366" s="3" t="s">
        <v>2260</v>
      </c>
      <c r="H366" t="s">
        <v>27</v>
      </c>
      <c r="I366" t="s">
        <v>22</v>
      </c>
      <c r="J366" s="3">
        <f>IF(COUNTIF(Sheet2!$A$2:$A$66,Export!A366)&gt;0, 2, 1)</f>
        <v>1</v>
      </c>
      <c r="K366" s="2" t="s">
        <v>3778</v>
      </c>
      <c r="L366" s="2" t="str">
        <f t="shared" si="12"/>
        <v>https://seachtoolshedimages.s3.us-east-2.amazonaws.com/20220507_123337-58EBBBE2-3ADC-E465-15F7-38FB9B9200A2.jpg</v>
      </c>
      <c r="M366" t="s">
        <v>22</v>
      </c>
      <c r="N366" t="s">
        <v>22</v>
      </c>
      <c r="O366" t="s">
        <v>24</v>
      </c>
      <c r="P366" t="s">
        <v>25</v>
      </c>
      <c r="Q366" t="s">
        <v>29</v>
      </c>
      <c r="R366" t="s">
        <v>1313</v>
      </c>
      <c r="S366" t="s">
        <v>26</v>
      </c>
      <c r="T366" t="s">
        <v>26</v>
      </c>
      <c r="U366" t="s">
        <v>280</v>
      </c>
      <c r="V366" s="3" t="s">
        <v>2598</v>
      </c>
    </row>
    <row r="367" spans="1:22" x14ac:dyDescent="0.15">
      <c r="A367" t="s">
        <v>1314</v>
      </c>
      <c r="B367" t="s">
        <v>1312</v>
      </c>
      <c r="C367" t="s">
        <v>22</v>
      </c>
      <c r="D367" t="s">
        <v>29</v>
      </c>
      <c r="E367" t="s">
        <v>2481</v>
      </c>
      <c r="F367" s="3" t="s">
        <v>2260</v>
      </c>
      <c r="G367" s="3" t="s">
        <v>2260</v>
      </c>
      <c r="H367" t="s">
        <v>27</v>
      </c>
      <c r="I367" t="s">
        <v>22</v>
      </c>
      <c r="J367" s="3">
        <f>IF(COUNTIF(Sheet2!$A$2:$A$66,Export!A367)&gt;0, 2, 1)</f>
        <v>1</v>
      </c>
      <c r="K367" s="2" t="s">
        <v>3778</v>
      </c>
      <c r="L367" s="2" t="str">
        <f t="shared" si="12"/>
        <v>https://seachtoolshedimages.s3.us-east-2.amazonaws.com/20220507_123337-58EBBBE2-3ADC-E465-15F7-38FB9B9200A2.jpg</v>
      </c>
      <c r="M367" t="s">
        <v>22</v>
      </c>
      <c r="N367" t="s">
        <v>22</v>
      </c>
      <c r="O367" t="s">
        <v>24</v>
      </c>
      <c r="P367" t="s">
        <v>25</v>
      </c>
      <c r="Q367" t="s">
        <v>29</v>
      </c>
      <c r="R367" t="s">
        <v>1313</v>
      </c>
      <c r="S367" t="s">
        <v>26</v>
      </c>
      <c r="T367" t="s">
        <v>26</v>
      </c>
      <c r="U367" t="s">
        <v>280</v>
      </c>
      <c r="V367" s="3" t="s">
        <v>2598</v>
      </c>
    </row>
    <row r="368" spans="1:22" x14ac:dyDescent="0.15">
      <c r="A368" t="s">
        <v>1315</v>
      </c>
      <c r="B368" t="s">
        <v>1316</v>
      </c>
      <c r="C368" t="s">
        <v>22</v>
      </c>
      <c r="D368" t="s">
        <v>201</v>
      </c>
      <c r="E368" t="s">
        <v>22</v>
      </c>
      <c r="F368" s="3" t="s">
        <v>2260</v>
      </c>
      <c r="G368" s="3" t="s">
        <v>2260</v>
      </c>
      <c r="H368" t="s">
        <v>27</v>
      </c>
      <c r="I368" t="s">
        <v>22</v>
      </c>
      <c r="J368" s="3">
        <f>IF(COUNTIF(Sheet2!$A$2:$A$66,Export!A368)&gt;0, 2, 1)</f>
        <v>1</v>
      </c>
      <c r="K368" s="2" t="s">
        <v>3779</v>
      </c>
      <c r="L368" s="2" t="str">
        <f t="shared" si="12"/>
        <v>https://seachtoolshedimages.s3.us-east-2.amazonaws.com/20220511_163445-5C3EC04A-5637-0AD0-11E6-568E7FED42E5.jpg</v>
      </c>
      <c r="M368" t="s">
        <v>22</v>
      </c>
      <c r="N368" t="s">
        <v>22</v>
      </c>
      <c r="O368" t="s">
        <v>24</v>
      </c>
      <c r="P368" t="s">
        <v>25</v>
      </c>
      <c r="Q368" t="s">
        <v>29</v>
      </c>
      <c r="R368" t="s">
        <v>1236</v>
      </c>
      <c r="S368" t="s">
        <v>26</v>
      </c>
      <c r="T368" t="s">
        <v>26</v>
      </c>
      <c r="U368" t="s">
        <v>1316</v>
      </c>
      <c r="V368" s="3" t="s">
        <v>2584</v>
      </c>
    </row>
    <row r="369" spans="1:22" x14ac:dyDescent="0.15">
      <c r="A369" t="s">
        <v>1338</v>
      </c>
      <c r="B369" t="s">
        <v>1339</v>
      </c>
      <c r="C369" t="s">
        <v>22</v>
      </c>
      <c r="D369" t="s">
        <v>29</v>
      </c>
      <c r="E369" t="s">
        <v>22</v>
      </c>
      <c r="F369" s="3" t="s">
        <v>2260</v>
      </c>
      <c r="G369" s="3" t="s">
        <v>2260</v>
      </c>
      <c r="H369" t="s">
        <v>27</v>
      </c>
      <c r="I369" t="s">
        <v>22</v>
      </c>
      <c r="J369" s="3">
        <f>IF(COUNTIF(Sheet2!$A$2:$A$66,Export!A369)&gt;0, 2, 1)</f>
        <v>1</v>
      </c>
      <c r="K369" s="2" t="s">
        <v>3780</v>
      </c>
      <c r="L369" s="2" t="str">
        <f t="shared" si="12"/>
        <v>https://seachtoolshedimages.s3.us-east-2.amazonaws.com/20220513_171733-1D8244E2-17BC-3D8C-F13A-BA10027C94AB.jpg</v>
      </c>
      <c r="M369" t="s">
        <v>22</v>
      </c>
      <c r="N369" t="s">
        <v>22</v>
      </c>
      <c r="O369" t="s">
        <v>24</v>
      </c>
      <c r="P369" t="s">
        <v>25</v>
      </c>
      <c r="Q369" t="s">
        <v>29</v>
      </c>
      <c r="R369" t="s">
        <v>1340</v>
      </c>
      <c r="S369" t="s">
        <v>26</v>
      </c>
      <c r="T369" t="s">
        <v>26</v>
      </c>
      <c r="U369" t="s">
        <v>350</v>
      </c>
      <c r="V369" s="3" t="s">
        <v>665</v>
      </c>
    </row>
    <row r="370" spans="1:22" x14ac:dyDescent="0.15">
      <c r="A370" t="s">
        <v>701</v>
      </c>
      <c r="B370" t="s">
        <v>655</v>
      </c>
      <c r="C370" t="s">
        <v>22</v>
      </c>
      <c r="D370" t="s">
        <v>170</v>
      </c>
      <c r="E370" t="s">
        <v>2281</v>
      </c>
      <c r="F370" s="3" t="s">
        <v>2260</v>
      </c>
      <c r="G370" s="3" t="s">
        <v>2260</v>
      </c>
      <c r="H370" t="s">
        <v>27</v>
      </c>
      <c r="I370" t="s">
        <v>2964</v>
      </c>
      <c r="J370" s="3">
        <f>IF(COUNTIF(Sheet2!$A$2:$A$66,Export!A370)&gt;0, 2, 1)</f>
        <v>1</v>
      </c>
      <c r="K370" s="2" t="s">
        <v>3781</v>
      </c>
      <c r="L370" s="2" t="str">
        <f t="shared" si="12"/>
        <v>https://seachtoolshedimages.s3.us-east-2.amazonaws.com/20220321_164236-FCDAFAF9-DD6F-568E-68CA-7F41E9A13D55.jpg</v>
      </c>
      <c r="M370" t="s">
        <v>22</v>
      </c>
      <c r="N370" t="s">
        <v>22</v>
      </c>
      <c r="O370" t="s">
        <v>24</v>
      </c>
      <c r="P370" t="s">
        <v>25</v>
      </c>
      <c r="Q370" t="s">
        <v>29</v>
      </c>
      <c r="R370" t="s">
        <v>691</v>
      </c>
      <c r="S370" t="s">
        <v>26</v>
      </c>
      <c r="T370" t="s">
        <v>26</v>
      </c>
      <c r="U370" s="3" t="s">
        <v>654</v>
      </c>
      <c r="V370" t="s">
        <v>146</v>
      </c>
    </row>
    <row r="371" spans="1:22" x14ac:dyDescent="0.15">
      <c r="A371" t="s">
        <v>702</v>
      </c>
      <c r="B371" t="s">
        <v>655</v>
      </c>
      <c r="C371" t="s">
        <v>22</v>
      </c>
      <c r="D371" t="s">
        <v>57</v>
      </c>
      <c r="E371" t="s">
        <v>2281</v>
      </c>
      <c r="F371" s="3" t="s">
        <v>2260</v>
      </c>
      <c r="G371" s="3" t="s">
        <v>2260</v>
      </c>
      <c r="H371" t="s">
        <v>27</v>
      </c>
      <c r="I371" t="s">
        <v>2964</v>
      </c>
      <c r="J371" s="3">
        <f>IF(COUNTIF(Sheet2!$A$2:$A$66,Export!A371)&gt;0, 2, 1)</f>
        <v>1</v>
      </c>
      <c r="K371" s="2" t="s">
        <v>3782</v>
      </c>
      <c r="L371" s="2" t="str">
        <f t="shared" si="12"/>
        <v>https://seachtoolshedimages.s3.us-east-2.amazonaws.com/20220321_164233-042E7E0C-C695-4715-5564-CE2A4048CB73.jpg</v>
      </c>
      <c r="M371" t="s">
        <v>22</v>
      </c>
      <c r="N371" t="s">
        <v>22</v>
      </c>
      <c r="O371" t="s">
        <v>24</v>
      </c>
      <c r="P371" t="s">
        <v>25</v>
      </c>
      <c r="Q371" t="s">
        <v>29</v>
      </c>
      <c r="R371" t="s">
        <v>691</v>
      </c>
      <c r="S371" t="s">
        <v>26</v>
      </c>
      <c r="T371" t="s">
        <v>26</v>
      </c>
      <c r="U371" s="3" t="s">
        <v>654</v>
      </c>
      <c r="V371" t="s">
        <v>146</v>
      </c>
    </row>
    <row r="372" spans="1:22" x14ac:dyDescent="0.15">
      <c r="A372" t="s">
        <v>741</v>
      </c>
      <c r="B372" t="s">
        <v>402</v>
      </c>
      <c r="C372" t="s">
        <v>22</v>
      </c>
      <c r="D372" t="s">
        <v>29</v>
      </c>
      <c r="E372" t="s">
        <v>22</v>
      </c>
      <c r="F372" s="3" t="s">
        <v>2260</v>
      </c>
      <c r="G372" s="3" t="s">
        <v>2260</v>
      </c>
      <c r="H372" t="s">
        <v>27</v>
      </c>
      <c r="I372" t="s">
        <v>22</v>
      </c>
      <c r="J372" s="3">
        <f>IF(COUNTIF(Sheet2!$A$2:$A$66,Export!A372)&gt;0, 2, 1)</f>
        <v>1</v>
      </c>
      <c r="K372" s="2" t="s">
        <v>3783</v>
      </c>
      <c r="L372" s="2" t="str">
        <f t="shared" si="12"/>
        <v>https://seachtoolshedimages.s3.us-east-2.amazonaws.com/20220322_135534-34193AD3-04A7-AE87-C7A8-AD8C78B3002F.jpg</v>
      </c>
      <c r="M372" t="s">
        <v>22</v>
      </c>
      <c r="N372" t="s">
        <v>22</v>
      </c>
      <c r="O372" t="s">
        <v>24</v>
      </c>
      <c r="P372" t="s">
        <v>25</v>
      </c>
      <c r="Q372" t="s">
        <v>29</v>
      </c>
      <c r="R372" t="s">
        <v>742</v>
      </c>
      <c r="S372" t="s">
        <v>26</v>
      </c>
      <c r="T372" t="s">
        <v>26</v>
      </c>
      <c r="U372" t="s">
        <v>401</v>
      </c>
      <c r="V372" s="3" t="s">
        <v>2598</v>
      </c>
    </row>
    <row r="373" spans="1:22" x14ac:dyDescent="0.15">
      <c r="A373" t="s">
        <v>745</v>
      </c>
      <c r="B373" t="s">
        <v>402</v>
      </c>
      <c r="C373" t="s">
        <v>22</v>
      </c>
      <c r="D373" t="s">
        <v>236</v>
      </c>
      <c r="E373" t="s">
        <v>22</v>
      </c>
      <c r="F373" s="3" t="s">
        <v>2260</v>
      </c>
      <c r="G373" s="3" t="s">
        <v>2260</v>
      </c>
      <c r="H373" t="s">
        <v>27</v>
      </c>
      <c r="I373" t="s">
        <v>22</v>
      </c>
      <c r="J373" s="3">
        <f>IF(COUNTIF(Sheet2!$A$2:$A$66,Export!A373)&gt;0, 2, 1)</f>
        <v>1</v>
      </c>
      <c r="K373" s="2" t="s">
        <v>3784</v>
      </c>
      <c r="L373" s="2" t="str">
        <f t="shared" si="12"/>
        <v>https://seachtoolshedimages.s3.us-east-2.amazonaws.com/20220322_140928-B64A87AA-A62C-958B-3138-31B2EC1F7736.jpg</v>
      </c>
      <c r="M373" t="s">
        <v>22</v>
      </c>
      <c r="N373" t="s">
        <v>22</v>
      </c>
      <c r="O373" t="s">
        <v>24</v>
      </c>
      <c r="P373" t="s">
        <v>25</v>
      </c>
      <c r="Q373" t="s">
        <v>29</v>
      </c>
      <c r="R373" t="s">
        <v>742</v>
      </c>
      <c r="S373" t="s">
        <v>26</v>
      </c>
      <c r="T373" t="s">
        <v>26</v>
      </c>
      <c r="U373" t="s">
        <v>401</v>
      </c>
      <c r="V373" s="3" t="s">
        <v>2598</v>
      </c>
    </row>
    <row r="374" spans="1:22" x14ac:dyDescent="0.15">
      <c r="A374" t="s">
        <v>748</v>
      </c>
      <c r="B374" t="s">
        <v>350</v>
      </c>
      <c r="C374" t="s">
        <v>22</v>
      </c>
      <c r="D374" t="s">
        <v>53</v>
      </c>
      <c r="E374" t="s">
        <v>22</v>
      </c>
      <c r="F374" s="3" t="s">
        <v>2260</v>
      </c>
      <c r="G374" s="3" t="s">
        <v>2260</v>
      </c>
      <c r="H374" t="s">
        <v>27</v>
      </c>
      <c r="I374" t="s">
        <v>22</v>
      </c>
      <c r="J374" s="3">
        <f>IF(COUNTIF(Sheet2!$A$2:$A$66,Export!A374)&gt;0, 2, 1)</f>
        <v>1</v>
      </c>
      <c r="K374" s="2" t="s">
        <v>3785</v>
      </c>
      <c r="L374" s="8" t="s">
        <v>4447</v>
      </c>
      <c r="M374" t="s">
        <v>22</v>
      </c>
      <c r="N374" t="s">
        <v>22</v>
      </c>
      <c r="O374" t="s">
        <v>24</v>
      </c>
      <c r="P374" t="s">
        <v>25</v>
      </c>
      <c r="Q374" t="s">
        <v>29</v>
      </c>
      <c r="R374" t="s">
        <v>98</v>
      </c>
      <c r="S374" t="s">
        <v>26</v>
      </c>
      <c r="T374" t="s">
        <v>26</v>
      </c>
      <c r="U374" t="s">
        <v>350</v>
      </c>
      <c r="V374" s="3" t="s">
        <v>665</v>
      </c>
    </row>
    <row r="375" spans="1:22" x14ac:dyDescent="0.15">
      <c r="A375" t="s">
        <v>757</v>
      </c>
      <c r="B375" t="s">
        <v>251</v>
      </c>
      <c r="C375" t="s">
        <v>22</v>
      </c>
      <c r="D375" t="s">
        <v>29</v>
      </c>
      <c r="E375" t="s">
        <v>3222</v>
      </c>
      <c r="F375" s="3" t="s">
        <v>2260</v>
      </c>
      <c r="G375" s="3" t="s">
        <v>2260</v>
      </c>
      <c r="H375" t="s">
        <v>27</v>
      </c>
      <c r="I375" t="s">
        <v>248</v>
      </c>
      <c r="J375" s="3">
        <f>IF(COUNTIF(Sheet2!$A$2:$A$66,Export!A375)&gt;0, 2, 1)</f>
        <v>1</v>
      </c>
      <c r="K375" s="2" t="s">
        <v>3786</v>
      </c>
      <c r="L375" s="2" t="str">
        <f t="shared" ref="L375:L395" si="13">_xlfn.CONCAT("https://seachtoolshedimages.s3.us-east-2.amazonaws.com/", K375)</f>
        <v>https://seachtoolshedimages.s3.us-east-2.amazonaws.com/20220323_152116-C6DE7B83-18C0-23EC-7A64-B1948CF8464A.jpg</v>
      </c>
      <c r="M375" t="s">
        <v>22</v>
      </c>
      <c r="N375" t="s">
        <v>22</v>
      </c>
      <c r="O375" t="s">
        <v>24</v>
      </c>
      <c r="P375" t="s">
        <v>25</v>
      </c>
      <c r="Q375" t="s">
        <v>29</v>
      </c>
      <c r="R375" t="s">
        <v>758</v>
      </c>
      <c r="S375" t="s">
        <v>26</v>
      </c>
      <c r="T375" t="s">
        <v>26</v>
      </c>
      <c r="U375" t="s">
        <v>250</v>
      </c>
      <c r="V375" s="3" t="s">
        <v>2603</v>
      </c>
    </row>
    <row r="376" spans="1:22" x14ac:dyDescent="0.15">
      <c r="A376" t="s">
        <v>759</v>
      </c>
      <c r="B376" t="s">
        <v>251</v>
      </c>
      <c r="C376" t="s">
        <v>22</v>
      </c>
      <c r="D376" t="s">
        <v>258</v>
      </c>
      <c r="E376" t="s">
        <v>3225</v>
      </c>
      <c r="F376" s="3" t="s">
        <v>2260</v>
      </c>
      <c r="G376" s="3" t="s">
        <v>2260</v>
      </c>
      <c r="H376" t="s">
        <v>27</v>
      </c>
      <c r="I376" t="s">
        <v>336</v>
      </c>
      <c r="J376" s="3">
        <f>IF(COUNTIF(Sheet2!$A$2:$A$66,Export!A376)&gt;0, 2, 1)</f>
        <v>2</v>
      </c>
      <c r="K376" s="2" t="s">
        <v>3787</v>
      </c>
      <c r="L376" s="2" t="str">
        <f t="shared" si="13"/>
        <v>https://seachtoolshedimages.s3.us-east-2.amazonaws.com/20220323_152122-F1A0FC90-94D9-584C-2170-505C585A3564.jpg</v>
      </c>
      <c r="M376" t="s">
        <v>22</v>
      </c>
      <c r="N376" t="s">
        <v>22</v>
      </c>
      <c r="O376" t="s">
        <v>24</v>
      </c>
      <c r="P376" t="s">
        <v>25</v>
      </c>
      <c r="Q376" t="s">
        <v>29</v>
      </c>
      <c r="R376" t="s">
        <v>342</v>
      </c>
      <c r="S376" t="s">
        <v>26</v>
      </c>
      <c r="T376" t="s">
        <v>26</v>
      </c>
      <c r="U376" t="s">
        <v>250</v>
      </c>
      <c r="V376" s="3" t="s">
        <v>2603</v>
      </c>
    </row>
    <row r="377" spans="1:22" x14ac:dyDescent="0.15">
      <c r="A377" t="s">
        <v>760</v>
      </c>
      <c r="B377" t="s">
        <v>251</v>
      </c>
      <c r="C377" t="s">
        <v>22</v>
      </c>
      <c r="D377" t="s">
        <v>595</v>
      </c>
      <c r="E377" t="s">
        <v>3209</v>
      </c>
      <c r="F377" s="3" t="s">
        <v>2260</v>
      </c>
      <c r="G377" s="3" t="s">
        <v>2260</v>
      </c>
      <c r="H377" t="s">
        <v>27</v>
      </c>
      <c r="I377" t="s">
        <v>134</v>
      </c>
      <c r="J377" s="3">
        <f>IF(COUNTIF(Sheet2!$A$2:$A$66,Export!A377)&gt;0, 2, 1)</f>
        <v>1</v>
      </c>
      <c r="K377" s="2" t="s">
        <v>3788</v>
      </c>
      <c r="L377" s="2" t="str">
        <f t="shared" si="13"/>
        <v>https://seachtoolshedimages.s3.us-east-2.amazonaws.com/20220323_152109-51C085EE-E158-16AA-ACDE-2189F6C2E115.jpg</v>
      </c>
      <c r="M377" t="s">
        <v>22</v>
      </c>
      <c r="N377" t="s">
        <v>22</v>
      </c>
      <c r="O377" t="s">
        <v>24</v>
      </c>
      <c r="P377" t="s">
        <v>25</v>
      </c>
      <c r="Q377" t="s">
        <v>29</v>
      </c>
      <c r="R377" t="s">
        <v>761</v>
      </c>
      <c r="S377" t="s">
        <v>26</v>
      </c>
      <c r="T377" t="s">
        <v>26</v>
      </c>
      <c r="U377" t="s">
        <v>250</v>
      </c>
      <c r="V377" s="3" t="s">
        <v>2603</v>
      </c>
    </row>
    <row r="378" spans="1:22" x14ac:dyDescent="0.15">
      <c r="A378" t="s">
        <v>762</v>
      </c>
      <c r="B378" t="s">
        <v>764</v>
      </c>
      <c r="C378" t="s">
        <v>22</v>
      </c>
      <c r="D378" t="s">
        <v>214</v>
      </c>
      <c r="E378" t="s">
        <v>3223</v>
      </c>
      <c r="F378" s="3" t="s">
        <v>2260</v>
      </c>
      <c r="G378" s="3" t="s">
        <v>2260</v>
      </c>
      <c r="H378" t="s">
        <v>27</v>
      </c>
      <c r="I378" t="s">
        <v>765</v>
      </c>
      <c r="J378" s="3">
        <f>IF(COUNTIF(Sheet2!$A$2:$A$66,Export!A378)&gt;0, 2, 1)</f>
        <v>1</v>
      </c>
      <c r="K378" s="2" t="s">
        <v>3789</v>
      </c>
      <c r="L378" s="2" t="str">
        <f t="shared" si="13"/>
        <v>https://seachtoolshedimages.s3.us-east-2.amazonaws.com/20220323_152024-96203EA3-077C-1F95-3209-B4C9E36D67D9.jpg</v>
      </c>
      <c r="M378" t="s">
        <v>22</v>
      </c>
      <c r="N378" t="s">
        <v>22</v>
      </c>
      <c r="O378" t="s">
        <v>24</v>
      </c>
      <c r="P378" t="s">
        <v>25</v>
      </c>
      <c r="Q378" t="s">
        <v>29</v>
      </c>
      <c r="R378" t="s">
        <v>98</v>
      </c>
      <c r="S378" t="s">
        <v>26</v>
      </c>
      <c r="T378" t="s">
        <v>26</v>
      </c>
      <c r="U378" t="s">
        <v>763</v>
      </c>
      <c r="V378" s="3" t="s">
        <v>2588</v>
      </c>
    </row>
    <row r="379" spans="1:22" x14ac:dyDescent="0.15">
      <c r="A379" t="s">
        <v>766</v>
      </c>
      <c r="B379" t="s">
        <v>767</v>
      </c>
      <c r="C379" t="s">
        <v>601</v>
      </c>
      <c r="D379" t="s">
        <v>53</v>
      </c>
      <c r="E379" t="s">
        <v>3257</v>
      </c>
      <c r="F379" s="3" t="s">
        <v>2260</v>
      </c>
      <c r="G379" s="3" t="s">
        <v>2260</v>
      </c>
      <c r="H379" t="s">
        <v>27</v>
      </c>
      <c r="I379" t="s">
        <v>768</v>
      </c>
      <c r="J379" s="3">
        <f>IF(COUNTIF(Sheet2!$A$2:$A$66,Export!A379)&gt;0, 2, 1)</f>
        <v>1</v>
      </c>
      <c r="K379" s="2" t="s">
        <v>3790</v>
      </c>
      <c r="L379" s="2" t="str">
        <f t="shared" si="13"/>
        <v>https://seachtoolshedimages.s3.us-east-2.amazonaws.com/20220323_152008-7F5AF220-F403-4ECE-A328-1A527476B221.jpg</v>
      </c>
      <c r="M379" t="s">
        <v>22</v>
      </c>
      <c r="N379" t="s">
        <v>22</v>
      </c>
      <c r="O379" t="s">
        <v>24</v>
      </c>
      <c r="P379" t="s">
        <v>25</v>
      </c>
      <c r="Q379" t="s">
        <v>29</v>
      </c>
      <c r="R379" t="s">
        <v>98</v>
      </c>
      <c r="S379" t="s">
        <v>26</v>
      </c>
      <c r="T379" t="s">
        <v>26</v>
      </c>
      <c r="U379" t="s">
        <v>763</v>
      </c>
      <c r="V379" s="3" t="s">
        <v>2588</v>
      </c>
    </row>
    <row r="380" spans="1:22" x14ac:dyDescent="0.15">
      <c r="A380" t="s">
        <v>769</v>
      </c>
      <c r="B380" t="s">
        <v>770</v>
      </c>
      <c r="C380" t="s">
        <v>22</v>
      </c>
      <c r="D380" t="s">
        <v>258</v>
      </c>
      <c r="E380" t="s">
        <v>772</v>
      </c>
      <c r="F380" s="3" t="s">
        <v>2260</v>
      </c>
      <c r="G380" s="3" t="s">
        <v>2260</v>
      </c>
      <c r="H380" t="s">
        <v>27</v>
      </c>
      <c r="I380" t="s">
        <v>771</v>
      </c>
      <c r="J380" s="3">
        <f>IF(COUNTIF(Sheet2!$A$2:$A$66,Export!A380)&gt;0, 2, 1)</f>
        <v>1</v>
      </c>
      <c r="K380" s="2" t="s">
        <v>3791</v>
      </c>
      <c r="L380" s="2" t="str">
        <f t="shared" si="13"/>
        <v>https://seachtoolshedimages.s3.us-east-2.amazonaws.com/20220323_152017-A2B3D430-B269-2307-7025-A9D0BC85B7D6.jpg</v>
      </c>
      <c r="M380" t="s">
        <v>22</v>
      </c>
      <c r="N380" t="s">
        <v>22</v>
      </c>
      <c r="O380" t="s">
        <v>24</v>
      </c>
      <c r="P380" t="s">
        <v>25</v>
      </c>
      <c r="Q380" t="s">
        <v>29</v>
      </c>
      <c r="R380" t="s">
        <v>328</v>
      </c>
      <c r="S380" t="s">
        <v>26</v>
      </c>
      <c r="T380" t="s">
        <v>26</v>
      </c>
      <c r="U380" t="s">
        <v>763</v>
      </c>
      <c r="V380" s="3" t="s">
        <v>2588</v>
      </c>
    </row>
    <row r="381" spans="1:22" x14ac:dyDescent="0.15">
      <c r="A381" t="s">
        <v>773</v>
      </c>
      <c r="B381" t="s">
        <v>774</v>
      </c>
      <c r="C381" t="s">
        <v>22</v>
      </c>
      <c r="D381" t="s">
        <v>57</v>
      </c>
      <c r="E381" t="s">
        <v>775</v>
      </c>
      <c r="F381" s="3" t="s">
        <v>2260</v>
      </c>
      <c r="G381" s="3" t="s">
        <v>2260</v>
      </c>
      <c r="H381" t="s">
        <v>27</v>
      </c>
      <c r="I381" t="s">
        <v>771</v>
      </c>
      <c r="J381" s="3">
        <f>IF(COUNTIF(Sheet2!$A$2:$A$66,Export!A381)&gt;0, 2, 1)</f>
        <v>1</v>
      </c>
      <c r="K381" s="2" t="s">
        <v>3792</v>
      </c>
      <c r="L381" s="2" t="str">
        <f t="shared" si="13"/>
        <v>https://seachtoolshedimages.s3.us-east-2.amazonaws.com/20220323_151959-2D437F03-690A-6435-896C-E0002BDA781B.jpg</v>
      </c>
      <c r="M381" t="s">
        <v>22</v>
      </c>
      <c r="N381" t="s">
        <v>22</v>
      </c>
      <c r="O381" t="s">
        <v>24</v>
      </c>
      <c r="P381" t="s">
        <v>25</v>
      </c>
      <c r="Q381" t="s">
        <v>29</v>
      </c>
      <c r="R381" t="s">
        <v>463</v>
      </c>
      <c r="S381" t="s">
        <v>26</v>
      </c>
      <c r="T381" t="s">
        <v>26</v>
      </c>
      <c r="U381" t="s">
        <v>763</v>
      </c>
      <c r="V381" s="3" t="s">
        <v>2592</v>
      </c>
    </row>
    <row r="382" spans="1:22" x14ac:dyDescent="0.15">
      <c r="A382" t="s">
        <v>793</v>
      </c>
      <c r="B382" t="s">
        <v>795</v>
      </c>
      <c r="C382" t="s">
        <v>796</v>
      </c>
      <c r="D382" t="s">
        <v>258</v>
      </c>
      <c r="E382" s="3" t="s">
        <v>3258</v>
      </c>
      <c r="F382" s="3" t="s">
        <v>2260</v>
      </c>
      <c r="G382" s="3" t="s">
        <v>2260</v>
      </c>
      <c r="H382" t="s">
        <v>27</v>
      </c>
      <c r="I382" t="s">
        <v>2892</v>
      </c>
      <c r="J382" s="3">
        <f>IF(COUNTIF(Sheet2!$A$2:$A$66,Export!A382)&gt;0, 2, 1)</f>
        <v>1</v>
      </c>
      <c r="K382" s="2" t="s">
        <v>3793</v>
      </c>
      <c r="L382" s="2" t="str">
        <f t="shared" si="13"/>
        <v>https://seachtoolshedimages.s3.us-east-2.amazonaws.com/20220329_103121-D1B33916-DC4A-DCD2-3D44-AB1EAB1AEA54.jpg</v>
      </c>
      <c r="M382" t="s">
        <v>22</v>
      </c>
      <c r="N382" t="s">
        <v>22</v>
      </c>
      <c r="O382" t="s">
        <v>24</v>
      </c>
      <c r="P382" t="s">
        <v>25</v>
      </c>
      <c r="Q382" t="s">
        <v>29</v>
      </c>
      <c r="R382" t="s">
        <v>797</v>
      </c>
      <c r="S382" t="s">
        <v>26</v>
      </c>
      <c r="T382" t="s">
        <v>26</v>
      </c>
      <c r="U382" s="3" t="s">
        <v>2716</v>
      </c>
      <c r="V382" t="s">
        <v>72</v>
      </c>
    </row>
    <row r="383" spans="1:22" x14ac:dyDescent="0.15">
      <c r="A383" t="s">
        <v>798</v>
      </c>
      <c r="B383" t="s">
        <v>799</v>
      </c>
      <c r="C383" t="s">
        <v>22</v>
      </c>
      <c r="D383" t="s">
        <v>236</v>
      </c>
      <c r="E383" s="3" t="s">
        <v>3259</v>
      </c>
      <c r="F383" s="3" t="s">
        <v>2260</v>
      </c>
      <c r="G383" s="3" t="s">
        <v>2260</v>
      </c>
      <c r="H383" t="s">
        <v>27</v>
      </c>
      <c r="I383" t="s">
        <v>801</v>
      </c>
      <c r="J383" s="3">
        <f>IF(COUNTIF(Sheet2!$A$2:$A$66,Export!A383)&gt;0, 2, 1)</f>
        <v>1</v>
      </c>
      <c r="K383" s="2" t="s">
        <v>3794</v>
      </c>
      <c r="L383" s="2" t="str">
        <f t="shared" si="13"/>
        <v>https://seachtoolshedimages.s3.us-east-2.amazonaws.com/20220329_103115-E012AE57-3536-9316-2494-F86C0963274B.jpg</v>
      </c>
      <c r="M383" t="s">
        <v>22</v>
      </c>
      <c r="N383" t="s">
        <v>22</v>
      </c>
      <c r="O383" t="s">
        <v>24</v>
      </c>
      <c r="P383" t="s">
        <v>25</v>
      </c>
      <c r="Q383" t="s">
        <v>29</v>
      </c>
      <c r="R383" t="s">
        <v>800</v>
      </c>
      <c r="S383" t="s">
        <v>26</v>
      </c>
      <c r="T383" t="s">
        <v>26</v>
      </c>
      <c r="U383" s="3" t="s">
        <v>2755</v>
      </c>
      <c r="V383" s="3" t="s">
        <v>2665</v>
      </c>
    </row>
    <row r="384" spans="1:22" x14ac:dyDescent="0.15">
      <c r="A384" t="s">
        <v>802</v>
      </c>
      <c r="B384" t="s">
        <v>799</v>
      </c>
      <c r="C384" t="s">
        <v>22</v>
      </c>
      <c r="D384" t="s">
        <v>258</v>
      </c>
      <c r="E384" s="3" t="s">
        <v>3259</v>
      </c>
      <c r="F384" s="3" t="s">
        <v>2260</v>
      </c>
      <c r="G384" s="3" t="s">
        <v>2260</v>
      </c>
      <c r="H384" t="s">
        <v>27</v>
      </c>
      <c r="I384" t="s">
        <v>801</v>
      </c>
      <c r="J384" s="3">
        <f>IF(COUNTIF(Sheet2!$A$2:$A$66,Export!A384)&gt;0, 2, 1)</f>
        <v>1</v>
      </c>
      <c r="K384" s="2" t="s">
        <v>3795</v>
      </c>
      <c r="L384" s="2" t="str">
        <f t="shared" si="13"/>
        <v>https://seachtoolshedimages.s3.us-east-2.amazonaws.com/20220329_103126-D9977777-ACBE-DF23-6089-B7C430D7CBB0.jpg</v>
      </c>
      <c r="M384" t="s">
        <v>22</v>
      </c>
      <c r="N384" t="s">
        <v>22</v>
      </c>
      <c r="O384" t="s">
        <v>24</v>
      </c>
      <c r="P384" t="s">
        <v>25</v>
      </c>
      <c r="Q384" t="s">
        <v>29</v>
      </c>
      <c r="R384" t="s">
        <v>800</v>
      </c>
      <c r="S384" t="s">
        <v>26</v>
      </c>
      <c r="T384" t="s">
        <v>26</v>
      </c>
      <c r="U384" s="3" t="s">
        <v>2755</v>
      </c>
      <c r="V384" s="3" t="s">
        <v>2665</v>
      </c>
    </row>
    <row r="385" spans="1:22" x14ac:dyDescent="0.15">
      <c r="A385" t="s">
        <v>803</v>
      </c>
      <c r="B385" t="s">
        <v>799</v>
      </c>
      <c r="C385" t="s">
        <v>22</v>
      </c>
      <c r="D385" t="s">
        <v>201</v>
      </c>
      <c r="E385" s="3" t="s">
        <v>3260</v>
      </c>
      <c r="F385" s="3" t="s">
        <v>2260</v>
      </c>
      <c r="G385" s="3" t="s">
        <v>2260</v>
      </c>
      <c r="H385" t="s">
        <v>27</v>
      </c>
      <c r="I385" t="s">
        <v>3121</v>
      </c>
      <c r="J385" s="3">
        <f>IF(COUNTIF(Sheet2!$A$2:$A$66,Export!A385)&gt;0, 2, 1)</f>
        <v>1</v>
      </c>
      <c r="K385" s="2" t="s">
        <v>3796</v>
      </c>
      <c r="L385" s="2" t="str">
        <f t="shared" si="13"/>
        <v>https://seachtoolshedimages.s3.us-east-2.amazonaws.com/20220329_103131-A928A678-DF14-F456-DCE3-1C8F99AE42EE.jpg</v>
      </c>
      <c r="M385" t="s">
        <v>22</v>
      </c>
      <c r="N385" t="s">
        <v>22</v>
      </c>
      <c r="O385" t="s">
        <v>24</v>
      </c>
      <c r="P385" t="s">
        <v>25</v>
      </c>
      <c r="Q385" t="s">
        <v>29</v>
      </c>
      <c r="R385" t="s">
        <v>804</v>
      </c>
      <c r="S385" t="s">
        <v>26</v>
      </c>
      <c r="T385" t="s">
        <v>26</v>
      </c>
      <c r="U385" s="3" t="s">
        <v>2755</v>
      </c>
      <c r="V385" s="3" t="s">
        <v>2665</v>
      </c>
    </row>
    <row r="386" spans="1:22" x14ac:dyDescent="0.15">
      <c r="A386" t="s">
        <v>1284</v>
      </c>
      <c r="B386" t="s">
        <v>799</v>
      </c>
      <c r="C386" t="s">
        <v>22</v>
      </c>
      <c r="D386" t="s">
        <v>258</v>
      </c>
      <c r="E386" s="3" t="s">
        <v>3259</v>
      </c>
      <c r="F386" s="3" t="s">
        <v>2260</v>
      </c>
      <c r="G386" s="3" t="s">
        <v>2260</v>
      </c>
      <c r="H386" t="s">
        <v>27</v>
      </c>
      <c r="I386" t="s">
        <v>801</v>
      </c>
      <c r="J386" s="3">
        <f>IF(COUNTIF(Sheet2!$A$2:$A$66,Export!A386)&gt;0, 2, 1)</f>
        <v>1</v>
      </c>
      <c r="K386" s="2" t="s">
        <v>3795</v>
      </c>
      <c r="L386" s="2" t="str">
        <f t="shared" si="13"/>
        <v>https://seachtoolshedimages.s3.us-east-2.amazonaws.com/20220329_103126-D9977777-ACBE-DF23-6089-B7C430D7CBB0.jpg</v>
      </c>
      <c r="M386" t="s">
        <v>22</v>
      </c>
      <c r="N386" t="s">
        <v>22</v>
      </c>
      <c r="O386" t="s">
        <v>24</v>
      </c>
      <c r="P386" t="s">
        <v>25</v>
      </c>
      <c r="Q386" t="s">
        <v>29</v>
      </c>
      <c r="R386" t="s">
        <v>800</v>
      </c>
      <c r="S386" t="s">
        <v>26</v>
      </c>
      <c r="T386" t="s">
        <v>26</v>
      </c>
      <c r="U386" s="3" t="s">
        <v>2755</v>
      </c>
      <c r="V386" s="3" t="s">
        <v>2665</v>
      </c>
    </row>
    <row r="387" spans="1:22" x14ac:dyDescent="0.15">
      <c r="A387" t="s">
        <v>805</v>
      </c>
      <c r="B387" t="s">
        <v>799</v>
      </c>
      <c r="C387" t="s">
        <v>22</v>
      </c>
      <c r="D387" t="s">
        <v>258</v>
      </c>
      <c r="E387" s="3" t="s">
        <v>3259</v>
      </c>
      <c r="F387" s="3" t="s">
        <v>2260</v>
      </c>
      <c r="G387" s="3" t="s">
        <v>2260</v>
      </c>
      <c r="H387" t="s">
        <v>27</v>
      </c>
      <c r="I387" t="s">
        <v>801</v>
      </c>
      <c r="J387" s="3">
        <f>IF(COUNTIF(Sheet2!$A$2:$A$66,Export!A387)&gt;0, 2, 1)</f>
        <v>1</v>
      </c>
      <c r="K387" s="2" t="s">
        <v>3797</v>
      </c>
      <c r="L387" s="2" t="str">
        <f t="shared" si="13"/>
        <v>https://seachtoolshedimages.s3.us-east-2.amazonaws.com/20220329_112725-5893B72D-791A-0281-5001-64C4F11FBE6A.jpg</v>
      </c>
      <c r="M387" t="s">
        <v>22</v>
      </c>
      <c r="N387" t="s">
        <v>22</v>
      </c>
      <c r="O387" t="s">
        <v>24</v>
      </c>
      <c r="P387" t="s">
        <v>25</v>
      </c>
      <c r="Q387" t="s">
        <v>29</v>
      </c>
      <c r="R387" t="s">
        <v>800</v>
      </c>
      <c r="S387" t="s">
        <v>26</v>
      </c>
      <c r="T387" t="s">
        <v>26</v>
      </c>
      <c r="U387" s="3" t="s">
        <v>2755</v>
      </c>
      <c r="V387" s="3" t="s">
        <v>2665</v>
      </c>
    </row>
    <row r="388" spans="1:22" x14ac:dyDescent="0.15">
      <c r="A388" t="s">
        <v>806</v>
      </c>
      <c r="B388" t="s">
        <v>807</v>
      </c>
      <c r="C388" t="s">
        <v>22</v>
      </c>
      <c r="D388" t="s">
        <v>29</v>
      </c>
      <c r="E388" t="s">
        <v>3261</v>
      </c>
      <c r="F388" s="3" t="s">
        <v>2260</v>
      </c>
      <c r="G388" s="3" t="s">
        <v>2260</v>
      </c>
      <c r="H388" t="s">
        <v>27</v>
      </c>
      <c r="I388" t="s">
        <v>2855</v>
      </c>
      <c r="J388" s="3">
        <f>IF(COUNTIF(Sheet2!$A$2:$A$66,Export!A388)&gt;0, 2, 1)</f>
        <v>1</v>
      </c>
      <c r="K388" s="2" t="s">
        <v>3798</v>
      </c>
      <c r="L388" s="2" t="str">
        <f t="shared" si="13"/>
        <v>https://seachtoolshedimages.s3.us-east-2.amazonaws.com/20220329_112819-D1692C10-F93C-3AC0-B8F9-AB76691F8D07.jpg</v>
      </c>
      <c r="M388" t="s">
        <v>22</v>
      </c>
      <c r="N388" t="s">
        <v>22</v>
      </c>
      <c r="O388" t="s">
        <v>24</v>
      </c>
      <c r="P388" t="s">
        <v>25</v>
      </c>
      <c r="Q388" t="s">
        <v>29</v>
      </c>
      <c r="R388" t="s">
        <v>808</v>
      </c>
      <c r="S388" t="s">
        <v>26</v>
      </c>
      <c r="T388" t="s">
        <v>26</v>
      </c>
      <c r="U388" s="3" t="s">
        <v>2698</v>
      </c>
      <c r="V388" t="s">
        <v>72</v>
      </c>
    </row>
    <row r="389" spans="1:22" x14ac:dyDescent="0.15">
      <c r="A389" t="s">
        <v>809</v>
      </c>
      <c r="B389" t="s">
        <v>810</v>
      </c>
      <c r="C389" t="s">
        <v>22</v>
      </c>
      <c r="D389" t="s">
        <v>170</v>
      </c>
      <c r="E389" s="3" t="s">
        <v>3262</v>
      </c>
      <c r="F389" s="3" t="s">
        <v>2260</v>
      </c>
      <c r="G389" s="3" t="s">
        <v>2260</v>
      </c>
      <c r="H389" t="s">
        <v>27</v>
      </c>
      <c r="I389" t="s">
        <v>3024</v>
      </c>
      <c r="J389" s="3">
        <f>IF(COUNTIF(Sheet2!$A$2:$A$66,Export!A389)&gt;0, 2, 1)</f>
        <v>1</v>
      </c>
      <c r="K389" s="2" t="s">
        <v>3799</v>
      </c>
      <c r="L389" s="2" t="str">
        <f t="shared" si="13"/>
        <v>https://seachtoolshedimages.s3.us-east-2.amazonaws.com/20220329_112824-74CAE259-BE1E-1358-42BF-C67114A77A94.jpg</v>
      </c>
      <c r="M389" t="s">
        <v>22</v>
      </c>
      <c r="N389" t="s">
        <v>22</v>
      </c>
      <c r="O389" t="s">
        <v>24</v>
      </c>
      <c r="P389" t="s">
        <v>25</v>
      </c>
      <c r="Q389" t="s">
        <v>29</v>
      </c>
      <c r="R389" t="s">
        <v>811</v>
      </c>
      <c r="S389" t="s">
        <v>26</v>
      </c>
      <c r="T389" t="s">
        <v>26</v>
      </c>
      <c r="U389" s="3" t="s">
        <v>2751</v>
      </c>
      <c r="V389" s="3" t="s">
        <v>72</v>
      </c>
    </row>
    <row r="390" spans="1:22" x14ac:dyDescent="0.15">
      <c r="A390" t="s">
        <v>812</v>
      </c>
      <c r="B390" t="s">
        <v>813</v>
      </c>
      <c r="C390" t="s">
        <v>22</v>
      </c>
      <c r="D390" t="s">
        <v>258</v>
      </c>
      <c r="E390" t="s">
        <v>22</v>
      </c>
      <c r="F390" s="3" t="s">
        <v>2260</v>
      </c>
      <c r="G390" s="3" t="s">
        <v>2260</v>
      </c>
      <c r="H390" t="s">
        <v>27</v>
      </c>
      <c r="I390" t="s">
        <v>2905</v>
      </c>
      <c r="J390" s="3">
        <f>IF(COUNTIF(Sheet2!$A$2:$A$66,Export!A390)&gt;0, 2, 1)</f>
        <v>1</v>
      </c>
      <c r="K390" s="2" t="s">
        <v>3800</v>
      </c>
      <c r="L390" s="2" t="str">
        <f t="shared" si="13"/>
        <v>https://seachtoolshedimages.s3.us-east-2.amazonaws.com/20220329_112811-9FB463BB-D3D9-B09F-5F8B-4CEA2AF7F499.jpg</v>
      </c>
      <c r="M390" t="s">
        <v>22</v>
      </c>
      <c r="N390" t="s">
        <v>22</v>
      </c>
      <c r="O390" t="s">
        <v>24</v>
      </c>
      <c r="P390" t="s">
        <v>25</v>
      </c>
      <c r="Q390" t="s">
        <v>29</v>
      </c>
      <c r="R390" t="s">
        <v>814</v>
      </c>
      <c r="S390" t="s">
        <v>26</v>
      </c>
      <c r="T390" t="s">
        <v>26</v>
      </c>
      <c r="U390" s="3" t="s">
        <v>2751</v>
      </c>
      <c r="V390" t="s">
        <v>72</v>
      </c>
    </row>
    <row r="391" spans="1:22" x14ac:dyDescent="0.15">
      <c r="A391" t="s">
        <v>815</v>
      </c>
      <c r="B391" t="s">
        <v>364</v>
      </c>
      <c r="C391" t="s">
        <v>22</v>
      </c>
      <c r="D391" t="s">
        <v>53</v>
      </c>
      <c r="E391" t="s">
        <v>817</v>
      </c>
      <c r="F391" s="3" t="s">
        <v>2260</v>
      </c>
      <c r="G391" s="3" t="s">
        <v>2260</v>
      </c>
      <c r="H391" t="s">
        <v>27</v>
      </c>
      <c r="I391" t="s">
        <v>2946</v>
      </c>
      <c r="J391" s="3">
        <f>IF(COUNTIF(Sheet2!$A$2:$A$66,Export!A391)&gt;0, 2, 1)</f>
        <v>1</v>
      </c>
      <c r="K391" s="2" t="s">
        <v>3801</v>
      </c>
      <c r="L391" s="2" t="str">
        <f t="shared" si="13"/>
        <v>https://seachtoolshedimages.s3.us-east-2.amazonaws.com/20220329_102956-BEECEBBE-8B6D-B4A4-9EE4-D7964A42C491.jpg</v>
      </c>
      <c r="M391" t="s">
        <v>22</v>
      </c>
      <c r="N391" t="s">
        <v>22</v>
      </c>
      <c r="O391" t="s">
        <v>24</v>
      </c>
      <c r="P391" t="s">
        <v>25</v>
      </c>
      <c r="Q391" t="s">
        <v>29</v>
      </c>
      <c r="R391" t="s">
        <v>816</v>
      </c>
      <c r="S391" t="s">
        <v>26</v>
      </c>
      <c r="T391" t="s">
        <v>26</v>
      </c>
      <c r="U391" t="s">
        <v>363</v>
      </c>
      <c r="V391" s="3" t="s">
        <v>2612</v>
      </c>
    </row>
    <row r="392" spans="1:22" x14ac:dyDescent="0.15">
      <c r="A392" t="s">
        <v>818</v>
      </c>
      <c r="B392" t="s">
        <v>364</v>
      </c>
      <c r="C392" t="s">
        <v>338</v>
      </c>
      <c r="D392" t="s">
        <v>214</v>
      </c>
      <c r="E392" t="s">
        <v>817</v>
      </c>
      <c r="F392" s="3" t="s">
        <v>2260</v>
      </c>
      <c r="G392" s="3" t="s">
        <v>2260</v>
      </c>
      <c r="H392" t="s">
        <v>27</v>
      </c>
      <c r="I392" t="s">
        <v>2946</v>
      </c>
      <c r="J392" s="3">
        <f>IF(COUNTIF(Sheet2!$A$2:$A$66,Export!A392)&gt;0, 2, 1)</f>
        <v>1</v>
      </c>
      <c r="K392" s="2" t="s">
        <v>3802</v>
      </c>
      <c r="L392" s="2" t="str">
        <f t="shared" si="13"/>
        <v>https://seachtoolshedimages.s3.us-east-2.amazonaws.com/20220329_103001-689FC693-64F0-58C5-AE49-DAFA372A1FA0.jpg</v>
      </c>
      <c r="M392" t="s">
        <v>22</v>
      </c>
      <c r="N392" t="s">
        <v>22</v>
      </c>
      <c r="O392" t="s">
        <v>24</v>
      </c>
      <c r="P392" t="s">
        <v>25</v>
      </c>
      <c r="Q392" t="s">
        <v>29</v>
      </c>
      <c r="R392" t="s">
        <v>816</v>
      </c>
      <c r="S392" t="s">
        <v>26</v>
      </c>
      <c r="T392" t="s">
        <v>26</v>
      </c>
      <c r="U392" t="s">
        <v>363</v>
      </c>
      <c r="V392" s="3" t="s">
        <v>2612</v>
      </c>
    </row>
    <row r="393" spans="1:22" x14ac:dyDescent="0.15">
      <c r="A393" t="s">
        <v>828</v>
      </c>
      <c r="B393" t="s">
        <v>830</v>
      </c>
      <c r="C393" t="s">
        <v>831</v>
      </c>
      <c r="D393" t="s">
        <v>598</v>
      </c>
      <c r="E393" t="s">
        <v>22</v>
      </c>
      <c r="F393" s="3" t="s">
        <v>2260</v>
      </c>
      <c r="G393" s="3" t="s">
        <v>2260</v>
      </c>
      <c r="H393" t="s">
        <v>27</v>
      </c>
      <c r="I393" t="s">
        <v>3135</v>
      </c>
      <c r="J393" s="3">
        <f>IF(COUNTIF(Sheet2!$A$2:$A$66,Export!A393)&gt;0, 2, 1)</f>
        <v>1</v>
      </c>
      <c r="K393" s="2" t="s">
        <v>3803</v>
      </c>
      <c r="L393" s="2" t="str">
        <f t="shared" si="13"/>
        <v>https://seachtoolshedimages.s3.us-east-2.amazonaws.com/20220329_121717-F1C8AD6D-1708-C23D-79ED-E9AB1F40A772.jpg</v>
      </c>
      <c r="M393" t="s">
        <v>22</v>
      </c>
      <c r="N393" t="s">
        <v>22</v>
      </c>
      <c r="O393" t="s">
        <v>24</v>
      </c>
      <c r="P393" t="s">
        <v>25</v>
      </c>
      <c r="Q393" t="s">
        <v>29</v>
      </c>
      <c r="R393" t="s">
        <v>832</v>
      </c>
      <c r="S393" t="s">
        <v>26</v>
      </c>
      <c r="T393" t="s">
        <v>26</v>
      </c>
      <c r="U393" t="s">
        <v>829</v>
      </c>
      <c r="V393" s="3" t="s">
        <v>2584</v>
      </c>
    </row>
    <row r="394" spans="1:22" x14ac:dyDescent="0.15">
      <c r="A394" t="s">
        <v>833</v>
      </c>
      <c r="B394" t="s">
        <v>830</v>
      </c>
      <c r="C394" t="s">
        <v>831</v>
      </c>
      <c r="D394" t="s">
        <v>834</v>
      </c>
      <c r="E394" t="s">
        <v>22</v>
      </c>
      <c r="F394" s="3" t="s">
        <v>2260</v>
      </c>
      <c r="G394" s="3" t="s">
        <v>2260</v>
      </c>
      <c r="H394" t="s">
        <v>27</v>
      </c>
      <c r="I394" t="s">
        <v>3136</v>
      </c>
      <c r="J394" s="3">
        <f>IF(COUNTIF(Sheet2!$A$2:$A$66,Export!A394)&gt;0, 2, 1)</f>
        <v>1</v>
      </c>
      <c r="K394" s="2" t="s">
        <v>3804</v>
      </c>
      <c r="L394" s="2" t="str">
        <f t="shared" si="13"/>
        <v>https://seachtoolshedimages.s3.us-east-2.amazonaws.com/IMG_9270-43B4E4A3-7C01-EE57-A8D6-B582C1111E07.jpg</v>
      </c>
      <c r="M394" t="s">
        <v>22</v>
      </c>
      <c r="N394" t="s">
        <v>22</v>
      </c>
      <c r="O394" t="s">
        <v>24</v>
      </c>
      <c r="P394" t="s">
        <v>25</v>
      </c>
      <c r="Q394" t="s">
        <v>29</v>
      </c>
      <c r="R394" t="s">
        <v>33</v>
      </c>
      <c r="S394" t="s">
        <v>26</v>
      </c>
      <c r="T394" t="s">
        <v>26</v>
      </c>
      <c r="U394" t="s">
        <v>829</v>
      </c>
      <c r="V394" s="3" t="s">
        <v>2651</v>
      </c>
    </row>
    <row r="395" spans="1:22" x14ac:dyDescent="0.15">
      <c r="A395" t="s">
        <v>835</v>
      </c>
      <c r="B395" t="s">
        <v>836</v>
      </c>
      <c r="C395" t="s">
        <v>831</v>
      </c>
      <c r="D395" t="s">
        <v>838</v>
      </c>
      <c r="E395" t="s">
        <v>22</v>
      </c>
      <c r="F395" s="3" t="s">
        <v>2260</v>
      </c>
      <c r="G395" s="3" t="s">
        <v>2260</v>
      </c>
      <c r="H395" t="s">
        <v>27</v>
      </c>
      <c r="I395" t="s">
        <v>3106</v>
      </c>
      <c r="J395" s="3">
        <f>IF(COUNTIF(Sheet2!$A$2:$A$66,Export!A395)&gt;0, 2, 1)</f>
        <v>1</v>
      </c>
      <c r="K395" s="2" t="s">
        <v>3805</v>
      </c>
      <c r="L395" s="2" t="str">
        <f t="shared" si="13"/>
        <v>https://seachtoolshedimages.s3.us-east-2.amazonaws.com/20220329_121724-79945455-4AFB-C6A1-6C02-2022A7E3E9F5.jpg</v>
      </c>
      <c r="M395" t="s">
        <v>22</v>
      </c>
      <c r="N395" t="s">
        <v>22</v>
      </c>
      <c r="O395" t="s">
        <v>24</v>
      </c>
      <c r="P395" t="s">
        <v>25</v>
      </c>
      <c r="Q395" t="s">
        <v>29</v>
      </c>
      <c r="R395" t="s">
        <v>837</v>
      </c>
      <c r="S395" t="s">
        <v>26</v>
      </c>
      <c r="T395" t="s">
        <v>26</v>
      </c>
      <c r="U395" t="s">
        <v>829</v>
      </c>
      <c r="V395" s="3" t="s">
        <v>2598</v>
      </c>
    </row>
    <row r="396" spans="1:22" x14ac:dyDescent="0.15">
      <c r="A396" t="s">
        <v>853</v>
      </c>
      <c r="B396" t="s">
        <v>854</v>
      </c>
      <c r="C396" t="s">
        <v>855</v>
      </c>
      <c r="D396" t="s">
        <v>214</v>
      </c>
      <c r="E396" t="s">
        <v>22</v>
      </c>
      <c r="F396" s="3" t="s">
        <v>2260</v>
      </c>
      <c r="G396" s="3" t="s">
        <v>2260</v>
      </c>
      <c r="H396" t="s">
        <v>27</v>
      </c>
      <c r="I396" t="s">
        <v>22</v>
      </c>
      <c r="J396" s="3">
        <f>IF(COUNTIF(Sheet2!$A$2:$A$66,Export!A396)&gt;0, 2, 1)</f>
        <v>1</v>
      </c>
      <c r="K396" s="2" t="s">
        <v>3806</v>
      </c>
      <c r="L396" s="8" t="s">
        <v>4448</v>
      </c>
      <c r="M396" t="s">
        <v>22</v>
      </c>
      <c r="N396" t="s">
        <v>22</v>
      </c>
      <c r="O396" t="s">
        <v>24</v>
      </c>
      <c r="P396" t="s">
        <v>25</v>
      </c>
      <c r="Q396" t="s">
        <v>29</v>
      </c>
      <c r="R396" t="s">
        <v>856</v>
      </c>
      <c r="S396" t="s">
        <v>26</v>
      </c>
      <c r="T396" t="s">
        <v>26</v>
      </c>
      <c r="U396" s="3" t="s">
        <v>2792</v>
      </c>
      <c r="V396" s="3" t="s">
        <v>2684</v>
      </c>
    </row>
    <row r="397" spans="1:22" x14ac:dyDescent="0.15">
      <c r="A397" t="s">
        <v>885</v>
      </c>
      <c r="B397" t="s">
        <v>388</v>
      </c>
      <c r="C397" t="s">
        <v>22</v>
      </c>
      <c r="D397" t="s">
        <v>887</v>
      </c>
      <c r="E397" t="s">
        <v>22</v>
      </c>
      <c r="F397" s="3" t="s">
        <v>2260</v>
      </c>
      <c r="G397" s="3" t="s">
        <v>2260</v>
      </c>
      <c r="H397" t="s">
        <v>27</v>
      </c>
      <c r="I397" t="s">
        <v>22</v>
      </c>
      <c r="J397" s="3">
        <f>IF(COUNTIF(Sheet2!$A$2:$A$66,Export!A397)&gt;0, 2, 1)</f>
        <v>1</v>
      </c>
      <c r="K397" s="2" t="s">
        <v>3807</v>
      </c>
      <c r="L397" s="2" t="str">
        <f t="shared" ref="L397:L428" si="14">_xlfn.CONCAT("https://seachtoolshedimages.s3.us-east-2.amazonaws.com/", K397)</f>
        <v>https://seachtoolshedimages.s3.us-east-2.amazonaws.com/20220330_111842-7913FC3C-F09B-5C80-BBC0-152C5259B320.jpg</v>
      </c>
      <c r="M397" t="s">
        <v>22</v>
      </c>
      <c r="N397" t="s">
        <v>22</v>
      </c>
      <c r="O397" t="s">
        <v>24</v>
      </c>
      <c r="P397" t="s">
        <v>25</v>
      </c>
      <c r="Q397" t="s">
        <v>29</v>
      </c>
      <c r="R397" t="s">
        <v>886</v>
      </c>
      <c r="S397" t="s">
        <v>26</v>
      </c>
      <c r="T397" t="s">
        <v>26</v>
      </c>
      <c r="U397" t="s">
        <v>255</v>
      </c>
      <c r="V397" s="3" t="s">
        <v>2585</v>
      </c>
    </row>
    <row r="398" spans="1:22" x14ac:dyDescent="0.15">
      <c r="A398" t="s">
        <v>888</v>
      </c>
      <c r="B398" t="s">
        <v>890</v>
      </c>
      <c r="C398" t="s">
        <v>22</v>
      </c>
      <c r="D398" t="s">
        <v>29</v>
      </c>
      <c r="E398" t="s">
        <v>22</v>
      </c>
      <c r="F398" s="3" t="s">
        <v>2260</v>
      </c>
      <c r="G398" s="3" t="s">
        <v>2260</v>
      </c>
      <c r="H398" t="s">
        <v>27</v>
      </c>
      <c r="I398" t="s">
        <v>22</v>
      </c>
      <c r="J398" s="3">
        <f>IF(COUNTIF(Sheet2!$A$2:$A$66,Export!A398)&gt;0, 2, 1)</f>
        <v>1</v>
      </c>
      <c r="K398" s="2" t="s">
        <v>3808</v>
      </c>
      <c r="L398" s="2" t="str">
        <f t="shared" si="14"/>
        <v>https://seachtoolshedimages.s3.us-east-2.amazonaws.com/20220330_111826-9550D565-412D-61E6-03BD-44DBE0CB4B87.jpg</v>
      </c>
      <c r="M398" t="s">
        <v>22</v>
      </c>
      <c r="N398" t="s">
        <v>22</v>
      </c>
      <c r="O398" t="s">
        <v>24</v>
      </c>
      <c r="P398" t="s">
        <v>25</v>
      </c>
      <c r="Q398" t="s">
        <v>29</v>
      </c>
      <c r="R398" t="s">
        <v>891</v>
      </c>
      <c r="S398" t="s">
        <v>26</v>
      </c>
      <c r="T398" t="s">
        <v>26</v>
      </c>
      <c r="U398" t="s">
        <v>889</v>
      </c>
      <c r="V398" s="3" t="s">
        <v>2615</v>
      </c>
    </row>
    <row r="399" spans="1:22" x14ac:dyDescent="0.15">
      <c r="A399" t="s">
        <v>901</v>
      </c>
      <c r="B399" t="s">
        <v>902</v>
      </c>
      <c r="C399" t="s">
        <v>22</v>
      </c>
      <c r="D399" t="s">
        <v>731</v>
      </c>
      <c r="E399" s="3" t="s">
        <v>3263</v>
      </c>
      <c r="F399" s="3" t="s">
        <v>2260</v>
      </c>
      <c r="G399" s="3" t="s">
        <v>2260</v>
      </c>
      <c r="H399" t="s">
        <v>27</v>
      </c>
      <c r="I399" t="s">
        <v>2906</v>
      </c>
      <c r="J399" s="3">
        <f>IF(COUNTIF(Sheet2!$A$2:$A$66,Export!A399)&gt;0, 2, 1)</f>
        <v>1</v>
      </c>
      <c r="K399" s="2" t="s">
        <v>3809</v>
      </c>
      <c r="L399" s="2" t="str">
        <f t="shared" si="14"/>
        <v>https://seachtoolshedimages.s3.us-east-2.amazonaws.com/20220330_133722-29FBCC06-7319-931D-F9E0-3C6BE375F3F8.jpg</v>
      </c>
      <c r="M399" t="s">
        <v>22</v>
      </c>
      <c r="N399" t="s">
        <v>22</v>
      </c>
      <c r="O399" t="s">
        <v>24</v>
      </c>
      <c r="P399" t="s">
        <v>25</v>
      </c>
      <c r="Q399" t="s">
        <v>29</v>
      </c>
      <c r="R399" t="s">
        <v>903</v>
      </c>
      <c r="S399" t="s">
        <v>26</v>
      </c>
      <c r="T399" t="s">
        <v>26</v>
      </c>
      <c r="U399" s="3" t="s">
        <v>2726</v>
      </c>
      <c r="V399" s="3" t="s">
        <v>2587</v>
      </c>
    </row>
    <row r="400" spans="1:22" ht="28" x14ac:dyDescent="0.15">
      <c r="A400" t="s">
        <v>917</v>
      </c>
      <c r="B400" t="s">
        <v>918</v>
      </c>
      <c r="C400" t="s">
        <v>919</v>
      </c>
      <c r="D400" t="s">
        <v>29</v>
      </c>
      <c r="E400" t="s">
        <v>921</v>
      </c>
      <c r="F400" s="3" t="s">
        <v>2260</v>
      </c>
      <c r="G400" s="3" t="s">
        <v>2260</v>
      </c>
      <c r="H400" t="s">
        <v>27</v>
      </c>
      <c r="I400" s="4" t="s">
        <v>3110</v>
      </c>
      <c r="J400">
        <v>4</v>
      </c>
      <c r="K400" s="2" t="s">
        <v>3810</v>
      </c>
      <c r="L400" s="2" t="str">
        <f t="shared" si="14"/>
        <v>https://seachtoolshedimages.s3.us-east-2.amazonaws.com/IMG_8999-DAA4732A-7980-433C-EFBC-4658CFF56FA1.jpg</v>
      </c>
      <c r="M400" t="s">
        <v>22</v>
      </c>
      <c r="N400" t="s">
        <v>22</v>
      </c>
      <c r="O400" t="s">
        <v>24</v>
      </c>
      <c r="P400" t="s">
        <v>25</v>
      </c>
      <c r="Q400" t="s">
        <v>29</v>
      </c>
      <c r="R400" t="s">
        <v>920</v>
      </c>
      <c r="S400" t="s">
        <v>26</v>
      </c>
      <c r="T400" t="s">
        <v>26</v>
      </c>
      <c r="U400" t="s">
        <v>1425</v>
      </c>
      <c r="V400" t="s">
        <v>665</v>
      </c>
    </row>
    <row r="401" spans="1:22" x14ac:dyDescent="0.15">
      <c r="A401" t="s">
        <v>931</v>
      </c>
      <c r="B401" t="s">
        <v>932</v>
      </c>
      <c r="C401" t="s">
        <v>933</v>
      </c>
      <c r="D401" t="s">
        <v>214</v>
      </c>
      <c r="E401" t="s">
        <v>22</v>
      </c>
      <c r="F401" s="3" t="s">
        <v>2260</v>
      </c>
      <c r="G401" s="3" t="s">
        <v>2260</v>
      </c>
      <c r="H401" t="s">
        <v>27</v>
      </c>
      <c r="I401" t="s">
        <v>2825</v>
      </c>
      <c r="J401" s="3">
        <f>IF(COUNTIF(Sheet2!$A$2:$A$66,Export!A401)&gt;0, 2, 1)</f>
        <v>1</v>
      </c>
      <c r="K401" s="2" t="s">
        <v>3811</v>
      </c>
      <c r="L401" s="2" t="str">
        <f t="shared" si="14"/>
        <v>https://seachtoolshedimages.s3.us-east-2.amazonaws.com/20220405_165441-CFC1ABA1-7540-2259-C2DC-9EA575897AA9.jpg</v>
      </c>
      <c r="M401" t="s">
        <v>22</v>
      </c>
      <c r="N401" t="s">
        <v>22</v>
      </c>
      <c r="O401" t="s">
        <v>24</v>
      </c>
      <c r="P401" t="s">
        <v>25</v>
      </c>
      <c r="Q401" t="s">
        <v>29</v>
      </c>
      <c r="R401" t="s">
        <v>934</v>
      </c>
      <c r="S401" t="s">
        <v>26</v>
      </c>
      <c r="T401" t="s">
        <v>26</v>
      </c>
      <c r="U401" t="s">
        <v>763</v>
      </c>
      <c r="V401" s="3" t="s">
        <v>2592</v>
      </c>
    </row>
    <row r="402" spans="1:22" x14ac:dyDescent="0.15">
      <c r="A402" t="s">
        <v>935</v>
      </c>
      <c r="B402" t="s">
        <v>932</v>
      </c>
      <c r="C402" s="3" t="s">
        <v>933</v>
      </c>
      <c r="D402" t="s">
        <v>214</v>
      </c>
      <c r="E402" t="s">
        <v>22</v>
      </c>
      <c r="F402" s="3" t="s">
        <v>2260</v>
      </c>
      <c r="G402" s="3" t="s">
        <v>2260</v>
      </c>
      <c r="H402" t="s">
        <v>27</v>
      </c>
      <c r="I402" t="s">
        <v>2825</v>
      </c>
      <c r="J402" s="3">
        <f>IF(COUNTIF(Sheet2!$A$2:$A$66,Export!A402)&gt;0, 2, 1)</f>
        <v>1</v>
      </c>
      <c r="K402" s="2" t="s">
        <v>3812</v>
      </c>
      <c r="L402" s="2" t="str">
        <f t="shared" si="14"/>
        <v>https://seachtoolshedimages.s3.us-east-2.amazonaws.com/20220405_165441-646680B1-E081-2BE9-E595-301E4A351856.jpg</v>
      </c>
      <c r="M402" t="s">
        <v>22</v>
      </c>
      <c r="N402" t="s">
        <v>22</v>
      </c>
      <c r="O402" t="s">
        <v>24</v>
      </c>
      <c r="P402" t="s">
        <v>25</v>
      </c>
      <c r="Q402" t="s">
        <v>29</v>
      </c>
      <c r="R402" t="s">
        <v>934</v>
      </c>
      <c r="S402" t="s">
        <v>26</v>
      </c>
      <c r="T402" t="s">
        <v>26</v>
      </c>
      <c r="U402" t="s">
        <v>763</v>
      </c>
      <c r="V402" s="3" t="s">
        <v>2592</v>
      </c>
    </row>
    <row r="403" spans="1:22" x14ac:dyDescent="0.15">
      <c r="A403" t="s">
        <v>936</v>
      </c>
      <c r="B403" t="s">
        <v>932</v>
      </c>
      <c r="C403" t="s">
        <v>22</v>
      </c>
      <c r="D403" t="s">
        <v>887</v>
      </c>
      <c r="E403" t="s">
        <v>22</v>
      </c>
      <c r="F403" s="3" t="s">
        <v>2260</v>
      </c>
      <c r="G403" s="3" t="s">
        <v>2260</v>
      </c>
      <c r="H403" t="s">
        <v>27</v>
      </c>
      <c r="I403" t="s">
        <v>2825</v>
      </c>
      <c r="J403" s="3">
        <f>IF(COUNTIF(Sheet2!$A$2:$A$66,Export!A403)&gt;0, 2, 1)</f>
        <v>1</v>
      </c>
      <c r="K403" s="2" t="s">
        <v>3813</v>
      </c>
      <c r="L403" s="2" t="str">
        <f t="shared" si="14"/>
        <v>https://seachtoolshedimages.s3.us-east-2.amazonaws.com/20220406_162753-2E40DB0C-FFB7-849F-75DD-E2161B6F8A7C.jpg</v>
      </c>
      <c r="M403" t="s">
        <v>22</v>
      </c>
      <c r="N403" t="s">
        <v>22</v>
      </c>
      <c r="O403" t="s">
        <v>24</v>
      </c>
      <c r="P403" t="s">
        <v>25</v>
      </c>
      <c r="Q403" t="s">
        <v>29</v>
      </c>
      <c r="R403" t="s">
        <v>934</v>
      </c>
      <c r="S403" t="s">
        <v>26</v>
      </c>
      <c r="T403" t="s">
        <v>26</v>
      </c>
      <c r="U403" t="s">
        <v>763</v>
      </c>
      <c r="V403" s="3" t="s">
        <v>2592</v>
      </c>
    </row>
    <row r="404" spans="1:22" x14ac:dyDescent="0.15">
      <c r="A404" t="s">
        <v>952</v>
      </c>
      <c r="B404" t="s">
        <v>954</v>
      </c>
      <c r="C404" t="s">
        <v>22</v>
      </c>
      <c r="D404" t="s">
        <v>29</v>
      </c>
      <c r="E404" t="s">
        <v>22</v>
      </c>
      <c r="F404" s="3" t="s">
        <v>2260</v>
      </c>
      <c r="G404" s="3" t="s">
        <v>2260</v>
      </c>
      <c r="H404" t="s">
        <v>27</v>
      </c>
      <c r="I404" t="s">
        <v>3007</v>
      </c>
      <c r="J404" s="3">
        <f>IF(COUNTIF(Sheet2!$A$2:$A$66,Export!A404)&gt;0, 2, 1)</f>
        <v>1</v>
      </c>
      <c r="K404" s="2" t="s">
        <v>3814</v>
      </c>
      <c r="L404" s="2" t="str">
        <f t="shared" si="14"/>
        <v>https://seachtoolshedimages.s3.us-east-2.amazonaws.com/20220406_173531-E4244C73-10AF-E3E7-EE37-273FF1002A32.jpg</v>
      </c>
      <c r="M404" t="s">
        <v>22</v>
      </c>
      <c r="N404" t="s">
        <v>22</v>
      </c>
      <c r="O404" t="s">
        <v>24</v>
      </c>
      <c r="P404" t="s">
        <v>25</v>
      </c>
      <c r="Q404" t="s">
        <v>29</v>
      </c>
      <c r="R404" t="s">
        <v>504</v>
      </c>
      <c r="S404" t="s">
        <v>26</v>
      </c>
      <c r="T404" t="s">
        <v>26</v>
      </c>
      <c r="U404" t="s">
        <v>953</v>
      </c>
      <c r="V404" s="3" t="s">
        <v>2677</v>
      </c>
    </row>
    <row r="405" spans="1:22" x14ac:dyDescent="0.15">
      <c r="A405" t="s">
        <v>958</v>
      </c>
      <c r="B405" t="s">
        <v>959</v>
      </c>
      <c r="C405" t="s">
        <v>960</v>
      </c>
      <c r="D405" t="s">
        <v>103</v>
      </c>
      <c r="E405" t="s">
        <v>22</v>
      </c>
      <c r="F405" s="3" t="s">
        <v>2260</v>
      </c>
      <c r="G405" s="3" t="s">
        <v>2260</v>
      </c>
      <c r="H405" t="s">
        <v>27</v>
      </c>
      <c r="I405" t="s">
        <v>3131</v>
      </c>
      <c r="J405" s="3">
        <f>IF(COUNTIF(Sheet2!$A$2:$A$66,Export!A405)&gt;0, 2, 1)</f>
        <v>1</v>
      </c>
      <c r="K405" s="2" t="s">
        <v>3815</v>
      </c>
      <c r="L405" s="2" t="str">
        <f t="shared" si="14"/>
        <v>https://seachtoolshedimages.s3.us-east-2.amazonaws.com/20220408_152538-228DB8DA-D17F-A202-19BA-447240BDEBA1.jpg</v>
      </c>
      <c r="M405" t="s">
        <v>22</v>
      </c>
      <c r="N405" t="s">
        <v>22</v>
      </c>
      <c r="O405" t="s">
        <v>24</v>
      </c>
      <c r="P405" t="s">
        <v>25</v>
      </c>
      <c r="Q405" t="s">
        <v>29</v>
      </c>
      <c r="R405" t="s">
        <v>961</v>
      </c>
      <c r="S405" t="s">
        <v>26</v>
      </c>
      <c r="T405" t="s">
        <v>26</v>
      </c>
      <c r="U405" s="3" t="s">
        <v>1043</v>
      </c>
      <c r="V405" s="3" t="s">
        <v>2613</v>
      </c>
    </row>
    <row r="406" spans="1:22" ht="56" x14ac:dyDescent="0.15">
      <c r="A406" t="s">
        <v>962</v>
      </c>
      <c r="B406" t="s">
        <v>964</v>
      </c>
      <c r="C406" t="s">
        <v>965</v>
      </c>
      <c r="D406" t="s">
        <v>57</v>
      </c>
      <c r="E406" t="s">
        <v>22</v>
      </c>
      <c r="F406" s="3" t="s">
        <v>2260</v>
      </c>
      <c r="G406" s="3" t="s">
        <v>2260</v>
      </c>
      <c r="H406" t="s">
        <v>27</v>
      </c>
      <c r="I406" s="4" t="s">
        <v>3168</v>
      </c>
      <c r="J406" s="3">
        <f>IF(COUNTIF(Sheet2!$A$2:$A$66,Export!A406)&gt;0, 2, 1)</f>
        <v>1</v>
      </c>
      <c r="K406" s="2" t="s">
        <v>3816</v>
      </c>
      <c r="L406" s="2" t="str">
        <f t="shared" si="14"/>
        <v>https://seachtoolshedimages.s3.us-east-2.amazonaws.com/20220408_152644-BD59273F-2812-2D49-E4EF-C5CBDAA91409.jpg</v>
      </c>
      <c r="M406" t="s">
        <v>22</v>
      </c>
      <c r="N406" t="s">
        <v>22</v>
      </c>
      <c r="O406" t="s">
        <v>24</v>
      </c>
      <c r="P406" t="s">
        <v>25</v>
      </c>
      <c r="Q406" t="s">
        <v>29</v>
      </c>
      <c r="R406" t="s">
        <v>966</v>
      </c>
      <c r="S406" t="s">
        <v>26</v>
      </c>
      <c r="T406" t="s">
        <v>26</v>
      </c>
      <c r="U406" t="s">
        <v>963</v>
      </c>
      <c r="V406" t="s">
        <v>2584</v>
      </c>
    </row>
    <row r="407" spans="1:22" ht="56" x14ac:dyDescent="0.15">
      <c r="A407" t="s">
        <v>967</v>
      </c>
      <c r="B407" t="s">
        <v>964</v>
      </c>
      <c r="C407" t="s">
        <v>965</v>
      </c>
      <c r="D407" t="s">
        <v>57</v>
      </c>
      <c r="E407" t="s">
        <v>22</v>
      </c>
      <c r="F407" s="3" t="s">
        <v>2260</v>
      </c>
      <c r="G407" s="3" t="s">
        <v>2260</v>
      </c>
      <c r="H407" t="s">
        <v>27</v>
      </c>
      <c r="I407" s="4" t="s">
        <v>3168</v>
      </c>
      <c r="J407" s="3">
        <f>IF(COUNTIF(Sheet2!$A$2:$A$66,Export!A407)&gt;0, 2, 1)</f>
        <v>1</v>
      </c>
      <c r="K407" s="2" t="s">
        <v>3816</v>
      </c>
      <c r="L407" s="2" t="str">
        <f t="shared" si="14"/>
        <v>https://seachtoolshedimages.s3.us-east-2.amazonaws.com/20220408_152644-BD59273F-2812-2D49-E4EF-C5CBDAA91409.jpg</v>
      </c>
      <c r="M407" t="s">
        <v>22</v>
      </c>
      <c r="N407" t="s">
        <v>22</v>
      </c>
      <c r="O407" t="s">
        <v>24</v>
      </c>
      <c r="P407" t="s">
        <v>25</v>
      </c>
      <c r="Q407" t="s">
        <v>29</v>
      </c>
      <c r="R407" t="s">
        <v>966</v>
      </c>
      <c r="S407" t="s">
        <v>26</v>
      </c>
      <c r="T407" t="s">
        <v>26</v>
      </c>
      <c r="U407" t="s">
        <v>963</v>
      </c>
      <c r="V407" t="s">
        <v>2584</v>
      </c>
    </row>
    <row r="408" spans="1:22" ht="56" x14ac:dyDescent="0.15">
      <c r="A408" t="s">
        <v>970</v>
      </c>
      <c r="B408" t="s">
        <v>964</v>
      </c>
      <c r="C408" t="s">
        <v>965</v>
      </c>
      <c r="D408" t="s">
        <v>57</v>
      </c>
      <c r="E408" t="s">
        <v>22</v>
      </c>
      <c r="F408" s="3" t="s">
        <v>2260</v>
      </c>
      <c r="G408" s="3" t="s">
        <v>2260</v>
      </c>
      <c r="H408" t="s">
        <v>27</v>
      </c>
      <c r="I408" s="4" t="s">
        <v>3168</v>
      </c>
      <c r="J408" s="3">
        <f>IF(COUNTIF(Sheet2!$A$2:$A$66,Export!A408)&gt;0, 2, 1)</f>
        <v>1</v>
      </c>
      <c r="K408" s="2" t="s">
        <v>3816</v>
      </c>
      <c r="L408" s="2" t="str">
        <f t="shared" si="14"/>
        <v>https://seachtoolshedimages.s3.us-east-2.amazonaws.com/20220408_152644-BD59273F-2812-2D49-E4EF-C5CBDAA91409.jpg</v>
      </c>
      <c r="M408" t="s">
        <v>22</v>
      </c>
      <c r="N408" t="s">
        <v>22</v>
      </c>
      <c r="O408" t="s">
        <v>24</v>
      </c>
      <c r="P408" t="s">
        <v>25</v>
      </c>
      <c r="Q408" t="s">
        <v>29</v>
      </c>
      <c r="R408" t="s">
        <v>966</v>
      </c>
      <c r="S408" t="s">
        <v>26</v>
      </c>
      <c r="T408" t="s">
        <v>26</v>
      </c>
      <c r="U408" t="s">
        <v>963</v>
      </c>
      <c r="V408" t="s">
        <v>2584</v>
      </c>
    </row>
    <row r="409" spans="1:22" ht="56" x14ac:dyDescent="0.15">
      <c r="A409" t="s">
        <v>971</v>
      </c>
      <c r="B409" t="s">
        <v>964</v>
      </c>
      <c r="C409" t="s">
        <v>965</v>
      </c>
      <c r="D409" t="s">
        <v>57</v>
      </c>
      <c r="E409" t="s">
        <v>22</v>
      </c>
      <c r="F409" s="3" t="s">
        <v>2260</v>
      </c>
      <c r="G409" s="3" t="s">
        <v>2260</v>
      </c>
      <c r="H409" t="s">
        <v>27</v>
      </c>
      <c r="I409" s="4" t="s">
        <v>3168</v>
      </c>
      <c r="J409" s="3">
        <f>IF(COUNTIF(Sheet2!$A$2:$A$66,Export!A409)&gt;0, 2, 1)</f>
        <v>1</v>
      </c>
      <c r="K409" s="2" t="s">
        <v>3816</v>
      </c>
      <c r="L409" s="2" t="str">
        <f t="shared" si="14"/>
        <v>https://seachtoolshedimages.s3.us-east-2.amazonaws.com/20220408_152644-BD59273F-2812-2D49-E4EF-C5CBDAA91409.jpg</v>
      </c>
      <c r="M409" t="s">
        <v>22</v>
      </c>
      <c r="N409" t="s">
        <v>22</v>
      </c>
      <c r="O409" t="s">
        <v>24</v>
      </c>
      <c r="P409" t="s">
        <v>25</v>
      </c>
      <c r="Q409" t="s">
        <v>29</v>
      </c>
      <c r="R409" t="s">
        <v>966</v>
      </c>
      <c r="S409" t="s">
        <v>26</v>
      </c>
      <c r="T409" t="s">
        <v>26</v>
      </c>
      <c r="U409" t="s">
        <v>963</v>
      </c>
      <c r="V409" t="s">
        <v>2584</v>
      </c>
    </row>
    <row r="410" spans="1:22" ht="56" x14ac:dyDescent="0.15">
      <c r="A410" t="s">
        <v>972</v>
      </c>
      <c r="B410" t="s">
        <v>964</v>
      </c>
      <c r="C410" t="s">
        <v>965</v>
      </c>
      <c r="D410" t="s">
        <v>57</v>
      </c>
      <c r="E410" t="s">
        <v>22</v>
      </c>
      <c r="F410" s="3" t="s">
        <v>2260</v>
      </c>
      <c r="G410" s="3" t="s">
        <v>2260</v>
      </c>
      <c r="H410" t="s">
        <v>27</v>
      </c>
      <c r="I410" s="4" t="s">
        <v>3168</v>
      </c>
      <c r="J410" s="3">
        <f>IF(COUNTIF(Sheet2!$A$2:$A$66,Export!A410)&gt;0, 2, 1)</f>
        <v>1</v>
      </c>
      <c r="K410" s="2" t="s">
        <v>3816</v>
      </c>
      <c r="L410" s="2" t="str">
        <f t="shared" si="14"/>
        <v>https://seachtoolshedimages.s3.us-east-2.amazonaws.com/20220408_152644-BD59273F-2812-2D49-E4EF-C5CBDAA91409.jpg</v>
      </c>
      <c r="M410" t="s">
        <v>22</v>
      </c>
      <c r="N410" t="s">
        <v>22</v>
      </c>
      <c r="O410" t="s">
        <v>24</v>
      </c>
      <c r="P410" t="s">
        <v>25</v>
      </c>
      <c r="Q410" t="s">
        <v>29</v>
      </c>
      <c r="R410" t="s">
        <v>966</v>
      </c>
      <c r="S410" t="s">
        <v>26</v>
      </c>
      <c r="T410" t="s">
        <v>26</v>
      </c>
      <c r="U410" t="s">
        <v>963</v>
      </c>
      <c r="V410" t="s">
        <v>2584</v>
      </c>
    </row>
    <row r="411" spans="1:22" ht="56" x14ac:dyDescent="0.15">
      <c r="A411" t="s">
        <v>973</v>
      </c>
      <c r="B411" t="s">
        <v>964</v>
      </c>
      <c r="C411" t="s">
        <v>965</v>
      </c>
      <c r="D411" t="s">
        <v>57</v>
      </c>
      <c r="E411" t="s">
        <v>22</v>
      </c>
      <c r="F411" s="3" t="s">
        <v>2260</v>
      </c>
      <c r="G411" s="3" t="s">
        <v>2260</v>
      </c>
      <c r="H411" t="s">
        <v>27</v>
      </c>
      <c r="I411" s="4" t="s">
        <v>3168</v>
      </c>
      <c r="J411" s="3">
        <f>IF(COUNTIF(Sheet2!$A$2:$A$66,Export!A411)&gt;0, 2, 1)</f>
        <v>1</v>
      </c>
      <c r="K411" s="2" t="s">
        <v>3816</v>
      </c>
      <c r="L411" s="2" t="str">
        <f t="shared" si="14"/>
        <v>https://seachtoolshedimages.s3.us-east-2.amazonaws.com/20220408_152644-BD59273F-2812-2D49-E4EF-C5CBDAA91409.jpg</v>
      </c>
      <c r="M411" t="s">
        <v>22</v>
      </c>
      <c r="N411" t="s">
        <v>22</v>
      </c>
      <c r="O411" t="s">
        <v>24</v>
      </c>
      <c r="P411" t="s">
        <v>25</v>
      </c>
      <c r="Q411" t="s">
        <v>29</v>
      </c>
      <c r="R411" t="s">
        <v>966</v>
      </c>
      <c r="S411" t="s">
        <v>26</v>
      </c>
      <c r="T411" t="s">
        <v>26</v>
      </c>
      <c r="U411" t="s">
        <v>963</v>
      </c>
      <c r="V411" t="s">
        <v>2584</v>
      </c>
    </row>
    <row r="412" spans="1:22" x14ac:dyDescent="0.15">
      <c r="A412" t="s">
        <v>976</v>
      </c>
      <c r="B412" t="s">
        <v>977</v>
      </c>
      <c r="C412" t="s">
        <v>22</v>
      </c>
      <c r="D412" t="s">
        <v>29</v>
      </c>
      <c r="E412" t="s">
        <v>22</v>
      </c>
      <c r="F412" s="3" t="s">
        <v>2260</v>
      </c>
      <c r="G412" s="3" t="s">
        <v>2260</v>
      </c>
      <c r="H412" t="s">
        <v>27</v>
      </c>
      <c r="I412" t="s">
        <v>22</v>
      </c>
      <c r="J412" s="3">
        <f>IF(COUNTIF(Sheet2!$A$2:$A$66,Export!A412)&gt;0, 2, 1)</f>
        <v>1</v>
      </c>
      <c r="K412" s="2" t="s">
        <v>3817</v>
      </c>
      <c r="L412" s="2" t="str">
        <f t="shared" si="14"/>
        <v>https://seachtoolshedimages.s3.us-east-2.amazonaws.com/20230104_151329-E429FB16-A33F-E06A-1891-DB96E1C03A66.jpg</v>
      </c>
      <c r="M412" t="s">
        <v>22</v>
      </c>
      <c r="N412" t="s">
        <v>22</v>
      </c>
      <c r="O412" t="s">
        <v>24</v>
      </c>
      <c r="P412" t="s">
        <v>25</v>
      </c>
      <c r="Q412" t="s">
        <v>29</v>
      </c>
      <c r="R412" t="s">
        <v>294</v>
      </c>
      <c r="S412" t="s">
        <v>26</v>
      </c>
      <c r="T412" t="s">
        <v>26</v>
      </c>
      <c r="U412" s="3" t="s">
        <v>2772</v>
      </c>
      <c r="V412" s="3" t="s">
        <v>2652</v>
      </c>
    </row>
    <row r="413" spans="1:22" ht="56" x14ac:dyDescent="0.15">
      <c r="A413" t="s">
        <v>978</v>
      </c>
      <c r="B413" t="s">
        <v>979</v>
      </c>
      <c r="C413" t="s">
        <v>965</v>
      </c>
      <c r="D413" t="s">
        <v>57</v>
      </c>
      <c r="E413" t="s">
        <v>22</v>
      </c>
      <c r="F413" s="3" t="s">
        <v>2260</v>
      </c>
      <c r="G413" s="3" t="s">
        <v>2260</v>
      </c>
      <c r="H413" t="s">
        <v>27</v>
      </c>
      <c r="I413" s="4" t="s">
        <v>2984</v>
      </c>
      <c r="J413" s="3">
        <f>IF(COUNTIF(Sheet2!$A$2:$A$66,Export!A413)&gt;0, 2, 1)</f>
        <v>1</v>
      </c>
      <c r="K413" s="2" t="s">
        <v>3818</v>
      </c>
      <c r="L413" s="2" t="str">
        <f t="shared" si="14"/>
        <v>https://seachtoolshedimages.s3.us-east-2.amazonaws.com/20220408_165838-2D411936-904E-6AD6-0189-EBD1B8FC6442.jpg</v>
      </c>
      <c r="M413" t="s">
        <v>22</v>
      </c>
      <c r="N413" t="s">
        <v>22</v>
      </c>
      <c r="O413" t="s">
        <v>24</v>
      </c>
      <c r="P413" t="s">
        <v>25</v>
      </c>
      <c r="Q413" t="s">
        <v>29</v>
      </c>
      <c r="R413" t="s">
        <v>980</v>
      </c>
      <c r="S413" t="s">
        <v>26</v>
      </c>
      <c r="T413" t="s">
        <v>26</v>
      </c>
      <c r="U413" s="3" t="s">
        <v>2779</v>
      </c>
      <c r="V413" s="3" t="s">
        <v>2619</v>
      </c>
    </row>
    <row r="414" spans="1:22" ht="56" x14ac:dyDescent="0.15">
      <c r="A414" t="s">
        <v>981</v>
      </c>
      <c r="B414" t="s">
        <v>979</v>
      </c>
      <c r="C414" t="s">
        <v>965</v>
      </c>
      <c r="D414" t="s">
        <v>57</v>
      </c>
      <c r="E414" t="s">
        <v>22</v>
      </c>
      <c r="F414" s="3" t="s">
        <v>2260</v>
      </c>
      <c r="G414" s="3" t="s">
        <v>2260</v>
      </c>
      <c r="H414" t="s">
        <v>27</v>
      </c>
      <c r="I414" s="4" t="s">
        <v>2984</v>
      </c>
      <c r="J414" s="3">
        <f>IF(COUNTIF(Sheet2!$A$2:$A$66,Export!A414)&gt;0, 2, 1)</f>
        <v>1</v>
      </c>
      <c r="K414" s="2" t="s">
        <v>3818</v>
      </c>
      <c r="L414" s="2" t="str">
        <f t="shared" si="14"/>
        <v>https://seachtoolshedimages.s3.us-east-2.amazonaws.com/20220408_165838-2D411936-904E-6AD6-0189-EBD1B8FC6442.jpg</v>
      </c>
      <c r="M414" t="s">
        <v>22</v>
      </c>
      <c r="N414" t="s">
        <v>22</v>
      </c>
      <c r="O414" t="s">
        <v>24</v>
      </c>
      <c r="P414" t="s">
        <v>25</v>
      </c>
      <c r="Q414" t="s">
        <v>29</v>
      </c>
      <c r="R414" t="s">
        <v>980</v>
      </c>
      <c r="S414" t="s">
        <v>26</v>
      </c>
      <c r="T414" t="s">
        <v>26</v>
      </c>
      <c r="U414" s="3" t="s">
        <v>2779</v>
      </c>
      <c r="V414" s="3" t="s">
        <v>2619</v>
      </c>
    </row>
    <row r="415" spans="1:22" ht="56" x14ac:dyDescent="0.15">
      <c r="A415" t="s">
        <v>982</v>
      </c>
      <c r="B415" t="s">
        <v>979</v>
      </c>
      <c r="C415" t="s">
        <v>965</v>
      </c>
      <c r="D415" t="s">
        <v>57</v>
      </c>
      <c r="E415" t="s">
        <v>22</v>
      </c>
      <c r="F415" s="3" t="s">
        <v>2260</v>
      </c>
      <c r="G415" s="3" t="s">
        <v>2260</v>
      </c>
      <c r="H415" t="s">
        <v>27</v>
      </c>
      <c r="I415" s="4" t="s">
        <v>2984</v>
      </c>
      <c r="J415" s="3">
        <f>IF(COUNTIF(Sheet2!$A$2:$A$66,Export!A415)&gt;0, 2, 1)</f>
        <v>1</v>
      </c>
      <c r="K415" s="2" t="s">
        <v>3818</v>
      </c>
      <c r="L415" s="2" t="str">
        <f t="shared" si="14"/>
        <v>https://seachtoolshedimages.s3.us-east-2.amazonaws.com/20220408_165838-2D411936-904E-6AD6-0189-EBD1B8FC6442.jpg</v>
      </c>
      <c r="M415" t="s">
        <v>22</v>
      </c>
      <c r="N415" t="s">
        <v>22</v>
      </c>
      <c r="O415" t="s">
        <v>24</v>
      </c>
      <c r="P415" t="s">
        <v>25</v>
      </c>
      <c r="Q415" t="s">
        <v>29</v>
      </c>
      <c r="R415" t="s">
        <v>980</v>
      </c>
      <c r="S415" t="s">
        <v>26</v>
      </c>
      <c r="T415" t="s">
        <v>26</v>
      </c>
      <c r="U415" s="3" t="s">
        <v>2779</v>
      </c>
      <c r="V415" s="3" t="s">
        <v>2619</v>
      </c>
    </row>
    <row r="416" spans="1:22" ht="56" x14ac:dyDescent="0.15">
      <c r="A416" t="s">
        <v>983</v>
      </c>
      <c r="B416" t="s">
        <v>979</v>
      </c>
      <c r="C416" t="s">
        <v>965</v>
      </c>
      <c r="D416" t="s">
        <v>57</v>
      </c>
      <c r="E416" t="s">
        <v>22</v>
      </c>
      <c r="F416" s="3" t="s">
        <v>2260</v>
      </c>
      <c r="G416" s="3" t="s">
        <v>2260</v>
      </c>
      <c r="H416" t="s">
        <v>27</v>
      </c>
      <c r="I416" s="4" t="s">
        <v>2984</v>
      </c>
      <c r="J416" s="3">
        <f>IF(COUNTIF(Sheet2!$A$2:$A$66,Export!A416)&gt;0, 2, 1)</f>
        <v>1</v>
      </c>
      <c r="K416" s="2" t="s">
        <v>3818</v>
      </c>
      <c r="L416" s="2" t="str">
        <f t="shared" si="14"/>
        <v>https://seachtoolshedimages.s3.us-east-2.amazonaws.com/20220408_165838-2D411936-904E-6AD6-0189-EBD1B8FC6442.jpg</v>
      </c>
      <c r="M416" t="s">
        <v>22</v>
      </c>
      <c r="N416" t="s">
        <v>22</v>
      </c>
      <c r="O416" t="s">
        <v>24</v>
      </c>
      <c r="P416" t="s">
        <v>25</v>
      </c>
      <c r="Q416" t="s">
        <v>29</v>
      </c>
      <c r="R416" t="s">
        <v>980</v>
      </c>
      <c r="S416" t="s">
        <v>26</v>
      </c>
      <c r="T416" t="s">
        <v>26</v>
      </c>
      <c r="U416" t="s">
        <v>105</v>
      </c>
      <c r="V416" s="3" t="s">
        <v>2678</v>
      </c>
    </row>
    <row r="417" spans="1:22" ht="42" x14ac:dyDescent="0.15">
      <c r="A417" t="s">
        <v>988</v>
      </c>
      <c r="B417" t="s">
        <v>785</v>
      </c>
      <c r="C417" t="s">
        <v>990</v>
      </c>
      <c r="D417" t="s">
        <v>170</v>
      </c>
      <c r="E417" t="s">
        <v>22</v>
      </c>
      <c r="F417" s="3" t="s">
        <v>2260</v>
      </c>
      <c r="G417" s="3" t="s">
        <v>2260</v>
      </c>
      <c r="H417" t="s">
        <v>27</v>
      </c>
      <c r="I417" s="4" t="s">
        <v>3177</v>
      </c>
      <c r="J417" s="3">
        <f>IF(COUNTIF(Sheet2!$A$2:$A$66,Export!A417)&gt;0, 2, 1)</f>
        <v>1</v>
      </c>
      <c r="K417" s="2" t="s">
        <v>3819</v>
      </c>
      <c r="L417" s="2" t="str">
        <f t="shared" si="14"/>
        <v>https://seachtoolshedimages.s3.us-east-2.amazonaws.com/20220409_114344-C2A33A4E-6656-C347-4AEF-E9F1264AC63A.jpg</v>
      </c>
      <c r="M417" t="s">
        <v>22</v>
      </c>
      <c r="N417" t="s">
        <v>22</v>
      </c>
      <c r="O417" t="s">
        <v>24</v>
      </c>
      <c r="P417" t="s">
        <v>25</v>
      </c>
      <c r="Q417" t="s">
        <v>29</v>
      </c>
      <c r="R417" t="s">
        <v>837</v>
      </c>
      <c r="S417" t="s">
        <v>26</v>
      </c>
      <c r="T417" t="s">
        <v>26</v>
      </c>
      <c r="U417" s="3" t="s">
        <v>2734</v>
      </c>
      <c r="V417" s="3" t="s">
        <v>2654</v>
      </c>
    </row>
    <row r="418" spans="1:22" ht="42" x14ac:dyDescent="0.15">
      <c r="A418" t="s">
        <v>991</v>
      </c>
      <c r="B418" t="s">
        <v>785</v>
      </c>
      <c r="C418" t="s">
        <v>990</v>
      </c>
      <c r="D418" t="s">
        <v>170</v>
      </c>
      <c r="E418" t="s">
        <v>22</v>
      </c>
      <c r="F418" s="3" t="s">
        <v>2260</v>
      </c>
      <c r="G418" s="3" t="s">
        <v>2260</v>
      </c>
      <c r="H418" t="s">
        <v>27</v>
      </c>
      <c r="I418" s="4" t="s">
        <v>3177</v>
      </c>
      <c r="J418" s="3">
        <f>IF(COUNTIF(Sheet2!$A$2:$A$66,Export!A418)&gt;0, 2, 1)</f>
        <v>1</v>
      </c>
      <c r="K418" s="2" t="s">
        <v>3819</v>
      </c>
      <c r="L418" s="2" t="str">
        <f t="shared" si="14"/>
        <v>https://seachtoolshedimages.s3.us-east-2.amazonaws.com/20220409_114344-C2A33A4E-6656-C347-4AEF-E9F1264AC63A.jpg</v>
      </c>
      <c r="M418" t="s">
        <v>22</v>
      </c>
      <c r="N418" t="s">
        <v>22</v>
      </c>
      <c r="O418" t="s">
        <v>24</v>
      </c>
      <c r="P418" t="s">
        <v>25</v>
      </c>
      <c r="Q418" t="s">
        <v>29</v>
      </c>
      <c r="R418" t="s">
        <v>837</v>
      </c>
      <c r="S418" t="s">
        <v>26</v>
      </c>
      <c r="T418" t="s">
        <v>26</v>
      </c>
      <c r="U418" s="3" t="s">
        <v>2734</v>
      </c>
      <c r="V418" s="3" t="s">
        <v>2654</v>
      </c>
    </row>
    <row r="419" spans="1:22" x14ac:dyDescent="0.15">
      <c r="A419" t="s">
        <v>992</v>
      </c>
      <c r="B419" t="s">
        <v>993</v>
      </c>
      <c r="C419" t="s">
        <v>994</v>
      </c>
      <c r="D419" t="s">
        <v>53</v>
      </c>
      <c r="E419" t="s">
        <v>22</v>
      </c>
      <c r="F419" s="3" t="s">
        <v>2260</v>
      </c>
      <c r="G419" s="3" t="s">
        <v>2260</v>
      </c>
      <c r="H419" t="s">
        <v>27</v>
      </c>
      <c r="I419" t="s">
        <v>2819</v>
      </c>
      <c r="J419" s="3">
        <f>IF(COUNTIF(Sheet2!$A$2:$A$66,Export!A419)&gt;0, 2, 1)</f>
        <v>1</v>
      </c>
      <c r="K419" s="2" t="s">
        <v>3820</v>
      </c>
      <c r="L419" s="2" t="str">
        <f t="shared" si="14"/>
        <v>https://seachtoolshedimages.s3.us-east-2.amazonaws.com/20220409_114223-99901978-3FEB-6E87-1501-1F5A82B88F86.jpg</v>
      </c>
      <c r="M419" t="s">
        <v>22</v>
      </c>
      <c r="N419" t="s">
        <v>22</v>
      </c>
      <c r="O419" t="s">
        <v>24</v>
      </c>
      <c r="P419" t="s">
        <v>25</v>
      </c>
      <c r="Q419" t="s">
        <v>29</v>
      </c>
      <c r="R419" t="s">
        <v>995</v>
      </c>
      <c r="S419" t="s">
        <v>26</v>
      </c>
      <c r="T419" t="s">
        <v>26</v>
      </c>
      <c r="U419" t="s">
        <v>763</v>
      </c>
      <c r="V419" s="3" t="s">
        <v>2588</v>
      </c>
    </row>
    <row r="420" spans="1:22" x14ac:dyDescent="0.15">
      <c r="A420" t="s">
        <v>996</v>
      </c>
      <c r="B420" t="s">
        <v>998</v>
      </c>
      <c r="C420" t="s">
        <v>999</v>
      </c>
      <c r="D420" t="s">
        <v>214</v>
      </c>
      <c r="E420" t="s">
        <v>22</v>
      </c>
      <c r="F420" s="3" t="s">
        <v>2260</v>
      </c>
      <c r="G420" s="3" t="s">
        <v>2260</v>
      </c>
      <c r="H420" t="s">
        <v>27</v>
      </c>
      <c r="I420" t="s">
        <v>2973</v>
      </c>
      <c r="J420" s="3">
        <f>IF(COUNTIF(Sheet2!$A$2:$A$66,Export!A420)&gt;0, 2, 1)</f>
        <v>1</v>
      </c>
      <c r="K420" s="2" t="s">
        <v>3821</v>
      </c>
      <c r="L420" s="2" t="str">
        <f t="shared" si="14"/>
        <v>https://seachtoolshedimages.s3.us-east-2.amazonaws.com/20220409_114136-0578AC79-791E-01A7-DEBB-B636BC8240CA.jpg</v>
      </c>
      <c r="M420" t="s">
        <v>22</v>
      </c>
      <c r="N420" t="s">
        <v>22</v>
      </c>
      <c r="O420" t="s">
        <v>24</v>
      </c>
      <c r="P420" t="s">
        <v>25</v>
      </c>
      <c r="Q420" t="s">
        <v>29</v>
      </c>
      <c r="R420" t="s">
        <v>1000</v>
      </c>
      <c r="S420" t="s">
        <v>26</v>
      </c>
      <c r="T420" t="s">
        <v>26</v>
      </c>
      <c r="U420" t="s">
        <v>997</v>
      </c>
      <c r="V420" s="3" t="s">
        <v>2584</v>
      </c>
    </row>
    <row r="421" spans="1:22" x14ac:dyDescent="0.15">
      <c r="A421" t="s">
        <v>1001</v>
      </c>
      <c r="B421" t="s">
        <v>998</v>
      </c>
      <c r="C421" t="s">
        <v>1002</v>
      </c>
      <c r="D421" t="s">
        <v>214</v>
      </c>
      <c r="E421" t="s">
        <v>22</v>
      </c>
      <c r="F421" s="3" t="s">
        <v>2260</v>
      </c>
      <c r="G421" s="3" t="s">
        <v>2260</v>
      </c>
      <c r="H421" t="s">
        <v>27</v>
      </c>
      <c r="I421" t="s">
        <v>2974</v>
      </c>
      <c r="J421" s="3">
        <f>IF(COUNTIF(Sheet2!$A$2:$A$66,Export!A421)&gt;0, 2, 1)</f>
        <v>1</v>
      </c>
      <c r="K421" s="2" t="s">
        <v>3822</v>
      </c>
      <c r="L421" s="2" t="str">
        <f t="shared" si="14"/>
        <v>https://seachtoolshedimages.s3.us-east-2.amazonaws.com/20220409_114606-C0723372-95AC-EC3B-3E88-EC4D653BF8A5.jpg</v>
      </c>
      <c r="M421" t="s">
        <v>22</v>
      </c>
      <c r="N421" t="s">
        <v>22</v>
      </c>
      <c r="O421" t="s">
        <v>24</v>
      </c>
      <c r="P421" t="s">
        <v>25</v>
      </c>
      <c r="Q421" t="s">
        <v>29</v>
      </c>
      <c r="R421" t="s">
        <v>1003</v>
      </c>
      <c r="S421" t="s">
        <v>26</v>
      </c>
      <c r="T421" t="s">
        <v>26</v>
      </c>
      <c r="U421" t="s">
        <v>1525</v>
      </c>
      <c r="V421" t="s">
        <v>2584</v>
      </c>
    </row>
    <row r="422" spans="1:22" x14ac:dyDescent="0.15">
      <c r="A422" t="s">
        <v>1004</v>
      </c>
      <c r="B422" t="s">
        <v>1005</v>
      </c>
      <c r="C422" t="s">
        <v>1006</v>
      </c>
      <c r="D422" t="s">
        <v>53</v>
      </c>
      <c r="E422" t="s">
        <v>22</v>
      </c>
      <c r="F422" s="3" t="s">
        <v>2260</v>
      </c>
      <c r="G422" s="3" t="s">
        <v>2260</v>
      </c>
      <c r="H422" t="s">
        <v>27</v>
      </c>
      <c r="I422" t="s">
        <v>2952</v>
      </c>
      <c r="J422" s="3">
        <f>IF(COUNTIF(Sheet2!$A$2:$A$66,Export!A422)&gt;0, 2, 1)</f>
        <v>1</v>
      </c>
      <c r="K422" s="2" t="s">
        <v>3823</v>
      </c>
      <c r="L422" s="2" t="str">
        <f t="shared" si="14"/>
        <v>https://seachtoolshedimages.s3.us-east-2.amazonaws.com/20220409_114129-333D23FB-92CC-D9A6-986A-516B9C906904.jpg</v>
      </c>
      <c r="M422" t="s">
        <v>22</v>
      </c>
      <c r="N422" t="s">
        <v>22</v>
      </c>
      <c r="O422" t="s">
        <v>24</v>
      </c>
      <c r="P422" t="s">
        <v>25</v>
      </c>
      <c r="Q422" t="s">
        <v>29</v>
      </c>
      <c r="R422" t="s">
        <v>365</v>
      </c>
      <c r="S422" t="s">
        <v>26</v>
      </c>
      <c r="T422" t="s">
        <v>26</v>
      </c>
      <c r="U422" t="s">
        <v>238</v>
      </c>
      <c r="V422" s="3" t="s">
        <v>2619</v>
      </c>
    </row>
    <row r="423" spans="1:22" x14ac:dyDescent="0.15">
      <c r="A423" t="s">
        <v>1013</v>
      </c>
      <c r="B423" t="s">
        <v>1015</v>
      </c>
      <c r="C423" t="s">
        <v>22</v>
      </c>
      <c r="D423" t="s">
        <v>53</v>
      </c>
      <c r="E423" t="s">
        <v>22</v>
      </c>
      <c r="F423" s="3" t="s">
        <v>2260</v>
      </c>
      <c r="G423" s="3" t="s">
        <v>2260</v>
      </c>
      <c r="H423" t="s">
        <v>27</v>
      </c>
      <c r="I423" t="s">
        <v>22</v>
      </c>
      <c r="J423" s="3">
        <f>IF(COUNTIF(Sheet2!$A$2:$A$66,Export!A423)&gt;0, 2, 1)</f>
        <v>1</v>
      </c>
      <c r="K423" s="2" t="s">
        <v>3824</v>
      </c>
      <c r="L423" s="2" t="str">
        <f t="shared" si="14"/>
        <v>https://seachtoolshedimages.s3.us-east-2.amazonaws.com/20220409_131219-50184FA0-F417-083C-1926-F49EC8EB0C67.jpg</v>
      </c>
      <c r="M423" t="s">
        <v>22</v>
      </c>
      <c r="N423" t="s">
        <v>22</v>
      </c>
      <c r="O423" t="s">
        <v>24</v>
      </c>
      <c r="P423" t="s">
        <v>25</v>
      </c>
      <c r="Q423" t="s">
        <v>29</v>
      </c>
      <c r="R423" t="s">
        <v>229</v>
      </c>
      <c r="S423" t="s">
        <v>26</v>
      </c>
      <c r="T423" t="s">
        <v>26</v>
      </c>
      <c r="U423" t="s">
        <v>1014</v>
      </c>
      <c r="V423" s="3" t="s">
        <v>2644</v>
      </c>
    </row>
    <row r="424" spans="1:22" x14ac:dyDescent="0.15">
      <c r="A424" t="s">
        <v>1016</v>
      </c>
      <c r="B424" t="s">
        <v>1015</v>
      </c>
      <c r="C424" t="s">
        <v>22</v>
      </c>
      <c r="D424" t="s">
        <v>53</v>
      </c>
      <c r="E424" t="s">
        <v>22</v>
      </c>
      <c r="F424" s="3" t="s">
        <v>2260</v>
      </c>
      <c r="G424" s="3" t="s">
        <v>2260</v>
      </c>
      <c r="H424" t="s">
        <v>27</v>
      </c>
      <c r="I424" t="s">
        <v>22</v>
      </c>
      <c r="J424" s="3">
        <f>IF(COUNTIF(Sheet2!$A$2:$A$66,Export!A424)&gt;0, 2, 1)</f>
        <v>1</v>
      </c>
      <c r="K424" s="2" t="s">
        <v>3824</v>
      </c>
      <c r="L424" s="2" t="str">
        <f t="shared" si="14"/>
        <v>https://seachtoolshedimages.s3.us-east-2.amazonaws.com/20220409_131219-50184FA0-F417-083C-1926-F49EC8EB0C67.jpg</v>
      </c>
      <c r="M424" t="s">
        <v>22</v>
      </c>
      <c r="N424" t="s">
        <v>22</v>
      </c>
      <c r="O424" t="s">
        <v>24</v>
      </c>
      <c r="P424" t="s">
        <v>25</v>
      </c>
      <c r="Q424" t="s">
        <v>29</v>
      </c>
      <c r="R424" t="s">
        <v>229</v>
      </c>
      <c r="S424" t="s">
        <v>26</v>
      </c>
      <c r="T424" t="s">
        <v>26</v>
      </c>
      <c r="U424" t="s">
        <v>1014</v>
      </c>
      <c r="V424" s="3" t="s">
        <v>2644</v>
      </c>
    </row>
    <row r="425" spans="1:22" ht="28" x14ac:dyDescent="0.15">
      <c r="A425" t="s">
        <v>1024</v>
      </c>
      <c r="B425" t="s">
        <v>1025</v>
      </c>
      <c r="C425" t="s">
        <v>22</v>
      </c>
      <c r="D425" t="s">
        <v>53</v>
      </c>
      <c r="E425" t="s">
        <v>22</v>
      </c>
      <c r="F425" s="3" t="s">
        <v>2260</v>
      </c>
      <c r="G425" s="3" t="s">
        <v>2260</v>
      </c>
      <c r="H425" t="s">
        <v>27</v>
      </c>
      <c r="I425" s="4" t="s">
        <v>3112</v>
      </c>
      <c r="J425" s="3">
        <f>IF(COUNTIF(Sheet2!$A$2:$A$66,Export!A425)&gt;0, 2, 1)</f>
        <v>1</v>
      </c>
      <c r="K425" s="2" t="s">
        <v>3825</v>
      </c>
      <c r="L425" s="2" t="str">
        <f t="shared" si="14"/>
        <v>https://seachtoolshedimages.s3.us-east-2.amazonaws.com/IMG_9032-150D8288-EC16-AF7D-C765-F5B549F8508B.jpg</v>
      </c>
      <c r="M425" t="s">
        <v>22</v>
      </c>
      <c r="N425" t="s">
        <v>22</v>
      </c>
      <c r="O425" t="s">
        <v>24</v>
      </c>
      <c r="P425" t="s">
        <v>25</v>
      </c>
      <c r="Q425" t="s">
        <v>29</v>
      </c>
      <c r="R425" t="s">
        <v>628</v>
      </c>
      <c r="S425" t="s">
        <v>26</v>
      </c>
      <c r="T425" t="s">
        <v>26</v>
      </c>
      <c r="U425" t="s">
        <v>280</v>
      </c>
      <c r="V425" t="s">
        <v>2584</v>
      </c>
    </row>
    <row r="426" spans="1:22" ht="28" x14ac:dyDescent="0.15">
      <c r="A426" t="s">
        <v>1026</v>
      </c>
      <c r="B426" t="s">
        <v>1025</v>
      </c>
      <c r="C426" t="s">
        <v>22</v>
      </c>
      <c r="D426" t="s">
        <v>53</v>
      </c>
      <c r="E426" t="s">
        <v>22</v>
      </c>
      <c r="F426" s="3" t="s">
        <v>2260</v>
      </c>
      <c r="G426" s="3" t="s">
        <v>2260</v>
      </c>
      <c r="H426" t="s">
        <v>27</v>
      </c>
      <c r="I426" s="4" t="s">
        <v>3112</v>
      </c>
      <c r="J426" s="3">
        <f>IF(COUNTIF(Sheet2!$A$2:$A$66,Export!A426)&gt;0, 2, 1)</f>
        <v>1</v>
      </c>
      <c r="K426" s="2" t="s">
        <v>3825</v>
      </c>
      <c r="L426" s="2" t="str">
        <f t="shared" si="14"/>
        <v>https://seachtoolshedimages.s3.us-east-2.amazonaws.com/IMG_9032-150D8288-EC16-AF7D-C765-F5B549F8508B.jpg</v>
      </c>
      <c r="M426" t="s">
        <v>22</v>
      </c>
      <c r="N426" t="s">
        <v>22</v>
      </c>
      <c r="O426" t="s">
        <v>24</v>
      </c>
      <c r="P426" t="s">
        <v>25</v>
      </c>
      <c r="Q426" t="s">
        <v>29</v>
      </c>
      <c r="R426" t="s">
        <v>628</v>
      </c>
      <c r="S426" t="s">
        <v>26</v>
      </c>
      <c r="T426" t="s">
        <v>26</v>
      </c>
      <c r="U426" t="s">
        <v>280</v>
      </c>
      <c r="V426" t="s">
        <v>2584</v>
      </c>
    </row>
    <row r="427" spans="1:22" ht="28" x14ac:dyDescent="0.15">
      <c r="A427" t="s">
        <v>1027</v>
      </c>
      <c r="B427" t="s">
        <v>1025</v>
      </c>
      <c r="C427" t="s">
        <v>22</v>
      </c>
      <c r="D427" t="s">
        <v>53</v>
      </c>
      <c r="E427" t="s">
        <v>22</v>
      </c>
      <c r="F427" s="3" t="s">
        <v>2260</v>
      </c>
      <c r="G427" s="3" t="s">
        <v>2260</v>
      </c>
      <c r="H427" t="s">
        <v>27</v>
      </c>
      <c r="I427" s="4" t="s">
        <v>3112</v>
      </c>
      <c r="J427" s="3">
        <f>IF(COUNTIF(Sheet2!$A$2:$A$66,Export!A427)&gt;0, 2, 1)</f>
        <v>1</v>
      </c>
      <c r="K427" s="2" t="s">
        <v>3825</v>
      </c>
      <c r="L427" s="2" t="str">
        <f t="shared" si="14"/>
        <v>https://seachtoolshedimages.s3.us-east-2.amazonaws.com/IMG_9032-150D8288-EC16-AF7D-C765-F5B549F8508B.jpg</v>
      </c>
      <c r="M427" t="s">
        <v>22</v>
      </c>
      <c r="N427" t="s">
        <v>22</v>
      </c>
      <c r="O427" t="s">
        <v>24</v>
      </c>
      <c r="P427" t="s">
        <v>25</v>
      </c>
      <c r="Q427" t="s">
        <v>29</v>
      </c>
      <c r="R427" t="s">
        <v>628</v>
      </c>
      <c r="S427" t="s">
        <v>26</v>
      </c>
      <c r="T427" t="s">
        <v>26</v>
      </c>
      <c r="U427" t="s">
        <v>280</v>
      </c>
      <c r="V427" t="s">
        <v>2584</v>
      </c>
    </row>
    <row r="428" spans="1:22" ht="28" x14ac:dyDescent="0.15">
      <c r="A428" t="s">
        <v>1028</v>
      </c>
      <c r="B428" t="s">
        <v>1025</v>
      </c>
      <c r="C428" t="s">
        <v>22</v>
      </c>
      <c r="D428" t="s">
        <v>53</v>
      </c>
      <c r="E428" t="s">
        <v>22</v>
      </c>
      <c r="F428" s="3" t="s">
        <v>2260</v>
      </c>
      <c r="G428" s="3" t="s">
        <v>2260</v>
      </c>
      <c r="H428" t="s">
        <v>27</v>
      </c>
      <c r="I428" s="4" t="s">
        <v>3112</v>
      </c>
      <c r="J428" s="3">
        <f>IF(COUNTIF(Sheet2!$A$2:$A$66,Export!A428)&gt;0, 2, 1)</f>
        <v>1</v>
      </c>
      <c r="K428" s="2" t="s">
        <v>3825</v>
      </c>
      <c r="L428" s="2" t="str">
        <f t="shared" si="14"/>
        <v>https://seachtoolshedimages.s3.us-east-2.amazonaws.com/IMG_9032-150D8288-EC16-AF7D-C765-F5B549F8508B.jpg</v>
      </c>
      <c r="M428" t="s">
        <v>22</v>
      </c>
      <c r="N428" t="s">
        <v>22</v>
      </c>
      <c r="O428" t="s">
        <v>24</v>
      </c>
      <c r="P428" t="s">
        <v>25</v>
      </c>
      <c r="Q428" t="s">
        <v>29</v>
      </c>
      <c r="R428" t="s">
        <v>628</v>
      </c>
      <c r="S428" t="s">
        <v>26</v>
      </c>
      <c r="T428" t="s">
        <v>26</v>
      </c>
      <c r="U428" t="s">
        <v>280</v>
      </c>
      <c r="V428" t="s">
        <v>2584</v>
      </c>
    </row>
    <row r="429" spans="1:22" ht="28" x14ac:dyDescent="0.15">
      <c r="A429" t="s">
        <v>1029</v>
      </c>
      <c r="B429" t="s">
        <v>1025</v>
      </c>
      <c r="C429" t="s">
        <v>22</v>
      </c>
      <c r="D429" t="s">
        <v>53</v>
      </c>
      <c r="E429" t="s">
        <v>22</v>
      </c>
      <c r="F429" s="3" t="s">
        <v>2260</v>
      </c>
      <c r="G429" s="3" t="s">
        <v>2260</v>
      </c>
      <c r="H429" t="s">
        <v>27</v>
      </c>
      <c r="I429" s="4" t="s">
        <v>3112</v>
      </c>
      <c r="J429" s="3">
        <f>IF(COUNTIF(Sheet2!$A$2:$A$66,Export!A429)&gt;0, 2, 1)</f>
        <v>1</v>
      </c>
      <c r="K429" s="2" t="s">
        <v>3825</v>
      </c>
      <c r="L429" s="2" t="str">
        <f t="shared" ref="L429:L460" si="15">_xlfn.CONCAT("https://seachtoolshedimages.s3.us-east-2.amazonaws.com/", K429)</f>
        <v>https://seachtoolshedimages.s3.us-east-2.amazonaws.com/IMG_9032-150D8288-EC16-AF7D-C765-F5B549F8508B.jpg</v>
      </c>
      <c r="M429" t="s">
        <v>22</v>
      </c>
      <c r="N429" t="s">
        <v>22</v>
      </c>
      <c r="O429" t="s">
        <v>24</v>
      </c>
      <c r="P429" t="s">
        <v>25</v>
      </c>
      <c r="Q429" t="s">
        <v>29</v>
      </c>
      <c r="R429" t="s">
        <v>628</v>
      </c>
      <c r="S429" t="s">
        <v>26</v>
      </c>
      <c r="T429" t="s">
        <v>26</v>
      </c>
      <c r="U429" t="s">
        <v>280</v>
      </c>
      <c r="V429" t="s">
        <v>2584</v>
      </c>
    </row>
    <row r="430" spans="1:22" ht="28" x14ac:dyDescent="0.15">
      <c r="A430" t="s">
        <v>1030</v>
      </c>
      <c r="B430" t="s">
        <v>1025</v>
      </c>
      <c r="C430" t="s">
        <v>22</v>
      </c>
      <c r="D430" t="s">
        <v>53</v>
      </c>
      <c r="E430" t="s">
        <v>22</v>
      </c>
      <c r="F430" s="3" t="s">
        <v>2260</v>
      </c>
      <c r="G430" s="3" t="s">
        <v>2260</v>
      </c>
      <c r="H430" t="s">
        <v>27</v>
      </c>
      <c r="I430" s="4" t="s">
        <v>3112</v>
      </c>
      <c r="J430" s="3">
        <f>IF(COUNTIF(Sheet2!$A$2:$A$66,Export!A430)&gt;0, 2, 1)</f>
        <v>1</v>
      </c>
      <c r="K430" s="2" t="s">
        <v>3825</v>
      </c>
      <c r="L430" s="2" t="str">
        <f t="shared" si="15"/>
        <v>https://seachtoolshedimages.s3.us-east-2.amazonaws.com/IMG_9032-150D8288-EC16-AF7D-C765-F5B549F8508B.jpg</v>
      </c>
      <c r="M430" t="s">
        <v>22</v>
      </c>
      <c r="N430" t="s">
        <v>22</v>
      </c>
      <c r="O430" t="s">
        <v>24</v>
      </c>
      <c r="P430" t="s">
        <v>25</v>
      </c>
      <c r="Q430" t="s">
        <v>29</v>
      </c>
      <c r="R430" t="s">
        <v>628</v>
      </c>
      <c r="S430" t="s">
        <v>26</v>
      </c>
      <c r="T430" t="s">
        <v>26</v>
      </c>
      <c r="U430" t="s">
        <v>280</v>
      </c>
      <c r="V430" t="s">
        <v>2584</v>
      </c>
    </row>
    <row r="431" spans="1:22" ht="28" x14ac:dyDescent="0.15">
      <c r="A431" t="s">
        <v>1031</v>
      </c>
      <c r="B431" t="s">
        <v>1025</v>
      </c>
      <c r="C431" t="s">
        <v>22</v>
      </c>
      <c r="D431" t="s">
        <v>53</v>
      </c>
      <c r="E431" t="s">
        <v>22</v>
      </c>
      <c r="F431" s="3" t="s">
        <v>2260</v>
      </c>
      <c r="G431" s="3" t="s">
        <v>2260</v>
      </c>
      <c r="H431" t="s">
        <v>27</v>
      </c>
      <c r="I431" s="4" t="s">
        <v>3112</v>
      </c>
      <c r="J431" s="3">
        <f>IF(COUNTIF(Sheet2!$A$2:$A$66,Export!A431)&gt;0, 2, 1)</f>
        <v>1</v>
      </c>
      <c r="K431" s="2" t="s">
        <v>3825</v>
      </c>
      <c r="L431" s="2" t="str">
        <f t="shared" si="15"/>
        <v>https://seachtoolshedimages.s3.us-east-2.amazonaws.com/IMG_9032-150D8288-EC16-AF7D-C765-F5B549F8508B.jpg</v>
      </c>
      <c r="M431" t="s">
        <v>22</v>
      </c>
      <c r="N431" t="s">
        <v>22</v>
      </c>
      <c r="O431" t="s">
        <v>24</v>
      </c>
      <c r="P431" t="s">
        <v>25</v>
      </c>
      <c r="Q431" t="s">
        <v>29</v>
      </c>
      <c r="R431" t="s">
        <v>628</v>
      </c>
      <c r="S431" t="s">
        <v>26</v>
      </c>
      <c r="T431" t="s">
        <v>26</v>
      </c>
      <c r="U431" t="s">
        <v>280</v>
      </c>
      <c r="V431" t="s">
        <v>2584</v>
      </c>
    </row>
    <row r="432" spans="1:22" ht="28" x14ac:dyDescent="0.15">
      <c r="A432" t="s">
        <v>1032</v>
      </c>
      <c r="B432" t="s">
        <v>1025</v>
      </c>
      <c r="C432" t="s">
        <v>22</v>
      </c>
      <c r="D432" t="s">
        <v>53</v>
      </c>
      <c r="E432" t="s">
        <v>22</v>
      </c>
      <c r="F432" s="3" t="s">
        <v>2260</v>
      </c>
      <c r="G432" s="3" t="s">
        <v>2260</v>
      </c>
      <c r="H432" t="s">
        <v>27</v>
      </c>
      <c r="I432" s="4" t="s">
        <v>3112</v>
      </c>
      <c r="J432" s="3">
        <f>IF(COUNTIF(Sheet2!$A$2:$A$66,Export!A432)&gt;0, 2, 1)</f>
        <v>1</v>
      </c>
      <c r="K432" s="2" t="s">
        <v>3825</v>
      </c>
      <c r="L432" s="2" t="str">
        <f t="shared" si="15"/>
        <v>https://seachtoolshedimages.s3.us-east-2.amazonaws.com/IMG_9032-150D8288-EC16-AF7D-C765-F5B549F8508B.jpg</v>
      </c>
      <c r="M432" t="s">
        <v>22</v>
      </c>
      <c r="N432" t="s">
        <v>22</v>
      </c>
      <c r="O432" t="s">
        <v>24</v>
      </c>
      <c r="P432" t="s">
        <v>25</v>
      </c>
      <c r="Q432" t="s">
        <v>29</v>
      </c>
      <c r="R432" t="s">
        <v>628</v>
      </c>
      <c r="S432" t="s">
        <v>26</v>
      </c>
      <c r="T432" t="s">
        <v>26</v>
      </c>
      <c r="U432" t="s">
        <v>280</v>
      </c>
      <c r="V432" t="s">
        <v>2584</v>
      </c>
    </row>
    <row r="433" spans="1:22" ht="28" x14ac:dyDescent="0.15">
      <c r="A433" t="s">
        <v>1033</v>
      </c>
      <c r="B433" t="s">
        <v>1025</v>
      </c>
      <c r="C433" t="s">
        <v>22</v>
      </c>
      <c r="D433" t="s">
        <v>53</v>
      </c>
      <c r="E433" t="s">
        <v>22</v>
      </c>
      <c r="F433" s="3" t="s">
        <v>2260</v>
      </c>
      <c r="G433" s="3" t="s">
        <v>2260</v>
      </c>
      <c r="H433" t="s">
        <v>27</v>
      </c>
      <c r="I433" s="4" t="s">
        <v>3112</v>
      </c>
      <c r="J433" s="3">
        <f>IF(COUNTIF(Sheet2!$A$2:$A$66,Export!A433)&gt;0, 2, 1)</f>
        <v>1</v>
      </c>
      <c r="K433" s="2" t="s">
        <v>3825</v>
      </c>
      <c r="L433" s="2" t="str">
        <f t="shared" si="15"/>
        <v>https://seachtoolshedimages.s3.us-east-2.amazonaws.com/IMG_9032-150D8288-EC16-AF7D-C765-F5B549F8508B.jpg</v>
      </c>
      <c r="M433" t="s">
        <v>22</v>
      </c>
      <c r="N433" t="s">
        <v>22</v>
      </c>
      <c r="O433" t="s">
        <v>24</v>
      </c>
      <c r="P433" t="s">
        <v>25</v>
      </c>
      <c r="Q433" t="s">
        <v>29</v>
      </c>
      <c r="R433" t="s">
        <v>628</v>
      </c>
      <c r="S433" t="s">
        <v>26</v>
      </c>
      <c r="T433" t="s">
        <v>26</v>
      </c>
      <c r="U433" t="s">
        <v>280</v>
      </c>
      <c r="V433" t="s">
        <v>2584</v>
      </c>
    </row>
    <row r="434" spans="1:22" ht="28" x14ac:dyDescent="0.15">
      <c r="A434" t="s">
        <v>1034</v>
      </c>
      <c r="B434" t="s">
        <v>1025</v>
      </c>
      <c r="C434" t="s">
        <v>22</v>
      </c>
      <c r="D434" t="s">
        <v>53</v>
      </c>
      <c r="E434" t="s">
        <v>22</v>
      </c>
      <c r="F434" s="3" t="s">
        <v>2260</v>
      </c>
      <c r="G434" s="3" t="s">
        <v>2260</v>
      </c>
      <c r="H434" t="s">
        <v>27</v>
      </c>
      <c r="I434" s="4" t="s">
        <v>3112</v>
      </c>
      <c r="J434" s="3">
        <f>IF(COUNTIF(Sheet2!$A$2:$A$66,Export!A434)&gt;0, 2, 1)</f>
        <v>1</v>
      </c>
      <c r="K434" s="2" t="s">
        <v>3825</v>
      </c>
      <c r="L434" s="2" t="str">
        <f t="shared" si="15"/>
        <v>https://seachtoolshedimages.s3.us-east-2.amazonaws.com/IMG_9032-150D8288-EC16-AF7D-C765-F5B549F8508B.jpg</v>
      </c>
      <c r="M434" t="s">
        <v>22</v>
      </c>
      <c r="N434" t="s">
        <v>22</v>
      </c>
      <c r="O434" t="s">
        <v>24</v>
      </c>
      <c r="P434" t="s">
        <v>25</v>
      </c>
      <c r="Q434" t="s">
        <v>29</v>
      </c>
      <c r="R434" t="s">
        <v>628</v>
      </c>
      <c r="S434" t="s">
        <v>26</v>
      </c>
      <c r="T434" t="s">
        <v>26</v>
      </c>
      <c r="U434" t="s">
        <v>280</v>
      </c>
      <c r="V434" t="s">
        <v>2584</v>
      </c>
    </row>
    <row r="435" spans="1:22" x14ac:dyDescent="0.15">
      <c r="A435" t="s">
        <v>1035</v>
      </c>
      <c r="B435" t="s">
        <v>1015</v>
      </c>
      <c r="C435" t="s">
        <v>22</v>
      </c>
      <c r="D435" t="s">
        <v>53</v>
      </c>
      <c r="E435" t="s">
        <v>22</v>
      </c>
      <c r="F435" s="3" t="s">
        <v>2260</v>
      </c>
      <c r="G435" s="3" t="s">
        <v>2260</v>
      </c>
      <c r="H435" t="s">
        <v>27</v>
      </c>
      <c r="I435" t="s">
        <v>22</v>
      </c>
      <c r="J435" s="3">
        <f>IF(COUNTIF(Sheet2!$A$2:$A$66,Export!A435)&gt;0, 2, 1)</f>
        <v>1</v>
      </c>
      <c r="K435" s="2" t="s">
        <v>3826</v>
      </c>
      <c r="L435" s="2" t="str">
        <f t="shared" si="15"/>
        <v>https://seachtoolshedimages.s3.us-east-2.amazonaws.com/IMG_9034-42349E56-8E39-3323-E546-0A092F740C48.jpg</v>
      </c>
      <c r="M435" t="s">
        <v>22</v>
      </c>
      <c r="N435" t="s">
        <v>22</v>
      </c>
      <c r="O435" t="s">
        <v>24</v>
      </c>
      <c r="P435" t="s">
        <v>25</v>
      </c>
      <c r="Q435" t="s">
        <v>29</v>
      </c>
      <c r="R435" t="s">
        <v>504</v>
      </c>
      <c r="S435" t="s">
        <v>26</v>
      </c>
      <c r="T435" t="s">
        <v>26</v>
      </c>
      <c r="U435" s="3" t="s">
        <v>2767</v>
      </c>
      <c r="V435" s="3" t="s">
        <v>2668</v>
      </c>
    </row>
    <row r="436" spans="1:22" x14ac:dyDescent="0.15">
      <c r="A436" t="s">
        <v>1036</v>
      </c>
      <c r="B436" t="s">
        <v>1038</v>
      </c>
      <c r="C436" t="s">
        <v>1039</v>
      </c>
      <c r="D436" t="s">
        <v>584</v>
      </c>
      <c r="E436" t="s">
        <v>22</v>
      </c>
      <c r="F436" s="3" t="s">
        <v>2260</v>
      </c>
      <c r="G436" s="3" t="s">
        <v>2260</v>
      </c>
      <c r="H436" t="s">
        <v>22</v>
      </c>
      <c r="I436" t="s">
        <v>2885</v>
      </c>
      <c r="J436" s="3">
        <f>IF(COUNTIF(Sheet2!$A$2:$A$66,Export!A436)&gt;0, 2, 1)</f>
        <v>1</v>
      </c>
      <c r="K436" s="2" t="s">
        <v>3827</v>
      </c>
      <c r="L436" s="2" t="str">
        <f t="shared" si="15"/>
        <v>https://seachtoolshedimages.s3.us-east-2.amazonaws.com/20220413_180913-A83DD165-61C9-552A-3601-E35BA2DD0F62.jpg</v>
      </c>
      <c r="M436" t="s">
        <v>22</v>
      </c>
      <c r="N436" t="s">
        <v>22</v>
      </c>
      <c r="O436" t="s">
        <v>24</v>
      </c>
      <c r="P436" t="s">
        <v>25</v>
      </c>
      <c r="Q436" t="s">
        <v>29</v>
      </c>
      <c r="R436" t="s">
        <v>1040</v>
      </c>
      <c r="S436" t="s">
        <v>26</v>
      </c>
      <c r="T436" t="s">
        <v>26</v>
      </c>
      <c r="U436" t="s">
        <v>1037</v>
      </c>
      <c r="V436" s="3" t="s">
        <v>2636</v>
      </c>
    </row>
    <row r="437" spans="1:22" x14ac:dyDescent="0.15">
      <c r="A437" t="s">
        <v>1051</v>
      </c>
      <c r="B437" t="s">
        <v>655</v>
      </c>
      <c r="C437" t="s">
        <v>22</v>
      </c>
      <c r="D437" t="s">
        <v>787</v>
      </c>
      <c r="E437" t="s">
        <v>3225</v>
      </c>
      <c r="F437" s="3" t="s">
        <v>2260</v>
      </c>
      <c r="G437" s="3" t="s">
        <v>2260</v>
      </c>
      <c r="H437" t="s">
        <v>27</v>
      </c>
      <c r="I437" t="s">
        <v>336</v>
      </c>
      <c r="J437" s="3">
        <f>IF(COUNTIF(Sheet2!$A$2:$A$66,Export!A437)&gt;0, 2, 1)</f>
        <v>1</v>
      </c>
      <c r="K437" s="2" t="s">
        <v>3828</v>
      </c>
      <c r="L437" s="2" t="str">
        <f t="shared" si="15"/>
        <v>https://seachtoolshedimages.s3.us-east-2.amazonaws.com/20220415_182525-B431470B-A6BA-3956-03DC-9FB71B9DF2DA.jpg</v>
      </c>
      <c r="M437" t="s">
        <v>22</v>
      </c>
      <c r="N437" t="s">
        <v>22</v>
      </c>
      <c r="O437" t="s">
        <v>24</v>
      </c>
      <c r="P437" t="s">
        <v>25</v>
      </c>
      <c r="Q437" t="s">
        <v>29</v>
      </c>
      <c r="R437" t="s">
        <v>393</v>
      </c>
      <c r="S437" t="s">
        <v>26</v>
      </c>
      <c r="T437" t="s">
        <v>26</v>
      </c>
      <c r="U437" s="3" t="s">
        <v>654</v>
      </c>
      <c r="V437" s="3" t="s">
        <v>146</v>
      </c>
    </row>
    <row r="438" spans="1:22" x14ac:dyDescent="0.15">
      <c r="A438" t="s">
        <v>1052</v>
      </c>
      <c r="B438" t="s">
        <v>1053</v>
      </c>
      <c r="C438" s="3" t="s">
        <v>174</v>
      </c>
      <c r="D438" t="s">
        <v>466</v>
      </c>
      <c r="E438" t="s">
        <v>22</v>
      </c>
      <c r="F438" s="3" t="s">
        <v>2260</v>
      </c>
      <c r="G438" s="3" t="s">
        <v>2260</v>
      </c>
      <c r="H438" t="s">
        <v>27</v>
      </c>
      <c r="I438" t="s">
        <v>22</v>
      </c>
      <c r="J438" s="3">
        <f>IF(COUNTIF(Sheet2!$A$2:$A$66,Export!A438)&gt;0, 2, 1)</f>
        <v>1</v>
      </c>
      <c r="K438" s="2" t="s">
        <v>3829</v>
      </c>
      <c r="L438" s="2" t="str">
        <f t="shared" si="15"/>
        <v>https://seachtoolshedimages.s3.us-east-2.amazonaws.com/20220415_182453-4E9A108D-F245-5DBB-8309-546AF04D083E.jpg</v>
      </c>
      <c r="M438" t="s">
        <v>22</v>
      </c>
      <c r="N438" t="s">
        <v>22</v>
      </c>
      <c r="O438" t="s">
        <v>24</v>
      </c>
      <c r="P438" t="s">
        <v>25</v>
      </c>
      <c r="Q438" t="s">
        <v>29</v>
      </c>
      <c r="R438" t="s">
        <v>1054</v>
      </c>
      <c r="S438" t="s">
        <v>26</v>
      </c>
      <c r="T438" t="s">
        <v>26</v>
      </c>
      <c r="U438" s="3" t="s">
        <v>2712</v>
      </c>
      <c r="V438" s="3" t="s">
        <v>2632</v>
      </c>
    </row>
    <row r="439" spans="1:22" x14ac:dyDescent="0.15">
      <c r="A439" t="s">
        <v>1059</v>
      </c>
      <c r="B439" t="s">
        <v>655</v>
      </c>
      <c r="C439" t="s">
        <v>22</v>
      </c>
      <c r="D439" t="s">
        <v>628</v>
      </c>
      <c r="E439" t="s">
        <v>3222</v>
      </c>
      <c r="F439" s="3" t="s">
        <v>2260</v>
      </c>
      <c r="G439" s="3" t="s">
        <v>2260</v>
      </c>
      <c r="H439" t="s">
        <v>27</v>
      </c>
      <c r="I439" t="s">
        <v>248</v>
      </c>
      <c r="J439" s="3">
        <f>IF(COUNTIF(Sheet2!$A$2:$A$66,Export!A439)&gt;0, 2, 1)</f>
        <v>1</v>
      </c>
      <c r="K439" s="2" t="s">
        <v>3830</v>
      </c>
      <c r="L439" s="2" t="str">
        <f t="shared" si="15"/>
        <v>https://seachtoolshedimages.s3.us-east-2.amazonaws.com/20220416_111049-0C756559-0253-5303-A627-85FE87330261.jpg</v>
      </c>
      <c r="M439" t="s">
        <v>22</v>
      </c>
      <c r="N439" t="s">
        <v>22</v>
      </c>
      <c r="O439" t="s">
        <v>24</v>
      </c>
      <c r="P439" t="s">
        <v>25</v>
      </c>
      <c r="Q439" t="s">
        <v>29</v>
      </c>
      <c r="R439" t="s">
        <v>685</v>
      </c>
      <c r="S439" t="s">
        <v>26</v>
      </c>
      <c r="T439" t="s">
        <v>26</v>
      </c>
      <c r="U439" s="3" t="s">
        <v>654</v>
      </c>
      <c r="V439" t="s">
        <v>146</v>
      </c>
    </row>
    <row r="440" spans="1:22" x14ac:dyDescent="0.15">
      <c r="A440" t="s">
        <v>1060</v>
      </c>
      <c r="B440" t="s">
        <v>655</v>
      </c>
      <c r="C440" t="s">
        <v>1960</v>
      </c>
      <c r="D440" t="s">
        <v>548</v>
      </c>
      <c r="E440" t="s">
        <v>3222</v>
      </c>
      <c r="F440" s="3" t="s">
        <v>2260</v>
      </c>
      <c r="G440" s="3" t="s">
        <v>2260</v>
      </c>
      <c r="H440" t="s">
        <v>27</v>
      </c>
      <c r="I440" t="s">
        <v>248</v>
      </c>
      <c r="J440" s="3">
        <f>IF(COUNTIF(Sheet2!$A$2:$A$66,Export!A440)&gt;0, 2, 1)</f>
        <v>1</v>
      </c>
      <c r="K440" s="2" t="s">
        <v>3831</v>
      </c>
      <c r="L440" s="2" t="str">
        <f t="shared" si="15"/>
        <v>https://seachtoolshedimages.s3.us-east-2.amazonaws.com/20220416_111043-488A4DBB-4BB0-1B7E-1E0C-2D76F9E1325F.jpg</v>
      </c>
      <c r="M440" t="s">
        <v>22</v>
      </c>
      <c r="N440" t="s">
        <v>22</v>
      </c>
      <c r="O440" t="s">
        <v>24</v>
      </c>
      <c r="P440" t="s">
        <v>25</v>
      </c>
      <c r="Q440" t="s">
        <v>29</v>
      </c>
      <c r="R440" t="s">
        <v>685</v>
      </c>
      <c r="S440" t="s">
        <v>26</v>
      </c>
      <c r="T440" t="s">
        <v>26</v>
      </c>
      <c r="U440" s="3" t="s">
        <v>654</v>
      </c>
      <c r="V440" t="s">
        <v>146</v>
      </c>
    </row>
    <row r="441" spans="1:22" x14ac:dyDescent="0.15">
      <c r="A441" t="s">
        <v>1061</v>
      </c>
      <c r="B441" t="s">
        <v>655</v>
      </c>
      <c r="C441" t="s">
        <v>1960</v>
      </c>
      <c r="D441" t="s">
        <v>584</v>
      </c>
      <c r="E441" t="s">
        <v>2481</v>
      </c>
      <c r="F441" s="3" t="s">
        <v>2260</v>
      </c>
      <c r="G441" s="3" t="s">
        <v>2260</v>
      </c>
      <c r="H441" t="s">
        <v>27</v>
      </c>
      <c r="I441" t="s">
        <v>289</v>
      </c>
      <c r="J441" s="3">
        <f>IF(COUNTIF(Sheet2!$A$2:$A$66,Export!A441)&gt;0, 2, 1)</f>
        <v>1</v>
      </c>
      <c r="K441" s="2" t="s">
        <v>3832</v>
      </c>
      <c r="L441" s="2" t="str">
        <f t="shared" si="15"/>
        <v>https://seachtoolshedimages.s3.us-east-2.amazonaws.com/20220416_111054-08CB7A10-DC1C-6440-BA18-6268E1603530.jpg</v>
      </c>
      <c r="M441" t="s">
        <v>22</v>
      </c>
      <c r="N441" t="s">
        <v>22</v>
      </c>
      <c r="O441" t="s">
        <v>24</v>
      </c>
      <c r="P441" t="s">
        <v>25</v>
      </c>
      <c r="Q441" t="s">
        <v>29</v>
      </c>
      <c r="R441" t="s">
        <v>229</v>
      </c>
      <c r="S441" t="s">
        <v>26</v>
      </c>
      <c r="T441" t="s">
        <v>26</v>
      </c>
      <c r="U441" s="3" t="s">
        <v>654</v>
      </c>
      <c r="V441" t="s">
        <v>146</v>
      </c>
    </row>
    <row r="442" spans="1:22" x14ac:dyDescent="0.15">
      <c r="A442" t="s">
        <v>1071</v>
      </c>
      <c r="B442" t="s">
        <v>836</v>
      </c>
      <c r="C442" t="s">
        <v>1072</v>
      </c>
      <c r="D442" t="s">
        <v>42</v>
      </c>
      <c r="E442" t="s">
        <v>1073</v>
      </c>
      <c r="F442" s="3" t="s">
        <v>2260</v>
      </c>
      <c r="G442" s="3" t="s">
        <v>2260</v>
      </c>
      <c r="H442" t="s">
        <v>27</v>
      </c>
      <c r="I442" t="s">
        <v>3107</v>
      </c>
      <c r="J442" s="3">
        <f>IF(COUNTIF(Sheet2!$A$2:$A$66,Export!A442)&gt;0, 2, 1)</f>
        <v>1</v>
      </c>
      <c r="K442" s="2" t="s">
        <v>3833</v>
      </c>
      <c r="L442" s="2" t="str">
        <f t="shared" si="15"/>
        <v>https://seachtoolshedimages.s3.us-east-2.amazonaws.com/20220416_125820-658BE801-5894-13DD-63B3-CF5B48EC9C36.jpg</v>
      </c>
      <c r="M442" t="s">
        <v>22</v>
      </c>
      <c r="N442" t="s">
        <v>22</v>
      </c>
      <c r="O442" t="s">
        <v>24</v>
      </c>
      <c r="P442" t="s">
        <v>25</v>
      </c>
      <c r="Q442" t="s">
        <v>29</v>
      </c>
      <c r="R442" t="s">
        <v>98</v>
      </c>
      <c r="S442" t="s">
        <v>26</v>
      </c>
      <c r="T442" t="s">
        <v>26</v>
      </c>
      <c r="U442" t="s">
        <v>829</v>
      </c>
      <c r="V442" s="3" t="s">
        <v>2598</v>
      </c>
    </row>
    <row r="443" spans="1:22" x14ac:dyDescent="0.15">
      <c r="A443" t="s">
        <v>1074</v>
      </c>
      <c r="B443" t="s">
        <v>1076</v>
      </c>
      <c r="C443" t="s">
        <v>267</v>
      </c>
      <c r="D443" t="s">
        <v>115</v>
      </c>
      <c r="E443" t="s">
        <v>22</v>
      </c>
      <c r="F443" s="3" t="s">
        <v>2260</v>
      </c>
      <c r="G443" s="3" t="s">
        <v>2260</v>
      </c>
      <c r="H443" t="s">
        <v>27</v>
      </c>
      <c r="I443" t="s">
        <v>22</v>
      </c>
      <c r="J443" s="3">
        <f>IF(COUNTIF(Sheet2!$A$2:$A$66,Export!A443)&gt;0, 2, 1)</f>
        <v>1</v>
      </c>
      <c r="K443" s="2" t="s">
        <v>3834</v>
      </c>
      <c r="L443" s="2" t="str">
        <f t="shared" si="15"/>
        <v>https://seachtoolshedimages.s3.us-east-2.amazonaws.com/20220416_125756-1D5534B4-770D-8A1B-B7A4-6516FEF3624D.jpg</v>
      </c>
      <c r="M443" t="s">
        <v>22</v>
      </c>
      <c r="N443" t="s">
        <v>22</v>
      </c>
      <c r="O443" t="s">
        <v>24</v>
      </c>
      <c r="P443" t="s">
        <v>25</v>
      </c>
      <c r="Q443" t="s">
        <v>29</v>
      </c>
      <c r="R443" t="s">
        <v>382</v>
      </c>
      <c r="S443" t="s">
        <v>26</v>
      </c>
      <c r="T443" t="s">
        <v>26</v>
      </c>
      <c r="U443" t="s">
        <v>1075</v>
      </c>
      <c r="V443" s="3" t="s">
        <v>72</v>
      </c>
    </row>
    <row r="444" spans="1:22" x14ac:dyDescent="0.15">
      <c r="A444" t="s">
        <v>1079</v>
      </c>
      <c r="B444" t="s">
        <v>932</v>
      </c>
      <c r="C444" t="s">
        <v>22</v>
      </c>
      <c r="D444" t="s">
        <v>214</v>
      </c>
      <c r="E444" t="s">
        <v>22</v>
      </c>
      <c r="F444" s="3" t="s">
        <v>2260</v>
      </c>
      <c r="G444" s="3" t="s">
        <v>2260</v>
      </c>
      <c r="H444" t="s">
        <v>27</v>
      </c>
      <c r="I444" t="s">
        <v>2826</v>
      </c>
      <c r="J444" s="3">
        <f>IF(COUNTIF(Sheet2!$A$2:$A$66,Export!A444)&gt;0, 2, 1)</f>
        <v>1</v>
      </c>
      <c r="K444" s="2" t="s">
        <v>3835</v>
      </c>
      <c r="L444" s="2" t="str">
        <f t="shared" si="15"/>
        <v>https://seachtoolshedimages.s3.us-east-2.amazonaws.com/20220416_125658-F563E6F0-5A93-6864-A62C-46031CCA604E.jpg</v>
      </c>
      <c r="M444" t="s">
        <v>22</v>
      </c>
      <c r="N444" t="s">
        <v>22</v>
      </c>
      <c r="O444" t="s">
        <v>24</v>
      </c>
      <c r="P444" t="s">
        <v>25</v>
      </c>
      <c r="Q444" t="s">
        <v>29</v>
      </c>
      <c r="R444" t="s">
        <v>934</v>
      </c>
      <c r="S444" t="s">
        <v>26</v>
      </c>
      <c r="T444" t="s">
        <v>26</v>
      </c>
      <c r="U444" t="s">
        <v>763</v>
      </c>
      <c r="V444" s="3" t="s">
        <v>2592</v>
      </c>
    </row>
    <row r="445" spans="1:22" x14ac:dyDescent="0.15">
      <c r="A445" t="s">
        <v>1139</v>
      </c>
      <c r="B445" t="s">
        <v>1141</v>
      </c>
      <c r="C445" s="3" t="s">
        <v>174</v>
      </c>
      <c r="D445" t="s">
        <v>258</v>
      </c>
      <c r="E445" t="s">
        <v>3264</v>
      </c>
      <c r="F445" s="3" t="s">
        <v>2260</v>
      </c>
      <c r="G445" s="3" t="s">
        <v>2260</v>
      </c>
      <c r="H445" t="s">
        <v>27</v>
      </c>
      <c r="I445" t="s">
        <v>2897</v>
      </c>
      <c r="J445" s="3">
        <f>IF(COUNTIF(Sheet2!$A$2:$A$66,Export!A445)&gt;0, 2, 1)</f>
        <v>1</v>
      </c>
      <c r="K445" s="2" t="s">
        <v>3836</v>
      </c>
      <c r="L445" s="2" t="str">
        <f t="shared" si="15"/>
        <v>https://seachtoolshedimages.s3.us-east-2.amazonaws.com/20220420_154933-5F82FAEC-9AB4-F273-21B1-157701B690AF.jpg</v>
      </c>
      <c r="M445" t="s">
        <v>22</v>
      </c>
      <c r="N445" t="s">
        <v>22</v>
      </c>
      <c r="O445" t="s">
        <v>24</v>
      </c>
      <c r="P445" t="s">
        <v>25</v>
      </c>
      <c r="Q445" t="s">
        <v>29</v>
      </c>
      <c r="R445" t="s">
        <v>1142</v>
      </c>
      <c r="S445" t="s">
        <v>26</v>
      </c>
      <c r="T445" t="s">
        <v>26</v>
      </c>
      <c r="U445" t="s">
        <v>1140</v>
      </c>
      <c r="V445" s="3" t="s">
        <v>2600</v>
      </c>
    </row>
    <row r="446" spans="1:22" x14ac:dyDescent="0.15">
      <c r="A446" t="s">
        <v>1143</v>
      </c>
      <c r="B446" t="s">
        <v>1144</v>
      </c>
      <c r="C446" t="s">
        <v>22</v>
      </c>
      <c r="D446" t="s">
        <v>214</v>
      </c>
      <c r="E446" t="s">
        <v>22</v>
      </c>
      <c r="F446" s="3" t="s">
        <v>2260</v>
      </c>
      <c r="G446" s="3" t="s">
        <v>2260</v>
      </c>
      <c r="H446" t="s">
        <v>27</v>
      </c>
      <c r="I446" t="s">
        <v>22</v>
      </c>
      <c r="J446" s="3">
        <f>IF(COUNTIF(Sheet2!$A$2:$A$66,Export!A446)&gt;0, 2, 1)</f>
        <v>1</v>
      </c>
      <c r="K446" s="2" t="s">
        <v>3837</v>
      </c>
      <c r="L446" s="2" t="str">
        <f t="shared" si="15"/>
        <v>https://seachtoolshedimages.s3.us-east-2.amazonaws.com/20220420_154938-B89047E9-534F-18DC-12B9-F812D2AAFF92.jpg</v>
      </c>
      <c r="M446" t="s">
        <v>22</v>
      </c>
      <c r="N446" t="s">
        <v>22</v>
      </c>
      <c r="O446" t="s">
        <v>24</v>
      </c>
      <c r="P446" t="s">
        <v>25</v>
      </c>
      <c r="Q446" t="s">
        <v>29</v>
      </c>
      <c r="R446" t="s">
        <v>1145</v>
      </c>
      <c r="S446" t="s">
        <v>26</v>
      </c>
      <c r="T446" t="s">
        <v>26</v>
      </c>
      <c r="U446" t="s">
        <v>280</v>
      </c>
      <c r="V446" s="3" t="s">
        <v>2600</v>
      </c>
    </row>
    <row r="447" spans="1:22" x14ac:dyDescent="0.15">
      <c r="A447" t="s">
        <v>1146</v>
      </c>
      <c r="B447" t="s">
        <v>1148</v>
      </c>
      <c r="C447" t="s">
        <v>601</v>
      </c>
      <c r="D447" t="s">
        <v>201</v>
      </c>
      <c r="E447" t="s">
        <v>22</v>
      </c>
      <c r="F447" s="3" t="s">
        <v>2260</v>
      </c>
      <c r="G447" s="3" t="s">
        <v>2260</v>
      </c>
      <c r="H447" t="s">
        <v>27</v>
      </c>
      <c r="I447" t="s">
        <v>2863</v>
      </c>
      <c r="J447" s="3">
        <f>IF(COUNTIF(Sheet2!$A$2:$A$66,Export!A447)&gt;0, 2, 1)</f>
        <v>1</v>
      </c>
      <c r="K447" s="2" t="s">
        <v>3838</v>
      </c>
      <c r="L447" s="2" t="str">
        <f t="shared" si="15"/>
        <v>https://seachtoolshedimages.s3.us-east-2.amazonaws.com/20220420_154926-EE57FFEE-C0F9-AE36-B3B3-7C999BCDFF3C.jpg</v>
      </c>
      <c r="M447" t="s">
        <v>22</v>
      </c>
      <c r="N447" t="s">
        <v>22</v>
      </c>
      <c r="O447" t="s">
        <v>24</v>
      </c>
      <c r="P447" t="s">
        <v>25</v>
      </c>
      <c r="Q447" t="s">
        <v>29</v>
      </c>
      <c r="R447" t="s">
        <v>1149</v>
      </c>
      <c r="S447" t="s">
        <v>26</v>
      </c>
      <c r="T447" t="s">
        <v>26</v>
      </c>
      <c r="U447" t="s">
        <v>1147</v>
      </c>
      <c r="V447" s="3" t="s">
        <v>2612</v>
      </c>
    </row>
    <row r="448" spans="1:22" x14ac:dyDescent="0.15">
      <c r="A448" t="s">
        <v>1150</v>
      </c>
      <c r="B448" t="s">
        <v>1148</v>
      </c>
      <c r="C448" t="s">
        <v>1151</v>
      </c>
      <c r="D448" t="s">
        <v>53</v>
      </c>
      <c r="E448" t="s">
        <v>22</v>
      </c>
      <c r="F448" s="3" t="s">
        <v>2260</v>
      </c>
      <c r="G448" s="3" t="s">
        <v>2260</v>
      </c>
      <c r="H448" t="s">
        <v>27</v>
      </c>
      <c r="I448" t="s">
        <v>2863</v>
      </c>
      <c r="J448" s="3">
        <f>IF(COUNTIF(Sheet2!$A$2:$A$66,Export!A448)&gt;0, 2, 1)</f>
        <v>1</v>
      </c>
      <c r="K448" s="2" t="s">
        <v>3839</v>
      </c>
      <c r="L448" s="2" t="str">
        <f t="shared" si="15"/>
        <v>https://seachtoolshedimages.s3.us-east-2.amazonaws.com/20220420_154922-DC8DFE1F-2F01-F59C-8F84-18ACFAE404DE.jpg</v>
      </c>
      <c r="M448" t="s">
        <v>22</v>
      </c>
      <c r="N448" t="s">
        <v>22</v>
      </c>
      <c r="O448" t="s">
        <v>24</v>
      </c>
      <c r="P448" t="s">
        <v>25</v>
      </c>
      <c r="Q448" t="s">
        <v>29</v>
      </c>
      <c r="R448" t="s">
        <v>1149</v>
      </c>
      <c r="S448" t="s">
        <v>26</v>
      </c>
      <c r="T448" t="s">
        <v>26</v>
      </c>
      <c r="U448" t="s">
        <v>1147</v>
      </c>
      <c r="V448" s="3" t="s">
        <v>2612</v>
      </c>
    </row>
    <row r="449" spans="1:22" x14ac:dyDescent="0.15">
      <c r="A449" t="s">
        <v>1158</v>
      </c>
      <c r="B449" t="s">
        <v>1160</v>
      </c>
      <c r="C449" t="s">
        <v>22</v>
      </c>
      <c r="D449" t="s">
        <v>584</v>
      </c>
      <c r="E449" t="s">
        <v>22</v>
      </c>
      <c r="F449" s="3" t="s">
        <v>2260</v>
      </c>
      <c r="G449" s="3" t="s">
        <v>2260</v>
      </c>
      <c r="H449" t="s">
        <v>27</v>
      </c>
      <c r="I449" t="s">
        <v>3023</v>
      </c>
      <c r="J449" s="3">
        <f>IF(COUNTIF(Sheet2!$A$2:$A$66,Export!A449)&gt;0, 2, 1)</f>
        <v>1</v>
      </c>
      <c r="K449" s="2" t="s">
        <v>3840</v>
      </c>
      <c r="L449" s="2" t="str">
        <f t="shared" si="15"/>
        <v>https://seachtoolshedimages.s3.us-east-2.amazonaws.com/20220420_164926-5D6469D3-DC67-B1EE-0ED0-CB0477646733.jpg</v>
      </c>
      <c r="M449" t="s">
        <v>22</v>
      </c>
      <c r="N449" t="s">
        <v>22</v>
      </c>
      <c r="O449" t="s">
        <v>24</v>
      </c>
      <c r="P449" t="s">
        <v>25</v>
      </c>
      <c r="Q449" t="s">
        <v>29</v>
      </c>
      <c r="R449" t="s">
        <v>1161</v>
      </c>
      <c r="S449" t="s">
        <v>26</v>
      </c>
      <c r="T449" t="s">
        <v>26</v>
      </c>
      <c r="U449" t="s">
        <v>1159</v>
      </c>
      <c r="V449" s="3" t="s">
        <v>2598</v>
      </c>
    </row>
    <row r="450" spans="1:22" x14ac:dyDescent="0.15">
      <c r="A450" t="s">
        <v>1162</v>
      </c>
      <c r="B450" t="s">
        <v>1163</v>
      </c>
      <c r="C450" t="s">
        <v>22</v>
      </c>
      <c r="D450" t="s">
        <v>584</v>
      </c>
      <c r="E450" t="s">
        <v>22</v>
      </c>
      <c r="F450" s="3" t="s">
        <v>2260</v>
      </c>
      <c r="G450" s="3" t="s">
        <v>2260</v>
      </c>
      <c r="H450" t="s">
        <v>27</v>
      </c>
      <c r="I450" t="s">
        <v>3023</v>
      </c>
      <c r="J450" s="3">
        <f>IF(COUNTIF(Sheet2!$A$2:$A$66,Export!A450)&gt;0, 2, 1)</f>
        <v>1</v>
      </c>
      <c r="K450" s="2" t="s">
        <v>3841</v>
      </c>
      <c r="L450" s="2" t="str">
        <f t="shared" si="15"/>
        <v>https://seachtoolshedimages.s3.us-east-2.amazonaws.com/20220420_164930-F9D91697-F1CB-CC9A-A081-482F04F96403.jpg</v>
      </c>
      <c r="M450" t="s">
        <v>22</v>
      </c>
      <c r="N450" t="s">
        <v>22</v>
      </c>
      <c r="O450" t="s">
        <v>24</v>
      </c>
      <c r="P450" t="s">
        <v>25</v>
      </c>
      <c r="Q450" t="s">
        <v>29</v>
      </c>
      <c r="R450" t="s">
        <v>1161</v>
      </c>
      <c r="S450" t="s">
        <v>26</v>
      </c>
      <c r="T450" t="s">
        <v>26</v>
      </c>
      <c r="U450" s="3" t="s">
        <v>1159</v>
      </c>
      <c r="V450" s="3" t="s">
        <v>2598</v>
      </c>
    </row>
    <row r="451" spans="1:22" x14ac:dyDescent="0.15">
      <c r="A451" t="s">
        <v>1228</v>
      </c>
      <c r="B451" t="s">
        <v>1229</v>
      </c>
      <c r="C451" t="s">
        <v>22</v>
      </c>
      <c r="D451" t="s">
        <v>258</v>
      </c>
      <c r="E451" t="s">
        <v>22</v>
      </c>
      <c r="F451" s="3" t="s">
        <v>2260</v>
      </c>
      <c r="G451" s="3" t="s">
        <v>2260</v>
      </c>
      <c r="H451" t="s">
        <v>27</v>
      </c>
      <c r="I451" t="s">
        <v>22</v>
      </c>
      <c r="J451" s="3">
        <f>IF(COUNTIF(Sheet2!$A$2:$A$66,Export!A451)&gt;0, 2, 1)</f>
        <v>1</v>
      </c>
      <c r="K451" s="2" t="s">
        <v>3842</v>
      </c>
      <c r="L451" s="2" t="str">
        <f t="shared" si="15"/>
        <v>https://seachtoolshedimages.s3.us-east-2.amazonaws.com/20220430_124935-406ED200-675D-153F-F388-79363D76FF8C.jpg</v>
      </c>
      <c r="M451" t="s">
        <v>22</v>
      </c>
      <c r="N451" t="s">
        <v>22</v>
      </c>
      <c r="O451" t="s">
        <v>24</v>
      </c>
      <c r="P451" t="s">
        <v>25</v>
      </c>
      <c r="Q451" t="s">
        <v>29</v>
      </c>
      <c r="R451" t="s">
        <v>1230</v>
      </c>
      <c r="S451" t="s">
        <v>26</v>
      </c>
      <c r="T451" t="s">
        <v>26</v>
      </c>
      <c r="U451" s="3" t="s">
        <v>2797</v>
      </c>
      <c r="V451" s="3" t="s">
        <v>2584</v>
      </c>
    </row>
    <row r="452" spans="1:22" x14ac:dyDescent="0.15">
      <c r="A452" t="s">
        <v>1231</v>
      </c>
      <c r="B452" t="s">
        <v>1232</v>
      </c>
      <c r="C452" t="s">
        <v>1233</v>
      </c>
      <c r="D452" t="s">
        <v>595</v>
      </c>
      <c r="E452" t="s">
        <v>3225</v>
      </c>
      <c r="F452" s="3" t="s">
        <v>2260</v>
      </c>
      <c r="G452" s="3" t="s">
        <v>2260</v>
      </c>
      <c r="H452" t="s">
        <v>27</v>
      </c>
      <c r="I452" t="s">
        <v>2990</v>
      </c>
      <c r="J452" s="3">
        <f>IF(COUNTIF(Sheet2!$A$2:$A$66,Export!A452)&gt;0, 2, 1)</f>
        <v>1</v>
      </c>
      <c r="K452" s="2" t="s">
        <v>3843</v>
      </c>
      <c r="L452" s="2" t="str">
        <f t="shared" si="15"/>
        <v>https://seachtoolshedimages.s3.us-east-2.amazonaws.com/20220430_122718-C0973276-082C-19FC-1B04-BBDFD4A78AB4.jpg</v>
      </c>
      <c r="M452" s="2" t="s">
        <v>4479</v>
      </c>
      <c r="N452" t="s">
        <v>22</v>
      </c>
      <c r="O452" t="s">
        <v>24</v>
      </c>
      <c r="P452" t="s">
        <v>25</v>
      </c>
      <c r="Q452" t="s">
        <v>29</v>
      </c>
      <c r="R452" t="s">
        <v>1234</v>
      </c>
      <c r="S452" t="s">
        <v>26</v>
      </c>
      <c r="T452" t="s">
        <v>26</v>
      </c>
      <c r="U452" t="s">
        <v>2405</v>
      </c>
      <c r="V452" s="3" t="s">
        <v>2585</v>
      </c>
    </row>
    <row r="453" spans="1:22" x14ac:dyDescent="0.15">
      <c r="A453" t="s">
        <v>1235</v>
      </c>
      <c r="B453" t="s">
        <v>843</v>
      </c>
      <c r="C453" t="s">
        <v>1964</v>
      </c>
      <c r="D453" t="s">
        <v>49</v>
      </c>
      <c r="E453" t="s">
        <v>2278</v>
      </c>
      <c r="F453" s="3" t="s">
        <v>2260</v>
      </c>
      <c r="G453" s="3" t="s">
        <v>2260</v>
      </c>
      <c r="H453" t="s">
        <v>27</v>
      </c>
      <c r="I453" t="s">
        <v>2881</v>
      </c>
      <c r="J453" s="3">
        <f>IF(COUNTIF(Sheet2!$A$2:$A$66,Export!A453)&gt;0, 2, 1)</f>
        <v>1</v>
      </c>
      <c r="K453" s="2" t="s">
        <v>3844</v>
      </c>
      <c r="L453" s="2" t="str">
        <f t="shared" si="15"/>
        <v>https://seachtoolshedimages.s3.us-east-2.amazonaws.com/20220430_122754-3196E525-8A88-959F-96F8-579780D65900.jpg</v>
      </c>
      <c r="M453" t="s">
        <v>22</v>
      </c>
      <c r="N453" t="s">
        <v>22</v>
      </c>
      <c r="O453" t="s">
        <v>24</v>
      </c>
      <c r="P453" t="s">
        <v>25</v>
      </c>
      <c r="Q453" t="s">
        <v>29</v>
      </c>
      <c r="R453" t="s">
        <v>1236</v>
      </c>
      <c r="S453" t="s">
        <v>26</v>
      </c>
      <c r="T453" t="s">
        <v>26</v>
      </c>
      <c r="U453" s="3" t="s">
        <v>842</v>
      </c>
      <c r="V453" s="3" t="s">
        <v>2634</v>
      </c>
    </row>
    <row r="454" spans="1:22" x14ac:dyDescent="0.15">
      <c r="A454" t="s">
        <v>1237</v>
      </c>
      <c r="B454" t="s">
        <v>1238</v>
      </c>
      <c r="C454" t="s">
        <v>22</v>
      </c>
      <c r="D454" t="s">
        <v>57</v>
      </c>
      <c r="E454" t="s">
        <v>3225</v>
      </c>
      <c r="F454" s="3" t="s">
        <v>2260</v>
      </c>
      <c r="G454" s="3" t="s">
        <v>2260</v>
      </c>
      <c r="H454" t="s">
        <v>27</v>
      </c>
      <c r="I454" t="s">
        <v>22</v>
      </c>
      <c r="J454" s="3">
        <f>IF(COUNTIF(Sheet2!$A$2:$A$66,Export!A454)&gt;0, 2, 1)</f>
        <v>1</v>
      </c>
      <c r="K454" s="2" t="s">
        <v>3845</v>
      </c>
      <c r="L454" s="2" t="str">
        <f t="shared" si="15"/>
        <v>https://seachtoolshedimages.s3.us-east-2.amazonaws.com/20220430_122731-2915ACF4-4395-26AE-51CE-BD55B76553CA.jpg</v>
      </c>
      <c r="M454" t="s">
        <v>22</v>
      </c>
      <c r="N454" t="s">
        <v>22</v>
      </c>
      <c r="O454" t="s">
        <v>24</v>
      </c>
      <c r="P454" t="s">
        <v>25</v>
      </c>
      <c r="Q454" t="s">
        <v>29</v>
      </c>
      <c r="R454" t="s">
        <v>412</v>
      </c>
      <c r="S454" t="s">
        <v>26</v>
      </c>
      <c r="T454" t="s">
        <v>26</v>
      </c>
      <c r="U454" s="3" t="s">
        <v>2716</v>
      </c>
      <c r="V454" t="s">
        <v>72</v>
      </c>
    </row>
    <row r="455" spans="1:22" x14ac:dyDescent="0.15">
      <c r="A455" t="s">
        <v>1239</v>
      </c>
      <c r="B455" t="s">
        <v>1238</v>
      </c>
      <c r="C455" t="s">
        <v>22</v>
      </c>
      <c r="D455" t="s">
        <v>115</v>
      </c>
      <c r="E455" t="s">
        <v>3225</v>
      </c>
      <c r="F455" s="3" t="s">
        <v>2260</v>
      </c>
      <c r="G455" s="3" t="s">
        <v>2260</v>
      </c>
      <c r="H455" t="s">
        <v>27</v>
      </c>
      <c r="I455" t="s">
        <v>22</v>
      </c>
      <c r="J455" s="3">
        <f>IF(COUNTIF(Sheet2!$A$2:$A$66,Export!A455)&gt;0, 2, 1)</f>
        <v>1</v>
      </c>
      <c r="K455" s="2" t="s">
        <v>3846</v>
      </c>
      <c r="L455" s="2" t="str">
        <f t="shared" si="15"/>
        <v>https://seachtoolshedimages.s3.us-east-2.amazonaws.com/20220430_122748-1BA70896-8E20-1B20-9995-ABFAF7A47C99.jpg</v>
      </c>
      <c r="M455" t="s">
        <v>22</v>
      </c>
      <c r="N455" t="s">
        <v>22</v>
      </c>
      <c r="O455" t="s">
        <v>24</v>
      </c>
      <c r="P455" t="s">
        <v>25</v>
      </c>
      <c r="Q455" t="s">
        <v>29</v>
      </c>
      <c r="R455" t="s">
        <v>412</v>
      </c>
      <c r="S455" t="s">
        <v>26</v>
      </c>
      <c r="T455" t="s">
        <v>26</v>
      </c>
      <c r="U455" s="3" t="s">
        <v>2716</v>
      </c>
      <c r="V455" t="s">
        <v>72</v>
      </c>
    </row>
    <row r="456" spans="1:22" x14ac:dyDescent="0.15">
      <c r="A456" t="s">
        <v>1240</v>
      </c>
      <c r="B456" t="s">
        <v>1242</v>
      </c>
      <c r="C456" t="s">
        <v>22</v>
      </c>
      <c r="D456" t="s">
        <v>331</v>
      </c>
      <c r="E456" t="s">
        <v>22</v>
      </c>
      <c r="F456" s="3" t="s">
        <v>2260</v>
      </c>
      <c r="G456" s="3" t="s">
        <v>2260</v>
      </c>
      <c r="H456" t="s">
        <v>27</v>
      </c>
      <c r="I456" t="s">
        <v>22</v>
      </c>
      <c r="J456" s="3">
        <f>IF(COUNTIF(Sheet2!$A$2:$A$66,Export!A456)&gt;0, 2, 1)</f>
        <v>1</v>
      </c>
      <c r="K456" s="2" t="s">
        <v>3847</v>
      </c>
      <c r="L456" s="2" t="str">
        <f t="shared" si="15"/>
        <v>https://seachtoolshedimages.s3.us-east-2.amazonaws.com/20220430_135731-428A6479-1F60-2120-5830-6FFABA1F58AA.jpg</v>
      </c>
      <c r="M456" t="s">
        <v>22</v>
      </c>
      <c r="N456" t="s">
        <v>22</v>
      </c>
      <c r="O456" t="s">
        <v>24</v>
      </c>
      <c r="P456" t="s">
        <v>25</v>
      </c>
      <c r="Q456" t="s">
        <v>29</v>
      </c>
      <c r="R456" t="s">
        <v>405</v>
      </c>
      <c r="S456" t="s">
        <v>26</v>
      </c>
      <c r="T456" t="s">
        <v>26</v>
      </c>
      <c r="U456" s="3" t="s">
        <v>1241</v>
      </c>
      <c r="V456" s="3" t="s">
        <v>2599</v>
      </c>
    </row>
    <row r="457" spans="1:22" x14ac:dyDescent="0.15">
      <c r="A457" t="s">
        <v>1243</v>
      </c>
      <c r="B457" t="s">
        <v>516</v>
      </c>
      <c r="C457" t="s">
        <v>22</v>
      </c>
      <c r="D457" t="s">
        <v>25</v>
      </c>
      <c r="E457" t="s">
        <v>22</v>
      </c>
      <c r="F457" s="3" t="s">
        <v>2260</v>
      </c>
      <c r="G457" s="3" t="s">
        <v>2260</v>
      </c>
      <c r="H457" t="s">
        <v>27</v>
      </c>
      <c r="I457" t="s">
        <v>2958</v>
      </c>
      <c r="J457" s="3">
        <f>IF(COUNTIF(Sheet2!$A$2:$A$66,Export!A457)&gt;0, 2, 1)</f>
        <v>1</v>
      </c>
      <c r="K457" s="2" t="s">
        <v>3848</v>
      </c>
      <c r="L457" s="8" t="s">
        <v>4449</v>
      </c>
      <c r="M457" t="s">
        <v>22</v>
      </c>
      <c r="N457" t="s">
        <v>22</v>
      </c>
      <c r="O457" t="s">
        <v>24</v>
      </c>
      <c r="P457" t="s">
        <v>25</v>
      </c>
      <c r="Q457" t="s">
        <v>29</v>
      </c>
      <c r="R457" t="s">
        <v>291</v>
      </c>
      <c r="S457" t="s">
        <v>26</v>
      </c>
      <c r="T457" t="s">
        <v>26</v>
      </c>
      <c r="U457" s="3" t="s">
        <v>2721</v>
      </c>
      <c r="V457" s="3" t="s">
        <v>2643</v>
      </c>
    </row>
    <row r="458" spans="1:22" x14ac:dyDescent="0.15">
      <c r="A458" t="s">
        <v>2320</v>
      </c>
      <c r="B458" t="s">
        <v>2321</v>
      </c>
      <c r="C458" t="s">
        <v>2323</v>
      </c>
      <c r="D458" t="s">
        <v>2326</v>
      </c>
      <c r="E458" t="s">
        <v>2325</v>
      </c>
      <c r="F458" s="3" t="s">
        <v>2260</v>
      </c>
      <c r="G458" s="3" t="s">
        <v>2260</v>
      </c>
      <c r="H458" t="s">
        <v>2260</v>
      </c>
      <c r="I458" t="s">
        <v>2322</v>
      </c>
      <c r="J458" s="3">
        <f>IF(COUNTIF(Sheet2!$A$2:$A$66,Export!A458)&gt;0, 2, 1)</f>
        <v>1</v>
      </c>
      <c r="K458" s="2" t="s">
        <v>3849</v>
      </c>
      <c r="L458" s="2" t="str">
        <f t="shared" ref="L458:L493" si="16">_xlfn.CONCAT("https://seachtoolshedimages.s3.us-east-2.amazonaws.com/", K458)</f>
        <v>https://seachtoolshedimages.s3.us-east-2.amazonaws.com/20231117_161110-43210E1C-C3E4-0532-6077-0C3E4C200F4E.jpg</v>
      </c>
      <c r="M458" t="s">
        <v>22</v>
      </c>
      <c r="N458" t="s">
        <v>22</v>
      </c>
      <c r="O458" t="s">
        <v>24</v>
      </c>
      <c r="P458" t="s">
        <v>25</v>
      </c>
      <c r="Q458" t="s">
        <v>29</v>
      </c>
      <c r="R458" t="s">
        <v>2324</v>
      </c>
      <c r="S458" t="s">
        <v>26</v>
      </c>
      <c r="T458" t="s">
        <v>26</v>
      </c>
      <c r="U458" t="s">
        <v>889</v>
      </c>
      <c r="V458" t="s">
        <v>665</v>
      </c>
    </row>
    <row r="459" spans="1:22" x14ac:dyDescent="0.15">
      <c r="A459" t="s">
        <v>1285</v>
      </c>
      <c r="B459" t="s">
        <v>795</v>
      </c>
      <c r="C459" t="s">
        <v>796</v>
      </c>
      <c r="D459" t="s">
        <v>29</v>
      </c>
      <c r="E459" s="3" t="s">
        <v>3265</v>
      </c>
      <c r="F459" s="3" t="s">
        <v>2260</v>
      </c>
      <c r="G459" s="3" t="s">
        <v>2260</v>
      </c>
      <c r="H459" t="s">
        <v>27</v>
      </c>
      <c r="I459" t="s">
        <v>22</v>
      </c>
      <c r="J459" s="3">
        <f>IF(COUNTIF(Sheet2!$A$2:$A$66,Export!A459)&gt;0, 2, 1)</f>
        <v>1</v>
      </c>
      <c r="K459" s="2" t="s">
        <v>3850</v>
      </c>
      <c r="L459" s="2" t="str">
        <f t="shared" si="16"/>
        <v>https://seachtoolshedimages.s3.us-east-2.amazonaws.com/20220507_102137-53BA9BB5-7143-C9AA-EEBF-55C014D2360C.jpg</v>
      </c>
      <c r="M459" t="s">
        <v>22</v>
      </c>
      <c r="N459" t="s">
        <v>22</v>
      </c>
      <c r="O459" t="s">
        <v>24</v>
      </c>
      <c r="P459" t="s">
        <v>25</v>
      </c>
      <c r="Q459" t="s">
        <v>29</v>
      </c>
      <c r="R459" t="s">
        <v>797</v>
      </c>
      <c r="S459" t="s">
        <v>26</v>
      </c>
      <c r="T459" t="s">
        <v>26</v>
      </c>
      <c r="U459" s="3" t="s">
        <v>2716</v>
      </c>
      <c r="V459" t="s">
        <v>72</v>
      </c>
    </row>
    <row r="460" spans="1:22" x14ac:dyDescent="0.15">
      <c r="A460" t="s">
        <v>1286</v>
      </c>
      <c r="B460" t="s">
        <v>795</v>
      </c>
      <c r="C460" t="s">
        <v>796</v>
      </c>
      <c r="D460" t="s">
        <v>29</v>
      </c>
      <c r="E460" s="3" t="s">
        <v>3266</v>
      </c>
      <c r="F460" s="3" t="s">
        <v>2260</v>
      </c>
      <c r="G460" s="3" t="s">
        <v>2260</v>
      </c>
      <c r="H460" t="s">
        <v>27</v>
      </c>
      <c r="I460" t="s">
        <v>22</v>
      </c>
      <c r="J460" s="3">
        <f>IF(COUNTIF(Sheet2!$A$2:$A$66,Export!A460)&gt;0, 2, 1)</f>
        <v>1</v>
      </c>
      <c r="K460" s="2" t="s">
        <v>3851</v>
      </c>
      <c r="L460" s="2" t="str">
        <f t="shared" si="16"/>
        <v>https://seachtoolshedimages.s3.us-east-2.amazonaws.com/20220507_102104-C5D2AD06-D400-1373-BD9B-BC443FAF657B.jpg</v>
      </c>
      <c r="M460" t="s">
        <v>22</v>
      </c>
      <c r="N460" t="s">
        <v>22</v>
      </c>
      <c r="O460" t="s">
        <v>24</v>
      </c>
      <c r="P460" t="s">
        <v>25</v>
      </c>
      <c r="Q460" t="s">
        <v>29</v>
      </c>
      <c r="R460" t="s">
        <v>797</v>
      </c>
      <c r="S460" t="s">
        <v>26</v>
      </c>
      <c r="T460" t="s">
        <v>26</v>
      </c>
      <c r="U460" s="3" t="s">
        <v>2716</v>
      </c>
      <c r="V460" t="s">
        <v>72</v>
      </c>
    </row>
    <row r="461" spans="1:22" x14ac:dyDescent="0.15">
      <c r="A461" t="s">
        <v>1287</v>
      </c>
      <c r="B461" t="s">
        <v>1288</v>
      </c>
      <c r="C461" t="s">
        <v>22</v>
      </c>
      <c r="D461" t="s">
        <v>236</v>
      </c>
      <c r="E461" s="3" t="s">
        <v>3267</v>
      </c>
      <c r="F461" s="3" t="s">
        <v>2260</v>
      </c>
      <c r="G461" s="3" t="s">
        <v>2260</v>
      </c>
      <c r="H461" t="s">
        <v>27</v>
      </c>
      <c r="I461" t="s">
        <v>22</v>
      </c>
      <c r="J461" s="3">
        <f>IF(COUNTIF(Sheet2!$A$2:$A$66,Export!A461)&gt;0, 2, 1)</f>
        <v>1</v>
      </c>
      <c r="K461" s="2" t="s">
        <v>3852</v>
      </c>
      <c r="L461" s="2" t="str">
        <f t="shared" si="16"/>
        <v>https://seachtoolshedimages.s3.us-east-2.amazonaws.com/20220507_102123-7AB3FCA2-8363-2669-A6FE-7F2F0611EFB5.jpg</v>
      </c>
      <c r="M461" t="s">
        <v>22</v>
      </c>
      <c r="N461" t="s">
        <v>22</v>
      </c>
      <c r="O461" t="s">
        <v>24</v>
      </c>
      <c r="P461" t="s">
        <v>25</v>
      </c>
      <c r="Q461" t="s">
        <v>29</v>
      </c>
      <c r="R461" t="s">
        <v>1289</v>
      </c>
      <c r="S461" t="s">
        <v>26</v>
      </c>
      <c r="T461" t="s">
        <v>26</v>
      </c>
      <c r="U461" s="3" t="s">
        <v>2716</v>
      </c>
      <c r="V461" s="3" t="s">
        <v>2639</v>
      </c>
    </row>
    <row r="462" spans="1:22" x14ac:dyDescent="0.15">
      <c r="A462" t="s">
        <v>1290</v>
      </c>
      <c r="B462" t="s">
        <v>1288</v>
      </c>
      <c r="C462" t="s">
        <v>22</v>
      </c>
      <c r="D462" t="s">
        <v>236</v>
      </c>
      <c r="E462" s="3" t="s">
        <v>3267</v>
      </c>
      <c r="F462" s="3" t="s">
        <v>2260</v>
      </c>
      <c r="G462" s="3" t="s">
        <v>2260</v>
      </c>
      <c r="H462" t="s">
        <v>27</v>
      </c>
      <c r="I462" t="s">
        <v>22</v>
      </c>
      <c r="J462" s="3">
        <f>IF(COUNTIF(Sheet2!$A$2:$A$66,Export!A462)&gt;0, 2, 1)</f>
        <v>1</v>
      </c>
      <c r="K462" s="2" t="s">
        <v>3853</v>
      </c>
      <c r="L462" s="2" t="str">
        <f t="shared" si="16"/>
        <v>https://seachtoolshedimages.s3.us-east-2.amazonaws.com/20220507_102132-E05A4EDA-54AD-672E-8544-DB5D09D8BB72.jpg</v>
      </c>
      <c r="M462" t="s">
        <v>22</v>
      </c>
      <c r="N462" t="s">
        <v>22</v>
      </c>
      <c r="O462" t="s">
        <v>24</v>
      </c>
      <c r="P462" t="s">
        <v>25</v>
      </c>
      <c r="Q462" t="s">
        <v>29</v>
      </c>
      <c r="R462" t="s">
        <v>1289</v>
      </c>
      <c r="S462" t="s">
        <v>26</v>
      </c>
      <c r="T462" t="s">
        <v>26</v>
      </c>
      <c r="U462" s="3" t="s">
        <v>2716</v>
      </c>
      <c r="V462" s="3" t="s">
        <v>2639</v>
      </c>
    </row>
    <row r="463" spans="1:22" x14ac:dyDescent="0.15">
      <c r="A463" t="s">
        <v>1341</v>
      </c>
      <c r="B463" t="s">
        <v>854</v>
      </c>
      <c r="C463" t="s">
        <v>155</v>
      </c>
      <c r="D463" t="s">
        <v>214</v>
      </c>
      <c r="E463" t="s">
        <v>22</v>
      </c>
      <c r="F463" s="3" t="s">
        <v>2260</v>
      </c>
      <c r="G463" s="3" t="s">
        <v>2260</v>
      </c>
      <c r="H463" t="s">
        <v>27</v>
      </c>
      <c r="I463" t="s">
        <v>22</v>
      </c>
      <c r="J463" s="3">
        <f>IF(COUNTIF(Sheet2!$A$2:$A$66,Export!A463)&gt;0, 2, 1)</f>
        <v>1</v>
      </c>
      <c r="K463" s="2" t="s">
        <v>3854</v>
      </c>
      <c r="L463" s="2" t="str">
        <f t="shared" si="16"/>
        <v>https://seachtoolshedimages.s3.us-east-2.amazonaws.com/20220513_171743-24B8B43B-70AF-4DCE-380B-78373345957A.jpg</v>
      </c>
      <c r="M463" t="s">
        <v>22</v>
      </c>
      <c r="N463" t="s">
        <v>22</v>
      </c>
      <c r="O463" t="s">
        <v>24</v>
      </c>
      <c r="P463" t="s">
        <v>25</v>
      </c>
      <c r="Q463" t="s">
        <v>29</v>
      </c>
      <c r="R463" t="s">
        <v>1342</v>
      </c>
      <c r="S463" t="s">
        <v>26</v>
      </c>
      <c r="T463" t="s">
        <v>26</v>
      </c>
      <c r="U463" s="3" t="s">
        <v>2792</v>
      </c>
      <c r="V463" s="3" t="s">
        <v>2684</v>
      </c>
    </row>
    <row r="464" spans="1:22" x14ac:dyDescent="0.15">
      <c r="A464" t="s">
        <v>1366</v>
      </c>
      <c r="B464" t="s">
        <v>1367</v>
      </c>
      <c r="C464" t="s">
        <v>22</v>
      </c>
      <c r="D464" t="s">
        <v>57</v>
      </c>
      <c r="E464" t="s">
        <v>2457</v>
      </c>
      <c r="F464" s="3" t="s">
        <v>2260</v>
      </c>
      <c r="G464" s="3" t="s">
        <v>2260</v>
      </c>
      <c r="H464" t="s">
        <v>27</v>
      </c>
      <c r="I464" t="s">
        <v>22</v>
      </c>
      <c r="J464" s="3">
        <f>IF(COUNTIF(Sheet2!$A$2:$A$66,Export!A464)&gt;0, 2, 1)</f>
        <v>1</v>
      </c>
      <c r="K464" s="2" t="s">
        <v>3855</v>
      </c>
      <c r="L464" s="2" t="str">
        <f t="shared" si="16"/>
        <v>https://seachtoolshedimages.s3.us-east-2.amazonaws.com/20220517_152130-89C2335C-BA37-182F-47F2-729EA9C610B5.jpg</v>
      </c>
      <c r="M464" t="s">
        <v>22</v>
      </c>
      <c r="N464" t="s">
        <v>22</v>
      </c>
      <c r="O464" t="s">
        <v>24</v>
      </c>
      <c r="P464" t="s">
        <v>25</v>
      </c>
      <c r="Q464" t="s">
        <v>29</v>
      </c>
      <c r="R464" t="s">
        <v>98</v>
      </c>
      <c r="S464" t="s">
        <v>26</v>
      </c>
      <c r="T464" t="s">
        <v>26</v>
      </c>
      <c r="U464" t="s">
        <v>301</v>
      </c>
      <c r="V464" s="3" t="s">
        <v>2651</v>
      </c>
    </row>
    <row r="465" spans="1:22" x14ac:dyDescent="0.15">
      <c r="A465" t="s">
        <v>1368</v>
      </c>
      <c r="B465" t="s">
        <v>1367</v>
      </c>
      <c r="C465" t="s">
        <v>22</v>
      </c>
      <c r="D465" t="s">
        <v>57</v>
      </c>
      <c r="E465" t="s">
        <v>3237</v>
      </c>
      <c r="F465" s="3" t="s">
        <v>2260</v>
      </c>
      <c r="G465" s="3" t="s">
        <v>2260</v>
      </c>
      <c r="H465" t="s">
        <v>27</v>
      </c>
      <c r="I465" t="s">
        <v>22</v>
      </c>
      <c r="J465" s="3">
        <f>IF(COUNTIF(Sheet2!$A$2:$A$66,Export!A465)&gt;0, 2, 1)</f>
        <v>1</v>
      </c>
      <c r="K465" s="2" t="s">
        <v>3856</v>
      </c>
      <c r="L465" s="2" t="str">
        <f t="shared" si="16"/>
        <v>https://seachtoolshedimages.s3.us-east-2.amazonaws.com/20220524_173642-8BC05C1A-8CB7-7D9A-07A5-C8299A15157E.jpg</v>
      </c>
      <c r="M465" t="s">
        <v>22</v>
      </c>
      <c r="N465" t="s">
        <v>22</v>
      </c>
      <c r="O465" t="s">
        <v>24</v>
      </c>
      <c r="P465" t="s">
        <v>25</v>
      </c>
      <c r="Q465" t="s">
        <v>29</v>
      </c>
      <c r="R465" t="s">
        <v>98</v>
      </c>
      <c r="S465" t="s">
        <v>26</v>
      </c>
      <c r="T465" t="s">
        <v>26</v>
      </c>
      <c r="U465" t="s">
        <v>301</v>
      </c>
      <c r="V465" s="3" t="s">
        <v>2651</v>
      </c>
    </row>
    <row r="466" spans="1:22" x14ac:dyDescent="0.15">
      <c r="A466" t="s">
        <v>1371</v>
      </c>
      <c r="B466" t="s">
        <v>1367</v>
      </c>
      <c r="C466" t="s">
        <v>22</v>
      </c>
      <c r="D466" t="s">
        <v>258</v>
      </c>
      <c r="E466" t="s">
        <v>3268</v>
      </c>
      <c r="F466" s="3" t="s">
        <v>2260</v>
      </c>
      <c r="G466" s="3" t="s">
        <v>2260</v>
      </c>
      <c r="H466" t="s">
        <v>27</v>
      </c>
      <c r="I466" t="s">
        <v>22</v>
      </c>
      <c r="J466" s="3">
        <f>IF(COUNTIF(Sheet2!$A$2:$A$66,Export!A466)&gt;0, 2, 1)</f>
        <v>1</v>
      </c>
      <c r="K466" s="2" t="s">
        <v>3857</v>
      </c>
      <c r="L466" s="2" t="str">
        <f t="shared" si="16"/>
        <v>https://seachtoolshedimages.s3.us-east-2.amazonaws.com/20220517_152128-0535A6A9-F2A2-9015-B13F-34FB225F06FC.jpg</v>
      </c>
      <c r="M466" t="s">
        <v>22</v>
      </c>
      <c r="N466" t="s">
        <v>22</v>
      </c>
      <c r="O466" t="s">
        <v>24</v>
      </c>
      <c r="P466" t="s">
        <v>25</v>
      </c>
      <c r="Q466" t="s">
        <v>29</v>
      </c>
      <c r="R466" t="s">
        <v>98</v>
      </c>
      <c r="S466" t="s">
        <v>26</v>
      </c>
      <c r="T466" t="s">
        <v>26</v>
      </c>
      <c r="U466" t="s">
        <v>301</v>
      </c>
      <c r="V466" s="3" t="s">
        <v>2651</v>
      </c>
    </row>
    <row r="467" spans="1:22" x14ac:dyDescent="0.15">
      <c r="A467" t="s">
        <v>1420</v>
      </c>
      <c r="B467" t="s">
        <v>1229</v>
      </c>
      <c r="C467" t="s">
        <v>22</v>
      </c>
      <c r="D467" t="s">
        <v>115</v>
      </c>
      <c r="E467" t="s">
        <v>3237</v>
      </c>
      <c r="F467" s="3" t="s">
        <v>2260</v>
      </c>
      <c r="G467" s="3" t="s">
        <v>2260</v>
      </c>
      <c r="H467" t="s">
        <v>27</v>
      </c>
      <c r="I467" t="s">
        <v>22</v>
      </c>
      <c r="J467" s="3">
        <f>IF(COUNTIF(Sheet2!$A$2:$A$66,Export!A467)&gt;0, 2, 1)</f>
        <v>1</v>
      </c>
      <c r="K467" s="2" t="s">
        <v>3858</v>
      </c>
      <c r="L467" s="2" t="str">
        <f t="shared" si="16"/>
        <v>https://seachtoolshedimages.s3.us-east-2.amazonaws.com/20220521_101340-387F1071-9071-1CB0-4D8B-786E70D5C812.jpg</v>
      </c>
      <c r="M467" t="s">
        <v>22</v>
      </c>
      <c r="N467" t="s">
        <v>22</v>
      </c>
      <c r="O467" t="s">
        <v>24</v>
      </c>
      <c r="P467" t="s">
        <v>25</v>
      </c>
      <c r="Q467" t="s">
        <v>29</v>
      </c>
      <c r="R467" t="s">
        <v>856</v>
      </c>
      <c r="S467" t="s">
        <v>26</v>
      </c>
      <c r="T467" t="s">
        <v>26</v>
      </c>
      <c r="U467" s="3" t="s">
        <v>2797</v>
      </c>
      <c r="V467" s="3" t="s">
        <v>2584</v>
      </c>
    </row>
    <row r="468" spans="1:22" x14ac:dyDescent="0.15">
      <c r="A468" t="s">
        <v>1421</v>
      </c>
      <c r="B468" t="s">
        <v>1422</v>
      </c>
      <c r="C468" t="s">
        <v>22</v>
      </c>
      <c r="D468" t="s">
        <v>258</v>
      </c>
      <c r="E468" t="s">
        <v>3215</v>
      </c>
      <c r="F468" s="3" t="s">
        <v>2260</v>
      </c>
      <c r="G468" s="3" t="s">
        <v>2260</v>
      </c>
      <c r="H468" t="s">
        <v>27</v>
      </c>
      <c r="I468" t="s">
        <v>22</v>
      </c>
      <c r="J468" s="3">
        <f>IF(COUNTIF(Sheet2!$A$2:$A$66,Export!A468)&gt;0, 2, 1)</f>
        <v>1</v>
      </c>
      <c r="K468" s="2" t="s">
        <v>3859</v>
      </c>
      <c r="L468" s="2" t="str">
        <f t="shared" si="16"/>
        <v>https://seachtoolshedimages.s3.us-east-2.amazonaws.com/20220521_101301-DA9CCF94-4987-9D22-0F17-929A25010738.jpg</v>
      </c>
      <c r="M468" t="s">
        <v>22</v>
      </c>
      <c r="N468" t="s">
        <v>22</v>
      </c>
      <c r="O468" t="s">
        <v>24</v>
      </c>
      <c r="P468" t="s">
        <v>25</v>
      </c>
      <c r="Q468" t="s">
        <v>29</v>
      </c>
      <c r="R468" t="s">
        <v>1423</v>
      </c>
      <c r="S468" t="s">
        <v>26</v>
      </c>
      <c r="T468" t="s">
        <v>26</v>
      </c>
      <c r="U468" s="3" t="s">
        <v>1422</v>
      </c>
      <c r="V468" s="3" t="s">
        <v>2591</v>
      </c>
    </row>
    <row r="469" spans="1:22" x14ac:dyDescent="0.15">
      <c r="A469" t="s">
        <v>1424</v>
      </c>
      <c r="B469" t="s">
        <v>1426</v>
      </c>
      <c r="C469" t="s">
        <v>1427</v>
      </c>
      <c r="D469" t="s">
        <v>214</v>
      </c>
      <c r="E469" t="s">
        <v>3215</v>
      </c>
      <c r="F469" s="3" t="s">
        <v>2260</v>
      </c>
      <c r="G469" s="3" t="s">
        <v>2260</v>
      </c>
      <c r="H469" t="s">
        <v>27</v>
      </c>
      <c r="I469" t="s">
        <v>22</v>
      </c>
      <c r="J469" s="3">
        <f>IF(COUNTIF(Sheet2!$A$2:$A$66,Export!A469)&gt;0, 2, 1)</f>
        <v>1</v>
      </c>
      <c r="K469" s="2" t="s">
        <v>3860</v>
      </c>
      <c r="L469" s="2" t="str">
        <f t="shared" si="16"/>
        <v>https://seachtoolshedimages.s3.us-east-2.amazonaws.com/20220521_102718-0AD34100-2886-387A-28D5-CB196B73E9D8.jpg</v>
      </c>
      <c r="M469" t="s">
        <v>22</v>
      </c>
      <c r="N469" t="s">
        <v>22</v>
      </c>
      <c r="O469" t="s">
        <v>24</v>
      </c>
      <c r="P469" t="s">
        <v>25</v>
      </c>
      <c r="Q469" t="s">
        <v>29</v>
      </c>
      <c r="R469" t="s">
        <v>1428</v>
      </c>
      <c r="S469" t="s">
        <v>26</v>
      </c>
      <c r="T469" t="s">
        <v>26</v>
      </c>
      <c r="U469" t="s">
        <v>1425</v>
      </c>
      <c r="V469" t="s">
        <v>665</v>
      </c>
    </row>
    <row r="470" spans="1:22" x14ac:dyDescent="0.15">
      <c r="A470" t="s">
        <v>1429</v>
      </c>
      <c r="B470" t="s">
        <v>1430</v>
      </c>
      <c r="C470" t="s">
        <v>22</v>
      </c>
      <c r="D470" t="s">
        <v>53</v>
      </c>
      <c r="E470" t="s">
        <v>3215</v>
      </c>
      <c r="F470" s="3" t="s">
        <v>2260</v>
      </c>
      <c r="G470" s="3" t="s">
        <v>2260</v>
      </c>
      <c r="H470" t="s">
        <v>27</v>
      </c>
      <c r="I470" t="s">
        <v>22</v>
      </c>
      <c r="J470" s="3">
        <f>IF(COUNTIF(Sheet2!$A$2:$A$66,Export!A470)&gt;0, 2, 1)</f>
        <v>1</v>
      </c>
      <c r="K470" s="2" t="s">
        <v>3861</v>
      </c>
      <c r="L470" s="2" t="str">
        <f t="shared" si="16"/>
        <v>https://seachtoolshedimages.s3.us-east-2.amazonaws.com/20220521_102736-60858EEF-2CCC-1D99-C414-EA8E708D2CC7.jpg</v>
      </c>
      <c r="M470" t="s">
        <v>22</v>
      </c>
      <c r="N470" t="s">
        <v>22</v>
      </c>
      <c r="O470" t="s">
        <v>24</v>
      </c>
      <c r="P470" t="s">
        <v>25</v>
      </c>
      <c r="Q470" t="s">
        <v>29</v>
      </c>
      <c r="R470" t="s">
        <v>1431</v>
      </c>
      <c r="S470" t="s">
        <v>26</v>
      </c>
      <c r="T470" t="s">
        <v>26</v>
      </c>
      <c r="U470" s="3" t="s">
        <v>1430</v>
      </c>
      <c r="V470" s="3" t="s">
        <v>665</v>
      </c>
    </row>
    <row r="471" spans="1:22" ht="28" x14ac:dyDescent="0.15">
      <c r="A471" t="s">
        <v>1433</v>
      </c>
      <c r="B471" t="s">
        <v>246</v>
      </c>
      <c r="C471" t="s">
        <v>22</v>
      </c>
      <c r="D471" t="s">
        <v>57</v>
      </c>
      <c r="E471" t="s">
        <v>22</v>
      </c>
      <c r="F471" s="3" t="s">
        <v>2260</v>
      </c>
      <c r="G471" s="3" t="s">
        <v>2260</v>
      </c>
      <c r="H471" t="s">
        <v>27</v>
      </c>
      <c r="I471" s="4" t="s">
        <v>3098</v>
      </c>
      <c r="J471" s="3">
        <f>IF(COUNTIF(Sheet2!$A$2:$A$66,Export!A471)&gt;0, 2, 1)</f>
        <v>2</v>
      </c>
      <c r="K471" s="2" t="s">
        <v>3862</v>
      </c>
      <c r="L471" s="2" t="str">
        <f t="shared" si="16"/>
        <v>https://seachtoolshedimages.s3.us-east-2.amazonaws.com/IMG_9157-B60E7571-6267-FA01-3085-0023968F39D6.jpg</v>
      </c>
      <c r="M471" t="s">
        <v>22</v>
      </c>
      <c r="N471" t="s">
        <v>22</v>
      </c>
      <c r="O471" t="s">
        <v>24</v>
      </c>
      <c r="P471" t="s">
        <v>25</v>
      </c>
      <c r="Q471" t="s">
        <v>29</v>
      </c>
      <c r="R471" t="s">
        <v>1434</v>
      </c>
      <c r="S471" t="s">
        <v>26</v>
      </c>
      <c r="T471" t="s">
        <v>26</v>
      </c>
      <c r="U471" t="s">
        <v>245</v>
      </c>
      <c r="V471" s="3" t="s">
        <v>2623</v>
      </c>
    </row>
    <row r="472" spans="1:22" x14ac:dyDescent="0.15">
      <c r="A472" t="s">
        <v>1483</v>
      </c>
      <c r="B472" t="s">
        <v>1484</v>
      </c>
      <c r="C472" t="s">
        <v>1485</v>
      </c>
      <c r="D472" t="s">
        <v>53</v>
      </c>
      <c r="E472" s="3" t="s">
        <v>3269</v>
      </c>
      <c r="F472" s="3" t="s">
        <v>2260</v>
      </c>
      <c r="G472" s="3" t="s">
        <v>2260</v>
      </c>
      <c r="H472" t="s">
        <v>27</v>
      </c>
      <c r="I472" t="s">
        <v>22</v>
      </c>
      <c r="J472" s="3">
        <f>IF(COUNTIF(Sheet2!$A$2:$A$66,Export!A472)&gt;0, 2, 1)</f>
        <v>1</v>
      </c>
      <c r="K472" s="2" t="s">
        <v>3863</v>
      </c>
      <c r="L472" s="2" t="str">
        <f t="shared" si="16"/>
        <v>https://seachtoolshedimages.s3.us-east-2.amazonaws.com/20220601_144301-BFB0C543-589A-858A-B41F-223A859919E7.jpg</v>
      </c>
      <c r="M472" t="s">
        <v>22</v>
      </c>
      <c r="N472" t="s">
        <v>22</v>
      </c>
      <c r="O472" t="s">
        <v>24</v>
      </c>
      <c r="P472" t="s">
        <v>25</v>
      </c>
      <c r="Q472" t="s">
        <v>29</v>
      </c>
      <c r="R472" t="s">
        <v>1325</v>
      </c>
      <c r="S472" t="s">
        <v>26</v>
      </c>
      <c r="T472" t="s">
        <v>26</v>
      </c>
      <c r="U472" s="3" t="s">
        <v>2750</v>
      </c>
      <c r="V472" s="3" t="s">
        <v>2658</v>
      </c>
    </row>
    <row r="473" spans="1:22" x14ac:dyDescent="0.15">
      <c r="A473" t="s">
        <v>1529</v>
      </c>
      <c r="B473" t="s">
        <v>774</v>
      </c>
      <c r="C473" t="s">
        <v>22</v>
      </c>
      <c r="D473" t="s">
        <v>236</v>
      </c>
      <c r="E473" t="s">
        <v>775</v>
      </c>
      <c r="F473" s="3" t="s">
        <v>2260</v>
      </c>
      <c r="G473" s="3" t="s">
        <v>2260</v>
      </c>
      <c r="H473" t="s">
        <v>27</v>
      </c>
      <c r="I473" t="s">
        <v>771</v>
      </c>
      <c r="J473" s="3">
        <f>IF(COUNTIF(Sheet2!$A$2:$A$66,Export!A473)&gt;0, 2, 1)</f>
        <v>1</v>
      </c>
      <c r="K473" s="2" t="s">
        <v>3864</v>
      </c>
      <c r="L473" s="2" t="str">
        <f t="shared" si="16"/>
        <v>https://seachtoolshedimages.s3.us-east-2.amazonaws.com/20220614_164310-1537CB59-AD7A-5FCB-AE94-495EE22B6235.jpg</v>
      </c>
      <c r="M473" t="s">
        <v>22</v>
      </c>
      <c r="N473" t="s">
        <v>22</v>
      </c>
      <c r="O473" t="s">
        <v>24</v>
      </c>
      <c r="P473" t="s">
        <v>25</v>
      </c>
      <c r="Q473" t="s">
        <v>29</v>
      </c>
      <c r="R473" t="s">
        <v>463</v>
      </c>
      <c r="S473" t="s">
        <v>26</v>
      </c>
      <c r="T473" t="s">
        <v>26</v>
      </c>
      <c r="U473" t="s">
        <v>763</v>
      </c>
      <c r="V473" s="3" t="s">
        <v>2592</v>
      </c>
    </row>
    <row r="474" spans="1:22" x14ac:dyDescent="0.15">
      <c r="A474" t="s">
        <v>1559</v>
      </c>
      <c r="B474" t="s">
        <v>430</v>
      </c>
      <c r="C474" t="s">
        <v>1560</v>
      </c>
      <c r="D474" t="s">
        <v>57</v>
      </c>
      <c r="E474" t="s">
        <v>22</v>
      </c>
      <c r="F474" s="3" t="s">
        <v>2260</v>
      </c>
      <c r="G474" s="3" t="s">
        <v>2260</v>
      </c>
      <c r="H474" t="s">
        <v>27</v>
      </c>
      <c r="I474" t="s">
        <v>22</v>
      </c>
      <c r="J474" s="3">
        <f>IF(COUNTIF(Sheet2!$A$2:$A$66,Export!A474)&gt;0, 2, 1)</f>
        <v>1</v>
      </c>
      <c r="K474" s="2" t="s">
        <v>3865</v>
      </c>
      <c r="L474" s="2" t="str">
        <f t="shared" si="16"/>
        <v>https://seachtoolshedimages.s3.us-east-2.amazonaws.com/20220617_171132-C2595A7E-1DD5-29FB-6080-B27C142D79B9.jpg</v>
      </c>
      <c r="M474" t="s">
        <v>22</v>
      </c>
      <c r="N474" t="s">
        <v>22</v>
      </c>
      <c r="O474" t="s">
        <v>24</v>
      </c>
      <c r="P474" t="s">
        <v>25</v>
      </c>
      <c r="Q474" t="s">
        <v>29</v>
      </c>
      <c r="R474" t="s">
        <v>675</v>
      </c>
      <c r="S474" t="s">
        <v>26</v>
      </c>
      <c r="T474" t="s">
        <v>26</v>
      </c>
      <c r="U474" t="s">
        <v>216</v>
      </c>
      <c r="V474" s="3" t="s">
        <v>2668</v>
      </c>
    </row>
    <row r="475" spans="1:22" x14ac:dyDescent="0.15">
      <c r="A475" t="s">
        <v>1577</v>
      </c>
      <c r="B475" t="s">
        <v>1579</v>
      </c>
      <c r="C475" t="s">
        <v>22</v>
      </c>
      <c r="D475" t="s">
        <v>29</v>
      </c>
      <c r="E475" t="s">
        <v>22</v>
      </c>
      <c r="F475" s="3" t="s">
        <v>2260</v>
      </c>
      <c r="G475" s="3" t="s">
        <v>2260</v>
      </c>
      <c r="H475" t="s">
        <v>27</v>
      </c>
      <c r="I475" t="s">
        <v>22</v>
      </c>
      <c r="J475" s="3">
        <f>IF(COUNTIF(Sheet2!$A$2:$A$66,Export!A475)&gt;0, 2, 1)</f>
        <v>1</v>
      </c>
      <c r="K475" s="2" t="s">
        <v>3866</v>
      </c>
      <c r="L475" s="2" t="str">
        <f t="shared" si="16"/>
        <v>https://seachtoolshedimages.s3.us-east-2.amazonaws.com/20220628_183324-74C799C7-6621-F2F6-1D43-509D7C481410.jpg</v>
      </c>
      <c r="M475" t="s">
        <v>22</v>
      </c>
      <c r="N475" t="s">
        <v>22</v>
      </c>
      <c r="O475" t="s">
        <v>24</v>
      </c>
      <c r="P475" t="s">
        <v>25</v>
      </c>
      <c r="Q475" t="s">
        <v>29</v>
      </c>
      <c r="R475" t="s">
        <v>531</v>
      </c>
      <c r="S475" t="s">
        <v>26</v>
      </c>
      <c r="T475" t="s">
        <v>26</v>
      </c>
      <c r="U475" t="s">
        <v>1578</v>
      </c>
      <c r="V475" s="3" t="s">
        <v>2634</v>
      </c>
    </row>
    <row r="476" spans="1:22" x14ac:dyDescent="0.15">
      <c r="A476" t="s">
        <v>1595</v>
      </c>
      <c r="B476" t="s">
        <v>799</v>
      </c>
      <c r="C476" t="s">
        <v>22</v>
      </c>
      <c r="D476" t="s">
        <v>214</v>
      </c>
      <c r="E476" t="s">
        <v>22</v>
      </c>
      <c r="F476" s="3" t="s">
        <v>2260</v>
      </c>
      <c r="G476" s="3" t="s">
        <v>2260</v>
      </c>
      <c r="H476" t="s">
        <v>27</v>
      </c>
      <c r="I476" t="s">
        <v>3075</v>
      </c>
      <c r="J476" s="3">
        <f>IF(COUNTIF(Sheet2!$A$2:$A$66,Export!A476)&gt;0, 2, 1)</f>
        <v>1</v>
      </c>
      <c r="K476" s="2" t="s">
        <v>3867</v>
      </c>
      <c r="L476" s="2" t="str">
        <f t="shared" si="16"/>
        <v>https://seachtoolshedimages.s3.us-east-2.amazonaws.com/20220705_140619-C593798C-9C21-6BA1-760E-8DA6889B9E7D.jpg</v>
      </c>
      <c r="M476" t="s">
        <v>22</v>
      </c>
      <c r="N476" t="s">
        <v>22</v>
      </c>
      <c r="O476" t="s">
        <v>24</v>
      </c>
      <c r="P476" t="s">
        <v>25</v>
      </c>
      <c r="Q476" t="s">
        <v>29</v>
      </c>
      <c r="R476" t="s">
        <v>403</v>
      </c>
      <c r="S476" t="s">
        <v>26</v>
      </c>
      <c r="T476" t="s">
        <v>26</v>
      </c>
      <c r="U476" s="3" t="s">
        <v>2755</v>
      </c>
      <c r="V476" s="3" t="s">
        <v>2665</v>
      </c>
    </row>
    <row r="477" spans="1:22" x14ac:dyDescent="0.15">
      <c r="A477" t="s">
        <v>1596</v>
      </c>
      <c r="B477" t="s">
        <v>1597</v>
      </c>
      <c r="C477" t="s">
        <v>22</v>
      </c>
      <c r="D477" t="s">
        <v>53</v>
      </c>
      <c r="E477" t="s">
        <v>1599</v>
      </c>
      <c r="F477" s="3" t="s">
        <v>2260</v>
      </c>
      <c r="G477" s="3" t="s">
        <v>2260</v>
      </c>
      <c r="H477" t="s">
        <v>27</v>
      </c>
      <c r="I477" t="s">
        <v>2901</v>
      </c>
      <c r="J477" s="3">
        <f>IF(COUNTIF(Sheet2!$A$2:$A$66,Export!A477)&gt;0, 2, 1)</f>
        <v>1</v>
      </c>
      <c r="K477" s="2" t="s">
        <v>3868</v>
      </c>
      <c r="L477" s="2" t="str">
        <f t="shared" si="16"/>
        <v>https://seachtoolshedimages.s3.us-east-2.amazonaws.com/20220705_140639-630F582E-45F3-1312-8546-E8E26C9BECD7.jpg</v>
      </c>
      <c r="M477" t="s">
        <v>22</v>
      </c>
      <c r="N477" t="s">
        <v>22</v>
      </c>
      <c r="O477" t="s">
        <v>24</v>
      </c>
      <c r="P477" t="s">
        <v>25</v>
      </c>
      <c r="Q477" t="s">
        <v>29</v>
      </c>
      <c r="R477" t="s">
        <v>1598</v>
      </c>
      <c r="S477" t="s">
        <v>26</v>
      </c>
      <c r="T477" t="s">
        <v>26</v>
      </c>
      <c r="U477" s="3" t="s">
        <v>2716</v>
      </c>
      <c r="V477" t="s">
        <v>72</v>
      </c>
    </row>
    <row r="478" spans="1:22" x14ac:dyDescent="0.15">
      <c r="A478" t="s">
        <v>1600</v>
      </c>
      <c r="B478" t="s">
        <v>795</v>
      </c>
      <c r="C478" t="s">
        <v>22</v>
      </c>
      <c r="D478" t="s">
        <v>49</v>
      </c>
      <c r="E478" s="3" t="s">
        <v>3270</v>
      </c>
      <c r="F478" s="3" t="s">
        <v>2260</v>
      </c>
      <c r="G478" s="3" t="s">
        <v>2260</v>
      </c>
      <c r="H478" t="s">
        <v>27</v>
      </c>
      <c r="I478" t="s">
        <v>22</v>
      </c>
      <c r="J478" s="3">
        <f>IF(COUNTIF(Sheet2!$A$2:$A$66,Export!A478)&gt;0, 2, 1)</f>
        <v>1</v>
      </c>
      <c r="K478" s="2" t="s">
        <v>3869</v>
      </c>
      <c r="L478" s="2" t="str">
        <f t="shared" si="16"/>
        <v>https://seachtoolshedimages.s3.us-east-2.amazonaws.com/20220705_140612-C18D3830-7034-84D1-46E9-7A4E0F11F3BA.jpg</v>
      </c>
      <c r="M478" t="s">
        <v>22</v>
      </c>
      <c r="N478" t="s">
        <v>22</v>
      </c>
      <c r="O478" t="s">
        <v>24</v>
      </c>
      <c r="P478" t="s">
        <v>25</v>
      </c>
      <c r="Q478" t="s">
        <v>29</v>
      </c>
      <c r="R478" t="s">
        <v>1601</v>
      </c>
      <c r="S478" t="s">
        <v>26</v>
      </c>
      <c r="T478" t="s">
        <v>26</v>
      </c>
      <c r="U478" s="3" t="s">
        <v>2716</v>
      </c>
      <c r="V478" t="s">
        <v>72</v>
      </c>
    </row>
    <row r="479" spans="1:22" x14ac:dyDescent="0.15">
      <c r="A479" t="s">
        <v>1572</v>
      </c>
      <c r="B479" t="s">
        <v>197</v>
      </c>
      <c r="C479" t="s">
        <v>1560</v>
      </c>
      <c r="D479" t="s">
        <v>22</v>
      </c>
      <c r="E479" t="s">
        <v>22</v>
      </c>
      <c r="F479" s="3" t="s">
        <v>2260</v>
      </c>
      <c r="G479" s="3" t="s">
        <v>2260</v>
      </c>
      <c r="H479" t="s">
        <v>27</v>
      </c>
      <c r="I479" t="s">
        <v>22</v>
      </c>
      <c r="J479" s="3">
        <f>IF(COUNTIF(Sheet2!$A$2:$A$66,Export!A479)&gt;0, 2, 1)</f>
        <v>1</v>
      </c>
      <c r="K479" s="2" t="s">
        <v>3870</v>
      </c>
      <c r="L479" s="2" t="str">
        <f t="shared" si="16"/>
        <v>https://seachtoolshedimages.s3.us-east-2.amazonaws.com/IMG_2285-74AF35DF-DB68-674F-1637-86D4C5FE12C4.jpg</v>
      </c>
      <c r="M479" t="s">
        <v>22</v>
      </c>
      <c r="N479" t="s">
        <v>22</v>
      </c>
      <c r="O479" t="s">
        <v>24</v>
      </c>
      <c r="P479" t="s">
        <v>25</v>
      </c>
      <c r="Q479" t="s">
        <v>29</v>
      </c>
      <c r="R479" t="s">
        <v>65</v>
      </c>
      <c r="S479" t="s">
        <v>26</v>
      </c>
      <c r="T479" t="s">
        <v>26</v>
      </c>
      <c r="U479" t="s">
        <v>196</v>
      </c>
      <c r="V479" s="3" t="s">
        <v>2608</v>
      </c>
    </row>
    <row r="480" spans="1:22" x14ac:dyDescent="0.15">
      <c r="A480" t="s">
        <v>2327</v>
      </c>
      <c r="B480" t="s">
        <v>2328</v>
      </c>
      <c r="C480" t="s">
        <v>122</v>
      </c>
      <c r="D480" t="s">
        <v>2331</v>
      </c>
      <c r="E480" t="s">
        <v>2330</v>
      </c>
      <c r="F480" s="3" t="s">
        <v>2260</v>
      </c>
      <c r="G480" s="3" t="s">
        <v>2260</v>
      </c>
      <c r="H480" t="s">
        <v>2260</v>
      </c>
      <c r="I480" t="s">
        <v>3079</v>
      </c>
      <c r="J480" s="3">
        <f>IF(COUNTIF(Sheet2!$A$2:$A$66,Export!A480)&gt;0, 2, 1)</f>
        <v>1</v>
      </c>
      <c r="K480" s="2" t="s">
        <v>3871</v>
      </c>
      <c r="L480" s="2" t="str">
        <f t="shared" si="16"/>
        <v>https://seachtoolshedimages.s3.us-east-2.amazonaws.com/20231117_181918-A0A6F297-2ACC-0E9E-7923-7D9088D984ED.jpg</v>
      </c>
      <c r="M480" t="s">
        <v>22</v>
      </c>
      <c r="N480" t="s">
        <v>22</v>
      </c>
      <c r="O480" t="s">
        <v>24</v>
      </c>
      <c r="P480" t="s">
        <v>25</v>
      </c>
      <c r="Q480" t="s">
        <v>29</v>
      </c>
      <c r="R480" t="s">
        <v>2329</v>
      </c>
      <c r="S480" t="s">
        <v>26</v>
      </c>
      <c r="T480" t="s">
        <v>26</v>
      </c>
      <c r="U480" s="3" t="s">
        <v>105</v>
      </c>
      <c r="V480" s="3" t="s">
        <v>2605</v>
      </c>
    </row>
    <row r="481" spans="1:22" x14ac:dyDescent="0.15">
      <c r="A481" t="s">
        <v>1620</v>
      </c>
      <c r="B481" t="s">
        <v>233</v>
      </c>
      <c r="C481" t="s">
        <v>22</v>
      </c>
      <c r="D481" t="s">
        <v>139</v>
      </c>
      <c r="E481" t="s">
        <v>22</v>
      </c>
      <c r="F481" s="3" t="s">
        <v>2260</v>
      </c>
      <c r="G481" s="3" t="s">
        <v>2260</v>
      </c>
      <c r="H481" t="s">
        <v>27</v>
      </c>
      <c r="I481" t="s">
        <v>22</v>
      </c>
      <c r="J481" s="3">
        <f>IF(COUNTIF(Sheet2!$A$2:$A$66,Export!A481)&gt;0, 2, 1)</f>
        <v>2</v>
      </c>
      <c r="K481" s="2" t="s">
        <v>3872</v>
      </c>
      <c r="L481" s="2" t="str">
        <f t="shared" si="16"/>
        <v>https://seachtoolshedimages.s3.us-east-2.amazonaws.com/20220706_182128-4CB5F396-CAAF-C0F3-A76E-50C8C1D6D789.jpg</v>
      </c>
      <c r="M481" t="s">
        <v>22</v>
      </c>
      <c r="N481" t="s">
        <v>22</v>
      </c>
      <c r="O481" t="s">
        <v>24</v>
      </c>
      <c r="P481" t="s">
        <v>25</v>
      </c>
      <c r="Q481" t="s">
        <v>29</v>
      </c>
      <c r="R481" t="s">
        <v>30</v>
      </c>
      <c r="S481" t="s">
        <v>26</v>
      </c>
      <c r="T481" t="s">
        <v>26</v>
      </c>
      <c r="U481" s="3" t="s">
        <v>232</v>
      </c>
      <c r="V481" s="3" t="s">
        <v>2619</v>
      </c>
    </row>
    <row r="482" spans="1:22" x14ac:dyDescent="0.15">
      <c r="A482" t="s">
        <v>1635</v>
      </c>
      <c r="B482" t="s">
        <v>902</v>
      </c>
      <c r="C482" t="s">
        <v>22</v>
      </c>
      <c r="D482" t="s">
        <v>422</v>
      </c>
      <c r="E482" t="s">
        <v>22</v>
      </c>
      <c r="F482" s="3" t="s">
        <v>2260</v>
      </c>
      <c r="G482" s="3" t="s">
        <v>2260</v>
      </c>
      <c r="H482" t="s">
        <v>27</v>
      </c>
      <c r="I482" t="s">
        <v>3113</v>
      </c>
      <c r="J482" s="3">
        <f>IF(COUNTIF(Sheet2!$A$2:$A$66,Export!A482)&gt;0, 2, 1)</f>
        <v>1</v>
      </c>
      <c r="K482" s="2" t="s">
        <v>3873</v>
      </c>
      <c r="L482" s="2" t="str">
        <f t="shared" si="16"/>
        <v>https://seachtoolshedimages.s3.us-east-2.amazonaws.com/IMG_9256-7428E992-5580-19E9-AC22-AFC6A3411374.jpg</v>
      </c>
      <c r="M482" t="s">
        <v>22</v>
      </c>
      <c r="N482" t="s">
        <v>22</v>
      </c>
      <c r="O482" t="s">
        <v>24</v>
      </c>
      <c r="P482" t="s">
        <v>25</v>
      </c>
      <c r="Q482" t="s">
        <v>29</v>
      </c>
      <c r="R482" t="s">
        <v>1636</v>
      </c>
      <c r="S482" t="s">
        <v>26</v>
      </c>
      <c r="T482" t="s">
        <v>26</v>
      </c>
      <c r="U482" s="3" t="s">
        <v>2726</v>
      </c>
      <c r="V482" s="3" t="s">
        <v>2587</v>
      </c>
    </row>
    <row r="483" spans="1:22" ht="42" x14ac:dyDescent="0.15">
      <c r="A483" t="s">
        <v>1637</v>
      </c>
      <c r="B483" t="s">
        <v>1638</v>
      </c>
      <c r="C483" t="s">
        <v>632</v>
      </c>
      <c r="D483" t="s">
        <v>1153</v>
      </c>
      <c r="E483" t="s">
        <v>22</v>
      </c>
      <c r="F483" s="3" t="s">
        <v>2260</v>
      </c>
      <c r="G483" s="3" t="s">
        <v>2260</v>
      </c>
      <c r="H483" t="s">
        <v>27</v>
      </c>
      <c r="I483" s="4" t="s">
        <v>2979</v>
      </c>
      <c r="J483" s="3">
        <f>IF(COUNTIF(Sheet2!$A$2:$A$66,Export!A483)&gt;0, 2, 1)</f>
        <v>1</v>
      </c>
      <c r="K483" s="2" t="s">
        <v>3874</v>
      </c>
      <c r="L483" s="2" t="str">
        <f t="shared" si="16"/>
        <v>https://seachtoolshedimages.s3.us-east-2.amazonaws.com/IMG_9257-9C20CD8E-AB18-23CA-9D50-064276D14392.jpg</v>
      </c>
      <c r="M483" t="s">
        <v>22</v>
      </c>
      <c r="N483" t="s">
        <v>22</v>
      </c>
      <c r="O483" t="s">
        <v>24</v>
      </c>
      <c r="P483" t="s">
        <v>25</v>
      </c>
      <c r="Q483" t="s">
        <v>29</v>
      </c>
      <c r="R483" t="s">
        <v>1019</v>
      </c>
      <c r="S483" t="s">
        <v>26</v>
      </c>
      <c r="T483" t="s">
        <v>26</v>
      </c>
      <c r="U483" s="3" t="s">
        <v>2739</v>
      </c>
      <c r="V483" s="3" t="s">
        <v>2587</v>
      </c>
    </row>
    <row r="484" spans="1:22" x14ac:dyDescent="0.15">
      <c r="A484" t="s">
        <v>1639</v>
      </c>
      <c r="B484" t="s">
        <v>1640</v>
      </c>
      <c r="C484" t="s">
        <v>22</v>
      </c>
      <c r="D484" t="s">
        <v>53</v>
      </c>
      <c r="E484" t="s">
        <v>22</v>
      </c>
      <c r="F484" s="3" t="s">
        <v>2260</v>
      </c>
      <c r="G484" s="3" t="s">
        <v>2260</v>
      </c>
      <c r="H484" t="s">
        <v>27</v>
      </c>
      <c r="I484" t="s">
        <v>2980</v>
      </c>
      <c r="J484" s="3">
        <f>IF(COUNTIF(Sheet2!$A$2:$A$66,Export!A484)&gt;0, 2, 1)</f>
        <v>1</v>
      </c>
      <c r="K484" s="2" t="s">
        <v>3875</v>
      </c>
      <c r="L484" s="2" t="str">
        <f t="shared" si="16"/>
        <v>https://seachtoolshedimages.s3.us-east-2.amazonaws.com/IMG_9259-6698F91D-8E7A-9F54-8245-69EA351D21F1.jpg</v>
      </c>
      <c r="M484" t="s">
        <v>22</v>
      </c>
      <c r="N484" t="s">
        <v>22</v>
      </c>
      <c r="O484" t="s">
        <v>24</v>
      </c>
      <c r="P484" t="s">
        <v>25</v>
      </c>
      <c r="Q484" t="s">
        <v>29</v>
      </c>
      <c r="R484" t="s">
        <v>1434</v>
      </c>
      <c r="S484" t="s">
        <v>26</v>
      </c>
      <c r="T484" t="s">
        <v>26</v>
      </c>
      <c r="U484" s="3" t="s">
        <v>2739</v>
      </c>
      <c r="V484" s="3" t="s">
        <v>2587</v>
      </c>
    </row>
    <row r="485" spans="1:22" x14ac:dyDescent="0.15">
      <c r="A485" t="s">
        <v>1648</v>
      </c>
      <c r="B485" t="s">
        <v>1649</v>
      </c>
      <c r="C485" t="s">
        <v>22</v>
      </c>
      <c r="D485" t="s">
        <v>214</v>
      </c>
      <c r="E485" t="s">
        <v>3271</v>
      </c>
      <c r="F485" s="3" t="s">
        <v>2260</v>
      </c>
      <c r="G485" s="3" t="s">
        <v>2260</v>
      </c>
      <c r="H485" t="s">
        <v>27</v>
      </c>
      <c r="I485" t="s">
        <v>22</v>
      </c>
      <c r="J485" s="3">
        <f>IF(COUNTIF(Sheet2!$A$2:$A$66,Export!A485)&gt;0, 2, 1)</f>
        <v>1</v>
      </c>
      <c r="K485" s="2" t="s">
        <v>3876</v>
      </c>
      <c r="L485" s="2" t="str">
        <f t="shared" si="16"/>
        <v>https://seachtoolshedimages.s3.us-east-2.amazonaws.com/PXL_20220720_195943819-FB83C5F6-84AB-6C10-B4A6-0A7E00FD7364.jpg</v>
      </c>
      <c r="M485" t="s">
        <v>22</v>
      </c>
      <c r="N485" t="s">
        <v>22</v>
      </c>
      <c r="O485" t="s">
        <v>24</v>
      </c>
      <c r="P485" t="s">
        <v>25</v>
      </c>
      <c r="Q485" t="s">
        <v>29</v>
      </c>
      <c r="R485" t="s">
        <v>434</v>
      </c>
      <c r="S485" t="s">
        <v>26</v>
      </c>
      <c r="T485" t="s">
        <v>26</v>
      </c>
      <c r="U485" s="3" t="s">
        <v>2801</v>
      </c>
      <c r="V485" s="3" t="s">
        <v>72</v>
      </c>
    </row>
    <row r="486" spans="1:22" x14ac:dyDescent="0.15">
      <c r="A486" t="s">
        <v>1653</v>
      </c>
      <c r="B486" t="s">
        <v>364</v>
      </c>
      <c r="C486" t="s">
        <v>22</v>
      </c>
      <c r="D486" t="s">
        <v>236</v>
      </c>
      <c r="E486" s="3" t="s">
        <v>2518</v>
      </c>
      <c r="F486" s="3" t="s">
        <v>2260</v>
      </c>
      <c r="G486" s="3" t="s">
        <v>2260</v>
      </c>
      <c r="H486" t="s">
        <v>27</v>
      </c>
      <c r="I486" s="3" t="s">
        <v>2518</v>
      </c>
      <c r="J486" s="3">
        <f>IF(COUNTIF(Sheet2!$A$2:$A$66,Export!A486)&gt;0, 2, 1)</f>
        <v>1</v>
      </c>
      <c r="K486" s="2" t="s">
        <v>3877</v>
      </c>
      <c r="L486" s="2" t="str">
        <f t="shared" si="16"/>
        <v>https://seachtoolshedimages.s3.us-east-2.amazonaws.com/PXL_20220722_221351276-DC3EF3AF-4695-6845-9705-606A4015CBC0.jpg</v>
      </c>
      <c r="M486" t="s">
        <v>22</v>
      </c>
      <c r="N486" t="s">
        <v>22</v>
      </c>
      <c r="O486" t="s">
        <v>24</v>
      </c>
      <c r="P486" t="s">
        <v>25</v>
      </c>
      <c r="Q486" t="s">
        <v>29</v>
      </c>
      <c r="R486" t="s">
        <v>504</v>
      </c>
      <c r="S486" t="s">
        <v>26</v>
      </c>
      <c r="T486" t="s">
        <v>26</v>
      </c>
      <c r="U486" t="s">
        <v>363</v>
      </c>
      <c r="V486" s="3" t="s">
        <v>2612</v>
      </c>
    </row>
    <row r="487" spans="1:22" x14ac:dyDescent="0.15">
      <c r="A487" t="s">
        <v>1656</v>
      </c>
      <c r="B487" t="s">
        <v>1657</v>
      </c>
      <c r="C487" t="s">
        <v>22</v>
      </c>
      <c r="D487" t="s">
        <v>53</v>
      </c>
      <c r="E487" t="s">
        <v>3272</v>
      </c>
      <c r="F487" s="3" t="s">
        <v>2260</v>
      </c>
      <c r="G487" s="3" t="s">
        <v>2260</v>
      </c>
      <c r="H487" t="s">
        <v>27</v>
      </c>
      <c r="I487" t="s">
        <v>22</v>
      </c>
      <c r="J487" s="3">
        <f>IF(COUNTIF(Sheet2!$A$2:$A$66,Export!A487)&gt;0, 2, 1)</f>
        <v>1</v>
      </c>
      <c r="K487" s="2" t="s">
        <v>3878</v>
      </c>
      <c r="L487" s="2" t="str">
        <f t="shared" si="16"/>
        <v>https://seachtoolshedimages.s3.us-east-2.amazonaws.com/PXL_20220722_221458333.MP-2400BDF3-7951-225B-2C2B-6DB4252B5D2B.jpg</v>
      </c>
      <c r="M487" t="s">
        <v>22</v>
      </c>
      <c r="N487" t="s">
        <v>22</v>
      </c>
      <c r="O487" t="s">
        <v>24</v>
      </c>
      <c r="P487" t="s">
        <v>25</v>
      </c>
      <c r="Q487" t="s">
        <v>29</v>
      </c>
      <c r="R487" t="s">
        <v>504</v>
      </c>
      <c r="S487" t="s">
        <v>26</v>
      </c>
      <c r="T487" t="s">
        <v>26</v>
      </c>
      <c r="U487" s="3" t="s">
        <v>2761</v>
      </c>
      <c r="V487" s="3" t="s">
        <v>2585</v>
      </c>
    </row>
    <row r="488" spans="1:22" x14ac:dyDescent="0.15">
      <c r="A488" t="s">
        <v>1660</v>
      </c>
      <c r="B488" t="s">
        <v>262</v>
      </c>
      <c r="C488" t="s">
        <v>205</v>
      </c>
      <c r="D488" t="s">
        <v>532</v>
      </c>
      <c r="E488" s="3" t="s">
        <v>3253</v>
      </c>
      <c r="F488" s="3" t="s">
        <v>2260</v>
      </c>
      <c r="G488" s="3" t="s">
        <v>2260</v>
      </c>
      <c r="H488" t="s">
        <v>27</v>
      </c>
      <c r="I488" t="s">
        <v>2903</v>
      </c>
      <c r="J488" s="3">
        <f>IF(COUNTIF(Sheet2!$A$2:$A$66,Export!A488)&gt;0, 2, 1)</f>
        <v>1</v>
      </c>
      <c r="K488" s="2" t="s">
        <v>3707</v>
      </c>
      <c r="L488" s="2" t="str">
        <f t="shared" si="16"/>
        <v>https://seachtoolshedimages.s3.us-east-2.amazonaws.com/20220308_123935-9D61DB36-5F08-8BF1-C38E-2B8F4F2C8769.jpg</v>
      </c>
      <c r="M488" t="s">
        <v>22</v>
      </c>
      <c r="N488" t="s">
        <v>22</v>
      </c>
      <c r="O488" t="s">
        <v>24</v>
      </c>
      <c r="P488" t="s">
        <v>25</v>
      </c>
      <c r="Q488" t="s">
        <v>29</v>
      </c>
      <c r="R488" t="s">
        <v>263</v>
      </c>
      <c r="S488" t="s">
        <v>26</v>
      </c>
      <c r="T488" t="s">
        <v>26</v>
      </c>
      <c r="U488" s="3" t="s">
        <v>2698</v>
      </c>
      <c r="V488" t="s">
        <v>72</v>
      </c>
    </row>
    <row r="489" spans="1:22" x14ac:dyDescent="0.15">
      <c r="A489" t="s">
        <v>1658</v>
      </c>
      <c r="B489" t="s">
        <v>1659</v>
      </c>
      <c r="C489" t="s">
        <v>22</v>
      </c>
      <c r="D489" t="s">
        <v>29</v>
      </c>
      <c r="E489" s="3" t="s">
        <v>772</v>
      </c>
      <c r="F489" s="3" t="s">
        <v>2260</v>
      </c>
      <c r="G489" s="3" t="s">
        <v>2260</v>
      </c>
      <c r="H489" t="s">
        <v>27</v>
      </c>
      <c r="I489" t="s">
        <v>22</v>
      </c>
      <c r="J489" s="3">
        <f>IF(COUNTIF(Sheet2!$A$2:$A$66,Export!A489)&gt;0, 2, 1)</f>
        <v>2</v>
      </c>
      <c r="K489" s="2" t="s">
        <v>3879</v>
      </c>
      <c r="L489" s="2" t="str">
        <f t="shared" si="16"/>
        <v>https://seachtoolshedimages.s3.us-east-2.amazonaws.com/PXL_20220722_221328158-B14BDFA2-A4C2-B1DF-8F23-8DE6C082863F.jpg</v>
      </c>
      <c r="M489" t="s">
        <v>22</v>
      </c>
      <c r="N489" t="s">
        <v>22</v>
      </c>
      <c r="O489" t="s">
        <v>24</v>
      </c>
      <c r="P489" t="s">
        <v>25</v>
      </c>
      <c r="Q489" t="s">
        <v>29</v>
      </c>
      <c r="R489" t="s">
        <v>188</v>
      </c>
      <c r="S489" t="s">
        <v>26</v>
      </c>
      <c r="T489" t="s">
        <v>26</v>
      </c>
      <c r="U489" s="3" t="s">
        <v>2788</v>
      </c>
      <c r="V489" t="s">
        <v>72</v>
      </c>
    </row>
    <row r="490" spans="1:22" x14ac:dyDescent="0.15">
      <c r="A490" t="s">
        <v>1661</v>
      </c>
      <c r="B490" t="s">
        <v>799</v>
      </c>
      <c r="C490" t="s">
        <v>205</v>
      </c>
      <c r="D490" t="s">
        <v>53</v>
      </c>
      <c r="E490" s="3" t="s">
        <v>3253</v>
      </c>
      <c r="F490" s="3" t="s">
        <v>2260</v>
      </c>
      <c r="G490" s="3" t="s">
        <v>2260</v>
      </c>
      <c r="H490" t="s">
        <v>27</v>
      </c>
      <c r="I490" t="s">
        <v>3120</v>
      </c>
      <c r="J490" s="3">
        <f>IF(COUNTIF(Sheet2!$A$2:$A$66,Export!A490)&gt;0, 2, 1)</f>
        <v>1</v>
      </c>
      <c r="K490" s="2" t="s">
        <v>3880</v>
      </c>
      <c r="L490" s="2" t="str">
        <f t="shared" si="16"/>
        <v>https://seachtoolshedimages.s3.us-east-2.amazonaws.com/IMG_9264-C74AD264-6F54-18F5-3FE6-FE5D6E3D8E70.jpg</v>
      </c>
      <c r="M490" t="s">
        <v>22</v>
      </c>
      <c r="N490" t="s">
        <v>22</v>
      </c>
      <c r="O490" t="s">
        <v>24</v>
      </c>
      <c r="P490" t="s">
        <v>25</v>
      </c>
      <c r="Q490" t="s">
        <v>29</v>
      </c>
      <c r="R490" t="s">
        <v>1236</v>
      </c>
      <c r="S490" t="s">
        <v>26</v>
      </c>
      <c r="T490" t="s">
        <v>26</v>
      </c>
      <c r="U490" s="3" t="s">
        <v>2755</v>
      </c>
      <c r="V490" s="3" t="s">
        <v>2665</v>
      </c>
    </row>
    <row r="491" spans="1:22" x14ac:dyDescent="0.15">
      <c r="A491" t="s">
        <v>1666</v>
      </c>
      <c r="B491" t="s">
        <v>1667</v>
      </c>
      <c r="C491" t="s">
        <v>782</v>
      </c>
      <c r="D491" t="s">
        <v>236</v>
      </c>
      <c r="E491" t="s">
        <v>22</v>
      </c>
      <c r="F491" s="3" t="s">
        <v>2260</v>
      </c>
      <c r="G491" s="3" t="s">
        <v>2260</v>
      </c>
      <c r="H491" t="s">
        <v>27</v>
      </c>
      <c r="I491" t="s">
        <v>3175</v>
      </c>
      <c r="J491" s="3">
        <f>IF(COUNTIF(Sheet2!$A$2:$A$66,Export!A491)&gt;0, 2, 1)</f>
        <v>1</v>
      </c>
      <c r="K491" s="2" t="s">
        <v>3881</v>
      </c>
      <c r="L491" s="2" t="str">
        <f t="shared" si="16"/>
        <v>https://seachtoolshedimages.s3.us-east-2.amazonaws.com/IMG_9271-237613A5-C051-9ABD-8596-E5FDDCC09F90.jpg</v>
      </c>
      <c r="M491" t="s">
        <v>22</v>
      </c>
      <c r="N491" t="s">
        <v>22</v>
      </c>
      <c r="O491" t="s">
        <v>24</v>
      </c>
      <c r="P491" t="s">
        <v>25</v>
      </c>
      <c r="Q491" t="s">
        <v>29</v>
      </c>
      <c r="R491" t="s">
        <v>431</v>
      </c>
      <c r="S491" t="s">
        <v>26</v>
      </c>
      <c r="T491" t="s">
        <v>26</v>
      </c>
      <c r="U491" s="3" t="s">
        <v>1667</v>
      </c>
      <c r="V491" s="3" t="s">
        <v>2587</v>
      </c>
    </row>
    <row r="492" spans="1:22" ht="28" x14ac:dyDescent="0.15">
      <c r="A492" t="s">
        <v>1674</v>
      </c>
      <c r="B492" t="s">
        <v>1675</v>
      </c>
      <c r="C492" t="s">
        <v>22</v>
      </c>
      <c r="D492" t="s">
        <v>139</v>
      </c>
      <c r="E492" t="s">
        <v>22</v>
      </c>
      <c r="F492" s="3" t="s">
        <v>2260</v>
      </c>
      <c r="G492" s="3" t="s">
        <v>2260</v>
      </c>
      <c r="H492" t="s">
        <v>27</v>
      </c>
      <c r="I492" s="5" t="s">
        <v>3152</v>
      </c>
      <c r="J492" s="3">
        <f>IF(COUNTIF(Sheet2!$A$2:$A$66,Export!A492)&gt;0, 2, 1)</f>
        <v>1</v>
      </c>
      <c r="K492" s="2" t="s">
        <v>3882</v>
      </c>
      <c r="L492" s="2" t="str">
        <f t="shared" si="16"/>
        <v>https://seachtoolshedimages.s3.us-east-2.amazonaws.com/IMG_9281-74E86C73-A7DD-902F-EC84-C23AEA79EACA.jpg</v>
      </c>
      <c r="M492" t="s">
        <v>22</v>
      </c>
      <c r="N492" t="s">
        <v>22</v>
      </c>
      <c r="O492" t="s">
        <v>24</v>
      </c>
      <c r="P492" t="s">
        <v>25</v>
      </c>
      <c r="Q492" t="s">
        <v>29</v>
      </c>
      <c r="R492" t="s">
        <v>1676</v>
      </c>
      <c r="S492" t="s">
        <v>26</v>
      </c>
      <c r="T492" t="s">
        <v>26</v>
      </c>
      <c r="U492" s="3" t="s">
        <v>3196</v>
      </c>
      <c r="V492" s="3" t="s">
        <v>2585</v>
      </c>
    </row>
    <row r="493" spans="1:22" x14ac:dyDescent="0.15">
      <c r="A493" t="s">
        <v>1686</v>
      </c>
      <c r="B493" t="s">
        <v>1688</v>
      </c>
      <c r="C493" t="s">
        <v>22</v>
      </c>
      <c r="D493" t="s">
        <v>258</v>
      </c>
      <c r="E493" t="s">
        <v>22</v>
      </c>
      <c r="F493" s="3" t="s">
        <v>2260</v>
      </c>
      <c r="G493" s="3" t="s">
        <v>2260</v>
      </c>
      <c r="H493" t="s">
        <v>27</v>
      </c>
      <c r="I493" t="s">
        <v>22</v>
      </c>
      <c r="J493" s="3">
        <f>IF(COUNTIF(Sheet2!$A$2:$A$66,Export!A493)&gt;0, 2, 1)</f>
        <v>1</v>
      </c>
      <c r="K493" s="2" t="s">
        <v>3883</v>
      </c>
      <c r="L493" s="2" t="str">
        <f t="shared" si="16"/>
        <v>https://seachtoolshedimages.s3.us-east-2.amazonaws.com/20220818_111132-56FD47F5-6070-BF12-05B4-B1C5943A5751.jpg</v>
      </c>
      <c r="M493" t="s">
        <v>22</v>
      </c>
      <c r="N493" t="s">
        <v>22</v>
      </c>
      <c r="O493" t="s">
        <v>24</v>
      </c>
      <c r="P493" t="s">
        <v>25</v>
      </c>
      <c r="Q493" t="s">
        <v>29</v>
      </c>
      <c r="R493" t="s">
        <v>48</v>
      </c>
      <c r="S493" t="s">
        <v>26</v>
      </c>
      <c r="T493" t="s">
        <v>26</v>
      </c>
      <c r="U493" t="s">
        <v>2017</v>
      </c>
      <c r="V493" s="3" t="s">
        <v>2643</v>
      </c>
    </row>
    <row r="494" spans="1:22" x14ac:dyDescent="0.15">
      <c r="A494" t="s">
        <v>1992</v>
      </c>
      <c r="B494" t="s">
        <v>1993</v>
      </c>
      <c r="C494" t="s">
        <v>22</v>
      </c>
      <c r="D494" t="s">
        <v>1995</v>
      </c>
      <c r="E494" t="s">
        <v>22</v>
      </c>
      <c r="F494" s="3" t="s">
        <v>2260</v>
      </c>
      <c r="G494" s="3" t="s">
        <v>2260</v>
      </c>
      <c r="H494" t="s">
        <v>27</v>
      </c>
      <c r="I494" t="s">
        <v>3042</v>
      </c>
      <c r="J494" s="3">
        <f>IF(COUNTIF(Sheet2!$A$2:$A$66,Export!A494)&gt;0, 2, 1)</f>
        <v>1</v>
      </c>
      <c r="K494" s="2" t="s">
        <v>3884</v>
      </c>
      <c r="L494" s="2" t="s">
        <v>4457</v>
      </c>
      <c r="M494" t="s">
        <v>22</v>
      </c>
      <c r="N494" t="s">
        <v>22</v>
      </c>
      <c r="O494" t="s">
        <v>24</v>
      </c>
      <c r="P494" t="s">
        <v>25</v>
      </c>
      <c r="Q494" t="s">
        <v>29</v>
      </c>
      <c r="R494" t="s">
        <v>1994</v>
      </c>
      <c r="S494" t="s">
        <v>26</v>
      </c>
      <c r="T494" t="s">
        <v>26</v>
      </c>
      <c r="U494" t="s">
        <v>1926</v>
      </c>
      <c r="V494" s="3" t="s">
        <v>2675</v>
      </c>
    </row>
    <row r="495" spans="1:22" ht="42" x14ac:dyDescent="0.15">
      <c r="A495" t="s">
        <v>1701</v>
      </c>
      <c r="B495" t="s">
        <v>1702</v>
      </c>
      <c r="C495" s="3" t="s">
        <v>2580</v>
      </c>
      <c r="D495" t="s">
        <v>548</v>
      </c>
      <c r="E495" t="s">
        <v>22</v>
      </c>
      <c r="F495" s="3" t="s">
        <v>2260</v>
      </c>
      <c r="G495" s="3" t="s">
        <v>2260</v>
      </c>
      <c r="H495" t="s">
        <v>27</v>
      </c>
      <c r="I495" s="4" t="s">
        <v>2893</v>
      </c>
      <c r="J495" s="3">
        <f>IF(COUNTIF(Sheet2!$A$2:$A$66,Export!A495)&gt;0, 2, 1)</f>
        <v>1</v>
      </c>
      <c r="K495" s="2" t="s">
        <v>3885</v>
      </c>
      <c r="L495" s="2" t="str">
        <f t="shared" ref="L495:L500" si="17">_xlfn.CONCAT("https://seachtoolshedimages.s3.us-east-2.amazonaws.com/", K495)</f>
        <v>https://seachtoolshedimages.s3.us-east-2.amazonaws.com/IMG_9301-A8EEF9F6-BFAE-D68B-BE2F-E8921DF6DEB9.jpg</v>
      </c>
      <c r="M495" t="s">
        <v>22</v>
      </c>
      <c r="N495" t="s">
        <v>22</v>
      </c>
      <c r="O495" t="s">
        <v>24</v>
      </c>
      <c r="P495" t="s">
        <v>25</v>
      </c>
      <c r="Q495" t="s">
        <v>29</v>
      </c>
      <c r="R495" t="s">
        <v>1703</v>
      </c>
      <c r="S495" t="s">
        <v>26</v>
      </c>
      <c r="T495" t="s">
        <v>26</v>
      </c>
      <c r="U495" s="3" t="s">
        <v>1255</v>
      </c>
      <c r="V495" s="3" t="s">
        <v>665</v>
      </c>
    </row>
    <row r="496" spans="1:22" x14ac:dyDescent="0.15">
      <c r="A496" t="s">
        <v>1808</v>
      </c>
      <c r="B496" t="s">
        <v>1809</v>
      </c>
      <c r="C496" t="s">
        <v>22</v>
      </c>
      <c r="D496" t="s">
        <v>42</v>
      </c>
      <c r="E496" t="s">
        <v>22</v>
      </c>
      <c r="F496" s="3" t="s">
        <v>2260</v>
      </c>
      <c r="G496" s="3" t="s">
        <v>2260</v>
      </c>
      <c r="H496" t="s">
        <v>22</v>
      </c>
      <c r="I496" t="s">
        <v>2985</v>
      </c>
      <c r="J496">
        <v>4</v>
      </c>
      <c r="K496" s="2" t="s">
        <v>3886</v>
      </c>
      <c r="L496" s="2" t="str">
        <f t="shared" si="17"/>
        <v>https://seachtoolshedimages.s3.us-east-2.amazonaws.com/20231201_161658-B6354798-2DD0-93B8-4B8F-65FD5EC11AF5.jpg</v>
      </c>
      <c r="M496" t="s">
        <v>22</v>
      </c>
      <c r="N496" t="s">
        <v>22</v>
      </c>
      <c r="O496" t="s">
        <v>24</v>
      </c>
      <c r="P496" t="s">
        <v>25</v>
      </c>
      <c r="Q496" t="s">
        <v>29</v>
      </c>
      <c r="R496" t="s">
        <v>382</v>
      </c>
      <c r="S496" t="s">
        <v>26</v>
      </c>
      <c r="T496" t="s">
        <v>26</v>
      </c>
      <c r="U496" t="s">
        <v>238</v>
      </c>
      <c r="V496" s="3" t="s">
        <v>2619</v>
      </c>
    </row>
    <row r="497" spans="1:22" x14ac:dyDescent="0.15">
      <c r="A497" t="s">
        <v>1816</v>
      </c>
      <c r="B497" t="s">
        <v>1667</v>
      </c>
      <c r="C497" t="s">
        <v>1201</v>
      </c>
      <c r="D497" t="s">
        <v>236</v>
      </c>
      <c r="E497" t="s">
        <v>22</v>
      </c>
      <c r="F497" s="3" t="s">
        <v>2260</v>
      </c>
      <c r="G497" s="3" t="s">
        <v>2260</v>
      </c>
      <c r="H497" t="s">
        <v>27</v>
      </c>
      <c r="I497" t="s">
        <v>3175</v>
      </c>
      <c r="J497" s="3">
        <f>IF(COUNTIF(Sheet2!$A$2:$A$66,Export!A497)&gt;0, 2, 1)</f>
        <v>1</v>
      </c>
      <c r="K497" s="2" t="s">
        <v>3887</v>
      </c>
      <c r="L497" s="2" t="str">
        <f t="shared" si="17"/>
        <v>https://seachtoolshedimages.s3.us-east-2.amazonaws.com/20230121_115425-A410A745-8709-8B02-F4AB-93AF17B45FC6.jpg</v>
      </c>
      <c r="M497" t="s">
        <v>22</v>
      </c>
      <c r="N497" t="s">
        <v>22</v>
      </c>
      <c r="O497" t="s">
        <v>24</v>
      </c>
      <c r="P497" t="s">
        <v>25</v>
      </c>
      <c r="Q497" t="s">
        <v>29</v>
      </c>
      <c r="R497" t="s">
        <v>431</v>
      </c>
      <c r="S497" t="s">
        <v>26</v>
      </c>
      <c r="T497" t="s">
        <v>26</v>
      </c>
      <c r="U497" s="3" t="s">
        <v>1667</v>
      </c>
      <c r="V497" s="3" t="s">
        <v>2587</v>
      </c>
    </row>
    <row r="498" spans="1:22" x14ac:dyDescent="0.15">
      <c r="A498" t="s">
        <v>1819</v>
      </c>
      <c r="B498" t="s">
        <v>1820</v>
      </c>
      <c r="C498" t="s">
        <v>22</v>
      </c>
      <c r="D498" t="s">
        <v>258</v>
      </c>
      <c r="E498" t="s">
        <v>22</v>
      </c>
      <c r="F498" s="3" t="s">
        <v>2260</v>
      </c>
      <c r="G498" s="3" t="s">
        <v>2260</v>
      </c>
      <c r="H498" t="s">
        <v>27</v>
      </c>
      <c r="I498" t="s">
        <v>22</v>
      </c>
      <c r="J498" s="3">
        <f>IF(COUNTIF(Sheet2!$A$2:$A$66,Export!A498)&gt;0, 2, 1)</f>
        <v>1</v>
      </c>
      <c r="K498" s="2" t="s">
        <v>3888</v>
      </c>
      <c r="L498" s="2" t="str">
        <f t="shared" si="17"/>
        <v>https://seachtoolshedimages.s3.us-east-2.amazonaws.com/20230121_115411-72963408-429F-0A3A-FCDC-9763A5215D3E.jpg</v>
      </c>
      <c r="M498" t="s">
        <v>22</v>
      </c>
      <c r="N498" t="s">
        <v>22</v>
      </c>
      <c r="O498" t="s">
        <v>24</v>
      </c>
      <c r="P498" t="s">
        <v>25</v>
      </c>
      <c r="Q498" t="s">
        <v>29</v>
      </c>
      <c r="R498" t="s">
        <v>56</v>
      </c>
      <c r="S498" t="s">
        <v>26</v>
      </c>
      <c r="T498" t="s">
        <v>26</v>
      </c>
      <c r="U498" t="s">
        <v>280</v>
      </c>
      <c r="V498" t="s">
        <v>665</v>
      </c>
    </row>
    <row r="499" spans="1:22" x14ac:dyDescent="0.15">
      <c r="A499" t="s">
        <v>1821</v>
      </c>
      <c r="B499" t="s">
        <v>1820</v>
      </c>
      <c r="C499" t="s">
        <v>22</v>
      </c>
      <c r="D499" t="s">
        <v>258</v>
      </c>
      <c r="E499" t="s">
        <v>22</v>
      </c>
      <c r="F499" s="3" t="s">
        <v>2260</v>
      </c>
      <c r="G499" s="3" t="s">
        <v>2260</v>
      </c>
      <c r="H499" t="s">
        <v>27</v>
      </c>
      <c r="I499" t="s">
        <v>22</v>
      </c>
      <c r="J499" s="3">
        <f>IF(COUNTIF(Sheet2!$A$2:$A$66,Export!A499)&gt;0, 2, 1)</f>
        <v>1</v>
      </c>
      <c r="K499" s="2" t="s">
        <v>3889</v>
      </c>
      <c r="L499" s="2" t="str">
        <f t="shared" si="17"/>
        <v>https://seachtoolshedimages.s3.us-east-2.amazonaws.com/20230121_115419-B273520C-2D2E-BEC3-BF6B-66600DA30D8E.jpg</v>
      </c>
      <c r="M499" t="s">
        <v>22</v>
      </c>
      <c r="N499" t="s">
        <v>22</v>
      </c>
      <c r="O499" t="s">
        <v>24</v>
      </c>
      <c r="P499" t="s">
        <v>25</v>
      </c>
      <c r="Q499" t="s">
        <v>29</v>
      </c>
      <c r="R499" t="s">
        <v>56</v>
      </c>
      <c r="S499" t="s">
        <v>26</v>
      </c>
      <c r="T499" t="s">
        <v>26</v>
      </c>
      <c r="U499" t="s">
        <v>280</v>
      </c>
      <c r="V499" t="s">
        <v>665</v>
      </c>
    </row>
    <row r="500" spans="1:22" x14ac:dyDescent="0.15">
      <c r="A500" t="s">
        <v>1824</v>
      </c>
      <c r="B500" t="s">
        <v>132</v>
      </c>
      <c r="C500" t="s">
        <v>22</v>
      </c>
      <c r="D500" t="s">
        <v>469</v>
      </c>
      <c r="E500" t="s">
        <v>3222</v>
      </c>
      <c r="F500" s="3" t="s">
        <v>2260</v>
      </c>
      <c r="G500" s="3" t="s">
        <v>2260</v>
      </c>
      <c r="H500" t="s">
        <v>27</v>
      </c>
      <c r="I500" t="s">
        <v>22</v>
      </c>
      <c r="J500" s="3">
        <f>IF(COUNTIF(Sheet2!$A$2:$A$66,Export!A500)&gt;0, 2, 1)</f>
        <v>2</v>
      </c>
      <c r="K500" s="2" t="s">
        <v>3890</v>
      </c>
      <c r="L500" s="2" t="str">
        <f t="shared" si="17"/>
        <v>https://seachtoolshedimages.s3.us-east-2.amazonaws.com/20230124_132128-1F167278-A34A-3F01-0E17-3C39EAD7717E.jpg</v>
      </c>
      <c r="M500" t="s">
        <v>22</v>
      </c>
      <c r="N500" t="s">
        <v>22</v>
      </c>
      <c r="O500" t="s">
        <v>24</v>
      </c>
      <c r="P500" t="s">
        <v>25</v>
      </c>
      <c r="Q500" t="s">
        <v>29</v>
      </c>
      <c r="R500" t="s">
        <v>1825</v>
      </c>
      <c r="S500" t="s">
        <v>26</v>
      </c>
      <c r="T500" t="s">
        <v>26</v>
      </c>
      <c r="U500" t="s">
        <v>132</v>
      </c>
      <c r="V500" s="3" t="s">
        <v>2584</v>
      </c>
    </row>
    <row r="501" spans="1:22" x14ac:dyDescent="0.15">
      <c r="A501" t="s">
        <v>1933</v>
      </c>
      <c r="B501" t="s">
        <v>1934</v>
      </c>
      <c r="C501" t="s">
        <v>22</v>
      </c>
      <c r="D501" t="s">
        <v>57</v>
      </c>
      <c r="E501" t="s">
        <v>22</v>
      </c>
      <c r="F501" s="3" t="s">
        <v>2260</v>
      </c>
      <c r="G501" s="3" t="s">
        <v>2260</v>
      </c>
      <c r="H501" t="s">
        <v>27</v>
      </c>
      <c r="I501" t="s">
        <v>1934</v>
      </c>
      <c r="J501" s="3">
        <f>IF(COUNTIF(Sheet2!$A$2:$A$66,Export!A501)&gt;0, 2, 1)</f>
        <v>1</v>
      </c>
      <c r="K501" s="2" t="s">
        <v>3891</v>
      </c>
      <c r="L501" s="2" t="s">
        <v>4456</v>
      </c>
      <c r="M501" t="s">
        <v>22</v>
      </c>
      <c r="N501" t="s">
        <v>22</v>
      </c>
      <c r="O501" t="s">
        <v>22</v>
      </c>
      <c r="P501" t="s">
        <v>25</v>
      </c>
      <c r="Q501" t="s">
        <v>29</v>
      </c>
      <c r="R501" t="s">
        <v>1935</v>
      </c>
      <c r="S501" t="s">
        <v>26</v>
      </c>
      <c r="T501" t="s">
        <v>26</v>
      </c>
      <c r="U501" s="3" t="s">
        <v>2776</v>
      </c>
      <c r="V501" s="3" t="s">
        <v>2584</v>
      </c>
    </row>
    <row r="502" spans="1:22" x14ac:dyDescent="0.15">
      <c r="A502" t="s">
        <v>1835</v>
      </c>
      <c r="B502" t="s">
        <v>1836</v>
      </c>
      <c r="C502" t="s">
        <v>22</v>
      </c>
      <c r="D502" t="s">
        <v>49</v>
      </c>
      <c r="E502" t="s">
        <v>22</v>
      </c>
      <c r="F502" s="3" t="s">
        <v>2260</v>
      </c>
      <c r="G502" s="3" t="s">
        <v>2260</v>
      </c>
      <c r="H502" t="s">
        <v>27</v>
      </c>
      <c r="I502" t="s">
        <v>22</v>
      </c>
      <c r="J502" s="3">
        <f>IF(COUNTIF(Sheet2!$A$2:$A$66,Export!A502)&gt;0, 2, 1)</f>
        <v>1</v>
      </c>
      <c r="K502" s="2" t="s">
        <v>3892</v>
      </c>
      <c r="L502" s="2" t="str">
        <f>_xlfn.CONCAT("https://seachtoolshedimages.s3.us-east-2.amazonaws.com/", K502)</f>
        <v>https://seachtoolshedimages.s3.us-east-2.amazonaws.com/20230124_134352-BD59B235-6B0E-F961-E783-416A922A1F7A.jpg</v>
      </c>
      <c r="M502" t="s">
        <v>22</v>
      </c>
      <c r="N502" t="s">
        <v>22</v>
      </c>
      <c r="O502" t="s">
        <v>24</v>
      </c>
      <c r="P502" t="s">
        <v>25</v>
      </c>
      <c r="Q502" t="s">
        <v>29</v>
      </c>
      <c r="R502" t="s">
        <v>403</v>
      </c>
      <c r="S502" t="s">
        <v>26</v>
      </c>
      <c r="T502" t="s">
        <v>26</v>
      </c>
      <c r="U502" t="s">
        <v>280</v>
      </c>
      <c r="V502" t="s">
        <v>665</v>
      </c>
    </row>
    <row r="503" spans="1:22" x14ac:dyDescent="0.15">
      <c r="A503" t="s">
        <v>1896</v>
      </c>
      <c r="B503" s="3" t="s">
        <v>3414</v>
      </c>
      <c r="C503" t="s">
        <v>168</v>
      </c>
      <c r="D503" t="s">
        <v>236</v>
      </c>
      <c r="E503" s="3" t="s">
        <v>2518</v>
      </c>
      <c r="F503" s="3" t="s">
        <v>2260</v>
      </c>
      <c r="G503" s="3" t="s">
        <v>2260</v>
      </c>
      <c r="H503" t="s">
        <v>27</v>
      </c>
      <c r="I503" s="3" t="s">
        <v>3415</v>
      </c>
      <c r="J503" s="3">
        <f>IF(COUNTIF(Sheet2!$A$2:$A$66,Export!A503)&gt;0, 2, 1)</f>
        <v>1</v>
      </c>
      <c r="K503" s="2" t="s">
        <v>3893</v>
      </c>
      <c r="L503" s="2" t="str">
        <f>_xlfn.CONCAT("https://seachtoolshedimages.s3.us-east-2.amazonaws.com/", K503)</f>
        <v>https://seachtoolshedimages.s3.us-east-2.amazonaws.com/IMG_9752-93CC1DD0-F7C5-45B3-06E2-E10FF0B8DB79.jpg</v>
      </c>
      <c r="M503" t="s">
        <v>22</v>
      </c>
      <c r="N503" t="s">
        <v>22</v>
      </c>
      <c r="O503" t="s">
        <v>24</v>
      </c>
      <c r="P503" t="s">
        <v>25</v>
      </c>
      <c r="Q503" t="s">
        <v>29</v>
      </c>
      <c r="R503" t="s">
        <v>1897</v>
      </c>
      <c r="S503" t="s">
        <v>26</v>
      </c>
      <c r="T503" t="s">
        <v>26</v>
      </c>
      <c r="U503" s="3" t="s">
        <v>363</v>
      </c>
      <c r="V503" s="3" t="s">
        <v>2814</v>
      </c>
    </row>
    <row r="504" spans="1:22" x14ac:dyDescent="0.15">
      <c r="A504" t="s">
        <v>1936</v>
      </c>
      <c r="B504" t="s">
        <v>1934</v>
      </c>
      <c r="C504" t="s">
        <v>22</v>
      </c>
      <c r="D504" t="s">
        <v>57</v>
      </c>
      <c r="E504" t="s">
        <v>22</v>
      </c>
      <c r="F504" s="3" t="s">
        <v>2260</v>
      </c>
      <c r="G504" s="3" t="s">
        <v>2260</v>
      </c>
      <c r="H504" t="s">
        <v>27</v>
      </c>
      <c r="I504" t="s">
        <v>1934</v>
      </c>
      <c r="J504" s="3">
        <f>IF(COUNTIF(Sheet2!$A$2:$A$66,Export!A504)&gt;0, 2, 1)</f>
        <v>1</v>
      </c>
      <c r="K504" s="2" t="s">
        <v>3894</v>
      </c>
      <c r="L504" s="2" t="s">
        <v>4455</v>
      </c>
      <c r="M504" t="s">
        <v>22</v>
      </c>
      <c r="N504" t="s">
        <v>22</v>
      </c>
      <c r="O504" t="s">
        <v>22</v>
      </c>
      <c r="P504" t="s">
        <v>25</v>
      </c>
      <c r="Q504" t="s">
        <v>29</v>
      </c>
      <c r="R504" t="s">
        <v>1935</v>
      </c>
      <c r="S504" t="s">
        <v>26</v>
      </c>
      <c r="T504" t="s">
        <v>26</v>
      </c>
      <c r="U504" s="3" t="s">
        <v>2739</v>
      </c>
      <c r="V504" s="3" t="s">
        <v>2587</v>
      </c>
    </row>
    <row r="505" spans="1:22" x14ac:dyDescent="0.15">
      <c r="A505" t="s">
        <v>1884</v>
      </c>
      <c r="B505" t="s">
        <v>1025</v>
      </c>
      <c r="C505" t="s">
        <v>22</v>
      </c>
      <c r="D505" t="s">
        <v>53</v>
      </c>
      <c r="E505" t="s">
        <v>1885</v>
      </c>
      <c r="F505" s="3" t="s">
        <v>2260</v>
      </c>
      <c r="G505" s="3" t="s">
        <v>2260</v>
      </c>
      <c r="H505" t="s">
        <v>27</v>
      </c>
      <c r="I505" t="s">
        <v>2898</v>
      </c>
      <c r="J505" s="3">
        <f>IF(COUNTIF(Sheet2!$A$2:$A$66,Export!A505)&gt;0, 2, 1)</f>
        <v>1</v>
      </c>
      <c r="K505" t="s">
        <v>3701</v>
      </c>
      <c r="L505" s="2" t="str">
        <f t="shared" ref="L505:L515" si="18">_xlfn.CONCAT("https://seachtoolshedimages.s3.us-east-2.amazonaws.com/", K505)</f>
        <v>https://seachtoolshedimages.s3.us-east-2.amazonaws.com/toolshed_logo.png</v>
      </c>
      <c r="M505" t="s">
        <v>22</v>
      </c>
      <c r="N505" t="s">
        <v>22</v>
      </c>
      <c r="O505" t="s">
        <v>24</v>
      </c>
      <c r="P505" t="s">
        <v>25</v>
      </c>
      <c r="Q505" t="s">
        <v>29</v>
      </c>
      <c r="R505" t="s">
        <v>98</v>
      </c>
      <c r="S505" t="s">
        <v>26</v>
      </c>
      <c r="T505" t="s">
        <v>26</v>
      </c>
      <c r="U505" t="s">
        <v>280</v>
      </c>
      <c r="V505" t="s">
        <v>2584</v>
      </c>
    </row>
    <row r="506" spans="1:22" x14ac:dyDescent="0.15">
      <c r="A506" t="s">
        <v>1886</v>
      </c>
      <c r="B506" t="s">
        <v>1025</v>
      </c>
      <c r="C506" t="s">
        <v>22</v>
      </c>
      <c r="D506" t="s">
        <v>53</v>
      </c>
      <c r="E506" t="s">
        <v>22</v>
      </c>
      <c r="F506" s="3" t="s">
        <v>2260</v>
      </c>
      <c r="G506" s="3" t="s">
        <v>2260</v>
      </c>
      <c r="H506" t="s">
        <v>27</v>
      </c>
      <c r="I506" t="s">
        <v>2899</v>
      </c>
      <c r="J506" s="3">
        <f>IF(COUNTIF(Sheet2!$A$2:$A$66,Export!A506)&gt;0, 2, 1)</f>
        <v>1</v>
      </c>
      <c r="K506" s="2" t="s">
        <v>3895</v>
      </c>
      <c r="L506" s="2" t="str">
        <f t="shared" si="18"/>
        <v>https://seachtoolshedimages.s3.us-east-2.amazonaws.com/20230324_172037-8BE5F1A5-DFAB-15F8-0D3C-E70555814A96.jpg</v>
      </c>
      <c r="M506" t="s">
        <v>22</v>
      </c>
      <c r="N506" t="s">
        <v>22</v>
      </c>
      <c r="O506" t="s">
        <v>24</v>
      </c>
      <c r="P506" t="s">
        <v>25</v>
      </c>
      <c r="Q506" t="s">
        <v>29</v>
      </c>
      <c r="R506" t="s">
        <v>98</v>
      </c>
      <c r="S506" t="s">
        <v>26</v>
      </c>
      <c r="T506" t="s">
        <v>26</v>
      </c>
      <c r="U506" t="s">
        <v>280</v>
      </c>
      <c r="V506" t="s">
        <v>2584</v>
      </c>
    </row>
    <row r="507" spans="1:22" x14ac:dyDescent="0.15">
      <c r="A507" t="s">
        <v>1887</v>
      </c>
      <c r="B507" t="s">
        <v>1888</v>
      </c>
      <c r="C507" t="s">
        <v>22</v>
      </c>
      <c r="D507" t="s">
        <v>236</v>
      </c>
      <c r="E507" t="s">
        <v>22</v>
      </c>
      <c r="F507" s="3" t="s">
        <v>2260</v>
      </c>
      <c r="G507" s="3" t="s">
        <v>2260</v>
      </c>
      <c r="H507" t="s">
        <v>378</v>
      </c>
      <c r="I507" t="s">
        <v>2917</v>
      </c>
      <c r="J507" s="3">
        <f>IF(COUNTIF(Sheet2!$A$2:$A$66,Export!A507)&gt;0, 2, 1)</f>
        <v>1</v>
      </c>
      <c r="K507" s="2" t="s">
        <v>3896</v>
      </c>
      <c r="L507" s="2" t="str">
        <f t="shared" si="18"/>
        <v>https://seachtoolshedimages.s3.us-east-2.amazonaws.com/20230919_180956-5046BC10-7A6C-BF40-1FBD-0FC29DED3240.jpg</v>
      </c>
      <c r="M507" t="s">
        <v>22</v>
      </c>
      <c r="N507" t="s">
        <v>22</v>
      </c>
      <c r="O507" t="s">
        <v>24</v>
      </c>
      <c r="P507" t="s">
        <v>25</v>
      </c>
      <c r="Q507" t="s">
        <v>29</v>
      </c>
      <c r="R507" t="s">
        <v>1889</v>
      </c>
      <c r="S507" t="s">
        <v>26</v>
      </c>
      <c r="T507" t="s">
        <v>26</v>
      </c>
      <c r="U507" t="s">
        <v>889</v>
      </c>
      <c r="V507" s="3" t="s">
        <v>665</v>
      </c>
    </row>
    <row r="508" spans="1:22" x14ac:dyDescent="0.15">
      <c r="A508" t="s">
        <v>1890</v>
      </c>
      <c r="B508" t="s">
        <v>1025</v>
      </c>
      <c r="C508" t="s">
        <v>22</v>
      </c>
      <c r="D508" t="s">
        <v>53</v>
      </c>
      <c r="E508" t="s">
        <v>22</v>
      </c>
      <c r="F508" s="3" t="s">
        <v>2260</v>
      </c>
      <c r="G508" s="3" t="s">
        <v>2260</v>
      </c>
      <c r="H508" t="s">
        <v>27</v>
      </c>
      <c r="I508" t="s">
        <v>1025</v>
      </c>
      <c r="J508" s="3">
        <f>IF(COUNTIF(Sheet2!$A$2:$A$66,Export!A508)&gt;0, 2, 1)</f>
        <v>1</v>
      </c>
      <c r="K508" s="2" t="s">
        <v>3897</v>
      </c>
      <c r="L508" s="2" t="str">
        <f t="shared" si="18"/>
        <v>https://seachtoolshedimages.s3.us-east-2.amazonaws.com/20230324_172037-1BC84E50-A5EE-12F9-74F0-E7DA712B4884.jpg</v>
      </c>
      <c r="M508" t="s">
        <v>22</v>
      </c>
      <c r="N508" t="s">
        <v>22</v>
      </c>
      <c r="O508" t="s">
        <v>22</v>
      </c>
      <c r="P508" t="s">
        <v>25</v>
      </c>
      <c r="Q508" t="s">
        <v>29</v>
      </c>
      <c r="R508" t="s">
        <v>98</v>
      </c>
      <c r="S508" t="s">
        <v>26</v>
      </c>
      <c r="T508" t="s">
        <v>26</v>
      </c>
      <c r="U508" t="s">
        <v>280</v>
      </c>
      <c r="V508" t="s">
        <v>2584</v>
      </c>
    </row>
    <row r="509" spans="1:22" x14ac:dyDescent="0.15">
      <c r="A509" t="s">
        <v>1891</v>
      </c>
      <c r="B509" t="s">
        <v>1025</v>
      </c>
      <c r="C509" t="s">
        <v>22</v>
      </c>
      <c r="D509" t="s">
        <v>53</v>
      </c>
      <c r="E509" t="s">
        <v>22</v>
      </c>
      <c r="F509" s="3" t="s">
        <v>2260</v>
      </c>
      <c r="G509" s="3" t="s">
        <v>2260</v>
      </c>
      <c r="H509" t="s">
        <v>27</v>
      </c>
      <c r="I509" t="s">
        <v>1025</v>
      </c>
      <c r="J509" s="3">
        <f>IF(COUNTIF(Sheet2!$A$2:$A$66,Export!A509)&gt;0, 2, 1)</f>
        <v>1</v>
      </c>
      <c r="K509" s="2" t="s">
        <v>3898</v>
      </c>
      <c r="L509" s="2" t="str">
        <f t="shared" si="18"/>
        <v>https://seachtoolshedimages.s3.us-east-2.amazonaws.com/20230324_172037-EF363838-0967-01EE-6487-D36F631A9C2B.jpg</v>
      </c>
      <c r="M509" t="s">
        <v>22</v>
      </c>
      <c r="N509" t="s">
        <v>22</v>
      </c>
      <c r="O509" t="s">
        <v>22</v>
      </c>
      <c r="P509" t="s">
        <v>25</v>
      </c>
      <c r="Q509" t="s">
        <v>29</v>
      </c>
      <c r="R509" t="s">
        <v>98</v>
      </c>
      <c r="S509" t="s">
        <v>26</v>
      </c>
      <c r="T509" t="s">
        <v>26</v>
      </c>
      <c r="U509" t="s">
        <v>280</v>
      </c>
      <c r="V509" t="s">
        <v>2584</v>
      </c>
    </row>
    <row r="510" spans="1:22" x14ac:dyDescent="0.15">
      <c r="A510" t="s">
        <v>1840</v>
      </c>
      <c r="B510" t="s">
        <v>1842</v>
      </c>
      <c r="C510" t="s">
        <v>1843</v>
      </c>
      <c r="D510" t="s">
        <v>214</v>
      </c>
      <c r="E510" t="s">
        <v>22</v>
      </c>
      <c r="F510" s="3" t="s">
        <v>2260</v>
      </c>
      <c r="G510" s="3" t="s">
        <v>2260</v>
      </c>
      <c r="H510" t="s">
        <v>27</v>
      </c>
      <c r="I510" t="s">
        <v>2986</v>
      </c>
      <c r="J510" s="3">
        <f>IF(COUNTIF(Sheet2!$A$2:$A$66,Export!A510)&gt;0, 2, 1)</f>
        <v>1</v>
      </c>
      <c r="K510" s="2" t="s">
        <v>3899</v>
      </c>
      <c r="L510" s="2" t="str">
        <f t="shared" si="18"/>
        <v>https://seachtoolshedimages.s3.us-east-2.amazonaws.com/IMG_9605-6E1CD3D0-5C8B-EFE7-F600-D58E2C5EE731.jpg</v>
      </c>
      <c r="M510" t="s">
        <v>22</v>
      </c>
      <c r="N510" t="s">
        <v>22</v>
      </c>
      <c r="O510" t="s">
        <v>24</v>
      </c>
      <c r="P510" t="s">
        <v>25</v>
      </c>
      <c r="Q510" t="s">
        <v>29</v>
      </c>
      <c r="R510" t="s">
        <v>431</v>
      </c>
      <c r="S510" t="s">
        <v>26</v>
      </c>
      <c r="T510" t="s">
        <v>26</v>
      </c>
      <c r="U510" s="3" t="s">
        <v>2780</v>
      </c>
      <c r="V510" s="3" t="s">
        <v>2585</v>
      </c>
    </row>
    <row r="511" spans="1:22" x14ac:dyDescent="0.15">
      <c r="A511" t="s">
        <v>1898</v>
      </c>
      <c r="B511" t="s">
        <v>1025</v>
      </c>
      <c r="C511" t="s">
        <v>22</v>
      </c>
      <c r="D511" t="s">
        <v>53</v>
      </c>
      <c r="E511" t="s">
        <v>22</v>
      </c>
      <c r="F511" s="3" t="s">
        <v>2260</v>
      </c>
      <c r="G511" s="3" t="s">
        <v>2260</v>
      </c>
      <c r="H511" t="s">
        <v>27</v>
      </c>
      <c r="I511" t="s">
        <v>2899</v>
      </c>
      <c r="J511" s="3">
        <f>IF(COUNTIF(Sheet2!$A$2:$A$66,Export!A511)&gt;0, 2, 1)</f>
        <v>1</v>
      </c>
      <c r="K511" s="2" t="s">
        <v>3895</v>
      </c>
      <c r="L511" s="2" t="str">
        <f t="shared" si="18"/>
        <v>https://seachtoolshedimages.s3.us-east-2.amazonaws.com/20230324_172037-8BE5F1A5-DFAB-15F8-0D3C-E70555814A96.jpg</v>
      </c>
      <c r="M511" t="s">
        <v>22</v>
      </c>
      <c r="N511" t="s">
        <v>22</v>
      </c>
      <c r="O511" t="s">
        <v>22</v>
      </c>
      <c r="P511" t="s">
        <v>25</v>
      </c>
      <c r="Q511" t="s">
        <v>29</v>
      </c>
      <c r="R511" t="s">
        <v>98</v>
      </c>
      <c r="S511" t="s">
        <v>26</v>
      </c>
      <c r="T511" t="s">
        <v>26</v>
      </c>
      <c r="U511" t="s">
        <v>280</v>
      </c>
      <c r="V511" t="s">
        <v>2584</v>
      </c>
    </row>
    <row r="512" spans="1:22" x14ac:dyDescent="0.15">
      <c r="A512" t="s">
        <v>1910</v>
      </c>
      <c r="B512" t="s">
        <v>1911</v>
      </c>
      <c r="C512" t="s">
        <v>782</v>
      </c>
      <c r="D512" t="s">
        <v>22</v>
      </c>
      <c r="E512" t="s">
        <v>3214</v>
      </c>
      <c r="F512" s="3" t="s">
        <v>2260</v>
      </c>
      <c r="G512" s="3" t="s">
        <v>2260</v>
      </c>
      <c r="H512" t="s">
        <v>27</v>
      </c>
      <c r="I512" s="3" t="s">
        <v>1911</v>
      </c>
      <c r="J512" s="3">
        <f>IF(COUNTIF(Sheet2!$A$2:$A$66,Export!A512)&gt;0, 2, 1)</f>
        <v>1</v>
      </c>
      <c r="K512" s="2" t="s">
        <v>3900</v>
      </c>
      <c r="L512" s="2" t="str">
        <f t="shared" si="18"/>
        <v>https://seachtoolshedimages.s3.us-east-2.amazonaws.com/20230329_164430-5FC70911-E23D-FE6E-819F-26950F09F1DD.jpg</v>
      </c>
      <c r="M512" t="s">
        <v>22</v>
      </c>
      <c r="N512" t="s">
        <v>22</v>
      </c>
      <c r="O512" t="s">
        <v>24</v>
      </c>
      <c r="P512" t="s">
        <v>25</v>
      </c>
      <c r="Q512" t="s">
        <v>29</v>
      </c>
      <c r="R512" t="s">
        <v>685</v>
      </c>
      <c r="S512" t="s">
        <v>26</v>
      </c>
      <c r="T512" t="s">
        <v>26</v>
      </c>
      <c r="U512" s="3" t="s">
        <v>2694</v>
      </c>
      <c r="V512" s="3" t="s">
        <v>2614</v>
      </c>
    </row>
    <row r="513" spans="1:22" x14ac:dyDescent="0.15">
      <c r="A513" t="s">
        <v>1912</v>
      </c>
      <c r="B513" t="s">
        <v>1911</v>
      </c>
      <c r="C513" t="s">
        <v>782</v>
      </c>
      <c r="D513" t="s">
        <v>22</v>
      </c>
      <c r="E513" t="s">
        <v>3214</v>
      </c>
      <c r="F513" s="3" t="s">
        <v>2260</v>
      </c>
      <c r="G513" s="3" t="s">
        <v>2260</v>
      </c>
      <c r="H513" t="s">
        <v>27</v>
      </c>
      <c r="I513" s="3" t="s">
        <v>1911</v>
      </c>
      <c r="J513" s="3">
        <f>IF(COUNTIF(Sheet2!$A$2:$A$66,Export!A513)&gt;0, 2, 1)</f>
        <v>1</v>
      </c>
      <c r="K513" s="2" t="s">
        <v>3900</v>
      </c>
      <c r="L513" s="2" t="str">
        <f t="shared" si="18"/>
        <v>https://seachtoolshedimages.s3.us-east-2.amazonaws.com/20230329_164430-5FC70911-E23D-FE6E-819F-26950F09F1DD.jpg</v>
      </c>
      <c r="M513" t="s">
        <v>22</v>
      </c>
      <c r="N513" t="s">
        <v>22</v>
      </c>
      <c r="O513" t="s">
        <v>24</v>
      </c>
      <c r="P513" t="s">
        <v>25</v>
      </c>
      <c r="Q513" t="s">
        <v>29</v>
      </c>
      <c r="R513" t="s">
        <v>685</v>
      </c>
      <c r="S513" t="s">
        <v>26</v>
      </c>
      <c r="T513" t="s">
        <v>26</v>
      </c>
      <c r="U513" s="3" t="s">
        <v>2694</v>
      </c>
      <c r="V513" s="3" t="s">
        <v>2614</v>
      </c>
    </row>
    <row r="514" spans="1:22" x14ac:dyDescent="0.15">
      <c r="A514" t="s">
        <v>1957</v>
      </c>
      <c r="B514" t="s">
        <v>1959</v>
      </c>
      <c r="C514" t="s">
        <v>1960</v>
      </c>
      <c r="D514" t="s">
        <v>1962</v>
      </c>
      <c r="E514" t="s">
        <v>3273</v>
      </c>
      <c r="F514" s="3" t="s">
        <v>2260</v>
      </c>
      <c r="G514" s="3" t="s">
        <v>2260</v>
      </c>
      <c r="H514" t="s">
        <v>27</v>
      </c>
      <c r="I514" t="s">
        <v>22</v>
      </c>
      <c r="J514" s="3">
        <f>IF(COUNTIF(Sheet2!$A$2:$A$66,Export!A514)&gt;0, 2, 1)</f>
        <v>1</v>
      </c>
      <c r="K514" s="2" t="s">
        <v>3901</v>
      </c>
      <c r="L514" s="2" t="str">
        <f t="shared" si="18"/>
        <v>https://seachtoolshedimages.s3.us-east-2.amazonaws.com/20230503_154110-BF8B1CA1-791D-0221-6A74-B54A50A83B4A.jpg</v>
      </c>
      <c r="M514" t="s">
        <v>22</v>
      </c>
      <c r="N514" t="s">
        <v>22</v>
      </c>
      <c r="O514" t="s">
        <v>24</v>
      </c>
      <c r="P514" t="s">
        <v>25</v>
      </c>
      <c r="Q514" t="s">
        <v>29</v>
      </c>
      <c r="R514" t="s">
        <v>1961</v>
      </c>
      <c r="S514" t="s">
        <v>26</v>
      </c>
      <c r="T514" t="s">
        <v>26</v>
      </c>
      <c r="U514" t="s">
        <v>520</v>
      </c>
      <c r="V514" t="s">
        <v>2057</v>
      </c>
    </row>
    <row r="515" spans="1:22" x14ac:dyDescent="0.15">
      <c r="A515" t="s">
        <v>1974</v>
      </c>
      <c r="B515" t="s">
        <v>1976</v>
      </c>
      <c r="C515" t="s">
        <v>1977</v>
      </c>
      <c r="D515" t="s">
        <v>214</v>
      </c>
      <c r="E515" t="s">
        <v>22</v>
      </c>
      <c r="F515" s="3" t="s">
        <v>2260</v>
      </c>
      <c r="G515" s="3" t="s">
        <v>2260</v>
      </c>
      <c r="H515" t="s">
        <v>27</v>
      </c>
      <c r="I515" t="s">
        <v>2889</v>
      </c>
      <c r="J515" s="3">
        <f>IF(COUNTIF(Sheet2!$A$2:$A$66,Export!A515)&gt;0, 2, 1)</f>
        <v>1</v>
      </c>
      <c r="K515" s="2" t="s">
        <v>3902</v>
      </c>
      <c r="L515" s="2" t="str">
        <f t="shared" si="18"/>
        <v>https://seachtoolshedimages.s3.us-east-2.amazonaws.com/Screenshot_20230512-165248_Chrome-950CA9C0-FF49-EE09-09C6-C0B2446CDE1B.jpg</v>
      </c>
      <c r="M515" t="s">
        <v>22</v>
      </c>
      <c r="N515" t="s">
        <v>22</v>
      </c>
      <c r="O515" t="s">
        <v>24</v>
      </c>
      <c r="P515" t="s">
        <v>25</v>
      </c>
      <c r="Q515" t="s">
        <v>29</v>
      </c>
      <c r="R515" t="s">
        <v>22</v>
      </c>
      <c r="S515" t="s">
        <v>26</v>
      </c>
      <c r="T515" t="s">
        <v>26</v>
      </c>
      <c r="U515" t="s">
        <v>1975</v>
      </c>
      <c r="V515" s="3" t="s">
        <v>2644</v>
      </c>
    </row>
    <row r="516" spans="1:22" x14ac:dyDescent="0.15">
      <c r="A516" t="s">
        <v>1978</v>
      </c>
      <c r="B516" t="s">
        <v>1976</v>
      </c>
      <c r="C516" t="s">
        <v>22</v>
      </c>
      <c r="D516" t="s">
        <v>53</v>
      </c>
      <c r="E516" t="s">
        <v>22</v>
      </c>
      <c r="F516" s="3" t="s">
        <v>2260</v>
      </c>
      <c r="G516" s="3" t="s">
        <v>2260</v>
      </c>
      <c r="H516" t="s">
        <v>27</v>
      </c>
      <c r="I516" t="s">
        <v>1976</v>
      </c>
      <c r="J516" s="3">
        <f>IF(COUNTIF(Sheet2!$A$2:$A$66,Export!A516)&gt;0, 2, 1)</f>
        <v>1</v>
      </c>
      <c r="K516" s="2" t="s">
        <v>3903</v>
      </c>
      <c r="L516" s="8" t="s">
        <v>4454</v>
      </c>
      <c r="M516" t="s">
        <v>22</v>
      </c>
      <c r="N516" t="s">
        <v>22</v>
      </c>
      <c r="O516" t="s">
        <v>24</v>
      </c>
      <c r="P516" t="s">
        <v>25</v>
      </c>
      <c r="Q516" t="s">
        <v>29</v>
      </c>
      <c r="R516" t="s">
        <v>1979</v>
      </c>
      <c r="S516" t="s">
        <v>26</v>
      </c>
      <c r="T516" t="s">
        <v>26</v>
      </c>
      <c r="U516" t="s">
        <v>1975</v>
      </c>
      <c r="V516" s="3" t="s">
        <v>2644</v>
      </c>
    </row>
    <row r="517" spans="1:22" x14ac:dyDescent="0.15">
      <c r="A517" t="s">
        <v>2025</v>
      </c>
      <c r="B517" t="s">
        <v>2026</v>
      </c>
      <c r="C517" t="s">
        <v>22</v>
      </c>
      <c r="D517" t="s">
        <v>57</v>
      </c>
      <c r="E517" t="s">
        <v>22</v>
      </c>
      <c r="F517" s="3" t="s">
        <v>2260</v>
      </c>
      <c r="G517" s="3" t="s">
        <v>2260</v>
      </c>
      <c r="H517" t="s">
        <v>27</v>
      </c>
      <c r="I517" t="s">
        <v>22</v>
      </c>
      <c r="J517" s="3">
        <f>IF(COUNTIF(Sheet2!$A$2:$A$66,Export!A517)&gt;0, 2, 1)</f>
        <v>1</v>
      </c>
      <c r="K517" s="2" t="s">
        <v>3904</v>
      </c>
      <c r="L517" s="2" t="str">
        <f t="shared" ref="L517:L536" si="19">_xlfn.CONCAT("https://seachtoolshedimages.s3.us-east-2.amazonaws.com/", K517)</f>
        <v>https://seachtoolshedimages.s3.us-east-2.amazonaws.com/20230614_180917-6E5E74C2-AAA8-6DE9-DB3D-77F5691C4640.jpg</v>
      </c>
      <c r="M517" t="s">
        <v>22</v>
      </c>
      <c r="N517" t="s">
        <v>22</v>
      </c>
      <c r="O517" t="s">
        <v>22</v>
      </c>
      <c r="P517" t="s">
        <v>25</v>
      </c>
      <c r="Q517" t="s">
        <v>29</v>
      </c>
      <c r="R517" t="s">
        <v>2027</v>
      </c>
      <c r="S517" t="s">
        <v>26</v>
      </c>
      <c r="T517" t="s">
        <v>26</v>
      </c>
      <c r="U517" t="s">
        <v>280</v>
      </c>
      <c r="V517" t="s">
        <v>64</v>
      </c>
    </row>
    <row r="518" spans="1:22" x14ac:dyDescent="0.15">
      <c r="A518" t="s">
        <v>2028</v>
      </c>
      <c r="B518" t="s">
        <v>2029</v>
      </c>
      <c r="C518" t="s">
        <v>850</v>
      </c>
      <c r="D518" t="s">
        <v>53</v>
      </c>
      <c r="E518" t="s">
        <v>3274</v>
      </c>
      <c r="F518" s="3" t="s">
        <v>2260</v>
      </c>
      <c r="G518" s="3" t="s">
        <v>2260</v>
      </c>
      <c r="H518" t="s">
        <v>27</v>
      </c>
      <c r="I518" t="s">
        <v>22</v>
      </c>
      <c r="J518" s="3">
        <f>IF(COUNTIF(Sheet2!$A$2:$A$66,Export!A518)&gt;0, 2, 1)</f>
        <v>1</v>
      </c>
      <c r="K518" s="2" t="s">
        <v>3905</v>
      </c>
      <c r="L518" s="2" t="str">
        <f t="shared" si="19"/>
        <v>https://seachtoolshedimages.s3.us-east-2.amazonaws.com/20230621_145524-E608A1D9-56DA-5AD6-E652-C782C617E3AB.jpg</v>
      </c>
      <c r="M518" t="s">
        <v>22</v>
      </c>
      <c r="N518" t="s">
        <v>22</v>
      </c>
      <c r="O518" t="s">
        <v>24</v>
      </c>
      <c r="P518" t="s">
        <v>25</v>
      </c>
      <c r="Q518" t="s">
        <v>29</v>
      </c>
      <c r="R518" t="s">
        <v>2030</v>
      </c>
      <c r="S518" t="s">
        <v>26</v>
      </c>
      <c r="T518" t="s">
        <v>26</v>
      </c>
      <c r="U518" s="3" t="s">
        <v>2139</v>
      </c>
      <c r="V518" s="3" t="s">
        <v>2584</v>
      </c>
    </row>
    <row r="519" spans="1:22" x14ac:dyDescent="0.15">
      <c r="A519" t="s">
        <v>2031</v>
      </c>
      <c r="B519" t="s">
        <v>2029</v>
      </c>
      <c r="C519" t="s">
        <v>22</v>
      </c>
      <c r="D519" t="s">
        <v>236</v>
      </c>
      <c r="E519" t="s">
        <v>3274</v>
      </c>
      <c r="F519" s="3" t="s">
        <v>2260</v>
      </c>
      <c r="G519" s="3" t="s">
        <v>2260</v>
      </c>
      <c r="H519" t="s">
        <v>27</v>
      </c>
      <c r="I519" t="s">
        <v>22</v>
      </c>
      <c r="J519" s="3">
        <f>IF(COUNTIF(Sheet2!$A$2:$A$66,Export!A519)&gt;0, 2, 1)</f>
        <v>1</v>
      </c>
      <c r="K519" s="2" t="s">
        <v>3906</v>
      </c>
      <c r="L519" s="2" t="str">
        <f t="shared" si="19"/>
        <v>https://seachtoolshedimages.s3.us-east-2.amazonaws.com/20230621_145530-91B6AC6D-EF59-EB15-812D-A04AB8E20214.jpg</v>
      </c>
      <c r="M519" t="s">
        <v>22</v>
      </c>
      <c r="N519" t="s">
        <v>22</v>
      </c>
      <c r="O519" t="s">
        <v>24</v>
      </c>
      <c r="P519" t="s">
        <v>25</v>
      </c>
      <c r="Q519" t="s">
        <v>29</v>
      </c>
      <c r="R519" t="s">
        <v>2032</v>
      </c>
      <c r="S519" t="s">
        <v>26</v>
      </c>
      <c r="T519" t="s">
        <v>26</v>
      </c>
      <c r="U519" s="3" t="s">
        <v>2752</v>
      </c>
      <c r="V519" s="3" t="s">
        <v>2662</v>
      </c>
    </row>
    <row r="520" spans="1:22" x14ac:dyDescent="0.15">
      <c r="A520" t="s">
        <v>2033</v>
      </c>
      <c r="B520" t="s">
        <v>2026</v>
      </c>
      <c r="C520" t="s">
        <v>22</v>
      </c>
      <c r="D520" t="s">
        <v>170</v>
      </c>
      <c r="E520" t="s">
        <v>22</v>
      </c>
      <c r="F520" s="3" t="s">
        <v>2260</v>
      </c>
      <c r="G520" s="3" t="s">
        <v>2260</v>
      </c>
      <c r="H520" t="s">
        <v>27</v>
      </c>
      <c r="I520" t="s">
        <v>22</v>
      </c>
      <c r="J520" s="3">
        <f>IF(COUNTIF(Sheet2!$A$2:$A$66,Export!A520)&gt;0, 2, 1)</f>
        <v>1</v>
      </c>
      <c r="K520" s="2" t="s">
        <v>3907</v>
      </c>
      <c r="L520" s="2" t="str">
        <f t="shared" si="19"/>
        <v>https://seachtoolshedimages.s3.us-east-2.amazonaws.com/20230614_180917-39D284CF-777E-2BFF-C41F-8B7DBB710AC6.jpg</v>
      </c>
      <c r="M520" t="s">
        <v>22</v>
      </c>
      <c r="N520" t="s">
        <v>22</v>
      </c>
      <c r="O520" t="s">
        <v>24</v>
      </c>
      <c r="P520" t="s">
        <v>25</v>
      </c>
      <c r="Q520" t="s">
        <v>29</v>
      </c>
      <c r="R520" t="s">
        <v>2034</v>
      </c>
      <c r="S520" t="s">
        <v>26</v>
      </c>
      <c r="T520" t="s">
        <v>26</v>
      </c>
      <c r="U520" t="s">
        <v>829</v>
      </c>
      <c r="V520" s="3" t="s">
        <v>2584</v>
      </c>
    </row>
    <row r="521" spans="1:22" x14ac:dyDescent="0.15">
      <c r="A521" t="s">
        <v>2059</v>
      </c>
      <c r="B521" t="s">
        <v>2060</v>
      </c>
      <c r="C521" t="s">
        <v>2061</v>
      </c>
      <c r="D521" t="s">
        <v>214</v>
      </c>
      <c r="E521" t="s">
        <v>2062</v>
      </c>
      <c r="F521" s="3" t="s">
        <v>2260</v>
      </c>
      <c r="G521" s="3" t="s">
        <v>2260</v>
      </c>
      <c r="H521" t="s">
        <v>27</v>
      </c>
      <c r="I521" t="s">
        <v>2060</v>
      </c>
      <c r="J521" s="3">
        <f>IF(COUNTIF(Sheet2!$A$2:$A$66,Export!A521)&gt;0, 2, 1)</f>
        <v>1</v>
      </c>
      <c r="K521" s="2" t="s">
        <v>3908</v>
      </c>
      <c r="L521" s="2" t="str">
        <f t="shared" si="19"/>
        <v>https://seachtoolshedimages.s3.us-east-2.amazonaws.com/20230623_173923-0E8DE274-8337-E405-289F-33242E3FB3A6.jpg</v>
      </c>
      <c r="M521" t="s">
        <v>22</v>
      </c>
      <c r="N521" t="s">
        <v>22</v>
      </c>
      <c r="O521" t="s">
        <v>24</v>
      </c>
      <c r="P521" t="s">
        <v>25</v>
      </c>
      <c r="Q521" t="s">
        <v>29</v>
      </c>
      <c r="R521" t="s">
        <v>229</v>
      </c>
      <c r="S521" t="s">
        <v>26</v>
      </c>
      <c r="T521" t="s">
        <v>26</v>
      </c>
      <c r="U521" s="3" t="s">
        <v>2713</v>
      </c>
      <c r="V521" s="3" t="s">
        <v>2633</v>
      </c>
    </row>
    <row r="522" spans="1:22" x14ac:dyDescent="0.15">
      <c r="A522" t="s">
        <v>2063</v>
      </c>
      <c r="B522" t="s">
        <v>2064</v>
      </c>
      <c r="C522" t="s">
        <v>2065</v>
      </c>
      <c r="D522" t="s">
        <v>53</v>
      </c>
      <c r="E522" t="s">
        <v>2281</v>
      </c>
      <c r="F522" s="3" t="s">
        <v>2260</v>
      </c>
      <c r="G522" s="3" t="s">
        <v>2260</v>
      </c>
      <c r="H522" t="s">
        <v>27</v>
      </c>
      <c r="I522" t="s">
        <v>22</v>
      </c>
      <c r="J522" s="3">
        <f>IF(COUNTIF(Sheet2!$A$2:$A$66,Export!A522)&gt;0, 2, 1)</f>
        <v>1</v>
      </c>
      <c r="K522" s="2" t="s">
        <v>3909</v>
      </c>
      <c r="L522" s="2" t="str">
        <f t="shared" si="19"/>
        <v>https://seachtoolshedimages.s3.us-east-2.amazonaws.com/20230623_175034-2742307F-CDBB-F7F2-F011-30818A7FB0B0.jpg</v>
      </c>
      <c r="M522" t="s">
        <v>22</v>
      </c>
      <c r="N522" t="s">
        <v>22</v>
      </c>
      <c r="O522" t="s">
        <v>22</v>
      </c>
      <c r="P522" t="s">
        <v>25</v>
      </c>
      <c r="Q522" t="s">
        <v>29</v>
      </c>
      <c r="R522" t="s">
        <v>98</v>
      </c>
      <c r="S522" t="s">
        <v>26</v>
      </c>
      <c r="T522" t="s">
        <v>26</v>
      </c>
      <c r="U522" t="s">
        <v>963</v>
      </c>
      <c r="V522" t="s">
        <v>2584</v>
      </c>
    </row>
    <row r="523" spans="1:22" x14ac:dyDescent="0.15">
      <c r="A523" t="s">
        <v>2066</v>
      </c>
      <c r="B523" t="s">
        <v>2067</v>
      </c>
      <c r="C523" t="s">
        <v>2068</v>
      </c>
      <c r="D523" t="s">
        <v>1863</v>
      </c>
      <c r="E523" s="3" t="s">
        <v>3215</v>
      </c>
      <c r="F523" s="3" t="s">
        <v>2260</v>
      </c>
      <c r="G523" s="3" t="s">
        <v>2260</v>
      </c>
      <c r="H523" t="s">
        <v>27</v>
      </c>
      <c r="I523" t="s">
        <v>22</v>
      </c>
      <c r="J523" s="3">
        <f>IF(COUNTIF(Sheet2!$A$2:$A$66,Export!A523)&gt;0, 2, 1)</f>
        <v>1</v>
      </c>
      <c r="K523" s="2" t="s">
        <v>3910</v>
      </c>
      <c r="L523" s="2" t="str">
        <f t="shared" si="19"/>
        <v>https://seachtoolshedimages.s3.us-east-2.amazonaws.com/20230623_181258-C8A2FE8C-761B-723A-EAB7-A8A8BAD0F683.jpg</v>
      </c>
      <c r="M523" t="s">
        <v>22</v>
      </c>
      <c r="N523" t="s">
        <v>22</v>
      </c>
      <c r="O523" t="s">
        <v>24</v>
      </c>
      <c r="P523" t="s">
        <v>25</v>
      </c>
      <c r="Q523" t="s">
        <v>29</v>
      </c>
      <c r="R523" t="s">
        <v>874</v>
      </c>
      <c r="S523" t="s">
        <v>26</v>
      </c>
      <c r="T523" t="s">
        <v>26</v>
      </c>
      <c r="U523" s="3" t="s">
        <v>2801</v>
      </c>
      <c r="V523" t="s">
        <v>2618</v>
      </c>
    </row>
    <row r="524" spans="1:22" x14ac:dyDescent="0.15">
      <c r="A524" t="s">
        <v>2069</v>
      </c>
      <c r="B524" t="s">
        <v>2070</v>
      </c>
      <c r="C524" t="s">
        <v>2071</v>
      </c>
      <c r="D524" t="s">
        <v>214</v>
      </c>
      <c r="E524" t="s">
        <v>3275</v>
      </c>
      <c r="F524" s="3" t="s">
        <v>2260</v>
      </c>
      <c r="G524" s="3" t="s">
        <v>2260</v>
      </c>
      <c r="H524" t="s">
        <v>27</v>
      </c>
      <c r="I524" t="s">
        <v>2070</v>
      </c>
      <c r="J524" s="3">
        <f>IF(COUNTIF(Sheet2!$A$2:$A$66,Export!A524)&gt;0, 2, 1)</f>
        <v>1</v>
      </c>
      <c r="K524" s="2" t="s">
        <v>3911</v>
      </c>
      <c r="L524" s="2" t="str">
        <f t="shared" si="19"/>
        <v>https://seachtoolshedimages.s3.us-east-2.amazonaws.com/20230623_183039-E32C21FF-6B27-05F5-31B2-47649785A68F.jpg</v>
      </c>
      <c r="M524" t="s">
        <v>22</v>
      </c>
      <c r="N524" t="s">
        <v>22</v>
      </c>
      <c r="O524" t="s">
        <v>24</v>
      </c>
      <c r="P524" t="s">
        <v>25</v>
      </c>
      <c r="Q524" t="s">
        <v>29</v>
      </c>
      <c r="R524" t="s">
        <v>2072</v>
      </c>
      <c r="S524" t="s">
        <v>26</v>
      </c>
      <c r="T524" t="s">
        <v>26</v>
      </c>
      <c r="U524" s="3" t="s">
        <v>654</v>
      </c>
      <c r="V524" t="s">
        <v>146</v>
      </c>
    </row>
    <row r="525" spans="1:22" x14ac:dyDescent="0.15">
      <c r="A525" t="s">
        <v>2073</v>
      </c>
      <c r="B525" t="s">
        <v>2074</v>
      </c>
      <c r="C525" t="s">
        <v>2075</v>
      </c>
      <c r="D525" t="s">
        <v>29</v>
      </c>
      <c r="E525" t="s">
        <v>3205</v>
      </c>
      <c r="F525" s="3" t="s">
        <v>2260</v>
      </c>
      <c r="G525" s="3" t="s">
        <v>2260</v>
      </c>
      <c r="H525" t="s">
        <v>27</v>
      </c>
      <c r="I525" t="s">
        <v>22</v>
      </c>
      <c r="J525" s="3">
        <f>IF(COUNTIF(Sheet2!$A$2:$A$66,Export!A525)&gt;0, 2, 1)</f>
        <v>1</v>
      </c>
      <c r="K525" s="2" t="s">
        <v>3912</v>
      </c>
      <c r="L525" s="2" t="str">
        <f t="shared" si="19"/>
        <v>https://seachtoolshedimages.s3.us-east-2.amazonaws.com/20230623_184800-D196C729-B751-6D71-BFC2-FFE2A36A4164.jpg</v>
      </c>
      <c r="M525" t="s">
        <v>22</v>
      </c>
      <c r="N525" t="s">
        <v>22</v>
      </c>
      <c r="O525" t="s">
        <v>24</v>
      </c>
      <c r="P525" t="s">
        <v>25</v>
      </c>
      <c r="Q525" t="s">
        <v>29</v>
      </c>
      <c r="R525" t="s">
        <v>240</v>
      </c>
      <c r="S525" t="s">
        <v>26</v>
      </c>
      <c r="T525" t="s">
        <v>26</v>
      </c>
      <c r="U525" s="3" t="s">
        <v>654</v>
      </c>
      <c r="V525" s="3" t="s">
        <v>146</v>
      </c>
    </row>
    <row r="526" spans="1:22" x14ac:dyDescent="0.15">
      <c r="A526" t="s">
        <v>2148</v>
      </c>
      <c r="B526" t="s">
        <v>2150</v>
      </c>
      <c r="C526" t="s">
        <v>601</v>
      </c>
      <c r="D526" t="s">
        <v>201</v>
      </c>
      <c r="E526" t="s">
        <v>22</v>
      </c>
      <c r="F526" s="3" t="s">
        <v>2260</v>
      </c>
      <c r="G526" s="3" t="s">
        <v>2260</v>
      </c>
      <c r="H526" t="s">
        <v>378</v>
      </c>
      <c r="I526" t="s">
        <v>22</v>
      </c>
      <c r="J526" s="3">
        <f>IF(COUNTIF(Sheet2!$A$2:$A$66,Export!A526)&gt;0, 2, 1)</f>
        <v>1</v>
      </c>
      <c r="K526" s="2" t="s">
        <v>3913</v>
      </c>
      <c r="L526" s="2" t="str">
        <f t="shared" si="19"/>
        <v>https://seachtoolshedimages.s3.us-east-2.amazonaws.com/20230918_145944-78B980EC-AF8E-E7D5-E443-5F9674DB1AAE.jpg</v>
      </c>
      <c r="M526" t="s">
        <v>22</v>
      </c>
      <c r="N526" t="s">
        <v>22</v>
      </c>
      <c r="O526" t="s">
        <v>24</v>
      </c>
      <c r="P526" t="s">
        <v>25</v>
      </c>
      <c r="Q526" t="s">
        <v>29</v>
      </c>
      <c r="R526" t="s">
        <v>243</v>
      </c>
      <c r="S526" t="s">
        <v>26</v>
      </c>
      <c r="T526" t="s">
        <v>26</v>
      </c>
      <c r="U526" s="3" t="s">
        <v>2149</v>
      </c>
      <c r="V526" s="3" t="s">
        <v>2634</v>
      </c>
    </row>
    <row r="527" spans="1:22" x14ac:dyDescent="0.15">
      <c r="A527" t="s">
        <v>2151</v>
      </c>
      <c r="B527" t="s">
        <v>2150</v>
      </c>
      <c r="C527" t="s">
        <v>601</v>
      </c>
      <c r="D527" t="s">
        <v>201</v>
      </c>
      <c r="E527" t="s">
        <v>22</v>
      </c>
      <c r="F527" s="3" t="s">
        <v>2260</v>
      </c>
      <c r="G527" s="3" t="s">
        <v>2260</v>
      </c>
      <c r="H527" t="s">
        <v>378</v>
      </c>
      <c r="I527" t="s">
        <v>22</v>
      </c>
      <c r="J527" s="3">
        <f>IF(COUNTIF(Sheet2!$A$2:$A$66,Export!A527)&gt;0, 2, 1)</f>
        <v>1</v>
      </c>
      <c r="K527" s="2" t="s">
        <v>3913</v>
      </c>
      <c r="L527" s="2" t="str">
        <f t="shared" si="19"/>
        <v>https://seachtoolshedimages.s3.us-east-2.amazonaws.com/20230918_145944-78B980EC-AF8E-E7D5-E443-5F9674DB1AAE.jpg</v>
      </c>
      <c r="M527" t="s">
        <v>22</v>
      </c>
      <c r="N527" t="s">
        <v>22</v>
      </c>
      <c r="O527" t="s">
        <v>24</v>
      </c>
      <c r="P527" t="s">
        <v>25</v>
      </c>
      <c r="Q527" t="s">
        <v>29</v>
      </c>
      <c r="R527" t="s">
        <v>243</v>
      </c>
      <c r="S527" t="s">
        <v>26</v>
      </c>
      <c r="T527" t="s">
        <v>26</v>
      </c>
      <c r="U527" s="3" t="s">
        <v>2149</v>
      </c>
      <c r="V527" s="3" t="s">
        <v>2634</v>
      </c>
    </row>
    <row r="528" spans="1:22" x14ac:dyDescent="0.15">
      <c r="A528" t="s">
        <v>2157</v>
      </c>
      <c r="B528" t="s">
        <v>1640</v>
      </c>
      <c r="C528" t="s">
        <v>22</v>
      </c>
      <c r="D528" t="s">
        <v>53</v>
      </c>
      <c r="E528" t="s">
        <v>22</v>
      </c>
      <c r="F528" s="3" t="s">
        <v>2260</v>
      </c>
      <c r="G528" s="3" t="s">
        <v>2260</v>
      </c>
      <c r="H528" t="s">
        <v>27</v>
      </c>
      <c r="I528" t="s">
        <v>2980</v>
      </c>
      <c r="J528" s="3">
        <f>IF(COUNTIF(Sheet2!$A$2:$A$66,Export!A528)&gt;0, 2, 1)</f>
        <v>1</v>
      </c>
      <c r="K528" s="2" t="s">
        <v>3875</v>
      </c>
      <c r="L528" s="2" t="str">
        <f t="shared" si="19"/>
        <v>https://seachtoolshedimages.s3.us-east-2.amazonaws.com/IMG_9259-6698F91D-8E7A-9F54-8245-69EA351D21F1.jpg</v>
      </c>
      <c r="M528" t="s">
        <v>22</v>
      </c>
      <c r="N528" t="s">
        <v>22</v>
      </c>
      <c r="O528" t="s">
        <v>24</v>
      </c>
      <c r="P528" t="s">
        <v>25</v>
      </c>
      <c r="Q528" t="s">
        <v>29</v>
      </c>
      <c r="R528" t="s">
        <v>1434</v>
      </c>
      <c r="S528" t="s">
        <v>26</v>
      </c>
      <c r="T528" t="s">
        <v>26</v>
      </c>
      <c r="U528" t="s">
        <v>1958</v>
      </c>
      <c r="V528" s="3" t="s">
        <v>146</v>
      </c>
    </row>
    <row r="529" spans="1:22" x14ac:dyDescent="0.15">
      <c r="A529" t="s">
        <v>2173</v>
      </c>
      <c r="B529" t="s">
        <v>2174</v>
      </c>
      <c r="C529" t="s">
        <v>22</v>
      </c>
      <c r="D529" t="s">
        <v>53</v>
      </c>
      <c r="E529" t="s">
        <v>22</v>
      </c>
      <c r="F529" s="3" t="s">
        <v>2260</v>
      </c>
      <c r="G529" s="3" t="s">
        <v>2260</v>
      </c>
      <c r="H529" t="s">
        <v>27</v>
      </c>
      <c r="I529" t="s">
        <v>2956</v>
      </c>
      <c r="J529" s="3">
        <f>IF(COUNTIF(Sheet2!$A$2:$A$66,Export!A529)&gt;0, 2, 1)</f>
        <v>1</v>
      </c>
      <c r="K529" s="2" t="s">
        <v>3914</v>
      </c>
      <c r="L529" s="2" t="str">
        <f t="shared" si="19"/>
        <v>https://seachtoolshedimages.s3.us-east-2.amazonaws.com/20231004_154532-28F7D285-AE6D-0655-D1C3-8D54F68449CA.jpg</v>
      </c>
      <c r="M529" t="s">
        <v>22</v>
      </c>
      <c r="N529" t="s">
        <v>22</v>
      </c>
      <c r="O529" t="s">
        <v>24</v>
      </c>
      <c r="P529" t="s">
        <v>25</v>
      </c>
      <c r="Q529" t="s">
        <v>29</v>
      </c>
      <c r="R529" t="s">
        <v>2175</v>
      </c>
      <c r="S529" t="s">
        <v>26</v>
      </c>
      <c r="T529" t="s">
        <v>26</v>
      </c>
      <c r="U529" s="3" t="s">
        <v>2174</v>
      </c>
      <c r="V529" s="3" t="s">
        <v>2644</v>
      </c>
    </row>
    <row r="530" spans="1:22" x14ac:dyDescent="0.15">
      <c r="A530" t="s">
        <v>2176</v>
      </c>
      <c r="B530" t="s">
        <v>2174</v>
      </c>
      <c r="C530" t="s">
        <v>22</v>
      </c>
      <c r="D530" t="s">
        <v>201</v>
      </c>
      <c r="E530" t="s">
        <v>22</v>
      </c>
      <c r="F530" s="3" t="s">
        <v>2260</v>
      </c>
      <c r="G530" s="3" t="s">
        <v>2260</v>
      </c>
      <c r="H530" t="s">
        <v>27</v>
      </c>
      <c r="I530" t="s">
        <v>2956</v>
      </c>
      <c r="J530" s="3">
        <f>IF(COUNTIF(Sheet2!$A$2:$A$66,Export!A530)&gt;0, 2, 1)</f>
        <v>1</v>
      </c>
      <c r="K530" s="2" t="s">
        <v>3915</v>
      </c>
      <c r="L530" s="2" t="str">
        <f t="shared" si="19"/>
        <v>https://seachtoolshedimages.s3.us-east-2.amazonaws.com/20231004_154612-BE766292-7A69-513D-167D-AA69D167E0EE.jpg</v>
      </c>
      <c r="M530" t="s">
        <v>22</v>
      </c>
      <c r="N530" t="s">
        <v>22</v>
      </c>
      <c r="O530" t="s">
        <v>24</v>
      </c>
      <c r="P530" t="s">
        <v>25</v>
      </c>
      <c r="Q530" t="s">
        <v>29</v>
      </c>
      <c r="R530" t="s">
        <v>2175</v>
      </c>
      <c r="S530" t="s">
        <v>96</v>
      </c>
      <c r="T530" t="s">
        <v>26</v>
      </c>
      <c r="U530" s="3" t="s">
        <v>2763</v>
      </c>
      <c r="V530" s="3" t="s">
        <v>2667</v>
      </c>
    </row>
    <row r="531" spans="1:22" x14ac:dyDescent="0.15">
      <c r="A531" t="s">
        <v>2202</v>
      </c>
      <c r="B531" t="s">
        <v>2203</v>
      </c>
      <c r="C531" t="s">
        <v>2204</v>
      </c>
      <c r="D531" t="s">
        <v>2207</v>
      </c>
      <c r="E531" t="s">
        <v>2206</v>
      </c>
      <c r="F531" s="3" t="s">
        <v>2260</v>
      </c>
      <c r="G531" s="3" t="s">
        <v>2260</v>
      </c>
      <c r="H531" t="s">
        <v>378</v>
      </c>
      <c r="I531" t="s">
        <v>2203</v>
      </c>
      <c r="J531" s="3">
        <f>IF(COUNTIF(Sheet2!$A$2:$A$66,Export!A531)&gt;0, 2, 1)</f>
        <v>1</v>
      </c>
      <c r="K531" s="2" t="s">
        <v>3916</v>
      </c>
      <c r="L531" s="2" t="str">
        <f t="shared" si="19"/>
        <v>https://seachtoolshedimages.s3.us-east-2.amazonaws.com/20231006_164427-428EBF21-2D97-A293-40D6-FCD775D3470A.jpg</v>
      </c>
      <c r="M531" t="s">
        <v>22</v>
      </c>
      <c r="N531" t="s">
        <v>22</v>
      </c>
      <c r="O531" t="s">
        <v>24</v>
      </c>
      <c r="P531" t="s">
        <v>25</v>
      </c>
      <c r="Q531" t="s">
        <v>29</v>
      </c>
      <c r="R531" t="s">
        <v>2205</v>
      </c>
      <c r="S531" t="s">
        <v>26</v>
      </c>
      <c r="T531" t="s">
        <v>26</v>
      </c>
      <c r="U531" s="3" t="s">
        <v>301</v>
      </c>
      <c r="V531" t="s">
        <v>64</v>
      </c>
    </row>
    <row r="532" spans="1:22" x14ac:dyDescent="0.15">
      <c r="A532" t="s">
        <v>2267</v>
      </c>
      <c r="B532" t="s">
        <v>2268</v>
      </c>
      <c r="C532" t="s">
        <v>1564</v>
      </c>
      <c r="D532" t="s">
        <v>201</v>
      </c>
      <c r="E532" t="s">
        <v>2467</v>
      </c>
      <c r="F532" s="3" t="s">
        <v>2260</v>
      </c>
      <c r="G532" s="3" t="s">
        <v>2260</v>
      </c>
      <c r="H532" t="s">
        <v>22</v>
      </c>
      <c r="I532" t="s">
        <v>2270</v>
      </c>
      <c r="J532" s="3">
        <f>IF(COUNTIF(Sheet2!$A$2:$A$66,Export!A532)&gt;0, 2, 1)</f>
        <v>1</v>
      </c>
      <c r="K532" s="2" t="s">
        <v>3917</v>
      </c>
      <c r="L532" s="2" t="str">
        <f t="shared" si="19"/>
        <v>https://seachtoolshedimages.s3.us-east-2.amazonaws.com/20231103_163121-A4410446-99D0-8F81-6579-D0AEF11E6E8E.jpg</v>
      </c>
      <c r="M532" t="s">
        <v>22</v>
      </c>
      <c r="N532" t="s">
        <v>22</v>
      </c>
      <c r="O532" t="s">
        <v>24</v>
      </c>
      <c r="P532" t="s">
        <v>25</v>
      </c>
      <c r="Q532" t="s">
        <v>29</v>
      </c>
      <c r="R532" t="s">
        <v>1691</v>
      </c>
      <c r="S532" t="s">
        <v>26</v>
      </c>
      <c r="T532" t="s">
        <v>26</v>
      </c>
      <c r="U532" t="s">
        <v>1562</v>
      </c>
      <c r="V532" s="3" t="s">
        <v>2269</v>
      </c>
    </row>
    <row r="533" spans="1:22" x14ac:dyDescent="0.15">
      <c r="A533" t="s">
        <v>2332</v>
      </c>
      <c r="B533" t="s">
        <v>2333</v>
      </c>
      <c r="C533" t="s">
        <v>2334</v>
      </c>
      <c r="D533" t="s">
        <v>2230</v>
      </c>
      <c r="E533" t="s">
        <v>3237</v>
      </c>
      <c r="F533" s="3" t="s">
        <v>2260</v>
      </c>
      <c r="G533" s="3" t="s">
        <v>2260</v>
      </c>
      <c r="H533" t="s">
        <v>2260</v>
      </c>
      <c r="I533" t="s">
        <v>3049</v>
      </c>
      <c r="J533" s="3">
        <f>IF(COUNTIF(Sheet2!$A$2:$A$66,Export!A533)&gt;0, 2, 1)</f>
        <v>1</v>
      </c>
      <c r="K533" s="2" t="s">
        <v>3918</v>
      </c>
      <c r="L533" s="2" t="str">
        <f t="shared" si="19"/>
        <v>https://seachtoolshedimages.s3.us-east-2.amazonaws.com/20231117_184327-CFAE490B-ACDA-CC51-C5B0-2EA9D6996CAD.jpg</v>
      </c>
      <c r="M533" t="s">
        <v>22</v>
      </c>
      <c r="N533" t="s">
        <v>22</v>
      </c>
      <c r="O533" t="s">
        <v>24</v>
      </c>
      <c r="P533" t="s">
        <v>25</v>
      </c>
      <c r="Q533" t="s">
        <v>29</v>
      </c>
      <c r="R533" t="s">
        <v>2197</v>
      </c>
      <c r="S533" t="s">
        <v>26</v>
      </c>
      <c r="T533" t="s">
        <v>26</v>
      </c>
      <c r="U533" s="3" t="s">
        <v>1382</v>
      </c>
      <c r="V533" s="3" t="s">
        <v>2606</v>
      </c>
    </row>
    <row r="534" spans="1:22" x14ac:dyDescent="0.15">
      <c r="A534" t="s">
        <v>1921</v>
      </c>
      <c r="B534" t="s">
        <v>1922</v>
      </c>
      <c r="C534" t="s">
        <v>297</v>
      </c>
      <c r="D534" t="s">
        <v>29</v>
      </c>
      <c r="E534" t="s">
        <v>22</v>
      </c>
      <c r="F534" s="3" t="s">
        <v>2260</v>
      </c>
      <c r="G534" s="3" t="s">
        <v>2260</v>
      </c>
      <c r="H534" t="s">
        <v>27</v>
      </c>
      <c r="I534" t="s">
        <v>3134</v>
      </c>
      <c r="J534" s="3">
        <f>IF(COUNTIF(Sheet2!$A$2:$A$66,Export!A534)&gt;0, 2, 1)</f>
        <v>1</v>
      </c>
      <c r="K534" s="2" t="s">
        <v>3919</v>
      </c>
      <c r="L534" s="2" t="str">
        <f t="shared" si="19"/>
        <v>https://seachtoolshedimages.s3.us-east-2.amazonaws.com/20230329_184930-56904C38-D923-1B4D-C35D-CE691E4946C5.jpg</v>
      </c>
      <c r="M534" t="s">
        <v>22</v>
      </c>
      <c r="N534" t="s">
        <v>22</v>
      </c>
      <c r="O534" t="s">
        <v>24</v>
      </c>
      <c r="P534" t="s">
        <v>25</v>
      </c>
      <c r="Q534" t="s">
        <v>29</v>
      </c>
      <c r="R534" t="s">
        <v>1342</v>
      </c>
      <c r="S534" t="s">
        <v>26</v>
      </c>
      <c r="T534" t="s">
        <v>26</v>
      </c>
      <c r="U534" t="s">
        <v>1922</v>
      </c>
      <c r="V534" s="3" t="s">
        <v>2643</v>
      </c>
    </row>
    <row r="535" spans="1:22" x14ac:dyDescent="0.15">
      <c r="A535" t="s">
        <v>1923</v>
      </c>
      <c r="B535" t="s">
        <v>1922</v>
      </c>
      <c r="C535" t="s">
        <v>297</v>
      </c>
      <c r="D535" t="s">
        <v>29</v>
      </c>
      <c r="E535" t="s">
        <v>22</v>
      </c>
      <c r="F535" s="3" t="s">
        <v>2260</v>
      </c>
      <c r="G535" s="3" t="s">
        <v>2260</v>
      </c>
      <c r="H535" t="s">
        <v>27</v>
      </c>
      <c r="I535" t="s">
        <v>3000</v>
      </c>
      <c r="J535" s="3">
        <f>IF(COUNTIF(Sheet2!$A$2:$A$66,Export!A535)&gt;0, 2, 1)</f>
        <v>1</v>
      </c>
      <c r="K535" s="2" t="s">
        <v>3920</v>
      </c>
      <c r="L535" s="2" t="str">
        <f t="shared" si="19"/>
        <v>https://seachtoolshedimages.s3.us-east-2.amazonaws.com/20230329_185552-7F049D92-07BC-B3EF-87CA-3F9BA1A90A54.jpg</v>
      </c>
      <c r="M535" t="s">
        <v>22</v>
      </c>
      <c r="N535" t="s">
        <v>22</v>
      </c>
      <c r="O535" t="s">
        <v>24</v>
      </c>
      <c r="P535" t="s">
        <v>25</v>
      </c>
      <c r="Q535" t="s">
        <v>29</v>
      </c>
      <c r="R535" t="s">
        <v>1342</v>
      </c>
      <c r="S535" t="s">
        <v>26</v>
      </c>
      <c r="T535" t="s">
        <v>26</v>
      </c>
      <c r="U535" t="s">
        <v>1922</v>
      </c>
      <c r="V535" s="3" t="s">
        <v>2643</v>
      </c>
    </row>
    <row r="536" spans="1:22" x14ac:dyDescent="0.15">
      <c r="A536" t="s">
        <v>1924</v>
      </c>
      <c r="B536" t="s">
        <v>1922</v>
      </c>
      <c r="C536" t="s">
        <v>297</v>
      </c>
      <c r="D536" t="s">
        <v>22</v>
      </c>
      <c r="E536" t="s">
        <v>22</v>
      </c>
      <c r="F536" s="3" t="s">
        <v>2260</v>
      </c>
      <c r="G536" s="3" t="s">
        <v>2260</v>
      </c>
      <c r="H536" t="s">
        <v>27</v>
      </c>
      <c r="I536" t="s">
        <v>3000</v>
      </c>
      <c r="J536" s="3">
        <f>IF(COUNTIF(Sheet2!$A$2:$A$66,Export!A536)&gt;0, 2, 1)</f>
        <v>1</v>
      </c>
      <c r="K536" s="2" t="s">
        <v>3920</v>
      </c>
      <c r="L536" s="2" t="str">
        <f t="shared" si="19"/>
        <v>https://seachtoolshedimages.s3.us-east-2.amazonaws.com/20230329_185552-7F049D92-07BC-B3EF-87CA-3F9BA1A90A54.jpg</v>
      </c>
      <c r="M536" t="s">
        <v>22</v>
      </c>
      <c r="N536" t="s">
        <v>22</v>
      </c>
      <c r="O536" t="s">
        <v>24</v>
      </c>
      <c r="P536" t="s">
        <v>25</v>
      </c>
      <c r="Q536" t="s">
        <v>29</v>
      </c>
      <c r="R536" t="s">
        <v>1342</v>
      </c>
      <c r="S536" t="s">
        <v>26</v>
      </c>
      <c r="T536" t="s">
        <v>26</v>
      </c>
      <c r="U536" t="s">
        <v>280</v>
      </c>
      <c r="V536" s="3" t="s">
        <v>2584</v>
      </c>
    </row>
    <row r="537" spans="1:22" x14ac:dyDescent="0.15">
      <c r="A537" t="s">
        <v>1925</v>
      </c>
      <c r="B537" t="s">
        <v>1927</v>
      </c>
      <c r="C537" t="s">
        <v>601</v>
      </c>
      <c r="D537" t="s">
        <v>53</v>
      </c>
      <c r="E537" s="3" t="s">
        <v>3276</v>
      </c>
      <c r="F537" s="3" t="s">
        <v>2260</v>
      </c>
      <c r="G537" s="3" t="s">
        <v>2260</v>
      </c>
      <c r="H537" t="s">
        <v>27</v>
      </c>
      <c r="I537" t="s">
        <v>1927</v>
      </c>
      <c r="J537" s="3">
        <f>IF(COUNTIF(Sheet2!$A$2:$A$66,Export!A537)&gt;0, 2, 1)</f>
        <v>1</v>
      </c>
      <c r="K537" s="2" t="s">
        <v>3921</v>
      </c>
      <c r="L537" s="2" t="s">
        <v>4453</v>
      </c>
      <c r="M537" t="s">
        <v>22</v>
      </c>
      <c r="N537" t="s">
        <v>22</v>
      </c>
      <c r="O537" t="s">
        <v>24</v>
      </c>
      <c r="P537" t="s">
        <v>25</v>
      </c>
      <c r="Q537" t="s">
        <v>29</v>
      </c>
      <c r="R537" t="s">
        <v>1928</v>
      </c>
      <c r="S537" t="s">
        <v>26</v>
      </c>
      <c r="T537" t="s">
        <v>26</v>
      </c>
      <c r="U537" t="s">
        <v>1926</v>
      </c>
      <c r="V537" s="3" t="s">
        <v>2643</v>
      </c>
    </row>
    <row r="538" spans="1:22" x14ac:dyDescent="0.15">
      <c r="A538" t="s">
        <v>1929</v>
      </c>
      <c r="B538" t="s">
        <v>1927</v>
      </c>
      <c r="C538" t="s">
        <v>1930</v>
      </c>
      <c r="D538" t="s">
        <v>53</v>
      </c>
      <c r="E538" s="3" t="s">
        <v>3277</v>
      </c>
      <c r="F538" s="3" t="s">
        <v>2260</v>
      </c>
      <c r="G538" s="3" t="s">
        <v>2260</v>
      </c>
      <c r="H538" t="s">
        <v>27</v>
      </c>
      <c r="I538" t="s">
        <v>1927</v>
      </c>
      <c r="J538" s="3">
        <f>IF(COUNTIF(Sheet2!$A$2:$A$66,Export!A538)&gt;0, 2, 1)</f>
        <v>1</v>
      </c>
      <c r="K538" s="2" t="s">
        <v>3922</v>
      </c>
      <c r="L538" s="2" t="s">
        <v>4452</v>
      </c>
      <c r="M538" t="s">
        <v>22</v>
      </c>
      <c r="N538" t="s">
        <v>22</v>
      </c>
      <c r="O538" t="s">
        <v>24</v>
      </c>
      <c r="P538" t="s">
        <v>25</v>
      </c>
      <c r="Q538" t="s">
        <v>29</v>
      </c>
      <c r="R538" t="s">
        <v>1928</v>
      </c>
      <c r="S538" t="s">
        <v>26</v>
      </c>
      <c r="T538" t="s">
        <v>26</v>
      </c>
      <c r="U538" t="s">
        <v>1926</v>
      </c>
      <c r="V538" s="3" t="s">
        <v>2643</v>
      </c>
    </row>
    <row r="539" spans="1:22" x14ac:dyDescent="0.15">
      <c r="A539" t="s">
        <v>1875</v>
      </c>
      <c r="B539" t="s">
        <v>1876</v>
      </c>
      <c r="C539" s="3" t="s">
        <v>2577</v>
      </c>
      <c r="D539" t="s">
        <v>29</v>
      </c>
      <c r="E539" t="s">
        <v>22</v>
      </c>
      <c r="F539" s="3" t="s">
        <v>2260</v>
      </c>
      <c r="G539" s="3" t="s">
        <v>2260</v>
      </c>
      <c r="H539" t="s">
        <v>27</v>
      </c>
      <c r="I539" t="s">
        <v>2967</v>
      </c>
      <c r="J539" s="3">
        <f>IF(COUNTIF(Sheet2!$A$2:$A$66,Export!A539)&gt;0, 2, 1)</f>
        <v>1</v>
      </c>
      <c r="K539" s="2" t="s">
        <v>3923</v>
      </c>
      <c r="L539" s="2" t="str">
        <f t="shared" ref="L539:L546" si="20">_xlfn.CONCAT("https://seachtoolshedimages.s3.us-east-2.amazonaws.com/", K539)</f>
        <v>https://seachtoolshedimages.s3.us-east-2.amazonaws.com/20230317_174254-1FCE6EAD-15C4-5266-71BA-02535EC0EF04.jpg</v>
      </c>
      <c r="M539" t="s">
        <v>22</v>
      </c>
      <c r="N539" t="s">
        <v>22</v>
      </c>
      <c r="O539" t="s">
        <v>24</v>
      </c>
      <c r="P539" t="s">
        <v>25</v>
      </c>
      <c r="Q539" t="s">
        <v>29</v>
      </c>
      <c r="R539" t="s">
        <v>1877</v>
      </c>
      <c r="S539" t="s">
        <v>26</v>
      </c>
      <c r="T539" t="s">
        <v>26</v>
      </c>
      <c r="U539" s="3" t="s">
        <v>2769</v>
      </c>
      <c r="V539" s="3" t="s">
        <v>2587</v>
      </c>
    </row>
    <row r="540" spans="1:22" x14ac:dyDescent="0.15">
      <c r="A540" t="s">
        <v>1830</v>
      </c>
      <c r="B540" t="s">
        <v>1831</v>
      </c>
      <c r="C540" t="s">
        <v>22</v>
      </c>
      <c r="D540" t="s">
        <v>53</v>
      </c>
      <c r="E540" t="s">
        <v>22</v>
      </c>
      <c r="F540" s="3" t="s">
        <v>2260</v>
      </c>
      <c r="G540" s="3" t="s">
        <v>2260</v>
      </c>
      <c r="H540" t="s">
        <v>27</v>
      </c>
      <c r="I540" t="s">
        <v>22</v>
      </c>
      <c r="J540" s="3">
        <f>IF(COUNTIF(Sheet2!$A$2:$A$66,Export!A540)&gt;0, 2, 1)</f>
        <v>1</v>
      </c>
      <c r="K540" s="2" t="s">
        <v>3924</v>
      </c>
      <c r="L540" s="2" t="str">
        <f t="shared" si="20"/>
        <v>https://seachtoolshedimages.s3.us-east-2.amazonaws.com/20230124_134343-AA3006F1-A5FE-9172-D1D1-A7724DBDCC66.jpg</v>
      </c>
      <c r="M540" t="s">
        <v>22</v>
      </c>
      <c r="N540" t="s">
        <v>22</v>
      </c>
      <c r="O540" t="s">
        <v>24</v>
      </c>
      <c r="P540" t="s">
        <v>25</v>
      </c>
      <c r="Q540" t="s">
        <v>29</v>
      </c>
      <c r="R540" t="s">
        <v>1832</v>
      </c>
      <c r="S540" t="s">
        <v>26</v>
      </c>
      <c r="T540" t="s">
        <v>26</v>
      </c>
      <c r="U540" s="3" t="s">
        <v>1377</v>
      </c>
      <c r="V540" s="3" t="s">
        <v>2589</v>
      </c>
    </row>
    <row r="541" spans="1:22" x14ac:dyDescent="0.15">
      <c r="A541" t="s">
        <v>1931</v>
      </c>
      <c r="B541" t="s">
        <v>1932</v>
      </c>
      <c r="C541" t="s">
        <v>782</v>
      </c>
      <c r="D541" t="s">
        <v>29</v>
      </c>
      <c r="E541" t="s">
        <v>22</v>
      </c>
      <c r="F541" s="3" t="s">
        <v>2260</v>
      </c>
      <c r="G541" s="3" t="s">
        <v>2260</v>
      </c>
      <c r="H541" t="s">
        <v>27</v>
      </c>
      <c r="I541" t="s">
        <v>2989</v>
      </c>
      <c r="J541" s="3">
        <f>IF(COUNTIF(Sheet2!$A$2:$A$66,Export!A541)&gt;0, 2, 1)</f>
        <v>1</v>
      </c>
      <c r="K541" s="2" t="s">
        <v>3925</v>
      </c>
      <c r="L541" s="2" t="str">
        <f t="shared" si="20"/>
        <v>https://seachtoolshedimages.s3.us-east-2.amazonaws.com/Screenshot_20230519-180445_Chrome-FC479421-C074-CA01-6151-EF91770F36E2.jpg</v>
      </c>
      <c r="M541" t="s">
        <v>22</v>
      </c>
      <c r="N541" t="s">
        <v>22</v>
      </c>
      <c r="O541" t="s">
        <v>24</v>
      </c>
      <c r="P541" t="s">
        <v>25</v>
      </c>
      <c r="Q541" t="s">
        <v>29</v>
      </c>
      <c r="R541" t="s">
        <v>240</v>
      </c>
      <c r="S541" t="s">
        <v>26</v>
      </c>
      <c r="T541" t="s">
        <v>26</v>
      </c>
      <c r="U541" s="3" t="s">
        <v>2780</v>
      </c>
      <c r="V541" s="3" t="s">
        <v>2585</v>
      </c>
    </row>
    <row r="542" spans="1:22" x14ac:dyDescent="0.15">
      <c r="A542" t="s">
        <v>2013</v>
      </c>
      <c r="B542" t="s">
        <v>2015</v>
      </c>
      <c r="C542" s="3" t="s">
        <v>174</v>
      </c>
      <c r="D542" t="s">
        <v>1940</v>
      </c>
      <c r="E542" t="s">
        <v>22</v>
      </c>
      <c r="F542" s="3" t="s">
        <v>2260</v>
      </c>
      <c r="G542" s="3" t="s">
        <v>2260</v>
      </c>
      <c r="H542" t="s">
        <v>27</v>
      </c>
      <c r="I542" t="s">
        <v>22</v>
      </c>
      <c r="J542" s="3">
        <f>IF(COUNTIF(Sheet2!$A$2:$A$66,Export!A542)&gt;0, 2, 1)</f>
        <v>1</v>
      </c>
      <c r="K542" s="2" t="s">
        <v>3926</v>
      </c>
      <c r="L542" s="2" t="str">
        <f t="shared" si="20"/>
        <v>https://seachtoolshedimages.s3.us-east-2.amazonaws.com/20230531_164331-51325392-0D06-7788-79A8-ED33744F35DA.jpg</v>
      </c>
      <c r="M542" t="s">
        <v>22</v>
      </c>
      <c r="N542" t="s">
        <v>22</v>
      </c>
      <c r="O542" t="s">
        <v>24</v>
      </c>
      <c r="P542" t="s">
        <v>25</v>
      </c>
      <c r="Q542" t="s">
        <v>29</v>
      </c>
      <c r="R542" t="s">
        <v>421</v>
      </c>
      <c r="S542" t="s">
        <v>26</v>
      </c>
      <c r="T542" t="s">
        <v>26</v>
      </c>
      <c r="U542" s="3" t="s">
        <v>3192</v>
      </c>
      <c r="V542" s="3" t="s">
        <v>2585</v>
      </c>
    </row>
    <row r="543" spans="1:22" x14ac:dyDescent="0.15">
      <c r="A543" t="s">
        <v>2016</v>
      </c>
      <c r="B543" t="s">
        <v>2018</v>
      </c>
      <c r="C543" t="s">
        <v>2019</v>
      </c>
      <c r="D543" t="s">
        <v>568</v>
      </c>
      <c r="E543" t="s">
        <v>22</v>
      </c>
      <c r="F543" s="3" t="s">
        <v>2260</v>
      </c>
      <c r="G543" s="3" t="s">
        <v>2260</v>
      </c>
      <c r="H543" t="s">
        <v>27</v>
      </c>
      <c r="I543" t="s">
        <v>22</v>
      </c>
      <c r="J543" s="3">
        <f>IF(COUNTIF(Sheet2!$A$2:$A$66,Export!A543)&gt;0, 2, 1)</f>
        <v>1</v>
      </c>
      <c r="K543" s="2" t="s">
        <v>3927</v>
      </c>
      <c r="L543" s="2" t="str">
        <f t="shared" si="20"/>
        <v>https://seachtoolshedimages.s3.us-east-2.amazonaws.com/20230613_130824-C1DB3006-4E63-6227-13BB-E7ACA362F0CE.jpg</v>
      </c>
      <c r="M543" t="s">
        <v>22</v>
      </c>
      <c r="N543" t="s">
        <v>22</v>
      </c>
      <c r="O543" t="s">
        <v>24</v>
      </c>
      <c r="P543" t="s">
        <v>25</v>
      </c>
      <c r="Q543" t="s">
        <v>29</v>
      </c>
      <c r="R543" t="s">
        <v>1137</v>
      </c>
      <c r="S543" t="s">
        <v>26</v>
      </c>
      <c r="T543" t="s">
        <v>26</v>
      </c>
      <c r="U543" t="s">
        <v>2017</v>
      </c>
      <c r="V543" s="3" t="s">
        <v>2643</v>
      </c>
    </row>
    <row r="544" spans="1:22" x14ac:dyDescent="0.15">
      <c r="A544" t="s">
        <v>2020</v>
      </c>
      <c r="B544" t="s">
        <v>2018</v>
      </c>
      <c r="C544" t="s">
        <v>2021</v>
      </c>
      <c r="D544" t="s">
        <v>130</v>
      </c>
      <c r="E544" t="s">
        <v>22</v>
      </c>
      <c r="F544" s="3" t="s">
        <v>2260</v>
      </c>
      <c r="G544" s="3" t="s">
        <v>2260</v>
      </c>
      <c r="H544" t="s">
        <v>27</v>
      </c>
      <c r="I544" t="s">
        <v>22</v>
      </c>
      <c r="J544" s="3">
        <f>IF(COUNTIF(Sheet2!$A$2:$A$66,Export!A544)&gt;0, 2, 1)</f>
        <v>1</v>
      </c>
      <c r="K544" s="2" t="s">
        <v>3928</v>
      </c>
      <c r="L544" s="2" t="str">
        <f t="shared" si="20"/>
        <v>https://seachtoolshedimages.s3.us-east-2.amazonaws.com/20230613_130841-D3144FFE-46A9-9504-334E-C6256BE76F23.jpg</v>
      </c>
      <c r="M544" t="s">
        <v>22</v>
      </c>
      <c r="N544" t="s">
        <v>22</v>
      </c>
      <c r="O544" t="s">
        <v>24</v>
      </c>
      <c r="P544" t="s">
        <v>25</v>
      </c>
      <c r="Q544" t="s">
        <v>29</v>
      </c>
      <c r="R544" t="s">
        <v>1137</v>
      </c>
      <c r="S544" t="s">
        <v>26</v>
      </c>
      <c r="T544" t="s">
        <v>26</v>
      </c>
      <c r="U544" s="3" t="s">
        <v>2694</v>
      </c>
      <c r="V544" s="3" t="s">
        <v>2674</v>
      </c>
    </row>
    <row r="545" spans="1:22" x14ac:dyDescent="0.15">
      <c r="A545" t="s">
        <v>2022</v>
      </c>
      <c r="B545" t="s">
        <v>2018</v>
      </c>
      <c r="C545" t="s">
        <v>2023</v>
      </c>
      <c r="D545" t="s">
        <v>157</v>
      </c>
      <c r="E545" t="s">
        <v>22</v>
      </c>
      <c r="F545" s="3" t="s">
        <v>2260</v>
      </c>
      <c r="G545" s="3" t="s">
        <v>2260</v>
      </c>
      <c r="H545" t="s">
        <v>27</v>
      </c>
      <c r="I545" t="s">
        <v>22</v>
      </c>
      <c r="J545" s="3">
        <f>IF(COUNTIF(Sheet2!$A$2:$A$66,Export!A545)&gt;0, 2, 1)</f>
        <v>1</v>
      </c>
      <c r="K545" s="2" t="s">
        <v>3929</v>
      </c>
      <c r="L545" s="2" t="str">
        <f t="shared" si="20"/>
        <v>https://seachtoolshedimages.s3.us-east-2.amazonaws.com/20230613_130803-AA796BDD-C7CF-9CC4-471E-4EC98D6726AD.jpg</v>
      </c>
      <c r="M545" t="s">
        <v>22</v>
      </c>
      <c r="N545" t="s">
        <v>22</v>
      </c>
      <c r="O545" t="s">
        <v>24</v>
      </c>
      <c r="P545" t="s">
        <v>25</v>
      </c>
      <c r="Q545" t="s">
        <v>29</v>
      </c>
      <c r="R545" t="s">
        <v>1137</v>
      </c>
      <c r="S545" t="s">
        <v>26</v>
      </c>
      <c r="T545" t="s">
        <v>26</v>
      </c>
      <c r="U545" t="s">
        <v>2017</v>
      </c>
      <c r="V545" s="3" t="s">
        <v>2643</v>
      </c>
    </row>
    <row r="546" spans="1:22" x14ac:dyDescent="0.15">
      <c r="A546" t="s">
        <v>2024</v>
      </c>
      <c r="B546" t="s">
        <v>2018</v>
      </c>
      <c r="C546" t="s">
        <v>2023</v>
      </c>
      <c r="D546" t="s">
        <v>1858</v>
      </c>
      <c r="E546" t="s">
        <v>22</v>
      </c>
      <c r="F546" s="3" t="s">
        <v>2260</v>
      </c>
      <c r="G546" s="3" t="s">
        <v>2260</v>
      </c>
      <c r="H546" t="s">
        <v>27</v>
      </c>
      <c r="I546" t="s">
        <v>22</v>
      </c>
      <c r="J546" s="3">
        <f>IF(COUNTIF(Sheet2!$A$2:$A$66,Export!A546)&gt;0, 2, 1)</f>
        <v>1</v>
      </c>
      <c r="K546" s="2" t="s">
        <v>3930</v>
      </c>
      <c r="L546" s="2" t="str">
        <f t="shared" si="20"/>
        <v>https://seachtoolshedimages.s3.us-east-2.amazonaws.com/20230613_130836-13810A59-88B3-6D33-2DA1-1DF65AE72BE4.jpg</v>
      </c>
      <c r="M546" t="s">
        <v>22</v>
      </c>
      <c r="N546" t="s">
        <v>22</v>
      </c>
      <c r="O546" t="s">
        <v>24</v>
      </c>
      <c r="P546" t="s">
        <v>25</v>
      </c>
      <c r="Q546" t="s">
        <v>29</v>
      </c>
      <c r="R546" t="s">
        <v>1137</v>
      </c>
      <c r="S546" t="s">
        <v>26</v>
      </c>
      <c r="T546" t="s">
        <v>26</v>
      </c>
      <c r="U546" t="s">
        <v>2017</v>
      </c>
      <c r="V546" s="3" t="s">
        <v>2643</v>
      </c>
    </row>
    <row r="547" spans="1:22" x14ac:dyDescent="0.15">
      <c r="A547" t="s">
        <v>2089</v>
      </c>
      <c r="B547" t="s">
        <v>1922</v>
      </c>
      <c r="C547" t="s">
        <v>22</v>
      </c>
      <c r="D547" t="s">
        <v>532</v>
      </c>
      <c r="E547" t="s">
        <v>2467</v>
      </c>
      <c r="F547" s="3" t="s">
        <v>2260</v>
      </c>
      <c r="G547" s="3" t="s">
        <v>2260</v>
      </c>
      <c r="H547" t="s">
        <v>27</v>
      </c>
      <c r="I547" t="s">
        <v>2999</v>
      </c>
      <c r="J547" s="3">
        <f>IF(COUNTIF(Sheet2!$A$2:$A$66,Export!A547)&gt;0, 2, 1)</f>
        <v>1</v>
      </c>
      <c r="K547" s="2" t="s">
        <v>3931</v>
      </c>
      <c r="L547" s="8" t="s">
        <v>4451</v>
      </c>
      <c r="M547" t="s">
        <v>22</v>
      </c>
      <c r="N547" t="s">
        <v>22</v>
      </c>
      <c r="O547" t="s">
        <v>24</v>
      </c>
      <c r="P547" t="s">
        <v>25</v>
      </c>
      <c r="Q547" t="s">
        <v>29</v>
      </c>
      <c r="R547" t="s">
        <v>272</v>
      </c>
      <c r="S547" t="s">
        <v>26</v>
      </c>
      <c r="T547" t="s">
        <v>26</v>
      </c>
      <c r="U547" t="s">
        <v>1922</v>
      </c>
      <c r="V547" s="3" t="s">
        <v>2643</v>
      </c>
    </row>
    <row r="548" spans="1:22" x14ac:dyDescent="0.15">
      <c r="A548" t="s">
        <v>2095</v>
      </c>
      <c r="B548" t="s">
        <v>2096</v>
      </c>
      <c r="C548" t="s">
        <v>2098</v>
      </c>
      <c r="D548" t="s">
        <v>2100</v>
      </c>
      <c r="E548" t="s">
        <v>22</v>
      </c>
      <c r="F548" s="3" t="s">
        <v>2260</v>
      </c>
      <c r="G548" s="3" t="s">
        <v>2260</v>
      </c>
      <c r="H548" t="s">
        <v>27</v>
      </c>
      <c r="I548" t="s">
        <v>22</v>
      </c>
      <c r="J548" s="3">
        <f>IF(COUNTIF(Sheet2!$A$2:$A$66,Export!A548)&gt;0, 2, 1)</f>
        <v>1</v>
      </c>
      <c r="K548" s="2" t="s">
        <v>3932</v>
      </c>
      <c r="L548" s="2" t="str">
        <f>_xlfn.CONCAT("https://seachtoolshedimages.s3.us-east-2.amazonaws.com/", K548)</f>
        <v>https://seachtoolshedimages.s3.us-east-2.amazonaws.com/20230804_180745-D6432873-43B1-42D7-08E4-9D00D8AA5F8D.jpg</v>
      </c>
      <c r="M548" t="s">
        <v>22</v>
      </c>
      <c r="N548" t="s">
        <v>22</v>
      </c>
      <c r="O548" t="s">
        <v>24</v>
      </c>
      <c r="P548" t="s">
        <v>25</v>
      </c>
      <c r="Q548" t="s">
        <v>29</v>
      </c>
      <c r="R548" t="s">
        <v>2099</v>
      </c>
      <c r="S548" t="s">
        <v>26</v>
      </c>
      <c r="T548" t="s">
        <v>26</v>
      </c>
      <c r="U548" s="3" t="s">
        <v>2761</v>
      </c>
      <c r="V548" s="3" t="s">
        <v>2585</v>
      </c>
    </row>
    <row r="549" spans="1:22" x14ac:dyDescent="0.15">
      <c r="A549" t="s">
        <v>2126</v>
      </c>
      <c r="B549" t="s">
        <v>2127</v>
      </c>
      <c r="C549" t="s">
        <v>22</v>
      </c>
      <c r="D549" t="s">
        <v>214</v>
      </c>
      <c r="E549" t="s">
        <v>22</v>
      </c>
      <c r="F549" s="3" t="s">
        <v>2260</v>
      </c>
      <c r="G549" s="3" t="s">
        <v>2260</v>
      </c>
      <c r="H549" t="s">
        <v>27</v>
      </c>
      <c r="I549" t="s">
        <v>2868</v>
      </c>
      <c r="J549" s="3">
        <f>IF(COUNTIF(Sheet2!$A$2:$A$66,Export!A549)&gt;0, 2, 1)</f>
        <v>1</v>
      </c>
      <c r="K549" s="2" t="s">
        <v>3933</v>
      </c>
      <c r="L549" s="8" t="s">
        <v>4450</v>
      </c>
      <c r="M549" t="s">
        <v>22</v>
      </c>
      <c r="N549" t="s">
        <v>22</v>
      </c>
      <c r="O549" t="s">
        <v>22</v>
      </c>
      <c r="P549" t="s">
        <v>25</v>
      </c>
      <c r="Q549" t="s">
        <v>29</v>
      </c>
      <c r="R549" t="s">
        <v>2129</v>
      </c>
      <c r="S549" t="s">
        <v>26</v>
      </c>
      <c r="T549" t="s">
        <v>26</v>
      </c>
      <c r="U549" t="s">
        <v>1926</v>
      </c>
      <c r="V549" t="s">
        <v>2128</v>
      </c>
    </row>
    <row r="550" spans="1:22" x14ac:dyDescent="0.15">
      <c r="A550" t="s">
        <v>2146</v>
      </c>
      <c r="B550" t="s">
        <v>2147</v>
      </c>
      <c r="C550" s="3" t="s">
        <v>174</v>
      </c>
      <c r="D550" t="s">
        <v>53</v>
      </c>
      <c r="E550" t="s">
        <v>22</v>
      </c>
      <c r="F550" s="3" t="s">
        <v>2260</v>
      </c>
      <c r="G550" s="3" t="s">
        <v>2260</v>
      </c>
      <c r="H550" t="s">
        <v>378</v>
      </c>
      <c r="I550" t="s">
        <v>2147</v>
      </c>
      <c r="J550" s="3">
        <f>IF(COUNTIF(Sheet2!$A$2:$A$66,Export!A550)&gt;0, 2, 1)</f>
        <v>1</v>
      </c>
      <c r="K550" s="2" t="s">
        <v>3934</v>
      </c>
      <c r="L550" s="2" t="str">
        <f t="shared" ref="L550:L574" si="21">_xlfn.CONCAT("https://seachtoolshedimages.s3.us-east-2.amazonaws.com/", K550)</f>
        <v>https://seachtoolshedimages.s3.us-east-2.amazonaws.com/20230915_153942-462B67B9-EBD2-8F21-051E-ECEC5DBD8D2D.jpg</v>
      </c>
      <c r="M550" t="s">
        <v>22</v>
      </c>
      <c r="N550" t="s">
        <v>22</v>
      </c>
      <c r="O550" t="s">
        <v>24</v>
      </c>
      <c r="P550" t="s">
        <v>25</v>
      </c>
      <c r="Q550" t="s">
        <v>29</v>
      </c>
      <c r="R550" t="s">
        <v>272</v>
      </c>
      <c r="S550" t="s">
        <v>26</v>
      </c>
      <c r="T550" t="s">
        <v>26</v>
      </c>
      <c r="U550" t="s">
        <v>1926</v>
      </c>
      <c r="V550" s="3" t="s">
        <v>2643</v>
      </c>
    </row>
    <row r="551" spans="1:22" x14ac:dyDescent="0.15">
      <c r="A551" t="s">
        <v>2198</v>
      </c>
      <c r="B551" t="s">
        <v>2199</v>
      </c>
      <c r="C551" t="s">
        <v>2200</v>
      </c>
      <c r="D551" t="s">
        <v>53</v>
      </c>
      <c r="E551" t="s">
        <v>2281</v>
      </c>
      <c r="F551" s="3" t="s">
        <v>2260</v>
      </c>
      <c r="G551" s="3" t="s">
        <v>2260</v>
      </c>
      <c r="H551" t="s">
        <v>378</v>
      </c>
      <c r="I551" t="s">
        <v>3038</v>
      </c>
      <c r="J551" s="3">
        <f>IF(COUNTIF(Sheet2!$A$2:$A$66,Export!A551)&gt;0, 2, 1)</f>
        <v>1</v>
      </c>
      <c r="K551" s="2" t="s">
        <v>3935</v>
      </c>
      <c r="L551" s="2" t="str">
        <f t="shared" si="21"/>
        <v>https://seachtoolshedimages.s3.us-east-2.amazonaws.com/20231006_154408-671AE645-A1E5-42FE-0C33-42279426B424.jpg</v>
      </c>
      <c r="M551" t="s">
        <v>22</v>
      </c>
      <c r="N551" t="s">
        <v>22</v>
      </c>
      <c r="O551" t="s">
        <v>24</v>
      </c>
      <c r="P551" t="s">
        <v>25</v>
      </c>
      <c r="Q551" t="s">
        <v>29</v>
      </c>
      <c r="R551" t="s">
        <v>2201</v>
      </c>
      <c r="S551" t="s">
        <v>26</v>
      </c>
      <c r="T551" t="s">
        <v>26</v>
      </c>
      <c r="U551" t="s">
        <v>1926</v>
      </c>
      <c r="V551" s="3" t="s">
        <v>2644</v>
      </c>
    </row>
    <row r="552" spans="1:22" x14ac:dyDescent="0.15">
      <c r="A552" t="s">
        <v>2208</v>
      </c>
      <c r="B552" t="s">
        <v>2209</v>
      </c>
      <c r="C552" t="s">
        <v>22</v>
      </c>
      <c r="D552" t="s">
        <v>2212</v>
      </c>
      <c r="E552" t="s">
        <v>2211</v>
      </c>
      <c r="F552" s="3" t="s">
        <v>2260</v>
      </c>
      <c r="G552" s="3" t="s">
        <v>2260</v>
      </c>
      <c r="H552" t="s">
        <v>378</v>
      </c>
      <c r="I552" t="s">
        <v>2950</v>
      </c>
      <c r="J552" s="3">
        <f>IF(COUNTIF(Sheet2!$A$2:$A$66,Export!A552)&gt;0, 2, 1)</f>
        <v>1</v>
      </c>
      <c r="K552" s="2" t="s">
        <v>3936</v>
      </c>
      <c r="L552" s="2" t="str">
        <f t="shared" si="21"/>
        <v>https://seachtoolshedimages.s3.us-east-2.amazonaws.com/20231006_183842-7101113D-61D7-6AE8-8765-FAC0C34394F2.jpg</v>
      </c>
      <c r="M552" t="s">
        <v>22</v>
      </c>
      <c r="N552" t="s">
        <v>22</v>
      </c>
      <c r="O552" t="s">
        <v>24</v>
      </c>
      <c r="P552" t="s">
        <v>25</v>
      </c>
      <c r="Q552" t="s">
        <v>29</v>
      </c>
      <c r="R552" t="s">
        <v>2210</v>
      </c>
      <c r="S552" t="s">
        <v>26</v>
      </c>
      <c r="T552" t="s">
        <v>26</v>
      </c>
      <c r="U552" s="3" t="s">
        <v>1926</v>
      </c>
      <c r="V552" s="3" t="s">
        <v>3416</v>
      </c>
    </row>
    <row r="553" spans="1:22" ht="42" x14ac:dyDescent="0.15">
      <c r="A553" t="s">
        <v>928</v>
      </c>
      <c r="B553" t="s">
        <v>930</v>
      </c>
      <c r="C553" t="s">
        <v>168</v>
      </c>
      <c r="D553" t="s">
        <v>236</v>
      </c>
      <c r="E553" t="s">
        <v>22</v>
      </c>
      <c r="F553" s="3" t="s">
        <v>2260</v>
      </c>
      <c r="G553" s="3" t="s">
        <v>2260</v>
      </c>
      <c r="H553" t="s">
        <v>27</v>
      </c>
      <c r="I553" s="4" t="s">
        <v>2951</v>
      </c>
      <c r="J553" s="3">
        <f>IF(COUNTIF(Sheet2!$A$2:$A$66,Export!A553)&gt;0, 2, 1)</f>
        <v>1</v>
      </c>
      <c r="K553" s="2" t="s">
        <v>3937</v>
      </c>
      <c r="L553" s="2" t="str">
        <f t="shared" si="21"/>
        <v>https://seachtoolshedimages.s3.us-east-2.amazonaws.com/20220405_172839-90036C4C-4F32-AF32-E1E5-02C887FA2A70.jpg</v>
      </c>
      <c r="M553" t="s">
        <v>22</v>
      </c>
      <c r="N553" t="s">
        <v>22</v>
      </c>
      <c r="O553" t="s">
        <v>24</v>
      </c>
      <c r="P553" t="s">
        <v>25</v>
      </c>
      <c r="Q553" t="s">
        <v>29</v>
      </c>
      <c r="R553" t="s">
        <v>856</v>
      </c>
      <c r="S553" t="s">
        <v>26</v>
      </c>
      <c r="T553" t="s">
        <v>26</v>
      </c>
      <c r="U553" s="3" t="s">
        <v>2753</v>
      </c>
      <c r="V553" s="3" t="s">
        <v>3417</v>
      </c>
    </row>
    <row r="554" spans="1:22" x14ac:dyDescent="0.15">
      <c r="A554" t="s">
        <v>1010</v>
      </c>
      <c r="B554" t="s">
        <v>1012</v>
      </c>
      <c r="C554" t="s">
        <v>193</v>
      </c>
      <c r="D554" t="s">
        <v>29</v>
      </c>
      <c r="E554" t="s">
        <v>22</v>
      </c>
      <c r="F554" s="3" t="s">
        <v>2260</v>
      </c>
      <c r="G554" s="3" t="s">
        <v>2260</v>
      </c>
      <c r="H554" t="s">
        <v>27</v>
      </c>
      <c r="I554" t="s">
        <v>2954</v>
      </c>
      <c r="J554" s="3">
        <f>IF(COUNTIF(Sheet2!$A$2:$A$66,Export!A554)&gt;0, 2, 1)</f>
        <v>1</v>
      </c>
      <c r="K554" s="2" t="s">
        <v>3938</v>
      </c>
      <c r="L554" s="2" t="str">
        <f t="shared" si="21"/>
        <v>https://seachtoolshedimages.s3.us-east-2.amazonaws.com/20220422_180321-87A54286-EDB5-C77F-BA00-5022A0676CA0.jpg</v>
      </c>
      <c r="M554" t="s">
        <v>22</v>
      </c>
      <c r="N554" t="s">
        <v>22</v>
      </c>
      <c r="O554" t="s">
        <v>24</v>
      </c>
      <c r="P554" t="s">
        <v>25</v>
      </c>
      <c r="Q554" t="s">
        <v>29</v>
      </c>
      <c r="R554" t="s">
        <v>294</v>
      </c>
      <c r="S554" t="s">
        <v>26</v>
      </c>
      <c r="T554" t="s">
        <v>26</v>
      </c>
      <c r="U554" s="3" t="s">
        <v>2757</v>
      </c>
      <c r="V554" t="s">
        <v>679</v>
      </c>
    </row>
    <row r="555" spans="1:22" x14ac:dyDescent="0.15">
      <c r="A555" t="s">
        <v>1204</v>
      </c>
      <c r="B555" t="s">
        <v>1206</v>
      </c>
      <c r="C555" t="s">
        <v>601</v>
      </c>
      <c r="D555" t="s">
        <v>53</v>
      </c>
      <c r="E555" t="s">
        <v>22</v>
      </c>
      <c r="F555" s="3" t="s">
        <v>2260</v>
      </c>
      <c r="G555" s="3" t="s">
        <v>2260</v>
      </c>
      <c r="H555" t="s">
        <v>27</v>
      </c>
      <c r="I555" t="s">
        <v>3034</v>
      </c>
      <c r="J555" s="3">
        <f>IF(COUNTIF(Sheet2!$A$2:$A$66,Export!A555)&gt;0, 2, 1)</f>
        <v>1</v>
      </c>
      <c r="K555" s="2" t="s">
        <v>3939</v>
      </c>
      <c r="L555" s="2" t="str">
        <f t="shared" si="21"/>
        <v>https://seachtoolshedimages.s3.us-east-2.amazonaws.com/20220423_115349-5D8559E2-653A-0BCD-D794-9B371A8141D3.jpg</v>
      </c>
      <c r="M555" t="s">
        <v>22</v>
      </c>
      <c r="N555" t="s">
        <v>22</v>
      </c>
      <c r="O555" t="s">
        <v>24</v>
      </c>
      <c r="P555" t="s">
        <v>25</v>
      </c>
      <c r="Q555" t="s">
        <v>29</v>
      </c>
      <c r="R555" t="s">
        <v>1207</v>
      </c>
      <c r="S555" t="s">
        <v>26</v>
      </c>
      <c r="T555" t="s">
        <v>26</v>
      </c>
      <c r="U555" t="s">
        <v>1205</v>
      </c>
      <c r="V555" s="3" t="s">
        <v>2668</v>
      </c>
    </row>
    <row r="556" spans="1:22" x14ac:dyDescent="0.15">
      <c r="A556" t="s">
        <v>1844</v>
      </c>
      <c r="B556" t="s">
        <v>1845</v>
      </c>
      <c r="C556" t="s">
        <v>22</v>
      </c>
      <c r="D556" t="s">
        <v>532</v>
      </c>
      <c r="E556" t="s">
        <v>22</v>
      </c>
      <c r="F556" s="3" t="s">
        <v>2260</v>
      </c>
      <c r="G556" s="3" t="s">
        <v>2260</v>
      </c>
      <c r="H556" t="s">
        <v>27</v>
      </c>
      <c r="I556" t="s">
        <v>22</v>
      </c>
      <c r="J556" s="3">
        <f>IF(COUNTIF(Sheet2!$A$2:$A$66,Export!A556)&gt;0, 2, 1)</f>
        <v>1</v>
      </c>
      <c r="K556" s="2" t="s">
        <v>3940</v>
      </c>
      <c r="L556" s="2" t="str">
        <f t="shared" si="21"/>
        <v>https://seachtoolshedimages.s3.us-east-2.amazonaws.com/20230124_161313-A428A0DA-17CC-F8E6-F903-018C6BD2A26B.jpg</v>
      </c>
      <c r="M556" t="s">
        <v>22</v>
      </c>
      <c r="N556" t="s">
        <v>22</v>
      </c>
      <c r="O556" t="s">
        <v>24</v>
      </c>
      <c r="P556" t="s">
        <v>25</v>
      </c>
      <c r="Q556" t="s">
        <v>29</v>
      </c>
      <c r="R556" t="s">
        <v>1846</v>
      </c>
      <c r="S556" t="s">
        <v>26</v>
      </c>
      <c r="T556" t="s">
        <v>26</v>
      </c>
      <c r="U556" t="s">
        <v>1011</v>
      </c>
      <c r="V556" s="3" t="s">
        <v>2613</v>
      </c>
    </row>
    <row r="557" spans="1:22" x14ac:dyDescent="0.15">
      <c r="A557" t="s">
        <v>2258</v>
      </c>
      <c r="B557" t="s">
        <v>2259</v>
      </c>
      <c r="C557" t="s">
        <v>2261</v>
      </c>
      <c r="D557" t="s">
        <v>1995</v>
      </c>
      <c r="E557" t="s">
        <v>775</v>
      </c>
      <c r="F557" s="3" t="s">
        <v>2260</v>
      </c>
      <c r="G557" s="3" t="s">
        <v>2260</v>
      </c>
      <c r="H557" t="s">
        <v>2260</v>
      </c>
      <c r="I557" t="s">
        <v>2259</v>
      </c>
      <c r="J557" s="3">
        <f>IF(COUNTIF(Sheet2!$A$2:$A$66,Export!A557)&gt;0, 2, 1)</f>
        <v>1</v>
      </c>
      <c r="K557" s="2" t="s">
        <v>3941</v>
      </c>
      <c r="L557" s="2" t="str">
        <f t="shared" si="21"/>
        <v>https://seachtoolshedimages.s3.us-east-2.amazonaws.com/Screenshot_20231027-170050_Chrome-C0517F26-C4C8-658A-8517-CB0C67D9541E.jpg</v>
      </c>
      <c r="M557" t="s">
        <v>22</v>
      </c>
      <c r="N557" t="s">
        <v>22</v>
      </c>
      <c r="O557" t="s">
        <v>24</v>
      </c>
      <c r="P557" t="s">
        <v>25</v>
      </c>
      <c r="Q557" t="s">
        <v>29</v>
      </c>
      <c r="R557" t="s">
        <v>2262</v>
      </c>
      <c r="S557" t="s">
        <v>26</v>
      </c>
      <c r="T557" t="s">
        <v>26</v>
      </c>
      <c r="U557" s="3" t="s">
        <v>363</v>
      </c>
      <c r="V557" s="3" t="s">
        <v>2612</v>
      </c>
    </row>
    <row r="558" spans="1:22" x14ac:dyDescent="0.15">
      <c r="A558" t="s">
        <v>2274</v>
      </c>
      <c r="B558" t="s">
        <v>2275</v>
      </c>
      <c r="C558" t="s">
        <v>2276</v>
      </c>
      <c r="D558" t="s">
        <v>53</v>
      </c>
      <c r="E558" t="s">
        <v>2278</v>
      </c>
      <c r="F558" s="3" t="s">
        <v>2260</v>
      </c>
      <c r="G558" s="3" t="s">
        <v>2260</v>
      </c>
      <c r="H558" t="s">
        <v>2260</v>
      </c>
      <c r="I558" t="s">
        <v>2275</v>
      </c>
      <c r="J558" s="3">
        <f>IF(COUNTIF(Sheet2!$A$2:$A$66,Export!A558)&gt;0, 2, 1)</f>
        <v>2</v>
      </c>
      <c r="K558" s="2" t="s">
        <v>3942</v>
      </c>
      <c r="L558" s="2" t="str">
        <f t="shared" si="21"/>
        <v>https://seachtoolshedimages.s3.us-east-2.amazonaws.com/20231103_174526-F1424774-7CF4-7900-AE1A-98BAA7B24B30.jpg</v>
      </c>
      <c r="M558" t="s">
        <v>22</v>
      </c>
      <c r="N558" t="s">
        <v>22</v>
      </c>
      <c r="O558" t="s">
        <v>22</v>
      </c>
      <c r="P558" t="s">
        <v>25</v>
      </c>
      <c r="Q558" t="s">
        <v>29</v>
      </c>
      <c r="R558" t="s">
        <v>2277</v>
      </c>
      <c r="S558" t="s">
        <v>26</v>
      </c>
      <c r="T558" t="s">
        <v>26</v>
      </c>
      <c r="U558" t="s">
        <v>1043</v>
      </c>
      <c r="V558" s="3" t="s">
        <v>2613</v>
      </c>
    </row>
    <row r="559" spans="1:22" x14ac:dyDescent="0.15">
      <c r="A559" t="s">
        <v>2311</v>
      </c>
      <c r="B559" t="s">
        <v>2312</v>
      </c>
      <c r="C559" t="s">
        <v>22</v>
      </c>
      <c r="D559" t="s">
        <v>1351</v>
      </c>
      <c r="E559" t="s">
        <v>22</v>
      </c>
      <c r="F559" s="3" t="s">
        <v>2260</v>
      </c>
      <c r="G559" s="3" t="s">
        <v>2260</v>
      </c>
      <c r="H559" t="s">
        <v>22</v>
      </c>
      <c r="I559" t="s">
        <v>22</v>
      </c>
      <c r="J559" s="3">
        <f>IF(COUNTIF(Sheet2!$A$2:$A$66,Export!A559)&gt;0, 2, 1)</f>
        <v>1</v>
      </c>
      <c r="K559" s="2" t="s">
        <v>3943</v>
      </c>
      <c r="L559" s="2" t="str">
        <f t="shared" si="21"/>
        <v>https://seachtoolshedimages.s3.us-east-2.amazonaws.com/20231111_100759-C5158EDA-02B2-0822-7C82-46B7F05E2932.jpg</v>
      </c>
      <c r="M559" t="s">
        <v>22</v>
      </c>
      <c r="N559" t="s">
        <v>22</v>
      </c>
      <c r="O559" t="s">
        <v>24</v>
      </c>
      <c r="P559" t="s">
        <v>25</v>
      </c>
      <c r="Q559" t="s">
        <v>29</v>
      </c>
      <c r="R559" t="s">
        <v>2313</v>
      </c>
      <c r="S559" t="s">
        <v>26</v>
      </c>
      <c r="T559" t="s">
        <v>96</v>
      </c>
      <c r="U559" t="s">
        <v>763</v>
      </c>
      <c r="V559" s="3" t="s">
        <v>2592</v>
      </c>
    </row>
    <row r="560" spans="1:22" x14ac:dyDescent="0.15">
      <c r="A560" t="s">
        <v>2384</v>
      </c>
      <c r="B560" s="3" t="s">
        <v>3418</v>
      </c>
      <c r="C560" t="s">
        <v>22</v>
      </c>
      <c r="D560" t="s">
        <v>99</v>
      </c>
      <c r="E560" s="3" t="s">
        <v>3278</v>
      </c>
      <c r="F560" s="3" t="s">
        <v>2260</v>
      </c>
      <c r="G560" s="3" t="s">
        <v>2260</v>
      </c>
      <c r="H560" t="s">
        <v>22</v>
      </c>
      <c r="I560" t="s">
        <v>22</v>
      </c>
      <c r="J560" s="3">
        <f>IF(COUNTIF(Sheet2!$A$2:$A$66,Export!A560)&gt;0, 2, 1)</f>
        <v>1</v>
      </c>
      <c r="K560" s="2" t="s">
        <v>3944</v>
      </c>
      <c r="L560" s="2" t="str">
        <f t="shared" si="21"/>
        <v>https://seachtoolshedimages.s3.us-east-2.amazonaws.com/20231209_103518-0C96D5DF-1A5D-CA2E-8B2C-1FA81607C5A3.jpg</v>
      </c>
      <c r="M560" t="s">
        <v>22</v>
      </c>
      <c r="N560" t="s">
        <v>22</v>
      </c>
      <c r="O560" t="s">
        <v>24</v>
      </c>
      <c r="P560" t="s">
        <v>25</v>
      </c>
      <c r="Q560" t="s">
        <v>29</v>
      </c>
      <c r="R560" t="s">
        <v>685</v>
      </c>
      <c r="S560" t="s">
        <v>96</v>
      </c>
      <c r="T560" t="s">
        <v>26</v>
      </c>
      <c r="U560" t="s">
        <v>763</v>
      </c>
      <c r="V560" s="3" t="s">
        <v>2592</v>
      </c>
    </row>
    <row r="561" spans="1:22" x14ac:dyDescent="0.15">
      <c r="A561" t="s">
        <v>38</v>
      </c>
      <c r="B561" t="s">
        <v>39</v>
      </c>
      <c r="C561" t="s">
        <v>40</v>
      </c>
      <c r="D561" t="s">
        <v>42</v>
      </c>
      <c r="E561" t="s">
        <v>22</v>
      </c>
      <c r="F561" s="3" t="s">
        <v>2260</v>
      </c>
      <c r="G561" s="3" t="s">
        <v>2260</v>
      </c>
      <c r="H561" t="s">
        <v>27</v>
      </c>
      <c r="I561" t="s">
        <v>22</v>
      </c>
      <c r="J561" s="3">
        <f>IF(COUNTIF(Sheet2!$A$2:$A$66,Export!A561)&gt;0, 2, 1)</f>
        <v>1</v>
      </c>
      <c r="K561" s="2" t="s">
        <v>3945</v>
      </c>
      <c r="L561" s="2" t="str">
        <f t="shared" si="21"/>
        <v>https://seachtoolshedimages.s3.us-east-2.amazonaws.com/IMG_0817-B1463399-007E-AF1D-C9AD-2C2309927C1D.jpg</v>
      </c>
      <c r="M561" t="s">
        <v>22</v>
      </c>
      <c r="N561" t="s">
        <v>22</v>
      </c>
      <c r="O561" t="s">
        <v>24</v>
      </c>
      <c r="P561" t="s">
        <v>25</v>
      </c>
      <c r="Q561" t="s">
        <v>29</v>
      </c>
      <c r="R561" t="s">
        <v>41</v>
      </c>
      <c r="S561" t="s">
        <v>26</v>
      </c>
      <c r="T561" t="s">
        <v>26</v>
      </c>
      <c r="U561" s="3" t="s">
        <v>2756</v>
      </c>
      <c r="V561" s="3" t="s">
        <v>2666</v>
      </c>
    </row>
    <row r="562" spans="1:22" x14ac:dyDescent="0.15">
      <c r="A562" t="s">
        <v>43</v>
      </c>
      <c r="B562" t="s">
        <v>44</v>
      </c>
      <c r="C562" t="s">
        <v>40</v>
      </c>
      <c r="D562" t="s">
        <v>22</v>
      </c>
      <c r="E562" t="s">
        <v>22</v>
      </c>
      <c r="F562" s="3" t="s">
        <v>2260</v>
      </c>
      <c r="G562" s="3" t="s">
        <v>2260</v>
      </c>
      <c r="H562" t="s">
        <v>27</v>
      </c>
      <c r="I562" t="s">
        <v>22</v>
      </c>
      <c r="J562" s="3">
        <f>IF(COUNTIF(Sheet2!$A$2:$A$66,Export!A562)&gt;0, 2, 1)</f>
        <v>1</v>
      </c>
      <c r="K562" s="2" t="s">
        <v>3946</v>
      </c>
      <c r="L562" s="2" t="str">
        <f t="shared" si="21"/>
        <v>https://seachtoolshedimages.s3.us-east-2.amazonaws.com/IMG_0818-5360DF20-B262-EB9B-123A-96411FC959F9.jpg</v>
      </c>
      <c r="M562" t="s">
        <v>22</v>
      </c>
      <c r="N562" t="s">
        <v>22</v>
      </c>
      <c r="O562" t="s">
        <v>24</v>
      </c>
      <c r="P562" t="s">
        <v>25</v>
      </c>
      <c r="Q562" t="s">
        <v>29</v>
      </c>
      <c r="R562" t="s">
        <v>45</v>
      </c>
      <c r="S562" t="s">
        <v>26</v>
      </c>
      <c r="T562" t="s">
        <v>26</v>
      </c>
      <c r="U562" s="3" t="s">
        <v>3199</v>
      </c>
      <c r="V562" s="3" t="s">
        <v>2630</v>
      </c>
    </row>
    <row r="563" spans="1:22" ht="28" x14ac:dyDescent="0.15">
      <c r="A563" t="s">
        <v>79</v>
      </c>
      <c r="B563" t="s">
        <v>80</v>
      </c>
      <c r="C563" t="s">
        <v>81</v>
      </c>
      <c r="D563" t="s">
        <v>83</v>
      </c>
      <c r="E563" t="s">
        <v>22</v>
      </c>
      <c r="F563" s="3" t="s">
        <v>2260</v>
      </c>
      <c r="G563" s="3" t="s">
        <v>2260</v>
      </c>
      <c r="H563" t="s">
        <v>27</v>
      </c>
      <c r="I563" s="4" t="s">
        <v>3147</v>
      </c>
      <c r="J563" s="3">
        <f>IF(COUNTIF(Sheet2!$A$2:$A$66,Export!A563)&gt;0, 2, 1)</f>
        <v>1</v>
      </c>
      <c r="K563" s="2" t="s">
        <v>3947</v>
      </c>
      <c r="L563" s="2" t="str">
        <f t="shared" si="21"/>
        <v>https://seachtoolshedimages.s3.us-east-2.amazonaws.com/20220207_122847-47A7255A-28A5-300E-30B3-37C6B2D7001B.jpg</v>
      </c>
      <c r="M563" t="s">
        <v>22</v>
      </c>
      <c r="N563" t="s">
        <v>22</v>
      </c>
      <c r="O563" t="s">
        <v>24</v>
      </c>
      <c r="P563" t="s">
        <v>25</v>
      </c>
      <c r="Q563" t="s">
        <v>29</v>
      </c>
      <c r="R563" t="s">
        <v>82</v>
      </c>
      <c r="S563" t="s">
        <v>26</v>
      </c>
      <c r="T563" t="s">
        <v>26</v>
      </c>
      <c r="U563" s="3" t="s">
        <v>2808</v>
      </c>
      <c r="V563" s="3" t="s">
        <v>2584</v>
      </c>
    </row>
    <row r="564" spans="1:22" ht="28" x14ac:dyDescent="0.15">
      <c r="A564" t="s">
        <v>116</v>
      </c>
      <c r="B564" t="s">
        <v>117</v>
      </c>
      <c r="C564" t="s">
        <v>155</v>
      </c>
      <c r="D564" t="s">
        <v>119</v>
      </c>
      <c r="E564" t="s">
        <v>2281</v>
      </c>
      <c r="F564" s="3" t="s">
        <v>2260</v>
      </c>
      <c r="G564" s="3" t="s">
        <v>2260</v>
      </c>
      <c r="H564" t="s">
        <v>27</v>
      </c>
      <c r="I564" s="4" t="s">
        <v>3095</v>
      </c>
      <c r="J564" s="3">
        <f>IF(COUNTIF(Sheet2!$A$2:$A$66,Export!A564)&gt;0, 2, 1)</f>
        <v>1</v>
      </c>
      <c r="K564" s="2" t="s">
        <v>3948</v>
      </c>
      <c r="L564" s="2" t="str">
        <f t="shared" si="21"/>
        <v>https://seachtoolshedimages.s3.us-east-2.amazonaws.com/20220209_143754-D799DD50-9643-EDDA-B9C2-1497BAF8B2A9.jpg</v>
      </c>
      <c r="M564" t="s">
        <v>22</v>
      </c>
      <c r="N564" t="s">
        <v>107</v>
      </c>
      <c r="O564" t="s">
        <v>24</v>
      </c>
      <c r="P564" t="s">
        <v>25</v>
      </c>
      <c r="Q564" t="s">
        <v>29</v>
      </c>
      <c r="R564" t="s">
        <v>118</v>
      </c>
      <c r="S564" t="s">
        <v>26</v>
      </c>
      <c r="T564" t="s">
        <v>26</v>
      </c>
      <c r="U564" s="3" t="s">
        <v>2706</v>
      </c>
      <c r="V564" s="3" t="s">
        <v>2620</v>
      </c>
    </row>
    <row r="565" spans="1:22" x14ac:dyDescent="0.15">
      <c r="A565" t="s">
        <v>136</v>
      </c>
      <c r="B565" t="s">
        <v>137</v>
      </c>
      <c r="C565" t="s">
        <v>319</v>
      </c>
      <c r="D565" t="s">
        <v>139</v>
      </c>
      <c r="E565" t="s">
        <v>22</v>
      </c>
      <c r="F565" s="3" t="s">
        <v>2260</v>
      </c>
      <c r="G565" s="3" t="s">
        <v>2260</v>
      </c>
      <c r="H565" t="s">
        <v>27</v>
      </c>
      <c r="I565" t="s">
        <v>2987</v>
      </c>
      <c r="J565" s="3">
        <f>IF(COUNTIF(Sheet2!$A$2:$A$66,Export!A565)&gt;0, 2, 1)</f>
        <v>1</v>
      </c>
      <c r="K565" s="2" t="s">
        <v>3949</v>
      </c>
      <c r="L565" s="2" t="str">
        <f t="shared" si="21"/>
        <v>https://seachtoolshedimages.s3.us-east-2.amazonaws.com/20220222_133345-485D9D29-A761-4770-7A71-6A12050E440E.jpg</v>
      </c>
      <c r="M565" t="s">
        <v>22</v>
      </c>
      <c r="N565" t="s">
        <v>22</v>
      </c>
      <c r="O565" t="s">
        <v>24</v>
      </c>
      <c r="P565" t="s">
        <v>25</v>
      </c>
      <c r="Q565" t="s">
        <v>29</v>
      </c>
      <c r="R565" t="s">
        <v>138</v>
      </c>
      <c r="S565" t="s">
        <v>26</v>
      </c>
      <c r="T565" t="s">
        <v>26</v>
      </c>
      <c r="U565" s="3" t="s">
        <v>2780</v>
      </c>
      <c r="V565" s="3" t="s">
        <v>2585</v>
      </c>
    </row>
    <row r="566" spans="1:22" x14ac:dyDescent="0.15">
      <c r="A566" t="s">
        <v>140</v>
      </c>
      <c r="B566" t="s">
        <v>141</v>
      </c>
      <c r="C566" s="3" t="s">
        <v>2576</v>
      </c>
      <c r="D566" t="s">
        <v>99</v>
      </c>
      <c r="E566" t="s">
        <v>22</v>
      </c>
      <c r="F566" s="3" t="s">
        <v>2260</v>
      </c>
      <c r="G566" s="3" t="s">
        <v>2260</v>
      </c>
      <c r="H566" t="s">
        <v>27</v>
      </c>
      <c r="I566" t="s">
        <v>2970</v>
      </c>
      <c r="J566" s="3">
        <f>IF(COUNTIF(Sheet2!$A$2:$A$66,Export!A566)&gt;0, 2, 1)</f>
        <v>1</v>
      </c>
      <c r="K566" s="2" t="s">
        <v>3950</v>
      </c>
      <c r="L566" s="2" t="str">
        <f t="shared" si="21"/>
        <v>https://seachtoolshedimages.s3.us-east-2.amazonaws.com/20220209_145449-05F4D54D-6EDE-A888-AAB4-47A67765D729.jpg</v>
      </c>
      <c r="M566" t="s">
        <v>22</v>
      </c>
      <c r="N566" t="s">
        <v>22</v>
      </c>
      <c r="O566" t="s">
        <v>24</v>
      </c>
      <c r="P566" t="s">
        <v>25</v>
      </c>
      <c r="Q566" t="s">
        <v>29</v>
      </c>
      <c r="R566" t="s">
        <v>142</v>
      </c>
      <c r="S566" t="s">
        <v>26</v>
      </c>
      <c r="T566" t="s">
        <v>26</v>
      </c>
      <c r="U566" s="3" t="s">
        <v>2772</v>
      </c>
      <c r="V566" s="3" t="s">
        <v>2652</v>
      </c>
    </row>
    <row r="567" spans="1:22" ht="42" x14ac:dyDescent="0.15">
      <c r="A567" t="s">
        <v>150</v>
      </c>
      <c r="B567" t="s">
        <v>151</v>
      </c>
      <c r="C567" s="3" t="s">
        <v>174</v>
      </c>
      <c r="D567" t="s">
        <v>153</v>
      </c>
      <c r="E567" t="s">
        <v>22</v>
      </c>
      <c r="F567" s="3" t="s">
        <v>2260</v>
      </c>
      <c r="G567" s="3" t="s">
        <v>2260</v>
      </c>
      <c r="H567" t="s">
        <v>27</v>
      </c>
      <c r="I567" s="5" t="s">
        <v>3161</v>
      </c>
      <c r="J567" s="3">
        <f>IF(COUNTIF(Sheet2!$A$2:$A$66,Export!A567)&gt;0, 2, 1)</f>
        <v>1</v>
      </c>
      <c r="K567" s="2" t="s">
        <v>3951</v>
      </c>
      <c r="L567" s="2" t="str">
        <f t="shared" si="21"/>
        <v>https://seachtoolshedimages.s3.us-east-2.amazonaws.com/20220222_141718-23688525-7BF9-871C-3F29-586BE7A58F8A.jpg</v>
      </c>
      <c r="M567" t="s">
        <v>22</v>
      </c>
      <c r="N567" t="s">
        <v>22</v>
      </c>
      <c r="O567" t="s">
        <v>24</v>
      </c>
      <c r="P567" t="s">
        <v>25</v>
      </c>
      <c r="Q567" t="s">
        <v>147</v>
      </c>
      <c r="R567" t="s">
        <v>152</v>
      </c>
      <c r="S567" t="s">
        <v>26</v>
      </c>
      <c r="T567" t="s">
        <v>26</v>
      </c>
      <c r="U567" t="s">
        <v>1011</v>
      </c>
      <c r="V567" s="3" t="s">
        <v>2613</v>
      </c>
    </row>
    <row r="568" spans="1:22" ht="28" x14ac:dyDescent="0.15">
      <c r="A568" t="s">
        <v>154</v>
      </c>
      <c r="B568" t="s">
        <v>117</v>
      </c>
      <c r="C568" t="s">
        <v>155</v>
      </c>
      <c r="D568" t="s">
        <v>157</v>
      </c>
      <c r="E568" s="3" t="s">
        <v>3279</v>
      </c>
      <c r="F568" s="3" t="s">
        <v>2260</v>
      </c>
      <c r="G568" s="3" t="s">
        <v>2260</v>
      </c>
      <c r="H568" t="s">
        <v>27</v>
      </c>
      <c r="I568" s="4" t="s">
        <v>3096</v>
      </c>
      <c r="J568" s="3">
        <f>IF(COUNTIF(Sheet2!$A$2:$A$66,Export!A568)&gt;0, 2, 1)</f>
        <v>1</v>
      </c>
      <c r="K568" s="2" t="s">
        <v>3952</v>
      </c>
      <c r="L568" s="2" t="str">
        <f t="shared" si="21"/>
        <v>https://seachtoolshedimages.s3.us-east-2.amazonaws.com/IMG_8834-F7C74E1C-A2D7-927E-5863-29371FEBD657.jpg</v>
      </c>
      <c r="M568" t="s">
        <v>22</v>
      </c>
      <c r="N568" t="s">
        <v>22</v>
      </c>
      <c r="O568" t="s">
        <v>24</v>
      </c>
      <c r="P568" t="s">
        <v>25</v>
      </c>
      <c r="Q568" t="s">
        <v>147</v>
      </c>
      <c r="R568" t="s">
        <v>156</v>
      </c>
      <c r="S568" t="s">
        <v>26</v>
      </c>
      <c r="T568" t="s">
        <v>26</v>
      </c>
      <c r="U568" s="3" t="s">
        <v>2706</v>
      </c>
      <c r="V568" s="3" t="s">
        <v>2620</v>
      </c>
    </row>
    <row r="569" spans="1:22" ht="28" x14ac:dyDescent="0.15">
      <c r="A569" t="s">
        <v>158</v>
      </c>
      <c r="B569" t="s">
        <v>159</v>
      </c>
      <c r="C569" t="s">
        <v>81</v>
      </c>
      <c r="D569" t="s">
        <v>25</v>
      </c>
      <c r="E569" t="s">
        <v>3280</v>
      </c>
      <c r="F569" s="3" t="s">
        <v>2260</v>
      </c>
      <c r="G569" s="3" t="s">
        <v>2260</v>
      </c>
      <c r="H569" t="s">
        <v>27</v>
      </c>
      <c r="I569" s="4" t="s">
        <v>3097</v>
      </c>
      <c r="J569" s="3">
        <f>IF(COUNTIF(Sheet2!$A$2:$A$66,Export!A569)&gt;0, 2, 1)</f>
        <v>1</v>
      </c>
      <c r="K569" s="2" t="s">
        <v>3953</v>
      </c>
      <c r="L569" s="2" t="str">
        <f t="shared" si="21"/>
        <v>https://seachtoolshedimages.s3.us-east-2.amazonaws.com/IMG_8835-4948926B-A52B-1EFC-B2C0-B14CA37EB246.jpg</v>
      </c>
      <c r="M569" t="s">
        <v>22</v>
      </c>
      <c r="N569" t="s">
        <v>22</v>
      </c>
      <c r="O569" t="s">
        <v>24</v>
      </c>
      <c r="P569" t="s">
        <v>25</v>
      </c>
      <c r="Q569" t="s">
        <v>147</v>
      </c>
      <c r="R569" t="s">
        <v>160</v>
      </c>
      <c r="S569" t="s">
        <v>26</v>
      </c>
      <c r="T569" t="s">
        <v>26</v>
      </c>
      <c r="U569" s="3" t="s">
        <v>2707</v>
      </c>
      <c r="V569" s="3" t="s">
        <v>2621</v>
      </c>
    </row>
    <row r="570" spans="1:22" x14ac:dyDescent="0.15">
      <c r="A570" t="s">
        <v>171</v>
      </c>
      <c r="B570" t="s">
        <v>173</v>
      </c>
      <c r="C570" s="3" t="s">
        <v>174</v>
      </c>
      <c r="D570" t="s">
        <v>176</v>
      </c>
      <c r="E570" t="s">
        <v>22</v>
      </c>
      <c r="F570" s="3" t="s">
        <v>2260</v>
      </c>
      <c r="G570" s="3" t="s">
        <v>2260</v>
      </c>
      <c r="H570" t="s">
        <v>27</v>
      </c>
      <c r="I570" t="s">
        <v>3138</v>
      </c>
      <c r="J570" s="3">
        <f>IF(COUNTIF(Sheet2!$A$2:$A$66,Export!A570)&gt;0, 2, 1)</f>
        <v>1</v>
      </c>
      <c r="K570" s="2" t="s">
        <v>3954</v>
      </c>
      <c r="L570" s="2" t="str">
        <f t="shared" si="21"/>
        <v>https://seachtoolshedimages.s3.us-east-2.amazonaws.com/IMG_8898-861B36B3-6693-37B5-66DD-9E096BBB1F70.jpg</v>
      </c>
      <c r="M570" t="s">
        <v>22</v>
      </c>
      <c r="N570" t="s">
        <v>22</v>
      </c>
      <c r="O570" t="s">
        <v>24</v>
      </c>
      <c r="P570" t="s">
        <v>25</v>
      </c>
      <c r="Q570" t="s">
        <v>147</v>
      </c>
      <c r="R570" t="s">
        <v>175</v>
      </c>
      <c r="S570" t="s">
        <v>26</v>
      </c>
      <c r="T570" t="s">
        <v>26</v>
      </c>
      <c r="U570" t="s">
        <v>172</v>
      </c>
      <c r="V570" s="3" t="s">
        <v>2585</v>
      </c>
    </row>
    <row r="571" spans="1:22" x14ac:dyDescent="0.15">
      <c r="A571" t="s">
        <v>2308</v>
      </c>
      <c r="B571" t="s">
        <v>117</v>
      </c>
      <c r="C571" t="s">
        <v>399</v>
      </c>
      <c r="D571" t="s">
        <v>2310</v>
      </c>
      <c r="E571" t="s">
        <v>2481</v>
      </c>
      <c r="F571" s="3" t="s">
        <v>2260</v>
      </c>
      <c r="G571" s="3" t="s">
        <v>2260</v>
      </c>
      <c r="H571" t="s">
        <v>2260</v>
      </c>
      <c r="I571" t="s">
        <v>117</v>
      </c>
      <c r="J571" s="3">
        <f>IF(COUNTIF(Sheet2!$A$2:$A$66,Export!A571)&gt;0, 2, 1)</f>
        <v>1</v>
      </c>
      <c r="K571" s="2" t="s">
        <v>3955</v>
      </c>
      <c r="L571" s="2" t="str">
        <f t="shared" si="21"/>
        <v>https://seachtoolshedimages.s3.us-east-2.amazonaws.com/20231110_182631-15A2E4B7-980A-8044-932A-3BBF6D46B453.jpg</v>
      </c>
      <c r="M571" t="s">
        <v>22</v>
      </c>
      <c r="N571" t="s">
        <v>22</v>
      </c>
      <c r="O571" t="s">
        <v>24</v>
      </c>
      <c r="P571" t="s">
        <v>25</v>
      </c>
      <c r="Q571" t="s">
        <v>29</v>
      </c>
      <c r="R571" t="s">
        <v>2309</v>
      </c>
      <c r="S571" t="s">
        <v>26</v>
      </c>
      <c r="T571" t="s">
        <v>26</v>
      </c>
      <c r="U571" s="3" t="s">
        <v>2706</v>
      </c>
      <c r="V571" s="3" t="s">
        <v>2620</v>
      </c>
    </row>
    <row r="572" spans="1:22" ht="28" x14ac:dyDescent="0.15">
      <c r="A572" t="s">
        <v>179</v>
      </c>
      <c r="B572" t="s">
        <v>181</v>
      </c>
      <c r="C572" s="3" t="s">
        <v>174</v>
      </c>
      <c r="D572" t="s">
        <v>182</v>
      </c>
      <c r="E572" t="s">
        <v>22</v>
      </c>
      <c r="F572" s="3" t="s">
        <v>2260</v>
      </c>
      <c r="G572" s="3" t="s">
        <v>2260</v>
      </c>
      <c r="H572" t="s">
        <v>27</v>
      </c>
      <c r="I572" s="4" t="s">
        <v>2849</v>
      </c>
      <c r="J572" s="3">
        <f>IF(COUNTIF(Sheet2!$A$2:$A$66,Export!A572)&gt;0, 2, 1)</f>
        <v>2</v>
      </c>
      <c r="K572" s="2" t="s">
        <v>3956</v>
      </c>
      <c r="L572" s="2" t="str">
        <f t="shared" si="21"/>
        <v>https://seachtoolshedimages.s3.us-east-2.amazonaws.com/IMG_8900-621320C0-EE0A-ED40-E740-0909CAB737E0.jpg</v>
      </c>
      <c r="M572" t="s">
        <v>22</v>
      </c>
      <c r="N572" t="s">
        <v>22</v>
      </c>
      <c r="O572" t="s">
        <v>24</v>
      </c>
      <c r="P572" t="s">
        <v>25</v>
      </c>
      <c r="Q572" t="s">
        <v>147</v>
      </c>
      <c r="R572" t="s">
        <v>118</v>
      </c>
      <c r="S572" t="s">
        <v>26</v>
      </c>
      <c r="T572" t="s">
        <v>26</v>
      </c>
      <c r="U572" s="3" t="s">
        <v>180</v>
      </c>
      <c r="V572" s="3" t="s">
        <v>2601</v>
      </c>
    </row>
    <row r="573" spans="1:22" ht="28" x14ac:dyDescent="0.15">
      <c r="A573" t="s">
        <v>183</v>
      </c>
      <c r="B573" t="s">
        <v>185</v>
      </c>
      <c r="C573" s="3" t="s">
        <v>2576</v>
      </c>
      <c r="D573" t="s">
        <v>115</v>
      </c>
      <c r="E573" t="s">
        <v>22</v>
      </c>
      <c r="F573" s="3" t="s">
        <v>2260</v>
      </c>
      <c r="G573" s="3" t="s">
        <v>2260</v>
      </c>
      <c r="H573" t="s">
        <v>27</v>
      </c>
      <c r="I573" s="4" t="s">
        <v>3076</v>
      </c>
      <c r="J573" s="3">
        <f>IF(COUNTIF(Sheet2!$A$2:$A$66,Export!A573)&gt;0, 2, 1)</f>
        <v>1</v>
      </c>
      <c r="K573" s="2" t="s">
        <v>3957</v>
      </c>
      <c r="L573" s="2" t="str">
        <f t="shared" si="21"/>
        <v>https://seachtoolshedimages.s3.us-east-2.amazonaws.com/IMG_8902-BE049D6F-B4FC-8599-8F9E-D376C97AA3E8.jpg</v>
      </c>
      <c r="M573" t="s">
        <v>22</v>
      </c>
      <c r="N573" t="s">
        <v>22</v>
      </c>
      <c r="O573" t="s">
        <v>24</v>
      </c>
      <c r="P573" t="s">
        <v>25</v>
      </c>
      <c r="Q573" t="s">
        <v>147</v>
      </c>
      <c r="R573" t="s">
        <v>36</v>
      </c>
      <c r="S573" t="s">
        <v>26</v>
      </c>
      <c r="T573" t="s">
        <v>26</v>
      </c>
      <c r="U573" s="3" t="s">
        <v>2762</v>
      </c>
      <c r="V573" s="3" t="s">
        <v>2585</v>
      </c>
    </row>
    <row r="574" spans="1:22" ht="42" x14ac:dyDescent="0.15">
      <c r="A574" t="s">
        <v>316</v>
      </c>
      <c r="B574" t="s">
        <v>318</v>
      </c>
      <c r="C574" t="s">
        <v>319</v>
      </c>
      <c r="D574" t="s">
        <v>321</v>
      </c>
      <c r="E574" t="s">
        <v>22</v>
      </c>
      <c r="F574" s="3" t="s">
        <v>2260</v>
      </c>
      <c r="G574" s="3" t="s">
        <v>2260</v>
      </c>
      <c r="H574" t="s">
        <v>27</v>
      </c>
      <c r="I574" s="4" t="s">
        <v>3005</v>
      </c>
      <c r="J574" s="3">
        <f>IF(COUNTIF(Sheet2!$A$2:$A$66,Export!A574)&gt;0, 2, 1)</f>
        <v>2</v>
      </c>
      <c r="K574" s="2" t="s">
        <v>3958</v>
      </c>
      <c r="L574" s="2" t="str">
        <f t="shared" si="21"/>
        <v>https://seachtoolshedimages.s3.us-east-2.amazonaws.com/20220309_152307-AFAD1593-F15F-D5A3-6C22-396A20036688.jpg</v>
      </c>
      <c r="M574" t="s">
        <v>22</v>
      </c>
      <c r="N574" t="s">
        <v>22</v>
      </c>
      <c r="O574" t="s">
        <v>24</v>
      </c>
      <c r="P574" t="s">
        <v>25</v>
      </c>
      <c r="Q574" t="s">
        <v>29</v>
      </c>
      <c r="R574" t="s">
        <v>320</v>
      </c>
      <c r="S574" t="s">
        <v>26</v>
      </c>
      <c r="T574" t="s">
        <v>96</v>
      </c>
      <c r="U574" t="s">
        <v>317</v>
      </c>
      <c r="V574" s="3" t="s">
        <v>2585</v>
      </c>
    </row>
    <row r="575" spans="1:22" x14ac:dyDescent="0.15">
      <c r="A575" t="s">
        <v>344</v>
      </c>
      <c r="B575" t="s">
        <v>346</v>
      </c>
      <c r="C575" t="s">
        <v>1960</v>
      </c>
      <c r="D575" t="s">
        <v>348</v>
      </c>
      <c r="E575" t="s">
        <v>22</v>
      </c>
      <c r="F575" s="3" t="s">
        <v>2260</v>
      </c>
      <c r="G575" s="3" t="s">
        <v>2260</v>
      </c>
      <c r="H575" t="s">
        <v>27</v>
      </c>
      <c r="I575" t="s">
        <v>346</v>
      </c>
      <c r="J575" s="3">
        <f>IF(COUNTIF(Sheet2!$A$2:$A$66,Export!A575)&gt;0, 2, 1)</f>
        <v>2</v>
      </c>
      <c r="K575" s="2" t="s">
        <v>3959</v>
      </c>
      <c r="L575" s="2" t="s">
        <v>4473</v>
      </c>
      <c r="M575" t="s">
        <v>22</v>
      </c>
      <c r="N575" t="s">
        <v>22</v>
      </c>
      <c r="O575" t="s">
        <v>24</v>
      </c>
      <c r="P575" t="s">
        <v>25</v>
      </c>
      <c r="Q575" t="s">
        <v>29</v>
      </c>
      <c r="R575" t="s">
        <v>347</v>
      </c>
      <c r="S575" t="s">
        <v>26</v>
      </c>
      <c r="T575" t="s">
        <v>26</v>
      </c>
      <c r="U575" s="3" t="s">
        <v>2779</v>
      </c>
      <c r="V575" s="3" t="s">
        <v>2619</v>
      </c>
    </row>
    <row r="576" spans="1:22" ht="56" x14ac:dyDescent="0.15">
      <c r="A576" t="s">
        <v>366</v>
      </c>
      <c r="B576" t="s">
        <v>368</v>
      </c>
      <c r="C576" t="s">
        <v>1960</v>
      </c>
      <c r="D576" t="s">
        <v>369</v>
      </c>
      <c r="E576" t="s">
        <v>22</v>
      </c>
      <c r="F576" s="3" t="s">
        <v>2260</v>
      </c>
      <c r="G576" s="3" t="s">
        <v>2260</v>
      </c>
      <c r="H576" t="s">
        <v>27</v>
      </c>
      <c r="I576" s="4" t="s">
        <v>3093</v>
      </c>
      <c r="J576" s="3">
        <f>IF(COUNTIF(Sheet2!$A$2:$A$66,Export!A576)&gt;0, 2, 1)</f>
        <v>1</v>
      </c>
      <c r="K576" s="2" t="s">
        <v>3960</v>
      </c>
      <c r="L576" s="2" t="str">
        <f t="shared" ref="L576:L607" si="22">_xlfn.CONCAT("https://seachtoolshedimages.s3.us-east-2.amazonaws.com/", K576)</f>
        <v>https://seachtoolshedimages.s3.us-east-2.amazonaws.com/20220314_140246-C24C0580-514F-AA81-E0F2-59A8203B3382.jpg</v>
      </c>
      <c r="M576" t="s">
        <v>22</v>
      </c>
      <c r="N576" t="s">
        <v>22</v>
      </c>
      <c r="O576" t="s">
        <v>24</v>
      </c>
      <c r="P576" t="s">
        <v>25</v>
      </c>
      <c r="Q576" t="s">
        <v>29</v>
      </c>
      <c r="R576" t="s">
        <v>156</v>
      </c>
      <c r="S576" t="s">
        <v>26</v>
      </c>
      <c r="T576" t="s">
        <v>26</v>
      </c>
      <c r="U576" t="s">
        <v>367</v>
      </c>
      <c r="V576" s="3" t="s">
        <v>2585</v>
      </c>
    </row>
    <row r="577" spans="1:22" ht="42" x14ac:dyDescent="0.15">
      <c r="A577" t="s">
        <v>370</v>
      </c>
      <c r="B577" t="s">
        <v>137</v>
      </c>
      <c r="C577" t="s">
        <v>319</v>
      </c>
      <c r="D577" t="s">
        <v>149</v>
      </c>
      <c r="E577" t="s">
        <v>22</v>
      </c>
      <c r="F577" s="3" t="s">
        <v>2260</v>
      </c>
      <c r="G577" s="3" t="s">
        <v>2260</v>
      </c>
      <c r="H577" t="s">
        <v>27</v>
      </c>
      <c r="I577" s="4" t="s">
        <v>2988</v>
      </c>
      <c r="J577" s="3">
        <f>IF(COUNTIF(Sheet2!$A$2:$A$66,Export!A577)&gt;0, 2, 1)</f>
        <v>1</v>
      </c>
      <c r="K577" s="2" t="s">
        <v>3961</v>
      </c>
      <c r="L577" s="2" t="str">
        <f t="shared" si="22"/>
        <v>https://seachtoolshedimages.s3.us-east-2.amazonaws.com/20220314_135822-58565743-BB37-7C69-5E16-F95F90B48A46.jpg</v>
      </c>
      <c r="M577" t="s">
        <v>22</v>
      </c>
      <c r="N577" t="s">
        <v>22</v>
      </c>
      <c r="O577" t="s">
        <v>24</v>
      </c>
      <c r="P577" t="s">
        <v>25</v>
      </c>
      <c r="Q577" t="s">
        <v>29</v>
      </c>
      <c r="R577" t="s">
        <v>371</v>
      </c>
      <c r="S577" t="s">
        <v>26</v>
      </c>
      <c r="T577" t="s">
        <v>26</v>
      </c>
      <c r="U577" s="3" t="s">
        <v>2780</v>
      </c>
      <c r="V577" s="3" t="s">
        <v>2585</v>
      </c>
    </row>
    <row r="578" spans="1:22" ht="70" x14ac:dyDescent="0.15">
      <c r="A578" t="s">
        <v>372</v>
      </c>
      <c r="B578" t="s">
        <v>373</v>
      </c>
      <c r="C578" t="s">
        <v>319</v>
      </c>
      <c r="D578" t="s">
        <v>22</v>
      </c>
      <c r="E578" t="s">
        <v>22</v>
      </c>
      <c r="F578" s="3" t="s">
        <v>2260</v>
      </c>
      <c r="G578" s="3" t="s">
        <v>2260</v>
      </c>
      <c r="H578" t="s">
        <v>27</v>
      </c>
      <c r="I578" s="4" t="s">
        <v>2876</v>
      </c>
      <c r="J578" s="3">
        <f>IF(COUNTIF(Sheet2!$A$2:$A$66,Export!A578)&gt;0, 2, 1)</f>
        <v>1</v>
      </c>
      <c r="K578" s="2" t="s">
        <v>3962</v>
      </c>
      <c r="L578" s="2" t="str">
        <f t="shared" si="22"/>
        <v>https://seachtoolshedimages.s3.us-east-2.amazonaws.com/20220314_140114-18AD04CD-A4A0-DD4C-959D-E63DD7AF7A0E.jpg</v>
      </c>
      <c r="M578" t="s">
        <v>22</v>
      </c>
      <c r="N578" t="s">
        <v>22</v>
      </c>
      <c r="O578" t="s">
        <v>24</v>
      </c>
      <c r="P578" t="s">
        <v>25</v>
      </c>
      <c r="Q578" t="s">
        <v>29</v>
      </c>
      <c r="R578" t="s">
        <v>374</v>
      </c>
      <c r="S578" t="s">
        <v>26</v>
      </c>
      <c r="T578" t="s">
        <v>26</v>
      </c>
      <c r="U578" s="3" t="s">
        <v>3195</v>
      </c>
      <c r="V578" s="3" t="s">
        <v>2598</v>
      </c>
    </row>
    <row r="579" spans="1:22" ht="42" x14ac:dyDescent="0.15">
      <c r="A579" t="s">
        <v>390</v>
      </c>
      <c r="B579" t="s">
        <v>392</v>
      </c>
      <c r="C579" s="3" t="s">
        <v>2576</v>
      </c>
      <c r="D579" t="s">
        <v>153</v>
      </c>
      <c r="E579" t="s">
        <v>22</v>
      </c>
      <c r="F579" s="3" t="s">
        <v>2260</v>
      </c>
      <c r="G579" s="3" t="s">
        <v>2260</v>
      </c>
      <c r="H579" t="s">
        <v>27</v>
      </c>
      <c r="I579" s="4" t="s">
        <v>2922</v>
      </c>
      <c r="J579" s="3">
        <f>IF(COUNTIF(Sheet2!$A$2:$A$66,Export!A579)&gt;0, 2, 1)</f>
        <v>1</v>
      </c>
      <c r="K579" s="2" t="s">
        <v>3963</v>
      </c>
      <c r="L579" s="2" t="str">
        <f t="shared" si="22"/>
        <v>https://seachtoolshedimages.s3.us-east-2.amazonaws.com/20220315_104119-2A62883D-CC7C-1AEF-A433-1D6D3CA87B07.jpg</v>
      </c>
      <c r="M579" t="s">
        <v>22</v>
      </c>
      <c r="N579" t="s">
        <v>22</v>
      </c>
      <c r="O579" t="s">
        <v>24</v>
      </c>
      <c r="P579" t="s">
        <v>25</v>
      </c>
      <c r="Q579" t="s">
        <v>29</v>
      </c>
      <c r="R579" t="s">
        <v>393</v>
      </c>
      <c r="S579" t="s">
        <v>26</v>
      </c>
      <c r="T579" t="s">
        <v>26</v>
      </c>
      <c r="U579" t="s">
        <v>391</v>
      </c>
      <c r="V579" s="3" t="s">
        <v>2655</v>
      </c>
    </row>
    <row r="580" spans="1:22" ht="56" x14ac:dyDescent="0.15">
      <c r="A580" t="s">
        <v>394</v>
      </c>
      <c r="B580" t="s">
        <v>396</v>
      </c>
      <c r="C580" s="3" t="s">
        <v>174</v>
      </c>
      <c r="D580" t="s">
        <v>103</v>
      </c>
      <c r="E580" t="s">
        <v>22</v>
      </c>
      <c r="F580" s="3" t="s">
        <v>2260</v>
      </c>
      <c r="G580" s="3" t="s">
        <v>2260</v>
      </c>
      <c r="H580" t="s">
        <v>27</v>
      </c>
      <c r="I580" s="4" t="s">
        <v>2834</v>
      </c>
      <c r="J580" s="3">
        <f>IF(COUNTIF(Sheet2!$A$2:$A$66,Export!A580)&gt;0, 2, 1)</f>
        <v>1</v>
      </c>
      <c r="K580" s="2" t="s">
        <v>3964</v>
      </c>
      <c r="L580" s="2" t="str">
        <f t="shared" si="22"/>
        <v>https://seachtoolshedimages.s3.us-east-2.amazonaws.com/20220315_104152-4D92792C-713C-7C35-414E-CEB4E9943D89.jpg</v>
      </c>
      <c r="M580" t="s">
        <v>22</v>
      </c>
      <c r="N580" t="s">
        <v>22</v>
      </c>
      <c r="O580" t="s">
        <v>24</v>
      </c>
      <c r="P580" t="s">
        <v>25</v>
      </c>
      <c r="Q580" t="s">
        <v>29</v>
      </c>
      <c r="R580" t="s">
        <v>382</v>
      </c>
      <c r="S580" t="s">
        <v>26</v>
      </c>
      <c r="T580" t="s">
        <v>26</v>
      </c>
      <c r="U580" s="3" t="s">
        <v>395</v>
      </c>
      <c r="V580" s="3" t="s">
        <v>2585</v>
      </c>
    </row>
    <row r="581" spans="1:22" ht="56" x14ac:dyDescent="0.15">
      <c r="A581" t="s">
        <v>397</v>
      </c>
      <c r="B581" t="s">
        <v>392</v>
      </c>
      <c r="C581" s="3" t="s">
        <v>174</v>
      </c>
      <c r="D581" t="s">
        <v>99</v>
      </c>
      <c r="E581" t="s">
        <v>22</v>
      </c>
      <c r="F581" s="3" t="s">
        <v>2260</v>
      </c>
      <c r="G581" s="3" t="s">
        <v>2260</v>
      </c>
      <c r="H581" t="s">
        <v>27</v>
      </c>
      <c r="I581" s="4" t="s">
        <v>2925</v>
      </c>
      <c r="J581" s="3">
        <f>IF(COUNTIF(Sheet2!$A$2:$A$66,Export!A581)&gt;0, 2, 1)</f>
        <v>1</v>
      </c>
      <c r="K581" s="2" t="s">
        <v>3965</v>
      </c>
      <c r="L581" s="2" t="str">
        <f t="shared" si="22"/>
        <v>https://seachtoolshedimages.s3.us-east-2.amazonaws.com/20220315_104107-418E1DF4-7EDE-FE3D-3521-AFB6672121E4.jpg</v>
      </c>
      <c r="M581" t="s">
        <v>22</v>
      </c>
      <c r="N581" t="s">
        <v>22</v>
      </c>
      <c r="O581" t="s">
        <v>24</v>
      </c>
      <c r="P581" t="s">
        <v>25</v>
      </c>
      <c r="Q581" t="s">
        <v>29</v>
      </c>
      <c r="R581" t="s">
        <v>393</v>
      </c>
      <c r="S581" t="s">
        <v>26</v>
      </c>
      <c r="T581" t="s">
        <v>26</v>
      </c>
      <c r="U581" t="s">
        <v>391</v>
      </c>
      <c r="V581" s="3" t="s">
        <v>2655</v>
      </c>
    </row>
    <row r="582" spans="1:22" ht="42" x14ac:dyDescent="0.15">
      <c r="A582" t="s">
        <v>398</v>
      </c>
      <c r="B582" t="s">
        <v>392</v>
      </c>
      <c r="C582" t="s">
        <v>399</v>
      </c>
      <c r="D582" t="s">
        <v>139</v>
      </c>
      <c r="E582" t="s">
        <v>22</v>
      </c>
      <c r="F582" s="3" t="s">
        <v>2260</v>
      </c>
      <c r="G582" s="3" t="s">
        <v>2260</v>
      </c>
      <c r="H582" t="s">
        <v>27</v>
      </c>
      <c r="I582" s="4" t="s">
        <v>3068</v>
      </c>
      <c r="J582" s="3">
        <f>IF(COUNTIF(Sheet2!$A$2:$A$66,Export!A582)&gt;0, 2, 1)</f>
        <v>1</v>
      </c>
      <c r="K582" s="2" t="s">
        <v>3966</v>
      </c>
      <c r="L582" s="2" t="str">
        <f t="shared" si="22"/>
        <v>https://seachtoolshedimages.s3.us-east-2.amazonaws.com/20220315_104135-2A95CB36-1B38-0EC1-6079-6559092AD656.jpg</v>
      </c>
      <c r="M582" t="s">
        <v>22</v>
      </c>
      <c r="N582" t="s">
        <v>22</v>
      </c>
      <c r="O582" t="s">
        <v>24</v>
      </c>
      <c r="P582" t="s">
        <v>25</v>
      </c>
      <c r="Q582" t="s">
        <v>29</v>
      </c>
      <c r="R582" t="s">
        <v>393</v>
      </c>
      <c r="S582" t="s">
        <v>26</v>
      </c>
      <c r="T582" t="s">
        <v>26</v>
      </c>
      <c r="U582" t="s">
        <v>391</v>
      </c>
      <c r="V582" s="3" t="s">
        <v>2655</v>
      </c>
    </row>
    <row r="583" spans="1:22" x14ac:dyDescent="0.15">
      <c r="A583" t="s">
        <v>418</v>
      </c>
      <c r="B583" t="s">
        <v>420</v>
      </c>
      <c r="C583" t="s">
        <v>399</v>
      </c>
      <c r="D583" t="s">
        <v>422</v>
      </c>
      <c r="E583" t="s">
        <v>22</v>
      </c>
      <c r="F583" s="3" t="s">
        <v>2260</v>
      </c>
      <c r="G583" s="3" t="s">
        <v>2260</v>
      </c>
      <c r="H583" t="s">
        <v>27</v>
      </c>
      <c r="I583" t="s">
        <v>2930</v>
      </c>
      <c r="J583" s="3">
        <f>IF(COUNTIF(Sheet2!$A$2:$A$66,Export!A583)&gt;0, 2, 1)</f>
        <v>1</v>
      </c>
      <c r="K583" s="2" t="s">
        <v>3967</v>
      </c>
      <c r="L583" s="2" t="str">
        <f t="shared" si="22"/>
        <v>https://seachtoolshedimages.s3.us-east-2.amazonaws.com/20221228_150313-4EBB23DB-CC05-73EF-9B01-6E2C18E722B6.jpg</v>
      </c>
      <c r="M583" t="s">
        <v>22</v>
      </c>
      <c r="N583" t="s">
        <v>22</v>
      </c>
      <c r="O583" t="s">
        <v>24</v>
      </c>
      <c r="P583" t="s">
        <v>25</v>
      </c>
      <c r="Q583" t="s">
        <v>29</v>
      </c>
      <c r="R583" t="s">
        <v>421</v>
      </c>
      <c r="S583" t="s">
        <v>26</v>
      </c>
      <c r="T583" t="s">
        <v>26</v>
      </c>
      <c r="U583" t="s">
        <v>419</v>
      </c>
      <c r="V583" s="3" t="s">
        <v>2585</v>
      </c>
    </row>
    <row r="584" spans="1:22" x14ac:dyDescent="0.15">
      <c r="A584" t="s">
        <v>423</v>
      </c>
      <c r="B584" t="s">
        <v>424</v>
      </c>
      <c r="C584" t="s">
        <v>425</v>
      </c>
      <c r="D584" t="s">
        <v>427</v>
      </c>
      <c r="E584" t="s">
        <v>22</v>
      </c>
      <c r="F584" s="3" t="s">
        <v>2260</v>
      </c>
      <c r="G584" s="3" t="s">
        <v>2260</v>
      </c>
      <c r="H584" t="s">
        <v>27</v>
      </c>
      <c r="I584" t="s">
        <v>22</v>
      </c>
      <c r="J584" s="3">
        <f>IF(COUNTIF(Sheet2!$A$2:$A$66,Export!A584)&gt;0, 2, 1)</f>
        <v>1</v>
      </c>
      <c r="K584" s="2" t="s">
        <v>3968</v>
      </c>
      <c r="L584" s="2" t="str">
        <f t="shared" si="22"/>
        <v>https://seachtoolshedimages.s3.us-east-2.amazonaws.com/20221228_150447-60F087F1-EBEB-716D-247D-159488129393.jpg</v>
      </c>
      <c r="M584" t="s">
        <v>22</v>
      </c>
      <c r="N584" t="s">
        <v>22</v>
      </c>
      <c r="O584" t="s">
        <v>24</v>
      </c>
      <c r="P584" t="s">
        <v>25</v>
      </c>
      <c r="Q584" t="s">
        <v>29</v>
      </c>
      <c r="R584" t="s">
        <v>426</v>
      </c>
      <c r="S584" t="s">
        <v>26</v>
      </c>
      <c r="T584" t="s">
        <v>26</v>
      </c>
      <c r="U584" t="s">
        <v>2368</v>
      </c>
      <c r="V584" s="3" t="s">
        <v>2629</v>
      </c>
    </row>
    <row r="585" spans="1:22" ht="56" x14ac:dyDescent="0.15">
      <c r="A585" t="s">
        <v>464</v>
      </c>
      <c r="B585" t="s">
        <v>392</v>
      </c>
      <c r="C585" t="s">
        <v>465</v>
      </c>
      <c r="D585" t="s">
        <v>466</v>
      </c>
      <c r="E585" t="s">
        <v>22</v>
      </c>
      <c r="F585" s="3" t="s">
        <v>2260</v>
      </c>
      <c r="G585" s="3" t="s">
        <v>2260</v>
      </c>
      <c r="H585" t="s">
        <v>27</v>
      </c>
      <c r="I585" s="4" t="s">
        <v>2927</v>
      </c>
      <c r="J585" s="3">
        <f>IF(COUNTIF(Sheet2!$A$2:$A$66,Export!A585)&gt;0, 2, 1)</f>
        <v>1</v>
      </c>
      <c r="K585" s="2" t="s">
        <v>3969</v>
      </c>
      <c r="L585" s="2" t="str">
        <f t="shared" si="22"/>
        <v>https://seachtoolshedimages.s3.us-east-2.amazonaws.com/IMG_9694-049FECAE-CB2E-E94F-349C-939DD456DED0.jpg</v>
      </c>
      <c r="M585" t="s">
        <v>22</v>
      </c>
      <c r="N585" t="s">
        <v>22</v>
      </c>
      <c r="O585" t="s">
        <v>24</v>
      </c>
      <c r="P585" t="s">
        <v>25</v>
      </c>
      <c r="Q585" t="s">
        <v>29</v>
      </c>
      <c r="R585" t="s">
        <v>118</v>
      </c>
      <c r="S585" t="s">
        <v>26</v>
      </c>
      <c r="T585" t="s">
        <v>26</v>
      </c>
      <c r="U585" t="s">
        <v>391</v>
      </c>
      <c r="V585" s="3" t="s">
        <v>2655</v>
      </c>
    </row>
    <row r="586" spans="1:22" ht="42" x14ac:dyDescent="0.15">
      <c r="A586" t="s">
        <v>467</v>
      </c>
      <c r="B586" t="s">
        <v>392</v>
      </c>
      <c r="C586" t="s">
        <v>468</v>
      </c>
      <c r="D586" t="s">
        <v>469</v>
      </c>
      <c r="E586" t="s">
        <v>22</v>
      </c>
      <c r="F586" s="3" t="s">
        <v>2260</v>
      </c>
      <c r="G586" s="3" t="s">
        <v>2260</v>
      </c>
      <c r="H586" t="s">
        <v>27</v>
      </c>
      <c r="I586" s="4" t="s">
        <v>2928</v>
      </c>
      <c r="J586" s="3">
        <f>IF(COUNTIF(Sheet2!$A$2:$A$66,Export!A586)&gt;0, 2, 1)</f>
        <v>1</v>
      </c>
      <c r="K586" s="2" t="s">
        <v>3970</v>
      </c>
      <c r="L586" s="2" t="str">
        <f t="shared" si="22"/>
        <v>https://seachtoolshedimages.s3.us-east-2.amazonaws.com/20220316_105940-5803F6C3-0078-C668-FC85-97DCA493D0B9.jpg</v>
      </c>
      <c r="M586" t="s">
        <v>22</v>
      </c>
      <c r="N586" t="s">
        <v>22</v>
      </c>
      <c r="O586" t="s">
        <v>24</v>
      </c>
      <c r="P586" t="s">
        <v>25</v>
      </c>
      <c r="Q586" t="s">
        <v>29</v>
      </c>
      <c r="R586" t="s">
        <v>393</v>
      </c>
      <c r="S586" t="s">
        <v>26</v>
      </c>
      <c r="T586" t="s">
        <v>26</v>
      </c>
      <c r="U586" t="s">
        <v>391</v>
      </c>
      <c r="V586" s="3" t="s">
        <v>2655</v>
      </c>
    </row>
    <row r="587" spans="1:22" ht="70" x14ac:dyDescent="0.15">
      <c r="A587" t="s">
        <v>470</v>
      </c>
      <c r="B587" t="s">
        <v>368</v>
      </c>
      <c r="C587" s="3" t="s">
        <v>2576</v>
      </c>
      <c r="D587" t="s">
        <v>472</v>
      </c>
      <c r="E587" t="s">
        <v>22</v>
      </c>
      <c r="F587" s="3" t="s">
        <v>2260</v>
      </c>
      <c r="G587" s="3" t="s">
        <v>2260</v>
      </c>
      <c r="H587" t="s">
        <v>27</v>
      </c>
      <c r="I587" s="4" t="s">
        <v>3050</v>
      </c>
      <c r="J587" s="3">
        <f>IF(COUNTIF(Sheet2!$A$2:$A$66,Export!A587)&gt;0, 2, 1)</f>
        <v>1</v>
      </c>
      <c r="K587" s="2" t="s">
        <v>3971</v>
      </c>
      <c r="L587" s="2" t="str">
        <f t="shared" si="22"/>
        <v>https://seachtoolshedimages.s3.us-east-2.amazonaws.com/20220316_110014-55A13BCB-A043-1E72-5CDF-A54445E96DD4.jpg</v>
      </c>
      <c r="M587" t="s">
        <v>22</v>
      </c>
      <c r="N587" t="s">
        <v>22</v>
      </c>
      <c r="O587" t="s">
        <v>24</v>
      </c>
      <c r="P587" t="s">
        <v>25</v>
      </c>
      <c r="Q587" t="s">
        <v>29</v>
      </c>
      <c r="R587" t="s">
        <v>471</v>
      </c>
      <c r="S587" t="s">
        <v>26</v>
      </c>
      <c r="T587" t="s">
        <v>26</v>
      </c>
      <c r="U587" t="s">
        <v>367</v>
      </c>
      <c r="V587" s="3" t="s">
        <v>2585</v>
      </c>
    </row>
    <row r="588" spans="1:22" ht="84" x14ac:dyDescent="0.15">
      <c r="A588" t="s">
        <v>473</v>
      </c>
      <c r="B588" t="s">
        <v>368</v>
      </c>
      <c r="C588" t="s">
        <v>468</v>
      </c>
      <c r="D588" t="s">
        <v>22</v>
      </c>
      <c r="E588" t="s">
        <v>22</v>
      </c>
      <c r="F588" s="3" t="s">
        <v>2260</v>
      </c>
      <c r="G588" s="3" t="s">
        <v>2260</v>
      </c>
      <c r="H588" t="s">
        <v>27</v>
      </c>
      <c r="I588" s="4" t="s">
        <v>3055</v>
      </c>
      <c r="J588" s="3">
        <f>IF(COUNTIF(Sheet2!$A$2:$A$66,Export!A588)&gt;0, 2, 1)</f>
        <v>1</v>
      </c>
      <c r="K588" s="2" t="s">
        <v>3972</v>
      </c>
      <c r="L588" s="2" t="str">
        <f t="shared" si="22"/>
        <v>https://seachtoolshedimages.s3.us-east-2.amazonaws.com/20220316_105955-9476B359-C85A-8E8C-F5CE-CB3FF45EF189.jpg</v>
      </c>
      <c r="M588" t="s">
        <v>22</v>
      </c>
      <c r="N588" t="s">
        <v>22</v>
      </c>
      <c r="O588" t="s">
        <v>24</v>
      </c>
      <c r="P588" t="s">
        <v>25</v>
      </c>
      <c r="Q588" t="s">
        <v>29</v>
      </c>
      <c r="R588" t="s">
        <v>471</v>
      </c>
      <c r="S588" t="s">
        <v>26</v>
      </c>
      <c r="T588" t="s">
        <v>26</v>
      </c>
      <c r="U588" t="s">
        <v>367</v>
      </c>
      <c r="V588" s="3" t="s">
        <v>2585</v>
      </c>
    </row>
    <row r="589" spans="1:22" ht="70" x14ac:dyDescent="0.15">
      <c r="A589" t="s">
        <v>474</v>
      </c>
      <c r="B589" t="s">
        <v>368</v>
      </c>
      <c r="C589" s="3" t="s">
        <v>2576</v>
      </c>
      <c r="D589" t="s">
        <v>475</v>
      </c>
      <c r="E589" t="s">
        <v>22</v>
      </c>
      <c r="F589" s="3" t="s">
        <v>2260</v>
      </c>
      <c r="G589" s="3" t="s">
        <v>2260</v>
      </c>
      <c r="H589" t="s">
        <v>27</v>
      </c>
      <c r="I589" s="4" t="s">
        <v>3051</v>
      </c>
      <c r="J589" s="3">
        <f>IF(COUNTIF(Sheet2!$A$2:$A$66,Export!A589)&gt;0, 2, 1)</f>
        <v>1</v>
      </c>
      <c r="K589" s="2" t="s">
        <v>3971</v>
      </c>
      <c r="L589" s="2" t="str">
        <f t="shared" si="22"/>
        <v>https://seachtoolshedimages.s3.us-east-2.amazonaws.com/20220316_110014-55A13BCB-A043-1E72-5CDF-A54445E96DD4.jpg</v>
      </c>
      <c r="M589" t="s">
        <v>22</v>
      </c>
      <c r="N589" t="s">
        <v>22</v>
      </c>
      <c r="O589" t="s">
        <v>24</v>
      </c>
      <c r="P589" t="s">
        <v>25</v>
      </c>
      <c r="Q589" t="s">
        <v>29</v>
      </c>
      <c r="R589" t="s">
        <v>471</v>
      </c>
      <c r="S589" t="s">
        <v>26</v>
      </c>
      <c r="T589" t="s">
        <v>26</v>
      </c>
      <c r="U589" t="s">
        <v>367</v>
      </c>
      <c r="V589" s="3" t="s">
        <v>2585</v>
      </c>
    </row>
    <row r="590" spans="1:22" ht="56" x14ac:dyDescent="0.15">
      <c r="A590" t="s">
        <v>479</v>
      </c>
      <c r="B590" t="s">
        <v>480</v>
      </c>
      <c r="C590" t="s">
        <v>481</v>
      </c>
      <c r="D590" t="s">
        <v>258</v>
      </c>
      <c r="E590" t="s">
        <v>22</v>
      </c>
      <c r="F590" s="3" t="s">
        <v>2260</v>
      </c>
      <c r="G590" s="3" t="s">
        <v>2260</v>
      </c>
      <c r="H590" t="s">
        <v>27</v>
      </c>
      <c r="I590" s="4" t="s">
        <v>2908</v>
      </c>
      <c r="J590" s="3">
        <f>IF(COUNTIF(Sheet2!$A$2:$A$66,Export!A590)&gt;0, 2, 1)</f>
        <v>1</v>
      </c>
      <c r="K590" s="2" t="s">
        <v>3973</v>
      </c>
      <c r="L590" s="2" t="str">
        <f t="shared" si="22"/>
        <v>https://seachtoolshedimages.s3.us-east-2.amazonaws.com/20220316_135600-4F4616BE-77D7-EEF3-DF26-13084A5D6025.jpg</v>
      </c>
      <c r="M590" t="s">
        <v>22</v>
      </c>
      <c r="N590" t="s">
        <v>22</v>
      </c>
      <c r="O590" t="s">
        <v>24</v>
      </c>
      <c r="P590" t="s">
        <v>25</v>
      </c>
      <c r="Q590" t="s">
        <v>29</v>
      </c>
      <c r="R590" t="s">
        <v>194</v>
      </c>
      <c r="S590" t="s">
        <v>26</v>
      </c>
      <c r="T590" t="s">
        <v>26</v>
      </c>
      <c r="U590" s="3" t="s">
        <v>2729</v>
      </c>
      <c r="V590" s="3" t="s">
        <v>2584</v>
      </c>
    </row>
    <row r="591" spans="1:22" x14ac:dyDescent="0.15">
      <c r="A591" t="s">
        <v>482</v>
      </c>
      <c r="B591" t="s">
        <v>181</v>
      </c>
      <c r="C591" t="s">
        <v>399</v>
      </c>
      <c r="D591" t="s">
        <v>483</v>
      </c>
      <c r="E591" t="s">
        <v>22</v>
      </c>
      <c r="F591" s="3" t="s">
        <v>2260</v>
      </c>
      <c r="G591" s="3" t="s">
        <v>2260</v>
      </c>
      <c r="H591" t="s">
        <v>27</v>
      </c>
      <c r="I591" t="s">
        <v>22</v>
      </c>
      <c r="J591" s="3">
        <f>IF(COUNTIF(Sheet2!$A$2:$A$66,Export!A591)&gt;0, 2, 1)</f>
        <v>1</v>
      </c>
      <c r="K591" s="2" t="s">
        <v>3974</v>
      </c>
      <c r="L591" s="2" t="str">
        <f t="shared" si="22"/>
        <v>https://seachtoolshedimages.s3.us-east-2.amazonaws.com/20220316_135552-B6B4677F-A57F-BF92-2FB9-CA42995D09D6.jpg</v>
      </c>
      <c r="M591" t="s">
        <v>22</v>
      </c>
      <c r="N591" t="s">
        <v>22</v>
      </c>
      <c r="O591" t="s">
        <v>24</v>
      </c>
      <c r="P591" t="s">
        <v>25</v>
      </c>
      <c r="Q591" t="s">
        <v>29</v>
      </c>
      <c r="R591" t="s">
        <v>142</v>
      </c>
      <c r="S591" t="s">
        <v>26</v>
      </c>
      <c r="T591" t="s">
        <v>26</v>
      </c>
      <c r="U591" s="3" t="s">
        <v>180</v>
      </c>
      <c r="V591" s="3" t="s">
        <v>2601</v>
      </c>
    </row>
    <row r="592" spans="1:22" x14ac:dyDescent="0.15">
      <c r="A592" t="s">
        <v>484</v>
      </c>
      <c r="B592" t="s">
        <v>181</v>
      </c>
      <c r="C592" t="s">
        <v>425</v>
      </c>
      <c r="D592" t="s">
        <v>485</v>
      </c>
      <c r="E592" t="s">
        <v>22</v>
      </c>
      <c r="F592" s="3" t="s">
        <v>2260</v>
      </c>
      <c r="G592" s="3" t="s">
        <v>2260</v>
      </c>
      <c r="H592" t="s">
        <v>27</v>
      </c>
      <c r="I592" t="s">
        <v>2850</v>
      </c>
      <c r="J592" s="3">
        <f>IF(COUNTIF(Sheet2!$A$2:$A$66,Export!A592)&gt;0, 2, 1)</f>
        <v>2</v>
      </c>
      <c r="K592" s="2" t="s">
        <v>3975</v>
      </c>
      <c r="L592" s="2" t="str">
        <f t="shared" si="22"/>
        <v>https://seachtoolshedimages.s3.us-east-2.amazonaws.com/20220316_135539-F2710C63-8653-1A6C-484A-42E8B0736ABA.jpg</v>
      </c>
      <c r="M592" t="s">
        <v>22</v>
      </c>
      <c r="N592" t="s">
        <v>22</v>
      </c>
      <c r="O592" t="s">
        <v>24</v>
      </c>
      <c r="P592" t="s">
        <v>25</v>
      </c>
      <c r="Q592" t="s">
        <v>29</v>
      </c>
      <c r="R592" t="s">
        <v>142</v>
      </c>
      <c r="S592" t="s">
        <v>26</v>
      </c>
      <c r="T592" t="s">
        <v>26</v>
      </c>
      <c r="U592" s="3" t="s">
        <v>180</v>
      </c>
      <c r="V592" s="3" t="s">
        <v>2601</v>
      </c>
    </row>
    <row r="593" spans="1:22" ht="70" x14ac:dyDescent="0.15">
      <c r="A593" t="s">
        <v>486</v>
      </c>
      <c r="B593" t="s">
        <v>487</v>
      </c>
      <c r="C593" s="3" t="s">
        <v>174</v>
      </c>
      <c r="D593" t="s">
        <v>83</v>
      </c>
      <c r="E593" t="s">
        <v>22</v>
      </c>
      <c r="F593" s="3" t="s">
        <v>2260</v>
      </c>
      <c r="G593" s="3" t="s">
        <v>2260</v>
      </c>
      <c r="H593" t="s">
        <v>27</v>
      </c>
      <c r="I593" s="4" t="s">
        <v>2995</v>
      </c>
      <c r="J593" s="3">
        <f>IF(COUNTIF(Sheet2!$A$2:$A$66,Export!A593)&gt;0, 2, 1)</f>
        <v>1</v>
      </c>
      <c r="K593" s="2" t="s">
        <v>3976</v>
      </c>
      <c r="L593" s="2" t="str">
        <f t="shared" si="22"/>
        <v>https://seachtoolshedimages.s3.us-east-2.amazonaws.com/20220316_135821-54566914-6984-D19A-A012-00D0376C1B6A.jpg</v>
      </c>
      <c r="M593" s="2" t="s">
        <v>4480</v>
      </c>
      <c r="N593" t="s">
        <v>22</v>
      </c>
      <c r="O593" t="s">
        <v>24</v>
      </c>
      <c r="P593" t="s">
        <v>25</v>
      </c>
      <c r="Q593" t="s">
        <v>29</v>
      </c>
      <c r="R593" t="s">
        <v>488</v>
      </c>
      <c r="S593" t="s">
        <v>26</v>
      </c>
      <c r="T593" t="s">
        <v>26</v>
      </c>
      <c r="U593" s="3" t="s">
        <v>2761</v>
      </c>
      <c r="V593" s="3" t="s">
        <v>2585</v>
      </c>
    </row>
    <row r="594" spans="1:22" x14ac:dyDescent="0.15">
      <c r="A594" t="s">
        <v>489</v>
      </c>
      <c r="B594" t="s">
        <v>490</v>
      </c>
      <c r="C594" s="3" t="s">
        <v>2576</v>
      </c>
      <c r="D594" t="s">
        <v>492</v>
      </c>
      <c r="E594" t="s">
        <v>22</v>
      </c>
      <c r="F594" s="3" t="s">
        <v>2260</v>
      </c>
      <c r="G594" s="3" t="s">
        <v>2260</v>
      </c>
      <c r="H594" t="s">
        <v>27</v>
      </c>
      <c r="I594" t="s">
        <v>22</v>
      </c>
      <c r="J594" s="3">
        <f>IF(COUNTIF(Sheet2!$A$2:$A$66,Export!A594)&gt;0, 2, 1)</f>
        <v>1</v>
      </c>
      <c r="K594" s="2" t="s">
        <v>3977</v>
      </c>
      <c r="L594" s="2" t="str">
        <f t="shared" si="22"/>
        <v>https://seachtoolshedimages.s3.us-east-2.amazonaws.com/20221228_150345-25814972-7609-8808-A843-15A09F503F8A.jpg</v>
      </c>
      <c r="M594" t="s">
        <v>22</v>
      </c>
      <c r="N594" t="s">
        <v>22</v>
      </c>
      <c r="O594" t="s">
        <v>24</v>
      </c>
      <c r="P594" t="s">
        <v>25</v>
      </c>
      <c r="Q594" t="s">
        <v>29</v>
      </c>
      <c r="R594" t="s">
        <v>491</v>
      </c>
      <c r="S594" t="s">
        <v>26</v>
      </c>
      <c r="T594" t="s">
        <v>26</v>
      </c>
      <c r="U594" s="3" t="s">
        <v>2571</v>
      </c>
      <c r="V594" s="3" t="s">
        <v>2583</v>
      </c>
    </row>
    <row r="595" spans="1:22" ht="70" x14ac:dyDescent="0.15">
      <c r="A595" t="s">
        <v>493</v>
      </c>
      <c r="B595" t="s">
        <v>494</v>
      </c>
      <c r="C595" t="s">
        <v>155</v>
      </c>
      <c r="D595" t="s">
        <v>427</v>
      </c>
      <c r="E595" t="s">
        <v>22</v>
      </c>
      <c r="F595" s="3" t="s">
        <v>2260</v>
      </c>
      <c r="G595" s="3" t="s">
        <v>2260</v>
      </c>
      <c r="H595" t="s">
        <v>27</v>
      </c>
      <c r="I595" s="4" t="s">
        <v>2966</v>
      </c>
      <c r="J595" s="3">
        <f>IF(COUNTIF(Sheet2!$A$2:$A$66,Export!A595)&gt;0, 2, 1)</f>
        <v>1</v>
      </c>
      <c r="K595" s="2" t="s">
        <v>3978</v>
      </c>
      <c r="L595" s="2" t="str">
        <f t="shared" si="22"/>
        <v>https://seachtoolshedimages.s3.us-east-2.amazonaws.com/20220316_135850-0C5F7FA8-B8AB-BC4B-DEAC-DC513671DF18.jpg</v>
      </c>
      <c r="M595" s="2" t="s">
        <v>4481</v>
      </c>
      <c r="N595" t="s">
        <v>22</v>
      </c>
      <c r="O595" t="s">
        <v>24</v>
      </c>
      <c r="P595" t="s">
        <v>25</v>
      </c>
      <c r="Q595" t="s">
        <v>29</v>
      </c>
      <c r="R595" t="s">
        <v>426</v>
      </c>
      <c r="S595" t="s">
        <v>26</v>
      </c>
      <c r="T595" t="s">
        <v>26</v>
      </c>
      <c r="U595" s="3" t="s">
        <v>2761</v>
      </c>
      <c r="V595" s="3" t="s">
        <v>2585</v>
      </c>
    </row>
    <row r="596" spans="1:22" ht="42" x14ac:dyDescent="0.15">
      <c r="A596" t="s">
        <v>495</v>
      </c>
      <c r="B596" t="s">
        <v>494</v>
      </c>
      <c r="C596" t="s">
        <v>496</v>
      </c>
      <c r="D596" t="s">
        <v>331</v>
      </c>
      <c r="E596" t="s">
        <v>22</v>
      </c>
      <c r="F596" s="3" t="s">
        <v>2260</v>
      </c>
      <c r="G596" s="3" t="s">
        <v>2260</v>
      </c>
      <c r="H596" t="s">
        <v>27</v>
      </c>
      <c r="I596" s="5" t="s">
        <v>3162</v>
      </c>
      <c r="J596" s="3">
        <f>IF(COUNTIF(Sheet2!$A$2:$A$66,Export!A596)&gt;0, 2, 1)</f>
        <v>2</v>
      </c>
      <c r="K596" s="2" t="s">
        <v>3979</v>
      </c>
      <c r="L596" s="2" t="str">
        <f t="shared" si="22"/>
        <v>https://seachtoolshedimages.s3.us-east-2.amazonaws.com/20220316_145527-0A4EBFB9-82FD-9930-169F-771F812F11CB.jpg</v>
      </c>
      <c r="M596" t="s">
        <v>22</v>
      </c>
      <c r="N596" t="s">
        <v>22</v>
      </c>
      <c r="O596" t="s">
        <v>24</v>
      </c>
      <c r="P596" t="s">
        <v>25</v>
      </c>
      <c r="Q596" t="s">
        <v>29</v>
      </c>
      <c r="R596" t="s">
        <v>426</v>
      </c>
      <c r="S596" t="s">
        <v>26</v>
      </c>
      <c r="T596" t="s">
        <v>26</v>
      </c>
      <c r="U596" s="3" t="s">
        <v>2761</v>
      </c>
      <c r="V596" s="3" t="s">
        <v>2585</v>
      </c>
    </row>
    <row r="597" spans="1:22" ht="56" x14ac:dyDescent="0.15">
      <c r="A597" t="s">
        <v>497</v>
      </c>
      <c r="B597" t="s">
        <v>498</v>
      </c>
      <c r="C597" t="s">
        <v>425</v>
      </c>
      <c r="D597" t="s">
        <v>469</v>
      </c>
      <c r="E597" t="s">
        <v>22</v>
      </c>
      <c r="F597" s="3" t="s">
        <v>2260</v>
      </c>
      <c r="G597" s="3" t="s">
        <v>2260</v>
      </c>
      <c r="H597" t="s">
        <v>27</v>
      </c>
      <c r="I597" s="4" t="s">
        <v>3032</v>
      </c>
      <c r="J597" s="3">
        <f>IF(COUNTIF(Sheet2!$A$2:$A$66,Export!A597)&gt;0, 2, 1)</f>
        <v>1</v>
      </c>
      <c r="K597" s="2" t="s">
        <v>3980</v>
      </c>
      <c r="L597" s="2" t="str">
        <f t="shared" si="22"/>
        <v>https://seachtoolshedimages.s3.us-east-2.amazonaws.com/20220316_145520-DAB22CF6-4B36-D3D7-9DC3-050DF284F7DC.jpg</v>
      </c>
      <c r="M597" t="s">
        <v>22</v>
      </c>
      <c r="N597" t="s">
        <v>22</v>
      </c>
      <c r="O597" t="s">
        <v>24</v>
      </c>
      <c r="P597" t="s">
        <v>25</v>
      </c>
      <c r="Q597" t="s">
        <v>29</v>
      </c>
      <c r="R597" t="s">
        <v>499</v>
      </c>
      <c r="S597" t="s">
        <v>26</v>
      </c>
      <c r="T597" t="s">
        <v>26</v>
      </c>
      <c r="U597" s="3" t="s">
        <v>2761</v>
      </c>
      <c r="V597" s="3" t="s">
        <v>2585</v>
      </c>
    </row>
    <row r="598" spans="1:22" x14ac:dyDescent="0.15">
      <c r="A598" t="s">
        <v>592</v>
      </c>
      <c r="B598" t="s">
        <v>593</v>
      </c>
      <c r="C598" t="s">
        <v>399</v>
      </c>
      <c r="D598" t="s">
        <v>22</v>
      </c>
      <c r="E598" t="s">
        <v>22</v>
      </c>
      <c r="F598" s="3" t="s">
        <v>2260</v>
      </c>
      <c r="G598" s="3" t="s">
        <v>2260</v>
      </c>
      <c r="H598" t="s">
        <v>27</v>
      </c>
      <c r="I598" t="s">
        <v>2972</v>
      </c>
      <c r="J598" s="3">
        <f>IF(COUNTIF(Sheet2!$A$2:$A$66,Export!A598)&gt;0, 2, 1)</f>
        <v>1</v>
      </c>
      <c r="K598" s="2" t="s">
        <v>3981</v>
      </c>
      <c r="L598" s="2" t="str">
        <f t="shared" si="22"/>
        <v>https://seachtoolshedimages.s3.us-east-2.amazonaws.com/20220321_120404-791241E8-EB2B-B633-C471-3C21CE3F6897.jpg</v>
      </c>
      <c r="M598" t="s">
        <v>22</v>
      </c>
      <c r="N598" t="s">
        <v>22</v>
      </c>
      <c r="O598" t="s">
        <v>24</v>
      </c>
      <c r="P598" t="s">
        <v>25</v>
      </c>
      <c r="Q598" t="s">
        <v>29</v>
      </c>
      <c r="R598" t="s">
        <v>30</v>
      </c>
      <c r="S598" t="s">
        <v>26</v>
      </c>
      <c r="T598" t="s">
        <v>26</v>
      </c>
      <c r="U598" s="3" t="s">
        <v>2774</v>
      </c>
      <c r="V598" s="3" t="s">
        <v>2583</v>
      </c>
    </row>
    <row r="599" spans="1:22" ht="42" x14ac:dyDescent="0.15">
      <c r="A599" t="s">
        <v>594</v>
      </c>
      <c r="B599" t="s">
        <v>392</v>
      </c>
      <c r="C599" s="3" t="s">
        <v>2576</v>
      </c>
      <c r="D599" t="s">
        <v>595</v>
      </c>
      <c r="E599" t="s">
        <v>22</v>
      </c>
      <c r="F599" s="3" t="s">
        <v>2260</v>
      </c>
      <c r="G599" s="3" t="s">
        <v>2260</v>
      </c>
      <c r="H599" t="s">
        <v>27</v>
      </c>
      <c r="I599" s="4" t="s">
        <v>2923</v>
      </c>
      <c r="J599" s="3">
        <f>IF(COUNTIF(Sheet2!$A$2:$A$66,Export!A599)&gt;0, 2, 1)</f>
        <v>1</v>
      </c>
      <c r="K599" s="2" t="s">
        <v>3982</v>
      </c>
      <c r="L599" s="2" t="str">
        <f t="shared" si="22"/>
        <v>https://seachtoolshedimages.s3.us-east-2.amazonaws.com/20220321_120618-C82AC36C-B57A-3BD4-E2A1-0894BB85E2C2.jpg</v>
      </c>
      <c r="M599" t="s">
        <v>22</v>
      </c>
      <c r="N599" t="s">
        <v>22</v>
      </c>
      <c r="O599" t="s">
        <v>24</v>
      </c>
      <c r="P599" t="s">
        <v>25</v>
      </c>
      <c r="Q599" t="s">
        <v>29</v>
      </c>
      <c r="R599" t="s">
        <v>393</v>
      </c>
      <c r="S599" t="s">
        <v>26</v>
      </c>
      <c r="T599" t="s">
        <v>26</v>
      </c>
      <c r="U599" t="s">
        <v>391</v>
      </c>
      <c r="V599" s="3" t="s">
        <v>2655</v>
      </c>
    </row>
    <row r="600" spans="1:22" ht="42" x14ac:dyDescent="0.15">
      <c r="A600" t="s">
        <v>596</v>
      </c>
      <c r="B600" t="s">
        <v>392</v>
      </c>
      <c r="C600" t="s">
        <v>399</v>
      </c>
      <c r="D600" t="s">
        <v>598</v>
      </c>
      <c r="E600" t="s">
        <v>22</v>
      </c>
      <c r="F600" s="3" t="s">
        <v>2260</v>
      </c>
      <c r="G600" s="3" t="s">
        <v>2260</v>
      </c>
      <c r="H600" t="s">
        <v>27</v>
      </c>
      <c r="I600" s="4" t="s">
        <v>3068</v>
      </c>
      <c r="J600" s="3">
        <f>IF(COUNTIF(Sheet2!$A$2:$A$66,Export!A600)&gt;0, 2, 1)</f>
        <v>1</v>
      </c>
      <c r="K600" s="2" t="s">
        <v>3983</v>
      </c>
      <c r="L600" s="2" t="str">
        <f t="shared" si="22"/>
        <v>https://seachtoolshedimages.s3.us-east-2.amazonaws.com/bosch-jigsaws-js260-64_300-93374245-BA7B-7458-BD3D-889C0FE25887.jpg</v>
      </c>
      <c r="M600" t="s">
        <v>22</v>
      </c>
      <c r="N600" t="s">
        <v>22</v>
      </c>
      <c r="O600" t="s">
        <v>24</v>
      </c>
      <c r="P600" t="s">
        <v>25</v>
      </c>
      <c r="Q600" t="s">
        <v>29</v>
      </c>
      <c r="R600" t="s">
        <v>597</v>
      </c>
      <c r="S600" t="s">
        <v>26</v>
      </c>
      <c r="T600" t="s">
        <v>26</v>
      </c>
      <c r="U600" t="s">
        <v>391</v>
      </c>
      <c r="V600" s="3" t="s">
        <v>2655</v>
      </c>
    </row>
    <row r="601" spans="1:22" ht="28" x14ac:dyDescent="0.15">
      <c r="A601" t="s">
        <v>599</v>
      </c>
      <c r="B601" t="s">
        <v>600</v>
      </c>
      <c r="C601" t="s">
        <v>601</v>
      </c>
      <c r="D601" t="s">
        <v>603</v>
      </c>
      <c r="E601" t="s">
        <v>22</v>
      </c>
      <c r="F601" s="3" t="s">
        <v>2260</v>
      </c>
      <c r="G601" s="3" t="s">
        <v>2260</v>
      </c>
      <c r="H601" t="s">
        <v>27</v>
      </c>
      <c r="I601" s="4" t="s">
        <v>3123</v>
      </c>
      <c r="J601" s="3">
        <f>IF(COUNTIF(Sheet2!$A$2:$A$66,Export!A601)&gt;0, 2, 1)</f>
        <v>1</v>
      </c>
      <c r="K601" s="2" t="s">
        <v>3984</v>
      </c>
      <c r="L601" s="2" t="str">
        <f t="shared" si="22"/>
        <v>https://seachtoolshedimages.s3.us-east-2.amazonaws.com/IMG_9445-B1C4C7BE-0140-9CDA-1FE8-81EC57363D1C.jpg</v>
      </c>
      <c r="M601" t="s">
        <v>22</v>
      </c>
      <c r="N601" t="s">
        <v>22</v>
      </c>
      <c r="O601" t="s">
        <v>24</v>
      </c>
      <c r="P601" t="s">
        <v>25</v>
      </c>
      <c r="Q601" t="s">
        <v>29</v>
      </c>
      <c r="R601" t="s">
        <v>602</v>
      </c>
      <c r="S601" t="s">
        <v>26</v>
      </c>
      <c r="T601" t="s">
        <v>26</v>
      </c>
      <c r="U601" t="s">
        <v>578</v>
      </c>
      <c r="V601" s="3" t="s">
        <v>2585</v>
      </c>
    </row>
    <row r="602" spans="1:22" ht="28" x14ac:dyDescent="0.15">
      <c r="A602" t="s">
        <v>604</v>
      </c>
      <c r="B602" t="s">
        <v>605</v>
      </c>
      <c r="C602" t="s">
        <v>468</v>
      </c>
      <c r="D602" t="s">
        <v>548</v>
      </c>
      <c r="E602" t="s">
        <v>22</v>
      </c>
      <c r="F602" s="3" t="s">
        <v>2260</v>
      </c>
      <c r="G602" s="3" t="s">
        <v>2260</v>
      </c>
      <c r="H602" t="s">
        <v>27</v>
      </c>
      <c r="I602" s="4" t="s">
        <v>3060</v>
      </c>
      <c r="J602" s="3">
        <f>IF(COUNTIF(Sheet2!$A$2:$A$66,Export!A602)&gt;0, 2, 1)</f>
        <v>1</v>
      </c>
      <c r="K602" s="2" t="s">
        <v>3985</v>
      </c>
      <c r="L602" s="2" t="str">
        <f t="shared" si="22"/>
        <v>https://seachtoolshedimages.s3.us-east-2.amazonaws.com/20220511_140216-B942C8AA-8866-2EB2-3EFC-6B4816D8B413.jpg</v>
      </c>
      <c r="M602" t="s">
        <v>22</v>
      </c>
      <c r="N602" t="s">
        <v>22</v>
      </c>
      <c r="O602" t="s">
        <v>24</v>
      </c>
      <c r="P602" t="s">
        <v>25</v>
      </c>
      <c r="Q602" t="s">
        <v>29</v>
      </c>
      <c r="R602" t="s">
        <v>188</v>
      </c>
      <c r="S602" t="s">
        <v>26</v>
      </c>
      <c r="T602" t="s">
        <v>26</v>
      </c>
      <c r="U602" s="3" t="s">
        <v>3200</v>
      </c>
      <c r="V602" s="3" t="s">
        <v>2632</v>
      </c>
    </row>
    <row r="603" spans="1:22" ht="42" x14ac:dyDescent="0.15">
      <c r="A603" t="s">
        <v>606</v>
      </c>
      <c r="B603" t="s">
        <v>392</v>
      </c>
      <c r="C603" s="3" t="s">
        <v>174</v>
      </c>
      <c r="D603" t="s">
        <v>99</v>
      </c>
      <c r="E603" t="s">
        <v>22</v>
      </c>
      <c r="F603" s="3" t="s">
        <v>2260</v>
      </c>
      <c r="G603" s="3" t="s">
        <v>2260</v>
      </c>
      <c r="H603" t="s">
        <v>27</v>
      </c>
      <c r="I603" s="4" t="s">
        <v>2926</v>
      </c>
      <c r="J603" s="3">
        <f>IF(COUNTIF(Sheet2!$A$2:$A$66,Export!A603)&gt;0, 2, 1)</f>
        <v>1</v>
      </c>
      <c r="K603" s="2" t="s">
        <v>3986</v>
      </c>
      <c r="L603" s="2" t="str">
        <f t="shared" si="22"/>
        <v>https://seachtoolshedimages.s3.us-east-2.amazonaws.com/20220321_120632-DE5EAA02-7403-9819-0E05-E7899C406E41.jpg</v>
      </c>
      <c r="M603" t="s">
        <v>22</v>
      </c>
      <c r="N603" t="s">
        <v>22</v>
      </c>
      <c r="O603" t="s">
        <v>24</v>
      </c>
      <c r="P603" t="s">
        <v>25</v>
      </c>
      <c r="Q603" t="s">
        <v>29</v>
      </c>
      <c r="R603" t="s">
        <v>393</v>
      </c>
      <c r="S603" t="s">
        <v>26</v>
      </c>
      <c r="T603" t="s">
        <v>26</v>
      </c>
      <c r="U603" t="s">
        <v>391</v>
      </c>
      <c r="V603" s="3" t="s">
        <v>2655</v>
      </c>
    </row>
    <row r="604" spans="1:22" ht="42" x14ac:dyDescent="0.15">
      <c r="A604" t="s">
        <v>607</v>
      </c>
      <c r="B604" t="s">
        <v>480</v>
      </c>
      <c r="C604" t="s">
        <v>608</v>
      </c>
      <c r="D604" t="s">
        <v>153</v>
      </c>
      <c r="E604" t="s">
        <v>22</v>
      </c>
      <c r="F604" s="3" t="s">
        <v>2260</v>
      </c>
      <c r="G604" s="3" t="s">
        <v>2260</v>
      </c>
      <c r="H604" t="s">
        <v>27</v>
      </c>
      <c r="I604" s="4" t="s">
        <v>2907</v>
      </c>
      <c r="J604" s="3">
        <f>IF(COUNTIF(Sheet2!$A$2:$A$66,Export!A604)&gt;0, 2, 1)</f>
        <v>1</v>
      </c>
      <c r="K604" s="2" t="s">
        <v>3987</v>
      </c>
      <c r="L604" s="2" t="str">
        <f t="shared" si="22"/>
        <v>https://seachtoolshedimages.s3.us-east-2.amazonaws.com/20220321_120929-62B8E056-F0BB-6ABD-A52A-6D3A957CBB88.jpg</v>
      </c>
      <c r="M604" t="s">
        <v>22</v>
      </c>
      <c r="N604" t="s">
        <v>22</v>
      </c>
      <c r="O604" t="s">
        <v>24</v>
      </c>
      <c r="P604" t="s">
        <v>25</v>
      </c>
      <c r="Q604" t="s">
        <v>29</v>
      </c>
      <c r="R604" t="s">
        <v>609</v>
      </c>
      <c r="S604" t="s">
        <v>26</v>
      </c>
      <c r="T604" t="s">
        <v>26</v>
      </c>
      <c r="U604" s="3" t="s">
        <v>2729</v>
      </c>
      <c r="V604" s="3" t="s">
        <v>2584</v>
      </c>
    </row>
    <row r="605" spans="1:22" x14ac:dyDescent="0.15">
      <c r="A605" t="s">
        <v>2297</v>
      </c>
      <c r="B605" t="s">
        <v>2299</v>
      </c>
      <c r="C605" t="s">
        <v>155</v>
      </c>
      <c r="D605" t="s">
        <v>2302</v>
      </c>
      <c r="E605" t="s">
        <v>2301</v>
      </c>
      <c r="F605" s="3" t="s">
        <v>2260</v>
      </c>
      <c r="G605" s="3" t="s">
        <v>2260</v>
      </c>
      <c r="H605" t="s">
        <v>2260</v>
      </c>
      <c r="I605" t="s">
        <v>2299</v>
      </c>
      <c r="J605" s="3">
        <f>IF(COUNTIF(Sheet2!$A$2:$A$66,Export!A605)&gt;0, 2, 1)</f>
        <v>1</v>
      </c>
      <c r="K605" s="2" t="s">
        <v>3988</v>
      </c>
      <c r="L605" s="2" t="str">
        <f t="shared" si="22"/>
        <v>https://seachtoolshedimages.s3.us-east-2.amazonaws.com/20231110_170806-8D176EC2-72C5-9BC5-AC15-BF99AC50DEB8.jpg</v>
      </c>
      <c r="M605" t="s">
        <v>22</v>
      </c>
      <c r="N605" t="s">
        <v>22</v>
      </c>
      <c r="O605" t="s">
        <v>24</v>
      </c>
      <c r="P605" t="s">
        <v>25</v>
      </c>
      <c r="Q605" t="s">
        <v>29</v>
      </c>
      <c r="R605" t="s">
        <v>2300</v>
      </c>
      <c r="S605" t="s">
        <v>26</v>
      </c>
      <c r="T605" t="s">
        <v>26</v>
      </c>
      <c r="U605" t="s">
        <v>2298</v>
      </c>
      <c r="V605" s="3" t="s">
        <v>2585</v>
      </c>
    </row>
    <row r="606" spans="1:22" ht="42" x14ac:dyDescent="0.15">
      <c r="A606" t="s">
        <v>622</v>
      </c>
      <c r="B606" t="s">
        <v>620</v>
      </c>
      <c r="C606" t="s">
        <v>623</v>
      </c>
      <c r="D606" t="s">
        <v>99</v>
      </c>
      <c r="E606" t="s">
        <v>3215</v>
      </c>
      <c r="F606" s="3" t="s">
        <v>2260</v>
      </c>
      <c r="G606" s="3" t="s">
        <v>2260</v>
      </c>
      <c r="H606" t="s">
        <v>27</v>
      </c>
      <c r="I606" s="5" t="s">
        <v>3165</v>
      </c>
      <c r="J606" s="3">
        <f>IF(COUNTIF(Sheet2!$A$2:$A$66,Export!A606)&gt;0, 2, 1)</f>
        <v>1</v>
      </c>
      <c r="K606" s="2" t="s">
        <v>3989</v>
      </c>
      <c r="L606" s="2" t="str">
        <f t="shared" si="22"/>
        <v>https://seachtoolshedimages.s3.us-east-2.amazonaws.com/20220321_132620-7F60B279-81CB-FDB2-6875-BB9D0626F23D.jpg</v>
      </c>
      <c r="M606" t="s">
        <v>22</v>
      </c>
      <c r="N606" t="s">
        <v>22</v>
      </c>
      <c r="O606" t="s">
        <v>24</v>
      </c>
      <c r="P606" t="s">
        <v>25</v>
      </c>
      <c r="Q606" t="s">
        <v>29</v>
      </c>
      <c r="R606" t="s">
        <v>624</v>
      </c>
      <c r="S606" t="s">
        <v>26</v>
      </c>
      <c r="T606" t="s">
        <v>26</v>
      </c>
      <c r="U606" t="s">
        <v>520</v>
      </c>
      <c r="V606" s="3" t="s">
        <v>146</v>
      </c>
    </row>
    <row r="607" spans="1:22" ht="42" x14ac:dyDescent="0.15">
      <c r="A607" t="s">
        <v>626</v>
      </c>
      <c r="B607" t="s">
        <v>620</v>
      </c>
      <c r="C607" s="3" t="s">
        <v>2576</v>
      </c>
      <c r="D607" t="s">
        <v>153</v>
      </c>
      <c r="E607" t="s">
        <v>2278</v>
      </c>
      <c r="F607" s="3" t="s">
        <v>2260</v>
      </c>
      <c r="G607" s="3" t="s">
        <v>2260</v>
      </c>
      <c r="H607" t="s">
        <v>27</v>
      </c>
      <c r="I607" s="5" t="s">
        <v>3164</v>
      </c>
      <c r="J607" s="3">
        <f>IF(COUNTIF(Sheet2!$A$2:$A$66,Export!A607)&gt;0, 2, 1)</f>
        <v>1</v>
      </c>
      <c r="K607" s="2" t="s">
        <v>3990</v>
      </c>
      <c r="L607" s="2" t="str">
        <f t="shared" si="22"/>
        <v>https://seachtoolshedimages.s3.us-east-2.amazonaws.com/20220321_132642-1718B419-D164-4D5A-A2B4-AD08BAE6B848.jpg</v>
      </c>
      <c r="M607" t="s">
        <v>22</v>
      </c>
      <c r="N607" t="s">
        <v>22</v>
      </c>
      <c r="O607" t="s">
        <v>24</v>
      </c>
      <c r="P607" t="s">
        <v>25</v>
      </c>
      <c r="Q607" t="s">
        <v>29</v>
      </c>
      <c r="R607" t="s">
        <v>624</v>
      </c>
      <c r="S607" t="s">
        <v>26</v>
      </c>
      <c r="T607" t="s">
        <v>26</v>
      </c>
      <c r="U607" s="3" t="s">
        <v>2770</v>
      </c>
      <c r="V607" s="3" t="s">
        <v>2584</v>
      </c>
    </row>
    <row r="608" spans="1:22" ht="28" x14ac:dyDescent="0.15">
      <c r="A608" t="s">
        <v>633</v>
      </c>
      <c r="B608" t="s">
        <v>181</v>
      </c>
      <c r="C608" s="3" t="s">
        <v>2576</v>
      </c>
      <c r="D608" t="s">
        <v>635</v>
      </c>
      <c r="E608" t="s">
        <v>22</v>
      </c>
      <c r="F608" s="3" t="s">
        <v>2260</v>
      </c>
      <c r="G608" s="3" t="s">
        <v>2260</v>
      </c>
      <c r="H608" t="s">
        <v>27</v>
      </c>
      <c r="I608" s="4" t="s">
        <v>3047</v>
      </c>
      <c r="J608" s="3">
        <f>IF(COUNTIF(Sheet2!$A$2:$A$66,Export!A608)&gt;0, 2, 1)</f>
        <v>1</v>
      </c>
      <c r="K608" s="2" t="s">
        <v>3991</v>
      </c>
      <c r="L608" s="2" t="str">
        <f t="shared" ref="L608:L639" si="23">_xlfn.CONCAT("https://seachtoolshedimages.s3.us-east-2.amazonaws.com/", K608)</f>
        <v>https://seachtoolshedimages.s3.us-east-2.amazonaws.com/20220321_135401-6BC1AC34-5529-6201-AA6B-F0A3F0B79615.jpg</v>
      </c>
      <c r="M608" t="s">
        <v>22</v>
      </c>
      <c r="N608" t="s">
        <v>22</v>
      </c>
      <c r="O608" t="s">
        <v>24</v>
      </c>
      <c r="P608" t="s">
        <v>25</v>
      </c>
      <c r="Q608" t="s">
        <v>29</v>
      </c>
      <c r="R608" t="s">
        <v>634</v>
      </c>
      <c r="S608" t="s">
        <v>26</v>
      </c>
      <c r="T608" t="s">
        <v>26</v>
      </c>
      <c r="U608" s="3" t="s">
        <v>180</v>
      </c>
      <c r="V608" s="3" t="s">
        <v>2601</v>
      </c>
    </row>
    <row r="609" spans="1:22" x14ac:dyDescent="0.15">
      <c r="A609" t="s">
        <v>636</v>
      </c>
      <c r="B609" t="s">
        <v>637</v>
      </c>
      <c r="C609" t="s">
        <v>399</v>
      </c>
      <c r="D609" t="s">
        <v>83</v>
      </c>
      <c r="E609" t="s">
        <v>22</v>
      </c>
      <c r="F609" s="3" t="s">
        <v>2260</v>
      </c>
      <c r="G609" s="3" t="s">
        <v>2260</v>
      </c>
      <c r="H609" t="s">
        <v>27</v>
      </c>
      <c r="I609" t="s">
        <v>638</v>
      </c>
      <c r="J609" s="3">
        <f>IF(COUNTIF(Sheet2!$A$2:$A$66,Export!A609)&gt;0, 2, 1)</f>
        <v>1</v>
      </c>
      <c r="K609" s="2" t="s">
        <v>3992</v>
      </c>
      <c r="L609" s="2" t="str">
        <f t="shared" si="23"/>
        <v>https://seachtoolshedimages.s3.us-east-2.amazonaws.com/20220321_135446-B0097A79-C124-6448-C79F-A959450F6E22.jpg</v>
      </c>
      <c r="M609" t="s">
        <v>22</v>
      </c>
      <c r="N609" t="s">
        <v>22</v>
      </c>
      <c r="O609" t="s">
        <v>24</v>
      </c>
      <c r="P609" t="s">
        <v>25</v>
      </c>
      <c r="Q609" t="s">
        <v>29</v>
      </c>
      <c r="R609" t="s">
        <v>426</v>
      </c>
      <c r="S609" t="s">
        <v>26</v>
      </c>
      <c r="T609" t="s">
        <v>26</v>
      </c>
      <c r="U609" s="3" t="s">
        <v>2774</v>
      </c>
      <c r="V609" s="3" t="s">
        <v>2583</v>
      </c>
    </row>
    <row r="610" spans="1:22" x14ac:dyDescent="0.15">
      <c r="A610" t="s">
        <v>639</v>
      </c>
      <c r="B610" t="s">
        <v>181</v>
      </c>
      <c r="C610" s="3" t="s">
        <v>174</v>
      </c>
      <c r="D610" t="s">
        <v>135</v>
      </c>
      <c r="E610" t="s">
        <v>22</v>
      </c>
      <c r="F610" s="3" t="s">
        <v>2260</v>
      </c>
      <c r="G610" s="3" t="s">
        <v>2260</v>
      </c>
      <c r="H610" t="s">
        <v>27</v>
      </c>
      <c r="I610" t="s">
        <v>576</v>
      </c>
      <c r="J610" s="3">
        <f>IF(COUNTIF(Sheet2!$A$2:$A$66,Export!A610)&gt;0, 2, 1)</f>
        <v>1</v>
      </c>
      <c r="K610" s="2" t="s">
        <v>3993</v>
      </c>
      <c r="L610" s="2" t="str">
        <f t="shared" si="23"/>
        <v>https://seachtoolshedimages.s3.us-east-2.amazonaws.com/20220321_135351-58FF3F28-43C3-0EB2-FEE4-5F4835DB88C3.jpg</v>
      </c>
      <c r="M610" t="s">
        <v>22</v>
      </c>
      <c r="N610" t="s">
        <v>22</v>
      </c>
      <c r="O610" t="s">
        <v>24</v>
      </c>
      <c r="P610" t="s">
        <v>25</v>
      </c>
      <c r="Q610" t="s">
        <v>29</v>
      </c>
      <c r="R610" t="s">
        <v>640</v>
      </c>
      <c r="S610" t="s">
        <v>26</v>
      </c>
      <c r="T610" t="s">
        <v>26</v>
      </c>
      <c r="U610" s="3" t="s">
        <v>180</v>
      </c>
      <c r="V610" s="3" t="s">
        <v>2601</v>
      </c>
    </row>
    <row r="611" spans="1:22" x14ac:dyDescent="0.15">
      <c r="A611" t="s">
        <v>641</v>
      </c>
      <c r="B611" t="s">
        <v>642</v>
      </c>
      <c r="C611" s="3" t="s">
        <v>174</v>
      </c>
      <c r="D611" t="s">
        <v>189</v>
      </c>
      <c r="E611" t="s">
        <v>22</v>
      </c>
      <c r="F611" s="3" t="s">
        <v>2260</v>
      </c>
      <c r="G611" s="3" t="s">
        <v>2260</v>
      </c>
      <c r="H611" t="s">
        <v>27</v>
      </c>
      <c r="I611" t="s">
        <v>2902</v>
      </c>
      <c r="J611" s="3">
        <f>IF(COUNTIF(Sheet2!$A$2:$A$66,Export!A611)&gt;0, 2, 1)</f>
        <v>1</v>
      </c>
      <c r="K611" s="2" t="s">
        <v>3994</v>
      </c>
      <c r="L611" s="2" t="str">
        <f t="shared" si="23"/>
        <v>https://seachtoolshedimages.s3.us-east-2.amazonaws.com/20220321_135434-A614A73D-6C9F-CEC3-4EBA-05117192D2DB.jpg</v>
      </c>
      <c r="M611" t="s">
        <v>22</v>
      </c>
      <c r="N611" t="s">
        <v>22</v>
      </c>
      <c r="O611" t="s">
        <v>24</v>
      </c>
      <c r="P611" t="s">
        <v>25</v>
      </c>
      <c r="Q611" t="s">
        <v>29</v>
      </c>
      <c r="R611" t="s">
        <v>583</v>
      </c>
      <c r="S611" t="s">
        <v>26</v>
      </c>
      <c r="T611" t="s">
        <v>26</v>
      </c>
      <c r="U611" s="3" t="s">
        <v>2784</v>
      </c>
      <c r="V611" s="3" t="s">
        <v>2585</v>
      </c>
    </row>
    <row r="612" spans="1:22" x14ac:dyDescent="0.15">
      <c r="A612" t="s">
        <v>643</v>
      </c>
      <c r="B612" t="s">
        <v>644</v>
      </c>
      <c r="C612" s="3" t="s">
        <v>174</v>
      </c>
      <c r="D612" t="s">
        <v>22</v>
      </c>
      <c r="E612" t="s">
        <v>22</v>
      </c>
      <c r="F612" s="3" t="s">
        <v>2260</v>
      </c>
      <c r="G612" s="3" t="s">
        <v>2260</v>
      </c>
      <c r="H612" t="s">
        <v>27</v>
      </c>
      <c r="I612" t="s">
        <v>22</v>
      </c>
      <c r="J612" s="3">
        <f>IF(COUNTIF(Sheet2!$A$2:$A$66,Export!A612)&gt;0, 2, 1)</f>
        <v>1</v>
      </c>
      <c r="K612" s="2" t="s">
        <v>3995</v>
      </c>
      <c r="L612" s="2" t="str">
        <f t="shared" si="23"/>
        <v>https://seachtoolshedimages.s3.us-east-2.amazonaws.com/20220321_135424-CD99CC8C-B444-13EA-5290-BF8DA8C4300B.jpg</v>
      </c>
      <c r="M612" t="s">
        <v>22</v>
      </c>
      <c r="N612" t="s">
        <v>22</v>
      </c>
      <c r="O612" t="s">
        <v>24</v>
      </c>
      <c r="P612" t="s">
        <v>25</v>
      </c>
      <c r="Q612" t="s">
        <v>29</v>
      </c>
      <c r="R612" t="s">
        <v>142</v>
      </c>
      <c r="S612" t="s">
        <v>26</v>
      </c>
      <c r="T612" t="s">
        <v>26</v>
      </c>
      <c r="U612" t="s">
        <v>345</v>
      </c>
      <c r="V612" s="3" t="s">
        <v>2585</v>
      </c>
    </row>
    <row r="613" spans="1:22" x14ac:dyDescent="0.15">
      <c r="A613" t="s">
        <v>645</v>
      </c>
      <c r="B613" t="s">
        <v>644</v>
      </c>
      <c r="C613" s="3" t="s">
        <v>2576</v>
      </c>
      <c r="D613" t="s">
        <v>22</v>
      </c>
      <c r="E613" t="s">
        <v>22</v>
      </c>
      <c r="F613" s="3" t="s">
        <v>2260</v>
      </c>
      <c r="G613" s="3" t="s">
        <v>2260</v>
      </c>
      <c r="H613" t="s">
        <v>27</v>
      </c>
      <c r="I613" t="s">
        <v>22</v>
      </c>
      <c r="J613" s="3">
        <f>IF(COUNTIF(Sheet2!$A$2:$A$66,Export!A613)&gt;0, 2, 1)</f>
        <v>1</v>
      </c>
      <c r="K613" s="2" t="s">
        <v>3996</v>
      </c>
      <c r="L613" s="2" t="str">
        <f t="shared" si="23"/>
        <v>https://seachtoolshedimages.s3.us-east-2.amazonaws.com/20220321_135415-3B82A131-E971-8BDA-D729-2B3C424D3A90.jpg</v>
      </c>
      <c r="M613" t="s">
        <v>22</v>
      </c>
      <c r="N613" t="s">
        <v>22</v>
      </c>
      <c r="O613" t="s">
        <v>24</v>
      </c>
      <c r="P613" t="s">
        <v>25</v>
      </c>
      <c r="Q613" t="s">
        <v>29</v>
      </c>
      <c r="R613" t="s">
        <v>142</v>
      </c>
      <c r="S613" t="s">
        <v>26</v>
      </c>
      <c r="T613" t="s">
        <v>26</v>
      </c>
      <c r="U613" t="s">
        <v>345</v>
      </c>
      <c r="V613" s="3" t="s">
        <v>2585</v>
      </c>
    </row>
    <row r="614" spans="1:22" x14ac:dyDescent="0.15">
      <c r="A614" t="s">
        <v>649</v>
      </c>
      <c r="B614" t="s">
        <v>650</v>
      </c>
      <c r="C614" t="s">
        <v>651</v>
      </c>
      <c r="D614" t="s">
        <v>99</v>
      </c>
      <c r="E614" t="s">
        <v>22</v>
      </c>
      <c r="F614" s="3" t="s">
        <v>2260</v>
      </c>
      <c r="G614" s="3" t="s">
        <v>2260</v>
      </c>
      <c r="H614" t="s">
        <v>27</v>
      </c>
      <c r="I614" t="s">
        <v>22</v>
      </c>
      <c r="J614" s="3">
        <f>IF(COUNTIF(Sheet2!$A$2:$A$66,Export!A614)&gt;0, 2, 1)</f>
        <v>1</v>
      </c>
      <c r="K614" s="2" t="s">
        <v>3997</v>
      </c>
      <c r="L614" s="2" t="str">
        <f t="shared" si="23"/>
        <v>https://seachtoolshedimages.s3.us-east-2.amazonaws.com/20220321_135548-F480301B-56AC-1CD5-A5D6-5BAF1FE87F6C.jpg</v>
      </c>
      <c r="M614" t="s">
        <v>22</v>
      </c>
      <c r="N614" t="s">
        <v>22</v>
      </c>
      <c r="O614" t="s">
        <v>24</v>
      </c>
      <c r="P614" t="s">
        <v>25</v>
      </c>
      <c r="Q614" t="s">
        <v>29</v>
      </c>
      <c r="R614" t="s">
        <v>478</v>
      </c>
      <c r="S614" t="s">
        <v>26</v>
      </c>
      <c r="T614" t="s">
        <v>26</v>
      </c>
      <c r="U614" s="3" t="s">
        <v>2785</v>
      </c>
      <c r="V614" s="3" t="s">
        <v>2679</v>
      </c>
    </row>
    <row r="615" spans="1:22" x14ac:dyDescent="0.15">
      <c r="A615" t="s">
        <v>660</v>
      </c>
      <c r="B615" t="s">
        <v>661</v>
      </c>
      <c r="C615" t="s">
        <v>1960</v>
      </c>
      <c r="D615" t="s">
        <v>369</v>
      </c>
      <c r="E615" t="s">
        <v>22</v>
      </c>
      <c r="F615" s="3" t="s">
        <v>2260</v>
      </c>
      <c r="G615" s="3" t="s">
        <v>2260</v>
      </c>
      <c r="H615" t="s">
        <v>27</v>
      </c>
      <c r="I615" t="s">
        <v>1227</v>
      </c>
      <c r="J615" s="3">
        <f>IF(COUNTIF(Sheet2!$A$2:$A$66,Export!A615)&gt;0, 2, 1)</f>
        <v>2</v>
      </c>
      <c r="K615" s="2" t="s">
        <v>3998</v>
      </c>
      <c r="L615" s="2" t="str">
        <f t="shared" si="23"/>
        <v>https://seachtoolshedimages.s3.us-east-2.amazonaws.com/20220321_145635-CB14DFE8-21D8-23B5-60F2-986B1391DF5A.jpg</v>
      </c>
      <c r="M615" t="s">
        <v>22</v>
      </c>
      <c r="N615" t="s">
        <v>22</v>
      </c>
      <c r="O615" t="s">
        <v>24</v>
      </c>
      <c r="P615" t="s">
        <v>25</v>
      </c>
      <c r="Q615" t="s">
        <v>29</v>
      </c>
      <c r="R615" t="s">
        <v>662</v>
      </c>
      <c r="S615" t="s">
        <v>26</v>
      </c>
      <c r="T615" t="s">
        <v>26</v>
      </c>
      <c r="U615" s="3" t="s">
        <v>2808</v>
      </c>
      <c r="V615" s="3" t="s">
        <v>2584</v>
      </c>
    </row>
    <row r="616" spans="1:22" ht="28" x14ac:dyDescent="0.15">
      <c r="A616" t="s">
        <v>663</v>
      </c>
      <c r="B616" t="s">
        <v>368</v>
      </c>
      <c r="C616" t="s">
        <v>468</v>
      </c>
      <c r="D616" t="s">
        <v>189</v>
      </c>
      <c r="E616" t="s">
        <v>3281</v>
      </c>
      <c r="F616" s="3" t="s">
        <v>2260</v>
      </c>
      <c r="G616" s="3" t="s">
        <v>2260</v>
      </c>
      <c r="H616" t="s">
        <v>27</v>
      </c>
      <c r="I616" s="4" t="s">
        <v>3054</v>
      </c>
      <c r="J616" s="3">
        <f>IF(COUNTIF(Sheet2!$A$2:$A$66,Export!A616)&gt;0, 2, 1)</f>
        <v>1</v>
      </c>
      <c r="K616" s="2" t="s">
        <v>3999</v>
      </c>
      <c r="L616" s="2" t="str">
        <f t="shared" si="23"/>
        <v>https://seachtoolshedimages.s3.us-east-2.amazonaws.com/20230428_154201-D3457BD8-1F94-5B34-5B23-8A7510D7629E.jpg</v>
      </c>
      <c r="M616" t="s">
        <v>22</v>
      </c>
      <c r="N616" t="s">
        <v>22</v>
      </c>
      <c r="O616" t="s">
        <v>24</v>
      </c>
      <c r="P616" t="s">
        <v>25</v>
      </c>
      <c r="Q616" t="s">
        <v>29</v>
      </c>
      <c r="R616" t="s">
        <v>511</v>
      </c>
      <c r="S616" t="s">
        <v>26</v>
      </c>
      <c r="T616" t="s">
        <v>26</v>
      </c>
      <c r="U616" t="s">
        <v>367</v>
      </c>
      <c r="V616" s="3" t="s">
        <v>2585</v>
      </c>
    </row>
    <row r="617" spans="1:22" x14ac:dyDescent="0.15">
      <c r="A617" t="s">
        <v>664</v>
      </c>
      <c r="B617" t="s">
        <v>650</v>
      </c>
      <c r="C617" s="3" t="s">
        <v>2576</v>
      </c>
      <c r="D617" t="s">
        <v>532</v>
      </c>
      <c r="E617" t="s">
        <v>22</v>
      </c>
      <c r="F617" s="3" t="s">
        <v>2260</v>
      </c>
      <c r="G617" s="3" t="s">
        <v>2260</v>
      </c>
      <c r="H617" t="s">
        <v>22</v>
      </c>
      <c r="I617" t="s">
        <v>3012</v>
      </c>
      <c r="J617" s="3">
        <f>IF(COUNTIF(Sheet2!$A$2:$A$66,Export!A617)&gt;0, 2, 1)</f>
        <v>1</v>
      </c>
      <c r="K617" s="2" t="s">
        <v>4000</v>
      </c>
      <c r="L617" s="2" t="str">
        <f t="shared" si="23"/>
        <v>https://seachtoolshedimages.s3.us-east-2.amazonaws.com/20231004_154622-5D31AD0C-950A-14E1-9EEC-FD141EFF9BBE.jpg</v>
      </c>
      <c r="M617" t="s">
        <v>22</v>
      </c>
      <c r="N617" t="s">
        <v>22</v>
      </c>
      <c r="O617" t="s">
        <v>24</v>
      </c>
      <c r="P617" t="s">
        <v>25</v>
      </c>
      <c r="Q617" t="s">
        <v>29</v>
      </c>
      <c r="R617" t="s">
        <v>98</v>
      </c>
      <c r="S617" t="s">
        <v>96</v>
      </c>
      <c r="T617" t="s">
        <v>26</v>
      </c>
      <c r="U617" s="3" t="s">
        <v>2785</v>
      </c>
      <c r="V617" s="3" t="s">
        <v>2679</v>
      </c>
    </row>
    <row r="618" spans="1:22" ht="42" x14ac:dyDescent="0.15">
      <c r="A618" t="s">
        <v>666</v>
      </c>
      <c r="B618" t="s">
        <v>667</v>
      </c>
      <c r="C618" t="s">
        <v>496</v>
      </c>
      <c r="D618" t="s">
        <v>99</v>
      </c>
      <c r="E618" t="s">
        <v>22</v>
      </c>
      <c r="F618" s="3" t="s">
        <v>2260</v>
      </c>
      <c r="G618" s="3" t="s">
        <v>2260</v>
      </c>
      <c r="H618" t="s">
        <v>27</v>
      </c>
      <c r="I618" s="4" t="s">
        <v>2981</v>
      </c>
      <c r="J618" s="3">
        <f>IF(COUNTIF(Sheet2!$A$2:$A$66,Export!A618)&gt;0, 2, 1)</f>
        <v>2</v>
      </c>
      <c r="K618" s="2" t="s">
        <v>4001</v>
      </c>
      <c r="L618" s="2" t="str">
        <f t="shared" si="23"/>
        <v>https://seachtoolshedimages.s3.us-east-2.amazonaws.com/20220321_145612-42348271-E91E-425E-BA56-886B2B7BBDAE.jpg</v>
      </c>
      <c r="M618" t="s">
        <v>22</v>
      </c>
      <c r="N618" t="s">
        <v>22</v>
      </c>
      <c r="O618" t="s">
        <v>24</v>
      </c>
      <c r="P618" t="s">
        <v>25</v>
      </c>
      <c r="Q618" t="s">
        <v>29</v>
      </c>
      <c r="R618" t="s">
        <v>152</v>
      </c>
      <c r="S618" t="s">
        <v>26</v>
      </c>
      <c r="T618" t="s">
        <v>26</v>
      </c>
      <c r="U618" s="3" t="s">
        <v>2777</v>
      </c>
      <c r="V618" s="3" t="s">
        <v>2671</v>
      </c>
    </row>
    <row r="619" spans="1:22" ht="28" x14ac:dyDescent="0.15">
      <c r="A619" t="s">
        <v>668</v>
      </c>
      <c r="B619" t="s">
        <v>185</v>
      </c>
      <c r="C619" t="s">
        <v>496</v>
      </c>
      <c r="D619" t="s">
        <v>670</v>
      </c>
      <c r="E619" t="s">
        <v>22</v>
      </c>
      <c r="F619" s="3" t="s">
        <v>2260</v>
      </c>
      <c r="G619" s="3" t="s">
        <v>2260</v>
      </c>
      <c r="H619" t="s">
        <v>27</v>
      </c>
      <c r="I619" s="4" t="s">
        <v>2891</v>
      </c>
      <c r="J619" s="3">
        <f>IF(COUNTIF(Sheet2!$A$2:$A$66,Export!A619)&gt;0, 2, 1)</f>
        <v>1</v>
      </c>
      <c r="K619" s="2" t="s">
        <v>4002</v>
      </c>
      <c r="L619" s="2" t="str">
        <f t="shared" si="23"/>
        <v>https://seachtoolshedimages.s3.us-east-2.amazonaws.com/20220321_145703-1E79DEE8-57B9-57FB-D258-BDEB39E11414.jpg</v>
      </c>
      <c r="M619" t="s">
        <v>22</v>
      </c>
      <c r="N619" t="s">
        <v>22</v>
      </c>
      <c r="O619" t="s">
        <v>24</v>
      </c>
      <c r="P619" t="s">
        <v>25</v>
      </c>
      <c r="Q619" t="s">
        <v>29</v>
      </c>
      <c r="R619" t="s">
        <v>669</v>
      </c>
      <c r="S619" t="s">
        <v>26</v>
      </c>
      <c r="T619" t="s">
        <v>26</v>
      </c>
      <c r="U619" s="3" t="s">
        <v>2762</v>
      </c>
      <c r="V619" s="3" t="s">
        <v>2585</v>
      </c>
    </row>
    <row r="620" spans="1:22" ht="28" x14ac:dyDescent="0.15">
      <c r="A620" t="s">
        <v>671</v>
      </c>
      <c r="B620" t="s">
        <v>644</v>
      </c>
      <c r="C620" s="3" t="s">
        <v>2576</v>
      </c>
      <c r="D620" t="s">
        <v>22</v>
      </c>
      <c r="E620" t="s">
        <v>22</v>
      </c>
      <c r="F620" s="3" t="s">
        <v>2260</v>
      </c>
      <c r="G620" s="3" t="s">
        <v>2260</v>
      </c>
      <c r="H620" t="s">
        <v>27</v>
      </c>
      <c r="I620" s="4" t="s">
        <v>2891</v>
      </c>
      <c r="J620" s="3">
        <f>IF(COUNTIF(Sheet2!$A$2:$A$66,Export!A620)&gt;0, 2, 1)</f>
        <v>1</v>
      </c>
      <c r="K620" s="2" t="s">
        <v>4003</v>
      </c>
      <c r="L620" s="2" t="str">
        <f t="shared" si="23"/>
        <v>https://seachtoolshedimages.s3.us-east-2.amazonaws.com/20220321_145739-4638BB86-B5ED-584E-0709-6D4DC6B643F1.jpg</v>
      </c>
      <c r="M620" t="s">
        <v>22</v>
      </c>
      <c r="N620" t="s">
        <v>22</v>
      </c>
      <c r="O620" t="s">
        <v>24</v>
      </c>
      <c r="P620" t="s">
        <v>25</v>
      </c>
      <c r="Q620" t="s">
        <v>29</v>
      </c>
      <c r="R620" t="s">
        <v>669</v>
      </c>
      <c r="S620" t="s">
        <v>26</v>
      </c>
      <c r="T620" t="s">
        <v>26</v>
      </c>
      <c r="U620" t="s">
        <v>345</v>
      </c>
      <c r="V620" s="3" t="s">
        <v>2585</v>
      </c>
    </row>
    <row r="621" spans="1:22" ht="28" x14ac:dyDescent="0.15">
      <c r="A621" t="s">
        <v>672</v>
      </c>
      <c r="B621" t="s">
        <v>644</v>
      </c>
      <c r="C621" s="3" t="s">
        <v>2576</v>
      </c>
      <c r="D621" t="s">
        <v>22</v>
      </c>
      <c r="E621" t="s">
        <v>22</v>
      </c>
      <c r="F621" s="3" t="s">
        <v>2260</v>
      </c>
      <c r="G621" s="3" t="s">
        <v>2260</v>
      </c>
      <c r="H621" t="s">
        <v>27</v>
      </c>
      <c r="I621" s="4" t="s">
        <v>2891</v>
      </c>
      <c r="J621" s="3">
        <f>IF(COUNTIF(Sheet2!$A$2:$A$66,Export!A621)&gt;0, 2, 1)</f>
        <v>1</v>
      </c>
      <c r="K621" s="2" t="s">
        <v>4004</v>
      </c>
      <c r="L621" s="2" t="str">
        <f t="shared" si="23"/>
        <v>https://seachtoolshedimages.s3.us-east-2.amazonaws.com/20220321_145733-D0FE5231-CA3E-78C7-22E5-27ECC0226E3A.jpg</v>
      </c>
      <c r="M621" t="s">
        <v>22</v>
      </c>
      <c r="N621" t="s">
        <v>22</v>
      </c>
      <c r="O621" t="s">
        <v>24</v>
      </c>
      <c r="P621" t="s">
        <v>25</v>
      </c>
      <c r="Q621" t="s">
        <v>29</v>
      </c>
      <c r="R621" t="s">
        <v>669</v>
      </c>
      <c r="S621" t="s">
        <v>26</v>
      </c>
      <c r="T621" t="s">
        <v>26</v>
      </c>
      <c r="U621" t="s">
        <v>345</v>
      </c>
      <c r="V621" s="3" t="s">
        <v>2585</v>
      </c>
    </row>
    <row r="622" spans="1:22" ht="28" x14ac:dyDescent="0.15">
      <c r="A622" t="s">
        <v>673</v>
      </c>
      <c r="B622" t="s">
        <v>642</v>
      </c>
      <c r="C622" t="s">
        <v>155</v>
      </c>
      <c r="D622" t="s">
        <v>99</v>
      </c>
      <c r="E622" t="s">
        <v>22</v>
      </c>
      <c r="F622" s="3" t="s">
        <v>2260</v>
      </c>
      <c r="G622" s="3" t="s">
        <v>2260</v>
      </c>
      <c r="H622" t="s">
        <v>27</v>
      </c>
      <c r="I622" s="4" t="s">
        <v>3173</v>
      </c>
      <c r="J622" s="3">
        <f>IF(COUNTIF(Sheet2!$A$2:$A$66,Export!A622)&gt;0, 2, 1)</f>
        <v>2</v>
      </c>
      <c r="K622" s="2" t="s">
        <v>4005</v>
      </c>
      <c r="L622" s="2" t="str">
        <f t="shared" si="23"/>
        <v>https://seachtoolshedimages.s3.us-east-2.amazonaws.com/20220321_145714-EB28547E-4B02-E1E2-F099-F88BE50A06A8.jpg</v>
      </c>
      <c r="M622" t="s">
        <v>22</v>
      </c>
      <c r="N622" t="s">
        <v>22</v>
      </c>
      <c r="O622" t="s">
        <v>24</v>
      </c>
      <c r="P622" t="s">
        <v>25</v>
      </c>
      <c r="Q622" t="s">
        <v>29</v>
      </c>
      <c r="R622" t="s">
        <v>539</v>
      </c>
      <c r="S622" t="s">
        <v>26</v>
      </c>
      <c r="T622" t="s">
        <v>26</v>
      </c>
      <c r="U622" s="3" t="s">
        <v>2784</v>
      </c>
      <c r="V622" s="3" t="s">
        <v>2585</v>
      </c>
    </row>
    <row r="623" spans="1:22" x14ac:dyDescent="0.15">
      <c r="A623" t="s">
        <v>698</v>
      </c>
      <c r="B623" t="s">
        <v>494</v>
      </c>
      <c r="C623" t="s">
        <v>601</v>
      </c>
      <c r="D623" t="s">
        <v>22</v>
      </c>
      <c r="E623" t="s">
        <v>22</v>
      </c>
      <c r="F623" s="3" t="s">
        <v>2260</v>
      </c>
      <c r="G623" s="3" t="s">
        <v>2260</v>
      </c>
      <c r="H623" t="s">
        <v>27</v>
      </c>
      <c r="I623" t="s">
        <v>22</v>
      </c>
      <c r="J623" s="3">
        <f>IF(COUNTIF(Sheet2!$A$2:$A$66,Export!A623)&gt;0, 2, 1)</f>
        <v>1</v>
      </c>
      <c r="K623" s="2" t="s">
        <v>4006</v>
      </c>
      <c r="L623" s="2" t="str">
        <f t="shared" si="23"/>
        <v>https://seachtoolshedimages.s3.us-east-2.amazonaws.com/20220321_164223-C4729A62-EE9E-5198-4C9E-DD4FE6824E7E.jpg</v>
      </c>
      <c r="M623" t="s">
        <v>22</v>
      </c>
      <c r="N623" t="s">
        <v>22</v>
      </c>
      <c r="O623" t="s">
        <v>24</v>
      </c>
      <c r="P623" t="s">
        <v>25</v>
      </c>
      <c r="Q623" t="s">
        <v>29</v>
      </c>
      <c r="R623" t="s">
        <v>41</v>
      </c>
      <c r="S623" t="s">
        <v>26</v>
      </c>
      <c r="T623" t="s">
        <v>26</v>
      </c>
      <c r="U623" s="3" t="s">
        <v>2723</v>
      </c>
      <c r="V623" s="3" t="s">
        <v>2669</v>
      </c>
    </row>
    <row r="624" spans="1:22" ht="56" x14ac:dyDescent="0.15">
      <c r="A624" t="s">
        <v>703</v>
      </c>
      <c r="B624" t="s">
        <v>704</v>
      </c>
      <c r="C624" s="3" t="s">
        <v>174</v>
      </c>
      <c r="D624" t="s">
        <v>548</v>
      </c>
      <c r="E624" t="s">
        <v>22</v>
      </c>
      <c r="F624" s="3" t="s">
        <v>2260</v>
      </c>
      <c r="G624" s="3" t="s">
        <v>2260</v>
      </c>
      <c r="H624" t="s">
        <v>27</v>
      </c>
      <c r="I624" s="4" t="s">
        <v>3171</v>
      </c>
      <c r="J624" s="3">
        <f>IF(COUNTIF(Sheet2!$A$2:$A$66,Export!A624)&gt;0, 2, 1)</f>
        <v>1</v>
      </c>
      <c r="K624" s="2" t="s">
        <v>4007</v>
      </c>
      <c r="L624" s="2" t="str">
        <f t="shared" si="23"/>
        <v>https://seachtoolshedimages.s3.us-east-2.amazonaws.com/20220322_110545-FB4EACDF-A7FD-6BB0-0B58-BD928C899020.jpg</v>
      </c>
      <c r="M624" t="s">
        <v>22</v>
      </c>
      <c r="N624" t="s">
        <v>22</v>
      </c>
      <c r="O624" t="s">
        <v>24</v>
      </c>
      <c r="P624" t="s">
        <v>25</v>
      </c>
      <c r="Q624" t="s">
        <v>29</v>
      </c>
      <c r="R624" t="s">
        <v>45</v>
      </c>
      <c r="S624" t="s">
        <v>26</v>
      </c>
      <c r="T624" t="s">
        <v>26</v>
      </c>
      <c r="U624" s="3" t="s">
        <v>2772</v>
      </c>
      <c r="V624" s="3" t="s">
        <v>2652</v>
      </c>
    </row>
    <row r="625" spans="1:22" ht="42" x14ac:dyDescent="0.15">
      <c r="A625" t="s">
        <v>705</v>
      </c>
      <c r="B625" t="s">
        <v>141</v>
      </c>
      <c r="C625" s="3" t="s">
        <v>174</v>
      </c>
      <c r="D625" t="s">
        <v>22</v>
      </c>
      <c r="E625" t="s">
        <v>22</v>
      </c>
      <c r="F625" s="3" t="s">
        <v>2260</v>
      </c>
      <c r="G625" s="3" t="s">
        <v>2260</v>
      </c>
      <c r="H625" t="s">
        <v>27</v>
      </c>
      <c r="I625" s="4" t="s">
        <v>3125</v>
      </c>
      <c r="J625" s="3">
        <f>IF(COUNTIF(Sheet2!$A$2:$A$66,Export!A625)&gt;0, 2, 1)</f>
        <v>1</v>
      </c>
      <c r="K625" s="2" t="s">
        <v>4008</v>
      </c>
      <c r="L625" s="2" t="str">
        <f t="shared" si="23"/>
        <v>https://seachtoolshedimages.s3.us-east-2.amazonaws.com/20220322_110534-EAD31963-2BB0-7B76-7B7E-85614E41307F.jpg</v>
      </c>
      <c r="M625" t="s">
        <v>22</v>
      </c>
      <c r="N625" t="s">
        <v>22</v>
      </c>
      <c r="O625" t="s">
        <v>24</v>
      </c>
      <c r="P625" t="s">
        <v>25</v>
      </c>
      <c r="Q625" t="s">
        <v>29</v>
      </c>
      <c r="R625" t="s">
        <v>142</v>
      </c>
      <c r="S625" t="s">
        <v>26</v>
      </c>
      <c r="T625" t="s">
        <v>26</v>
      </c>
      <c r="U625" s="3" t="s">
        <v>2772</v>
      </c>
      <c r="V625" s="3" t="s">
        <v>2652</v>
      </c>
    </row>
    <row r="626" spans="1:22" x14ac:dyDescent="0.15">
      <c r="A626" t="s">
        <v>706</v>
      </c>
      <c r="B626" t="s">
        <v>141</v>
      </c>
      <c r="C626" s="3" t="s">
        <v>2576</v>
      </c>
      <c r="D626" t="s">
        <v>707</v>
      </c>
      <c r="E626" t="s">
        <v>22</v>
      </c>
      <c r="F626" s="3" t="s">
        <v>2260</v>
      </c>
      <c r="G626" s="3" t="s">
        <v>2260</v>
      </c>
      <c r="H626" t="s">
        <v>27</v>
      </c>
      <c r="I626" t="s">
        <v>2970</v>
      </c>
      <c r="J626" s="3">
        <f>IF(COUNTIF(Sheet2!$A$2:$A$66,Export!A626)&gt;0, 2, 1)</f>
        <v>1</v>
      </c>
      <c r="K626" s="2" t="s">
        <v>4009</v>
      </c>
      <c r="L626" s="2" t="str">
        <f t="shared" si="23"/>
        <v>https://seachtoolshedimages.s3.us-east-2.amazonaws.com/20220322_110042-43F676AE-7944-2301-1E30-8ED502D9F3BD.jpg</v>
      </c>
      <c r="M626" t="s">
        <v>22</v>
      </c>
      <c r="N626" t="s">
        <v>22</v>
      </c>
      <c r="O626" t="s">
        <v>24</v>
      </c>
      <c r="P626" t="s">
        <v>25</v>
      </c>
      <c r="Q626" t="s">
        <v>29</v>
      </c>
      <c r="R626" t="s">
        <v>142</v>
      </c>
      <c r="S626" t="s">
        <v>26</v>
      </c>
      <c r="T626" t="s">
        <v>26</v>
      </c>
      <c r="U626" s="3" t="s">
        <v>2772</v>
      </c>
      <c r="V626" s="3" t="s">
        <v>2652</v>
      </c>
    </row>
    <row r="627" spans="1:22" ht="42" x14ac:dyDescent="0.15">
      <c r="A627" t="s">
        <v>708</v>
      </c>
      <c r="B627" t="s">
        <v>141</v>
      </c>
      <c r="C627" s="3" t="s">
        <v>174</v>
      </c>
      <c r="D627" t="s">
        <v>22</v>
      </c>
      <c r="E627" t="s">
        <v>22</v>
      </c>
      <c r="F627" s="3" t="s">
        <v>2260</v>
      </c>
      <c r="G627" s="3" t="s">
        <v>2260</v>
      </c>
      <c r="H627" t="s">
        <v>27</v>
      </c>
      <c r="I627" s="4" t="s">
        <v>3125</v>
      </c>
      <c r="J627" s="3">
        <f>IF(COUNTIF(Sheet2!$A$2:$A$66,Export!A627)&gt;0, 2, 1)</f>
        <v>1</v>
      </c>
      <c r="K627" s="2" t="s">
        <v>4010</v>
      </c>
      <c r="L627" s="2" t="str">
        <f t="shared" si="23"/>
        <v>https://seachtoolshedimages.s3.us-east-2.amazonaws.com/20220322_110118-32C3EF33-C652-4349-E414-F53E2F69E659.jpg</v>
      </c>
      <c r="M627" t="s">
        <v>22</v>
      </c>
      <c r="N627" t="s">
        <v>22</v>
      </c>
      <c r="O627" t="s">
        <v>24</v>
      </c>
      <c r="P627" t="s">
        <v>25</v>
      </c>
      <c r="Q627" t="s">
        <v>29</v>
      </c>
      <c r="R627" t="s">
        <v>142</v>
      </c>
      <c r="S627" t="s">
        <v>26</v>
      </c>
      <c r="T627" t="s">
        <v>26</v>
      </c>
      <c r="U627" s="3" t="s">
        <v>2772</v>
      </c>
      <c r="V627" s="3" t="s">
        <v>2652</v>
      </c>
    </row>
    <row r="628" spans="1:22" ht="42" x14ac:dyDescent="0.15">
      <c r="A628" t="s">
        <v>709</v>
      </c>
      <c r="B628" t="s">
        <v>141</v>
      </c>
      <c r="C628" s="3" t="s">
        <v>2576</v>
      </c>
      <c r="D628" t="s">
        <v>153</v>
      </c>
      <c r="E628" t="s">
        <v>22</v>
      </c>
      <c r="F628" s="3" t="s">
        <v>2260</v>
      </c>
      <c r="G628" s="3" t="s">
        <v>2260</v>
      </c>
      <c r="H628" t="s">
        <v>27</v>
      </c>
      <c r="I628" s="4" t="s">
        <v>3172</v>
      </c>
      <c r="J628" s="3">
        <f>IF(COUNTIF(Sheet2!$A$2:$A$66,Export!A628)&gt;0, 2, 1)</f>
        <v>1</v>
      </c>
      <c r="K628" s="2" t="s">
        <v>4011</v>
      </c>
      <c r="L628" s="2" t="str">
        <f t="shared" si="23"/>
        <v>https://seachtoolshedimages.s3.us-east-2.amazonaws.com/20220322_110109-A90DB61E-605C-16BE-3232-817833E28AE2.jpg</v>
      </c>
      <c r="M628" t="s">
        <v>22</v>
      </c>
      <c r="N628" t="s">
        <v>22</v>
      </c>
      <c r="O628" t="s">
        <v>24</v>
      </c>
      <c r="P628" t="s">
        <v>25</v>
      </c>
      <c r="Q628" t="s">
        <v>29</v>
      </c>
      <c r="R628" t="s">
        <v>142</v>
      </c>
      <c r="S628" t="s">
        <v>26</v>
      </c>
      <c r="T628" t="s">
        <v>26</v>
      </c>
      <c r="U628" s="3" t="s">
        <v>2772</v>
      </c>
      <c r="V628" s="3" t="s">
        <v>2652</v>
      </c>
    </row>
    <row r="629" spans="1:22" ht="56" x14ac:dyDescent="0.15">
      <c r="A629" t="s">
        <v>710</v>
      </c>
      <c r="B629" t="s">
        <v>704</v>
      </c>
      <c r="C629" s="3" t="s">
        <v>2576</v>
      </c>
      <c r="D629" t="s">
        <v>103</v>
      </c>
      <c r="E629" t="s">
        <v>22</v>
      </c>
      <c r="F629" s="3" t="s">
        <v>2260</v>
      </c>
      <c r="G629" s="3" t="s">
        <v>2260</v>
      </c>
      <c r="H629" t="s">
        <v>27</v>
      </c>
      <c r="I629" s="4" t="s">
        <v>3171</v>
      </c>
      <c r="J629" s="3">
        <f>IF(COUNTIF(Sheet2!$A$2:$A$66,Export!A629)&gt;0, 2, 1)</f>
        <v>1</v>
      </c>
      <c r="K629" s="2" t="s">
        <v>4012</v>
      </c>
      <c r="L629" s="2" t="str">
        <f t="shared" si="23"/>
        <v>https://seachtoolshedimages.s3.us-east-2.amazonaws.com/20220322_110054-69E2666C-7434-7E66-EDEA-9B90BCE3201B.jpg</v>
      </c>
      <c r="M629" t="s">
        <v>22</v>
      </c>
      <c r="N629" t="s">
        <v>22</v>
      </c>
      <c r="O629" t="s">
        <v>24</v>
      </c>
      <c r="P629" t="s">
        <v>25</v>
      </c>
      <c r="Q629" t="s">
        <v>29</v>
      </c>
      <c r="R629" t="s">
        <v>45</v>
      </c>
      <c r="S629" t="s">
        <v>26</v>
      </c>
      <c r="T629" t="s">
        <v>26</v>
      </c>
      <c r="U629" s="3" t="s">
        <v>2772</v>
      </c>
      <c r="V629" s="3" t="s">
        <v>2652</v>
      </c>
    </row>
    <row r="630" spans="1:22" ht="42" x14ac:dyDescent="0.15">
      <c r="A630" t="s">
        <v>711</v>
      </c>
      <c r="B630" t="s">
        <v>712</v>
      </c>
      <c r="C630" s="3" t="s">
        <v>174</v>
      </c>
      <c r="D630" t="s">
        <v>714</v>
      </c>
      <c r="E630" t="s">
        <v>3234</v>
      </c>
      <c r="F630" s="3" t="s">
        <v>2260</v>
      </c>
      <c r="G630" s="3" t="s">
        <v>2260</v>
      </c>
      <c r="H630" t="s">
        <v>27</v>
      </c>
      <c r="I630" s="4" t="s">
        <v>2880</v>
      </c>
      <c r="J630" s="3">
        <f>IF(COUNTIF(Sheet2!$A$2:$A$66,Export!A630)&gt;0, 2, 1)</f>
        <v>1</v>
      </c>
      <c r="K630" s="2" t="s">
        <v>4013</v>
      </c>
      <c r="L630" s="2" t="str">
        <f t="shared" si="23"/>
        <v>https://seachtoolshedimages.s3.us-east-2.amazonaws.com/20220511_140153-98D35AAF-BA9E-66BE-C54E-87769CC4ECCA.jpg</v>
      </c>
      <c r="M630" t="s">
        <v>22</v>
      </c>
      <c r="N630" t="s">
        <v>22</v>
      </c>
      <c r="O630" t="s">
        <v>24</v>
      </c>
      <c r="P630" t="s">
        <v>25</v>
      </c>
      <c r="Q630" t="s">
        <v>29</v>
      </c>
      <c r="R630" t="s">
        <v>713</v>
      </c>
      <c r="S630" t="s">
        <v>26</v>
      </c>
      <c r="T630" t="s">
        <v>26</v>
      </c>
      <c r="U630" s="3" t="s">
        <v>3200</v>
      </c>
      <c r="V630" s="3" t="s">
        <v>2632</v>
      </c>
    </row>
    <row r="631" spans="1:22" ht="42" x14ac:dyDescent="0.15">
      <c r="A631" t="s">
        <v>715</v>
      </c>
      <c r="B631" t="s">
        <v>141</v>
      </c>
      <c r="C631" s="3" t="s">
        <v>2576</v>
      </c>
      <c r="D631" t="s">
        <v>22</v>
      </c>
      <c r="E631" t="s">
        <v>22</v>
      </c>
      <c r="F631" s="3" t="s">
        <v>2260</v>
      </c>
      <c r="G631" s="3" t="s">
        <v>2260</v>
      </c>
      <c r="H631" t="s">
        <v>27</v>
      </c>
      <c r="I631" s="4" t="s">
        <v>3125</v>
      </c>
      <c r="J631" s="3">
        <f>IF(COUNTIF(Sheet2!$A$2:$A$66,Export!A631)&gt;0, 2, 1)</f>
        <v>1</v>
      </c>
      <c r="K631" s="2" t="s">
        <v>4014</v>
      </c>
      <c r="L631" s="2" t="str">
        <f t="shared" si="23"/>
        <v>https://seachtoolshedimages.s3.us-east-2.amazonaws.com/20220322_121125-858258FA-4D75-269A-B6BD-4C88D86C38F3.jpg</v>
      </c>
      <c r="M631" t="s">
        <v>22</v>
      </c>
      <c r="N631" t="s">
        <v>22</v>
      </c>
      <c r="O631" t="s">
        <v>24</v>
      </c>
      <c r="P631" t="s">
        <v>25</v>
      </c>
      <c r="Q631" t="s">
        <v>29</v>
      </c>
      <c r="R631" t="s">
        <v>142</v>
      </c>
      <c r="S631" t="s">
        <v>26</v>
      </c>
      <c r="T631" t="s">
        <v>26</v>
      </c>
      <c r="U631" s="3" t="s">
        <v>2772</v>
      </c>
      <c r="V631" s="3" t="s">
        <v>2652</v>
      </c>
    </row>
    <row r="632" spans="1:22" ht="28" x14ac:dyDescent="0.15">
      <c r="A632" t="s">
        <v>716</v>
      </c>
      <c r="B632" t="s">
        <v>368</v>
      </c>
      <c r="C632" s="3" t="s">
        <v>174</v>
      </c>
      <c r="D632" t="s">
        <v>718</v>
      </c>
      <c r="E632" t="s">
        <v>22</v>
      </c>
      <c r="F632" s="3" t="s">
        <v>2260</v>
      </c>
      <c r="G632" s="3" t="s">
        <v>2260</v>
      </c>
      <c r="H632" t="s">
        <v>27</v>
      </c>
      <c r="I632" s="4" t="s">
        <v>3092</v>
      </c>
      <c r="J632" s="3">
        <f>IF(COUNTIF(Sheet2!$A$2:$A$66,Export!A632)&gt;0, 2, 1)</f>
        <v>1</v>
      </c>
      <c r="K632" s="2" t="s">
        <v>4015</v>
      </c>
      <c r="L632" s="2" t="str">
        <f t="shared" si="23"/>
        <v>https://seachtoolshedimages.s3.us-east-2.amazonaws.com/IMG_8957-45AF9CD3-3A75-70BD-F969-3402044352CA.jpg</v>
      </c>
      <c r="M632" t="s">
        <v>22</v>
      </c>
      <c r="N632" t="s">
        <v>22</v>
      </c>
      <c r="O632" t="s">
        <v>24</v>
      </c>
      <c r="P632" t="s">
        <v>25</v>
      </c>
      <c r="Q632" t="s">
        <v>147</v>
      </c>
      <c r="R632" t="s">
        <v>717</v>
      </c>
      <c r="S632" t="s">
        <v>26</v>
      </c>
      <c r="T632" t="s">
        <v>26</v>
      </c>
      <c r="U632" t="s">
        <v>367</v>
      </c>
      <c r="V632" s="3" t="s">
        <v>2585</v>
      </c>
    </row>
    <row r="633" spans="1:22" ht="28" x14ac:dyDescent="0.15">
      <c r="A633" t="s">
        <v>719</v>
      </c>
      <c r="B633" t="s">
        <v>368</v>
      </c>
      <c r="C633" t="s">
        <v>468</v>
      </c>
      <c r="D633" t="s">
        <v>720</v>
      </c>
      <c r="E633" t="s">
        <v>22</v>
      </c>
      <c r="F633" s="3" t="s">
        <v>2260</v>
      </c>
      <c r="G633" s="3" t="s">
        <v>2260</v>
      </c>
      <c r="H633" t="s">
        <v>27</v>
      </c>
      <c r="I633" s="4" t="s">
        <v>2866</v>
      </c>
      <c r="J633" s="3">
        <f>IF(COUNTIF(Sheet2!$A$2:$A$66,Export!A633)&gt;0, 2, 1)</f>
        <v>1</v>
      </c>
      <c r="K633" s="2" t="s">
        <v>4016</v>
      </c>
      <c r="L633" s="2" t="str">
        <f t="shared" si="23"/>
        <v>https://seachtoolshedimages.s3.us-east-2.amazonaws.com/IMG_8958-BCB42E23-62A0-D96F-E7FD-C5341AB742D6.jpg</v>
      </c>
      <c r="M633" t="s">
        <v>22</v>
      </c>
      <c r="N633" t="s">
        <v>22</v>
      </c>
      <c r="O633" t="s">
        <v>24</v>
      </c>
      <c r="P633" t="s">
        <v>25</v>
      </c>
      <c r="Q633" t="s">
        <v>147</v>
      </c>
      <c r="R633" t="s">
        <v>717</v>
      </c>
      <c r="S633" t="s">
        <v>26</v>
      </c>
      <c r="T633" t="s">
        <v>26</v>
      </c>
      <c r="U633" t="s">
        <v>367</v>
      </c>
      <c r="V633" s="3" t="s">
        <v>2585</v>
      </c>
    </row>
    <row r="634" spans="1:22" ht="42" x14ac:dyDescent="0.15">
      <c r="A634" t="s">
        <v>728</v>
      </c>
      <c r="B634" t="s">
        <v>368</v>
      </c>
      <c r="C634" s="3" t="s">
        <v>2576</v>
      </c>
      <c r="D634" t="s">
        <v>731</v>
      </c>
      <c r="E634" t="s">
        <v>3279</v>
      </c>
      <c r="F634" s="3" t="s">
        <v>2260</v>
      </c>
      <c r="G634" s="3" t="s">
        <v>2260</v>
      </c>
      <c r="H634" t="s">
        <v>27</v>
      </c>
      <c r="I634" s="4" t="s">
        <v>3052</v>
      </c>
      <c r="J634" s="3">
        <f>IF(COUNTIF(Sheet2!$A$2:$A$66,Export!A634)&gt;0, 2, 1)</f>
        <v>1</v>
      </c>
      <c r="K634" s="2" t="s">
        <v>4017</v>
      </c>
      <c r="L634" s="2" t="str">
        <f t="shared" si="23"/>
        <v>https://seachtoolshedimages.s3.us-east-2.amazonaws.com/20220604_115002-DE363DC4-E6BB-8BD5-6A72-799B6365A583.jpg</v>
      </c>
      <c r="M634" t="s">
        <v>22</v>
      </c>
      <c r="N634" t="s">
        <v>22</v>
      </c>
      <c r="O634" t="s">
        <v>24</v>
      </c>
      <c r="P634" t="s">
        <v>25</v>
      </c>
      <c r="Q634" t="s">
        <v>147</v>
      </c>
      <c r="R634" t="s">
        <v>729</v>
      </c>
      <c r="S634" t="s">
        <v>26</v>
      </c>
      <c r="T634" t="s">
        <v>26</v>
      </c>
      <c r="U634" t="s">
        <v>367</v>
      </c>
      <c r="V634" s="3" t="s">
        <v>2585</v>
      </c>
    </row>
    <row r="635" spans="1:22" x14ac:dyDescent="0.15">
      <c r="A635" t="s">
        <v>732</v>
      </c>
      <c r="B635" t="s">
        <v>368</v>
      </c>
      <c r="C635" t="s">
        <v>468</v>
      </c>
      <c r="D635" t="s">
        <v>22</v>
      </c>
      <c r="E635" t="s">
        <v>22</v>
      </c>
      <c r="F635" s="3" t="s">
        <v>2260</v>
      </c>
      <c r="G635" s="3" t="s">
        <v>2260</v>
      </c>
      <c r="H635" t="s">
        <v>27</v>
      </c>
      <c r="I635" t="s">
        <v>730</v>
      </c>
      <c r="J635" s="3">
        <f>IF(COUNTIF(Sheet2!$A$2:$A$66,Export!A635)&gt;0, 2, 1)</f>
        <v>1</v>
      </c>
      <c r="K635" s="2" t="s">
        <v>4018</v>
      </c>
      <c r="L635" s="2" t="str">
        <f t="shared" si="23"/>
        <v>https://seachtoolshedimages.s3.us-east-2.amazonaws.com/IMG_8961-768FE514-EDF3-7C8D-76EC-804D8530D3EA.jpg</v>
      </c>
      <c r="M635" t="s">
        <v>22</v>
      </c>
      <c r="N635" t="s">
        <v>22</v>
      </c>
      <c r="O635" t="s">
        <v>24</v>
      </c>
      <c r="P635" t="s">
        <v>25</v>
      </c>
      <c r="Q635" t="s">
        <v>147</v>
      </c>
      <c r="R635" t="s">
        <v>733</v>
      </c>
      <c r="S635" t="s">
        <v>26</v>
      </c>
      <c r="T635" t="s">
        <v>26</v>
      </c>
      <c r="U635" t="s">
        <v>367</v>
      </c>
      <c r="V635" s="3" t="s">
        <v>2585</v>
      </c>
    </row>
    <row r="636" spans="1:22" ht="28" x14ac:dyDescent="0.15">
      <c r="A636" t="s">
        <v>734</v>
      </c>
      <c r="B636" t="s">
        <v>368</v>
      </c>
      <c r="C636" s="3" t="s">
        <v>174</v>
      </c>
      <c r="D636" t="s">
        <v>736</v>
      </c>
      <c r="E636" t="s">
        <v>3279</v>
      </c>
      <c r="F636" s="3" t="s">
        <v>2260</v>
      </c>
      <c r="G636" s="3" t="s">
        <v>2260</v>
      </c>
      <c r="H636" t="s">
        <v>27</v>
      </c>
      <c r="I636" s="4" t="s">
        <v>3053</v>
      </c>
      <c r="J636" s="3">
        <f>IF(COUNTIF(Sheet2!$A$2:$A$66,Export!A636)&gt;0, 2, 1)</f>
        <v>1</v>
      </c>
      <c r="K636" s="2" t="s">
        <v>4019</v>
      </c>
      <c r="L636" s="2" t="str">
        <f t="shared" si="23"/>
        <v>https://seachtoolshedimages.s3.us-east-2.amazonaws.com/20220604_115047-D677640A-5520-BE53-3461-D8EBFEBF5EA8.jpg</v>
      </c>
      <c r="M636" t="s">
        <v>22</v>
      </c>
      <c r="N636" t="s">
        <v>22</v>
      </c>
      <c r="O636" t="s">
        <v>24</v>
      </c>
      <c r="P636" t="s">
        <v>25</v>
      </c>
      <c r="Q636" t="s">
        <v>147</v>
      </c>
      <c r="R636" t="s">
        <v>735</v>
      </c>
      <c r="S636" t="s">
        <v>26</v>
      </c>
      <c r="T636" t="s">
        <v>26</v>
      </c>
      <c r="U636" t="s">
        <v>367</v>
      </c>
      <c r="V636" s="3" t="s">
        <v>2585</v>
      </c>
    </row>
    <row r="637" spans="1:22" x14ac:dyDescent="0.15">
      <c r="A637" t="s">
        <v>743</v>
      </c>
      <c r="B637" t="s">
        <v>392</v>
      </c>
      <c r="C637" t="s">
        <v>744</v>
      </c>
      <c r="D637" t="s">
        <v>331</v>
      </c>
      <c r="E637" t="s">
        <v>22</v>
      </c>
      <c r="F637" s="3" t="s">
        <v>2260</v>
      </c>
      <c r="G637" s="3" t="s">
        <v>2260</v>
      </c>
      <c r="H637" t="s">
        <v>27</v>
      </c>
      <c r="I637" t="s">
        <v>22</v>
      </c>
      <c r="J637" s="3">
        <f>IF(COUNTIF(Sheet2!$A$2:$A$66,Export!A637)&gt;0, 2, 1)</f>
        <v>1</v>
      </c>
      <c r="K637" s="2" t="s">
        <v>4020</v>
      </c>
      <c r="L637" s="2" t="str">
        <f t="shared" si="23"/>
        <v>https://seachtoolshedimages.s3.us-east-2.amazonaws.com/IMG_8965-1CD5A34D-85B6-E075-8CC1-7EF62D9B69BC.jpg</v>
      </c>
      <c r="M637" t="s">
        <v>22</v>
      </c>
      <c r="N637" t="s">
        <v>22</v>
      </c>
      <c r="O637" t="s">
        <v>24</v>
      </c>
      <c r="P637" t="s">
        <v>25</v>
      </c>
      <c r="Q637" t="s">
        <v>29</v>
      </c>
      <c r="R637" t="s">
        <v>393</v>
      </c>
      <c r="S637" t="s">
        <v>26</v>
      </c>
      <c r="T637" t="s">
        <v>26</v>
      </c>
      <c r="U637" t="s">
        <v>391</v>
      </c>
      <c r="V637" s="3" t="s">
        <v>2655</v>
      </c>
    </row>
    <row r="638" spans="1:22" x14ac:dyDescent="0.15">
      <c r="A638" t="s">
        <v>746</v>
      </c>
      <c r="B638" t="s">
        <v>346</v>
      </c>
      <c r="C638" t="s">
        <v>747</v>
      </c>
      <c r="D638" t="s">
        <v>331</v>
      </c>
      <c r="E638" t="s">
        <v>2467</v>
      </c>
      <c r="F638" s="3" t="s">
        <v>2260</v>
      </c>
      <c r="G638" s="3" t="s">
        <v>2260</v>
      </c>
      <c r="H638" t="s">
        <v>27</v>
      </c>
      <c r="I638" t="s">
        <v>346</v>
      </c>
      <c r="J638" s="3">
        <f>IF(COUNTIF(Sheet2!$A$2:$A$66,Export!A638)&gt;0, 2, 1)</f>
        <v>2</v>
      </c>
      <c r="K638" s="2" t="s">
        <v>4021</v>
      </c>
      <c r="L638" s="2" t="str">
        <f t="shared" si="23"/>
        <v>https://seachtoolshedimages.s3.us-east-2.amazonaws.com/Screenshot_20231020-180823_Chrome-30862581-6756-37E7-1C0B-E2925EFD0D68.jpg</v>
      </c>
      <c r="M638" t="s">
        <v>22</v>
      </c>
      <c r="N638" t="s">
        <v>22</v>
      </c>
      <c r="O638" t="s">
        <v>24</v>
      </c>
      <c r="P638" t="s">
        <v>139</v>
      </c>
      <c r="Q638" t="s">
        <v>29</v>
      </c>
      <c r="R638" t="s">
        <v>109</v>
      </c>
      <c r="S638" t="s">
        <v>26</v>
      </c>
      <c r="T638" t="s">
        <v>26</v>
      </c>
      <c r="U638" s="3" t="s">
        <v>2777</v>
      </c>
      <c r="V638" s="3" t="s">
        <v>2671</v>
      </c>
    </row>
    <row r="639" spans="1:22" ht="42" x14ac:dyDescent="0.15">
      <c r="A639" t="s">
        <v>776</v>
      </c>
      <c r="B639" t="s">
        <v>642</v>
      </c>
      <c r="C639" s="3" t="s">
        <v>2576</v>
      </c>
      <c r="D639" t="s">
        <v>584</v>
      </c>
      <c r="E639" t="s">
        <v>22</v>
      </c>
      <c r="F639" s="3" t="s">
        <v>2260</v>
      </c>
      <c r="G639" s="3" t="s">
        <v>2260</v>
      </c>
      <c r="H639" t="s">
        <v>27</v>
      </c>
      <c r="I639" s="4" t="s">
        <v>3004</v>
      </c>
      <c r="J639" s="3">
        <f>IF(COUNTIF(Sheet2!$A$2:$A$66,Export!A639)&gt;0, 2, 1)</f>
        <v>1</v>
      </c>
      <c r="K639" s="2" t="s">
        <v>4022</v>
      </c>
      <c r="L639" s="2" t="str">
        <f t="shared" si="23"/>
        <v>https://seachtoolshedimages.s3.us-east-2.amazonaws.com/20220323_151924-65BC4852-FE7B-8559-BCE9-E19799889B27.jpg</v>
      </c>
      <c r="M639" t="s">
        <v>22</v>
      </c>
      <c r="N639" t="s">
        <v>22</v>
      </c>
      <c r="O639" t="s">
        <v>24</v>
      </c>
      <c r="P639" t="s">
        <v>25</v>
      </c>
      <c r="Q639" t="s">
        <v>29</v>
      </c>
      <c r="R639" t="s">
        <v>777</v>
      </c>
      <c r="S639" t="s">
        <v>26</v>
      </c>
      <c r="T639" t="s">
        <v>26</v>
      </c>
      <c r="U639" s="3" t="s">
        <v>2784</v>
      </c>
      <c r="V639" s="3" t="s">
        <v>2585</v>
      </c>
    </row>
    <row r="640" spans="1:22" ht="42" x14ac:dyDescent="0.15">
      <c r="A640" t="s">
        <v>778</v>
      </c>
      <c r="B640" t="s">
        <v>141</v>
      </c>
      <c r="C640" s="3" t="s">
        <v>174</v>
      </c>
      <c r="D640" t="s">
        <v>22</v>
      </c>
      <c r="E640" t="s">
        <v>22</v>
      </c>
      <c r="F640" s="3" t="s">
        <v>2260</v>
      </c>
      <c r="G640" s="3" t="s">
        <v>2260</v>
      </c>
      <c r="H640" t="s">
        <v>27</v>
      </c>
      <c r="I640" s="4" t="s">
        <v>3126</v>
      </c>
      <c r="J640" s="3">
        <f>IF(COUNTIF(Sheet2!$A$2:$A$66,Export!A640)&gt;0, 2, 1)</f>
        <v>1</v>
      </c>
      <c r="K640" s="2" t="s">
        <v>4023</v>
      </c>
      <c r="L640" s="2" t="str">
        <f t="shared" ref="L640:L671" si="24">_xlfn.CONCAT("https://seachtoolshedimages.s3.us-east-2.amazonaws.com/", K640)</f>
        <v>https://seachtoolshedimages.s3.us-east-2.amazonaws.com/20220323_151913-3CC6897A-B0E8-FD12-3D6E-EFA1EA35C831.jpg</v>
      </c>
      <c r="M640" t="s">
        <v>22</v>
      </c>
      <c r="N640" t="s">
        <v>22</v>
      </c>
      <c r="O640" t="s">
        <v>24</v>
      </c>
      <c r="P640" t="s">
        <v>25</v>
      </c>
      <c r="Q640" t="s">
        <v>29</v>
      </c>
      <c r="R640" t="s">
        <v>142</v>
      </c>
      <c r="S640" t="s">
        <v>26</v>
      </c>
      <c r="T640" t="s">
        <v>26</v>
      </c>
      <c r="U640" s="3" t="s">
        <v>2772</v>
      </c>
      <c r="V640" s="3" t="s">
        <v>2652</v>
      </c>
    </row>
    <row r="641" spans="1:22" x14ac:dyDescent="0.15">
      <c r="A641" t="s">
        <v>779</v>
      </c>
      <c r="B641" t="s">
        <v>487</v>
      </c>
      <c r="C641" s="3" t="s">
        <v>174</v>
      </c>
      <c r="D641" t="s">
        <v>22</v>
      </c>
      <c r="E641" t="s">
        <v>22</v>
      </c>
      <c r="F641" s="3" t="s">
        <v>2260</v>
      </c>
      <c r="G641" s="3" t="s">
        <v>2260</v>
      </c>
      <c r="H641" t="s">
        <v>27</v>
      </c>
      <c r="I641" t="s">
        <v>22</v>
      </c>
      <c r="J641" s="3">
        <f>IF(COUNTIF(Sheet2!$A$2:$A$66,Export!A641)&gt;0, 2, 1)</f>
        <v>1</v>
      </c>
      <c r="K641" s="2" t="s">
        <v>4024</v>
      </c>
      <c r="L641" s="2" t="str">
        <f t="shared" si="24"/>
        <v>https://seachtoolshedimages.s3.us-east-2.amazonaws.com/20220323_151833-37D581D4-AF30-F788-9471-C3004370FBB0.jpg</v>
      </c>
      <c r="M641" t="s">
        <v>22</v>
      </c>
      <c r="N641" t="s">
        <v>22</v>
      </c>
      <c r="O641" t="s">
        <v>24</v>
      </c>
      <c r="P641" t="s">
        <v>25</v>
      </c>
      <c r="Q641" t="s">
        <v>29</v>
      </c>
      <c r="R641" t="s">
        <v>41</v>
      </c>
      <c r="S641" t="s">
        <v>26</v>
      </c>
      <c r="T641" t="s">
        <v>26</v>
      </c>
      <c r="U641" s="3" t="s">
        <v>2761</v>
      </c>
      <c r="V641" s="3" t="s">
        <v>2585</v>
      </c>
    </row>
    <row r="642" spans="1:22" ht="28" x14ac:dyDescent="0.15">
      <c r="A642" t="s">
        <v>784</v>
      </c>
      <c r="B642" t="s">
        <v>785</v>
      </c>
      <c r="C642" t="s">
        <v>81</v>
      </c>
      <c r="D642" t="s">
        <v>603</v>
      </c>
      <c r="E642" t="s">
        <v>22</v>
      </c>
      <c r="F642" s="3" t="s">
        <v>2260</v>
      </c>
      <c r="G642" s="3" t="s">
        <v>2260</v>
      </c>
      <c r="H642" t="s">
        <v>27</v>
      </c>
      <c r="I642" s="4" t="s">
        <v>2920</v>
      </c>
      <c r="J642" s="3">
        <f>IF(COUNTIF(Sheet2!$A$2:$A$66,Export!A642)&gt;0, 2, 1)</f>
        <v>1</v>
      </c>
      <c r="K642" s="2" t="s">
        <v>4025</v>
      </c>
      <c r="L642" s="2" t="str">
        <f t="shared" si="24"/>
        <v>https://seachtoolshedimages.s3.us-east-2.amazonaws.com/20220329_102439-83FE8118-C544-0F37-8AD0-247B89A9B4FE.jpg</v>
      </c>
      <c r="M642" t="s">
        <v>22</v>
      </c>
      <c r="N642" t="s">
        <v>22</v>
      </c>
      <c r="O642" t="s">
        <v>24</v>
      </c>
      <c r="P642" t="s">
        <v>25</v>
      </c>
      <c r="Q642" t="s">
        <v>29</v>
      </c>
      <c r="R642" t="s">
        <v>41</v>
      </c>
      <c r="S642" t="s">
        <v>26</v>
      </c>
      <c r="T642" t="s">
        <v>26</v>
      </c>
      <c r="U642" t="s">
        <v>989</v>
      </c>
      <c r="V642" s="3" t="s">
        <v>2654</v>
      </c>
    </row>
    <row r="643" spans="1:22" ht="28" x14ac:dyDescent="0.15">
      <c r="A643" t="s">
        <v>786</v>
      </c>
      <c r="B643" t="s">
        <v>785</v>
      </c>
      <c r="C643" t="s">
        <v>81</v>
      </c>
      <c r="D643" t="s">
        <v>787</v>
      </c>
      <c r="E643" t="s">
        <v>22</v>
      </c>
      <c r="F643" s="3" t="s">
        <v>2260</v>
      </c>
      <c r="G643" s="3" t="s">
        <v>2260</v>
      </c>
      <c r="H643" t="s">
        <v>27</v>
      </c>
      <c r="I643" s="4" t="s">
        <v>2920</v>
      </c>
      <c r="J643" s="3">
        <f>IF(COUNTIF(Sheet2!$A$2:$A$66,Export!A643)&gt;0, 2, 1)</f>
        <v>1</v>
      </c>
      <c r="K643" s="2" t="s">
        <v>4026</v>
      </c>
      <c r="L643" s="2" t="str">
        <f t="shared" si="24"/>
        <v>https://seachtoolshedimages.s3.us-east-2.amazonaws.com/20220329_102409-98038EC7-26A5-118E-166C-43FCE6BF65D2.jpg</v>
      </c>
      <c r="M643" t="s">
        <v>22</v>
      </c>
      <c r="N643" t="s">
        <v>22</v>
      </c>
      <c r="O643" t="s">
        <v>24</v>
      </c>
      <c r="P643" t="s">
        <v>25</v>
      </c>
      <c r="Q643" t="s">
        <v>29</v>
      </c>
      <c r="R643" t="s">
        <v>41</v>
      </c>
      <c r="S643" t="s">
        <v>26</v>
      </c>
      <c r="T643" t="s">
        <v>26</v>
      </c>
      <c r="U643" t="s">
        <v>989</v>
      </c>
      <c r="V643" s="3" t="s">
        <v>2654</v>
      </c>
    </row>
    <row r="644" spans="1:22" ht="28" x14ac:dyDescent="0.15">
      <c r="A644" t="s">
        <v>788</v>
      </c>
      <c r="B644" t="s">
        <v>790</v>
      </c>
      <c r="C644" t="s">
        <v>81</v>
      </c>
      <c r="D644" t="s">
        <v>139</v>
      </c>
      <c r="E644" t="s">
        <v>22</v>
      </c>
      <c r="F644" s="3" t="s">
        <v>2260</v>
      </c>
      <c r="G644" s="3" t="s">
        <v>2260</v>
      </c>
      <c r="H644" t="s">
        <v>27</v>
      </c>
      <c r="I644" s="4" t="s">
        <v>2831</v>
      </c>
      <c r="J644" s="3">
        <f>IF(COUNTIF(Sheet2!$A$2:$A$66,Export!A644)&gt;0, 2, 1)</f>
        <v>2</v>
      </c>
      <c r="K644" s="2" t="s">
        <v>4027</v>
      </c>
      <c r="L644" s="2" t="str">
        <f t="shared" si="24"/>
        <v>https://seachtoolshedimages.s3.us-east-2.amazonaws.com/20220329_101053-8C008CB2-F1FE-9329-221E-42FDB1077A8F.jpg</v>
      </c>
      <c r="M644" s="2" t="s">
        <v>4482</v>
      </c>
      <c r="N644" t="s">
        <v>22</v>
      </c>
      <c r="O644" t="s">
        <v>24</v>
      </c>
      <c r="P644" t="s">
        <v>25</v>
      </c>
      <c r="Q644" t="s">
        <v>29</v>
      </c>
      <c r="R644" t="s">
        <v>421</v>
      </c>
      <c r="S644" t="s">
        <v>26</v>
      </c>
      <c r="T644" t="s">
        <v>26</v>
      </c>
      <c r="U644" s="3" t="s">
        <v>789</v>
      </c>
      <c r="V644" s="3" t="s">
        <v>2598</v>
      </c>
    </row>
    <row r="645" spans="1:22" ht="28" x14ac:dyDescent="0.15">
      <c r="A645" t="s">
        <v>791</v>
      </c>
      <c r="B645" t="s">
        <v>792</v>
      </c>
      <c r="C645" t="s">
        <v>81</v>
      </c>
      <c r="D645" t="s">
        <v>422</v>
      </c>
      <c r="E645" t="s">
        <v>22</v>
      </c>
      <c r="F645" s="3" t="s">
        <v>2260</v>
      </c>
      <c r="G645" s="3" t="s">
        <v>2260</v>
      </c>
      <c r="H645" t="s">
        <v>27</v>
      </c>
      <c r="I645" s="4" t="s">
        <v>2904</v>
      </c>
      <c r="J645" s="3">
        <f>IF(COUNTIF(Sheet2!$A$2:$A$66,Export!A645)&gt;0, 2, 1)</f>
        <v>1</v>
      </c>
      <c r="K645" s="2" t="s">
        <v>4028</v>
      </c>
      <c r="L645" s="2" t="str">
        <f t="shared" si="24"/>
        <v>https://seachtoolshedimages.s3.us-east-2.amazonaws.com/20220329_102525-7E319542-23B0-2AF5-9F01-F5836A7F736F.jpg</v>
      </c>
      <c r="M645" t="s">
        <v>22</v>
      </c>
      <c r="N645" t="s">
        <v>22</v>
      </c>
      <c r="O645" t="s">
        <v>24</v>
      </c>
      <c r="P645" t="s">
        <v>25</v>
      </c>
      <c r="Q645" t="s">
        <v>29</v>
      </c>
      <c r="R645" t="s">
        <v>41</v>
      </c>
      <c r="S645" t="s">
        <v>26</v>
      </c>
      <c r="T645" t="s">
        <v>26</v>
      </c>
      <c r="U645" s="3" t="s">
        <v>2725</v>
      </c>
      <c r="V645" s="3" t="s">
        <v>2652</v>
      </c>
    </row>
    <row r="646" spans="1:22" ht="42" x14ac:dyDescent="0.15">
      <c r="A646" t="s">
        <v>839</v>
      </c>
      <c r="B646" t="s">
        <v>840</v>
      </c>
      <c r="C646" t="s">
        <v>81</v>
      </c>
      <c r="D646" t="s">
        <v>466</v>
      </c>
      <c r="E646" t="s">
        <v>22</v>
      </c>
      <c r="F646" s="3" t="s">
        <v>2260</v>
      </c>
      <c r="G646" s="3" t="s">
        <v>2260</v>
      </c>
      <c r="H646" t="s">
        <v>27</v>
      </c>
      <c r="I646" s="4" t="s">
        <v>3167</v>
      </c>
      <c r="J646" s="3">
        <f>IF(COUNTIF(Sheet2!$A$2:$A$66,Export!A646)&gt;0, 2, 1)</f>
        <v>1</v>
      </c>
      <c r="K646" s="2" t="s">
        <v>4029</v>
      </c>
      <c r="L646" s="2" t="str">
        <f t="shared" si="24"/>
        <v>https://seachtoolshedimages.s3.us-east-2.amazonaws.com/20220329_115822-95206141-3004-AB4C-7C17-FC8D93698077.jpg</v>
      </c>
      <c r="M646" t="s">
        <v>22</v>
      </c>
      <c r="N646" t="s">
        <v>22</v>
      </c>
      <c r="O646" t="s">
        <v>24</v>
      </c>
      <c r="P646" t="s">
        <v>25</v>
      </c>
      <c r="Q646" t="s">
        <v>29</v>
      </c>
      <c r="R646" t="s">
        <v>713</v>
      </c>
      <c r="S646" t="s">
        <v>26</v>
      </c>
      <c r="T646" t="s">
        <v>26</v>
      </c>
      <c r="U646" s="3" t="s">
        <v>2688</v>
      </c>
      <c r="V646" s="3" t="s">
        <v>2582</v>
      </c>
    </row>
    <row r="647" spans="1:22" ht="28" x14ac:dyDescent="0.15">
      <c r="A647" t="s">
        <v>875</v>
      </c>
      <c r="B647" t="s">
        <v>141</v>
      </c>
      <c r="C647" s="3" t="s">
        <v>2576</v>
      </c>
      <c r="D647" t="s">
        <v>460</v>
      </c>
      <c r="E647" t="s">
        <v>22</v>
      </c>
      <c r="F647" s="3" t="s">
        <v>2260</v>
      </c>
      <c r="G647" s="3" t="s">
        <v>2260</v>
      </c>
      <c r="H647" t="s">
        <v>27</v>
      </c>
      <c r="I647" s="4" t="s">
        <v>2971</v>
      </c>
      <c r="J647" s="3">
        <f>IF(COUNTIF(Sheet2!$A$2:$A$66,Export!A647)&gt;0, 2, 1)</f>
        <v>1</v>
      </c>
      <c r="K647" s="2" t="s">
        <v>4030</v>
      </c>
      <c r="L647" s="2" t="str">
        <f t="shared" si="24"/>
        <v>https://seachtoolshedimages.s3.us-east-2.amazonaws.com/20220330_102838-85604500-6E2D-EC01-15EE-3CC8AA72A1A2.jpg</v>
      </c>
      <c r="M647" t="s">
        <v>22</v>
      </c>
      <c r="N647" t="s">
        <v>22</v>
      </c>
      <c r="O647" t="s">
        <v>24</v>
      </c>
      <c r="P647" t="s">
        <v>25</v>
      </c>
      <c r="Q647" t="s">
        <v>29</v>
      </c>
      <c r="R647" t="s">
        <v>876</v>
      </c>
      <c r="S647" t="s">
        <v>26</v>
      </c>
      <c r="T647" t="s">
        <v>26</v>
      </c>
      <c r="U647" s="3" t="s">
        <v>2772</v>
      </c>
      <c r="V647" s="3" t="s">
        <v>2652</v>
      </c>
    </row>
    <row r="648" spans="1:22" x14ac:dyDescent="0.15">
      <c r="A648" t="s">
        <v>892</v>
      </c>
      <c r="B648" t="s">
        <v>893</v>
      </c>
      <c r="C648" t="s">
        <v>155</v>
      </c>
      <c r="D648" t="s">
        <v>57</v>
      </c>
      <c r="E648" t="s">
        <v>22</v>
      </c>
      <c r="F648" s="3" t="s">
        <v>2260</v>
      </c>
      <c r="G648" s="3" t="s">
        <v>2260</v>
      </c>
      <c r="H648" t="s">
        <v>378</v>
      </c>
      <c r="I648" t="s">
        <v>22</v>
      </c>
      <c r="J648">
        <v>4</v>
      </c>
      <c r="K648" s="2" t="s">
        <v>4031</v>
      </c>
      <c r="L648" s="2" t="str">
        <f t="shared" si="24"/>
        <v>https://seachtoolshedimages.s3.us-east-2.amazonaws.com/detail-ABAA03F4-599A-F17B-AC3E-BB1397D474C8.jpg</v>
      </c>
      <c r="M648" t="s">
        <v>22</v>
      </c>
      <c r="N648" t="s">
        <v>22</v>
      </c>
      <c r="O648" t="s">
        <v>24</v>
      </c>
      <c r="P648" t="s">
        <v>25</v>
      </c>
      <c r="Q648" t="s">
        <v>29</v>
      </c>
      <c r="R648" t="s">
        <v>33</v>
      </c>
      <c r="S648" t="s">
        <v>26</v>
      </c>
      <c r="T648" t="s">
        <v>26</v>
      </c>
      <c r="U648" s="3" t="s">
        <v>2811</v>
      </c>
      <c r="V648" s="3" t="s">
        <v>2625</v>
      </c>
    </row>
    <row r="649" spans="1:22" ht="42" x14ac:dyDescent="0.15">
      <c r="A649" t="s">
        <v>894</v>
      </c>
      <c r="B649" t="s">
        <v>895</v>
      </c>
      <c r="C649" t="s">
        <v>896</v>
      </c>
      <c r="D649" t="s">
        <v>548</v>
      </c>
      <c r="E649" t="s">
        <v>22</v>
      </c>
      <c r="F649" s="3" t="s">
        <v>2260</v>
      </c>
      <c r="G649" s="3" t="s">
        <v>2260</v>
      </c>
      <c r="H649" t="s">
        <v>27</v>
      </c>
      <c r="I649" s="4" t="s">
        <v>2829</v>
      </c>
      <c r="J649" s="3">
        <f>IF(COUNTIF(Sheet2!$A$2:$A$66,Export!A649)&gt;0, 2, 1)</f>
        <v>1</v>
      </c>
      <c r="K649" s="2" t="s">
        <v>4032</v>
      </c>
      <c r="L649" s="2" t="str">
        <f t="shared" si="24"/>
        <v>https://seachtoolshedimages.s3.us-east-2.amazonaws.com/20220330_133816-E8590506-B27A-5532-712A-90CD6C099918.jpg</v>
      </c>
      <c r="M649" t="s">
        <v>22</v>
      </c>
      <c r="N649" t="s">
        <v>22</v>
      </c>
      <c r="O649" t="s">
        <v>24</v>
      </c>
      <c r="P649" t="s">
        <v>25</v>
      </c>
      <c r="Q649" t="s">
        <v>29</v>
      </c>
      <c r="R649" t="s">
        <v>897</v>
      </c>
      <c r="S649" t="s">
        <v>26</v>
      </c>
      <c r="T649" t="s">
        <v>26</v>
      </c>
      <c r="U649" t="s">
        <v>391</v>
      </c>
      <c r="V649" s="3" t="s">
        <v>2596</v>
      </c>
    </row>
    <row r="650" spans="1:22" ht="42" x14ac:dyDescent="0.15">
      <c r="A650" t="s">
        <v>898</v>
      </c>
      <c r="B650" t="s">
        <v>392</v>
      </c>
      <c r="C650" s="3" t="s">
        <v>2576</v>
      </c>
      <c r="D650" t="s">
        <v>42</v>
      </c>
      <c r="E650" t="s">
        <v>22</v>
      </c>
      <c r="F650" s="3" t="s">
        <v>2260</v>
      </c>
      <c r="G650" s="3" t="s">
        <v>2260</v>
      </c>
      <c r="H650" t="s">
        <v>27</v>
      </c>
      <c r="I650" s="4" t="s">
        <v>2924</v>
      </c>
      <c r="J650" s="3">
        <f>IF(COUNTIF(Sheet2!$A$2:$A$66,Export!A650)&gt;0, 2, 1)</f>
        <v>1</v>
      </c>
      <c r="K650" s="2" t="s">
        <v>4033</v>
      </c>
      <c r="L650" s="2" t="str">
        <f t="shared" si="24"/>
        <v>https://seachtoolshedimages.s3.us-east-2.amazonaws.com/20220330_133748-8BD65088-89F6-F296-1062-2F337238AB54.jpg</v>
      </c>
      <c r="M650" t="s">
        <v>22</v>
      </c>
      <c r="N650" t="s">
        <v>22</v>
      </c>
      <c r="O650" t="s">
        <v>24</v>
      </c>
      <c r="P650" t="s">
        <v>25</v>
      </c>
      <c r="Q650" t="s">
        <v>29</v>
      </c>
      <c r="R650" t="s">
        <v>393</v>
      </c>
      <c r="S650" t="s">
        <v>26</v>
      </c>
      <c r="T650" t="s">
        <v>26</v>
      </c>
      <c r="U650" t="s">
        <v>391</v>
      </c>
      <c r="V650" s="3" t="s">
        <v>2655</v>
      </c>
    </row>
    <row r="651" spans="1:22" ht="42" x14ac:dyDescent="0.15">
      <c r="A651" t="s">
        <v>899</v>
      </c>
      <c r="B651" t="s">
        <v>900</v>
      </c>
      <c r="C651" s="3" t="s">
        <v>174</v>
      </c>
      <c r="D651" t="s">
        <v>331</v>
      </c>
      <c r="E651" t="s">
        <v>22</v>
      </c>
      <c r="F651" s="3" t="s">
        <v>2260</v>
      </c>
      <c r="G651" s="3" t="s">
        <v>2260</v>
      </c>
      <c r="H651" t="s">
        <v>27</v>
      </c>
      <c r="I651" s="4" t="s">
        <v>3002</v>
      </c>
      <c r="J651" s="3">
        <f>IF(COUNTIF(Sheet2!$A$2:$A$66,Export!A651)&gt;0, 2, 1)</f>
        <v>1</v>
      </c>
      <c r="K651" s="2" t="s">
        <v>4034</v>
      </c>
      <c r="L651" s="2" t="str">
        <f t="shared" si="24"/>
        <v>https://seachtoolshedimages.s3.us-east-2.amazonaws.com/20220330_133800-63350F73-C5FE-7BCC-B82B-C99720725BDA.jpg</v>
      </c>
      <c r="M651" t="s">
        <v>22</v>
      </c>
      <c r="N651" t="s">
        <v>22</v>
      </c>
      <c r="O651" t="s">
        <v>24</v>
      </c>
      <c r="P651" t="s">
        <v>25</v>
      </c>
      <c r="Q651" t="s">
        <v>29</v>
      </c>
      <c r="R651" t="s">
        <v>393</v>
      </c>
      <c r="S651" t="s">
        <v>26</v>
      </c>
      <c r="T651" t="s">
        <v>26</v>
      </c>
      <c r="U651" t="s">
        <v>1687</v>
      </c>
      <c r="V651" s="3" t="s">
        <v>2584</v>
      </c>
    </row>
    <row r="652" spans="1:22" ht="28" x14ac:dyDescent="0.15">
      <c r="A652" t="s">
        <v>908</v>
      </c>
      <c r="B652" t="s">
        <v>667</v>
      </c>
      <c r="C652" s="3" t="s">
        <v>174</v>
      </c>
      <c r="D652" t="s">
        <v>42</v>
      </c>
      <c r="E652" t="s">
        <v>2467</v>
      </c>
      <c r="F652" s="3" t="s">
        <v>2260</v>
      </c>
      <c r="G652" s="3" t="s">
        <v>2260</v>
      </c>
      <c r="H652" t="s">
        <v>27</v>
      </c>
      <c r="I652" s="4" t="s">
        <v>3129</v>
      </c>
      <c r="J652" s="3">
        <f>IF(COUNTIF(Sheet2!$A$2:$A$66,Export!A652)&gt;0, 2, 1)</f>
        <v>2</v>
      </c>
      <c r="K652" s="2" t="s">
        <v>4035</v>
      </c>
      <c r="L652" s="2" t="str">
        <f t="shared" si="24"/>
        <v>https://seachtoolshedimages.s3.us-east-2.amazonaws.com/IMG_8995-48C06BDE-2D28-E6D6-AED5-51714390942B.jpg</v>
      </c>
      <c r="M652" t="s">
        <v>22</v>
      </c>
      <c r="N652" t="s">
        <v>22</v>
      </c>
      <c r="O652" t="s">
        <v>24</v>
      </c>
      <c r="P652" t="s">
        <v>25</v>
      </c>
      <c r="Q652" t="s">
        <v>29</v>
      </c>
      <c r="R652" t="s">
        <v>909</v>
      </c>
      <c r="S652" t="s">
        <v>26</v>
      </c>
      <c r="T652" t="s">
        <v>26</v>
      </c>
      <c r="U652" s="3" t="s">
        <v>2777</v>
      </c>
      <c r="V652" s="3" t="s">
        <v>2671</v>
      </c>
    </row>
    <row r="653" spans="1:22" x14ac:dyDescent="0.15">
      <c r="A653" t="s">
        <v>910</v>
      </c>
      <c r="B653" t="s">
        <v>392</v>
      </c>
      <c r="C653" s="3" t="s">
        <v>174</v>
      </c>
      <c r="D653" t="s">
        <v>149</v>
      </c>
      <c r="E653" t="s">
        <v>22</v>
      </c>
      <c r="F653" s="3" t="s">
        <v>2260</v>
      </c>
      <c r="G653" s="3" t="s">
        <v>2260</v>
      </c>
      <c r="H653" t="s">
        <v>27</v>
      </c>
      <c r="I653" s="3" t="s">
        <v>3159</v>
      </c>
      <c r="J653" s="3">
        <f>IF(COUNTIF(Sheet2!$A$2:$A$66,Export!A653)&gt;0, 2, 1)</f>
        <v>1</v>
      </c>
      <c r="K653" s="2" t="s">
        <v>4036</v>
      </c>
      <c r="L653" s="2" t="str">
        <f t="shared" si="24"/>
        <v>https://seachtoolshedimages.s3.us-east-2.amazonaws.com/IMG_8996-E1611E7A-A146-DE8B-4506-F13C28AEF640.jpg</v>
      </c>
      <c r="M653" t="s">
        <v>22</v>
      </c>
      <c r="N653" t="s">
        <v>22</v>
      </c>
      <c r="O653" t="s">
        <v>24</v>
      </c>
      <c r="P653" t="s">
        <v>25</v>
      </c>
      <c r="Q653" t="s">
        <v>29</v>
      </c>
      <c r="R653" t="s">
        <v>911</v>
      </c>
      <c r="S653" t="s">
        <v>26</v>
      </c>
      <c r="T653" t="s">
        <v>26</v>
      </c>
      <c r="U653" t="s">
        <v>391</v>
      </c>
      <c r="V653" s="3" t="s">
        <v>2655</v>
      </c>
    </row>
    <row r="654" spans="1:22" ht="28" x14ac:dyDescent="0.15">
      <c r="A654" t="s">
        <v>912</v>
      </c>
      <c r="B654" t="s">
        <v>913</v>
      </c>
      <c r="C654" t="s">
        <v>914</v>
      </c>
      <c r="D654" t="s">
        <v>916</v>
      </c>
      <c r="E654" t="s">
        <v>2278</v>
      </c>
      <c r="F654" s="3" t="s">
        <v>2260</v>
      </c>
      <c r="G654" s="3" t="s">
        <v>2260</v>
      </c>
      <c r="H654" t="s">
        <v>27</v>
      </c>
      <c r="I654" s="5" t="s">
        <v>3157</v>
      </c>
      <c r="J654" s="3">
        <f>IF(COUNTIF(Sheet2!$A$2:$A$66,Export!A654)&gt;0, 2, 1)</f>
        <v>2</v>
      </c>
      <c r="K654" s="2" t="s">
        <v>4037</v>
      </c>
      <c r="L654" s="2" t="str">
        <f t="shared" si="24"/>
        <v>https://seachtoolshedimages.s3.us-east-2.amazonaws.com/IMG_8997-8399C1F0-3A1F-23FD-DCA4-C1BB5CA49F27.jpg</v>
      </c>
      <c r="M654" t="s">
        <v>22</v>
      </c>
      <c r="N654" t="s">
        <v>22</v>
      </c>
      <c r="O654" t="s">
        <v>24</v>
      </c>
      <c r="P654" t="s">
        <v>25</v>
      </c>
      <c r="Q654" t="s">
        <v>29</v>
      </c>
      <c r="R654" t="s">
        <v>915</v>
      </c>
      <c r="S654" t="s">
        <v>26</v>
      </c>
      <c r="T654" t="s">
        <v>26</v>
      </c>
      <c r="U654" s="3" t="s">
        <v>2728</v>
      </c>
      <c r="V654" s="3" t="s">
        <v>2587</v>
      </c>
    </row>
    <row r="655" spans="1:22" ht="42" x14ac:dyDescent="0.15">
      <c r="A655" t="s">
        <v>922</v>
      </c>
      <c r="B655" t="s">
        <v>923</v>
      </c>
      <c r="C655" t="s">
        <v>896</v>
      </c>
      <c r="D655" t="s">
        <v>740</v>
      </c>
      <c r="E655" t="s">
        <v>22</v>
      </c>
      <c r="F655" s="3" t="s">
        <v>2260</v>
      </c>
      <c r="G655" s="3" t="s">
        <v>2260</v>
      </c>
      <c r="H655" t="s">
        <v>27</v>
      </c>
      <c r="I655" s="4" t="s">
        <v>3056</v>
      </c>
      <c r="J655" s="3">
        <f>IF(COUNTIF(Sheet2!$A$2:$A$66,Export!A655)&gt;0, 2, 1)</f>
        <v>1</v>
      </c>
      <c r="K655" s="2" t="s">
        <v>4038</v>
      </c>
      <c r="L655" s="2" t="str">
        <f t="shared" si="24"/>
        <v>https://seachtoolshedimages.s3.us-east-2.amazonaws.com/20220405_164718-AB728701-F586-61C8-1BF7-174D0911C27F.jpg</v>
      </c>
      <c r="M655" t="s">
        <v>22</v>
      </c>
      <c r="N655" t="s">
        <v>22</v>
      </c>
      <c r="O655" t="s">
        <v>24</v>
      </c>
      <c r="P655" t="s">
        <v>25</v>
      </c>
      <c r="Q655" t="s">
        <v>29</v>
      </c>
      <c r="R655" t="s">
        <v>924</v>
      </c>
      <c r="S655" t="s">
        <v>26</v>
      </c>
      <c r="T655" t="s">
        <v>26</v>
      </c>
      <c r="U655" t="s">
        <v>367</v>
      </c>
      <c r="V655" s="3" t="s">
        <v>2585</v>
      </c>
    </row>
    <row r="656" spans="1:22" x14ac:dyDescent="0.15">
      <c r="A656" t="s">
        <v>950</v>
      </c>
      <c r="B656" t="s">
        <v>650</v>
      </c>
      <c r="C656" t="s">
        <v>651</v>
      </c>
      <c r="D656" t="s">
        <v>22</v>
      </c>
      <c r="E656" t="s">
        <v>22</v>
      </c>
      <c r="F656" s="3" t="s">
        <v>2260</v>
      </c>
      <c r="G656" s="3" t="s">
        <v>2260</v>
      </c>
      <c r="H656" t="s">
        <v>27</v>
      </c>
      <c r="I656" t="s">
        <v>22</v>
      </c>
      <c r="J656" s="3">
        <f>IF(COUNTIF(Sheet2!$A$2:$A$66,Export!A656)&gt;0, 2, 1)</f>
        <v>1</v>
      </c>
      <c r="K656" s="2" t="s">
        <v>4039</v>
      </c>
      <c r="L656" s="2" t="str">
        <f t="shared" si="24"/>
        <v>https://seachtoolshedimages.s3.us-east-2.amazonaws.com/20220406_173602-7AEADDDC-3E95-F915-F35C-38794534C5A9.jpg</v>
      </c>
      <c r="M656" t="s">
        <v>22</v>
      </c>
      <c r="N656" t="s">
        <v>22</v>
      </c>
      <c r="O656" t="s">
        <v>24</v>
      </c>
      <c r="P656" t="s">
        <v>25</v>
      </c>
      <c r="Q656" t="s">
        <v>29</v>
      </c>
      <c r="R656" t="s">
        <v>478</v>
      </c>
      <c r="S656" t="s">
        <v>26</v>
      </c>
      <c r="T656" t="s">
        <v>26</v>
      </c>
      <c r="U656" s="3" t="s">
        <v>2785</v>
      </c>
      <c r="V656" s="3" t="s">
        <v>2679</v>
      </c>
    </row>
    <row r="657" spans="1:22" ht="42" x14ac:dyDescent="0.15">
      <c r="A657" t="s">
        <v>951</v>
      </c>
      <c r="B657" t="s">
        <v>141</v>
      </c>
      <c r="C657" s="3" t="s">
        <v>174</v>
      </c>
      <c r="D657" t="s">
        <v>22</v>
      </c>
      <c r="E657" t="s">
        <v>22</v>
      </c>
      <c r="F657" s="3" t="s">
        <v>2260</v>
      </c>
      <c r="G657" s="3" t="s">
        <v>2260</v>
      </c>
      <c r="H657" t="s">
        <v>27</v>
      </c>
      <c r="I657" s="4" t="s">
        <v>3125</v>
      </c>
      <c r="J657" s="3">
        <f>IF(COUNTIF(Sheet2!$A$2:$A$66,Export!A657)&gt;0, 2, 1)</f>
        <v>1</v>
      </c>
      <c r="K657" s="2" t="s">
        <v>4040</v>
      </c>
      <c r="L657" s="2" t="str">
        <f t="shared" si="24"/>
        <v>https://seachtoolshedimages.s3.us-east-2.amazonaws.com/20220406_173625-54316134-B24B-DEFF-F6FB-B44604F39668.jpg</v>
      </c>
      <c r="M657" t="s">
        <v>22</v>
      </c>
      <c r="N657" t="s">
        <v>22</v>
      </c>
      <c r="O657" t="s">
        <v>24</v>
      </c>
      <c r="P657" t="s">
        <v>25</v>
      </c>
      <c r="Q657" t="s">
        <v>29</v>
      </c>
      <c r="R657" t="s">
        <v>142</v>
      </c>
      <c r="S657" t="s">
        <v>26</v>
      </c>
      <c r="T657" t="s">
        <v>26</v>
      </c>
      <c r="U657" s="3" t="s">
        <v>2707</v>
      </c>
      <c r="V657" s="3" t="s">
        <v>2652</v>
      </c>
    </row>
    <row r="658" spans="1:22" ht="28" x14ac:dyDescent="0.15">
      <c r="A658" t="s">
        <v>1017</v>
      </c>
      <c r="B658" t="s">
        <v>480</v>
      </c>
      <c r="C658" t="s">
        <v>914</v>
      </c>
      <c r="D658" t="s">
        <v>57</v>
      </c>
      <c r="E658" t="s">
        <v>22</v>
      </c>
      <c r="F658" s="3" t="s">
        <v>2260</v>
      </c>
      <c r="G658" s="3" t="s">
        <v>2260</v>
      </c>
      <c r="H658" t="s">
        <v>27</v>
      </c>
      <c r="I658" s="4" t="s">
        <v>3064</v>
      </c>
      <c r="J658" s="3">
        <f>IF(COUNTIF(Sheet2!$A$2:$A$66,Export!A658)&gt;0, 2, 1)</f>
        <v>1</v>
      </c>
      <c r="K658" s="2" t="s">
        <v>4041</v>
      </c>
      <c r="L658" s="2" t="str">
        <f t="shared" si="24"/>
        <v>https://seachtoolshedimages.s3.us-east-2.amazonaws.com/20230708_114602-59CB4415-8874-71A7-2715-8F218D95CC84.jpg</v>
      </c>
      <c r="M658" t="s">
        <v>22</v>
      </c>
      <c r="N658" t="s">
        <v>22</v>
      </c>
      <c r="O658" t="s">
        <v>24</v>
      </c>
      <c r="P658" t="s">
        <v>25</v>
      </c>
      <c r="Q658" t="s">
        <v>29</v>
      </c>
      <c r="R658" t="s">
        <v>156</v>
      </c>
      <c r="S658" t="s">
        <v>26</v>
      </c>
      <c r="T658" t="s">
        <v>26</v>
      </c>
      <c r="U658" s="3" t="s">
        <v>2729</v>
      </c>
      <c r="V658" s="3" t="s">
        <v>2584</v>
      </c>
    </row>
    <row r="659" spans="1:22" ht="70" x14ac:dyDescent="0.15">
      <c r="A659" t="s">
        <v>1018</v>
      </c>
      <c r="B659" t="s">
        <v>840</v>
      </c>
      <c r="C659" s="3" t="s">
        <v>174</v>
      </c>
      <c r="D659" t="s">
        <v>99</v>
      </c>
      <c r="E659" t="s">
        <v>22</v>
      </c>
      <c r="F659" s="3" t="s">
        <v>2260</v>
      </c>
      <c r="G659" s="3" t="s">
        <v>2260</v>
      </c>
      <c r="H659" t="s">
        <v>27</v>
      </c>
      <c r="I659" s="5" t="s">
        <v>3086</v>
      </c>
      <c r="J659" s="3">
        <f>IF(COUNTIF(Sheet2!$A$2:$A$66,Export!A659)&gt;0, 2, 1)</f>
        <v>1</v>
      </c>
      <c r="K659" s="2" t="s">
        <v>4042</v>
      </c>
      <c r="L659" s="2" t="str">
        <f t="shared" si="24"/>
        <v>https://seachtoolshedimages.s3.us-east-2.amazonaws.com/IMG_9027-9D689BCC-70F4-2056-71C3-7CE69DC54BA1.jpg</v>
      </c>
      <c r="M659" t="s">
        <v>22</v>
      </c>
      <c r="N659" t="s">
        <v>22</v>
      </c>
      <c r="O659" t="s">
        <v>24</v>
      </c>
      <c r="P659" t="s">
        <v>25</v>
      </c>
      <c r="Q659" t="s">
        <v>29</v>
      </c>
      <c r="R659" t="s">
        <v>1019</v>
      </c>
      <c r="S659" t="s">
        <v>26</v>
      </c>
      <c r="T659" t="s">
        <v>26</v>
      </c>
      <c r="U659" s="3" t="s">
        <v>2688</v>
      </c>
      <c r="V659" s="3" t="s">
        <v>2582</v>
      </c>
    </row>
    <row r="660" spans="1:22" ht="84" x14ac:dyDescent="0.15">
      <c r="A660" t="s">
        <v>1020</v>
      </c>
      <c r="B660" t="s">
        <v>1021</v>
      </c>
      <c r="C660" t="s">
        <v>914</v>
      </c>
      <c r="D660" t="s">
        <v>1023</v>
      </c>
      <c r="E660" t="s">
        <v>22</v>
      </c>
      <c r="F660" s="3" t="s">
        <v>2260</v>
      </c>
      <c r="G660" s="3" t="s">
        <v>2260</v>
      </c>
      <c r="H660" t="s">
        <v>27</v>
      </c>
      <c r="I660" s="5" t="s">
        <v>3151</v>
      </c>
      <c r="J660" s="3">
        <f>IF(COUNTIF(Sheet2!$A$2:$A$66,Export!A660)&gt;0, 2, 1)</f>
        <v>2</v>
      </c>
      <c r="K660" s="2" t="s">
        <v>4043</v>
      </c>
      <c r="L660" s="2" t="str">
        <f t="shared" si="24"/>
        <v>https://seachtoolshedimages.s3.us-east-2.amazonaws.com/IMG_9028-3035A1CE-6017-49FD-2A0D-DE2FFA61FDFF.jpg</v>
      </c>
      <c r="M660" t="s">
        <v>22</v>
      </c>
      <c r="N660" t="s">
        <v>22</v>
      </c>
      <c r="O660" t="s">
        <v>24</v>
      </c>
      <c r="P660" t="s">
        <v>25</v>
      </c>
      <c r="Q660" t="s">
        <v>29</v>
      </c>
      <c r="R660" t="s">
        <v>1022</v>
      </c>
      <c r="S660" t="s">
        <v>26</v>
      </c>
      <c r="T660" t="s">
        <v>26</v>
      </c>
      <c r="U660" s="3" t="s">
        <v>2688</v>
      </c>
      <c r="V660" s="3" t="s">
        <v>2582</v>
      </c>
    </row>
    <row r="661" spans="1:22" x14ac:dyDescent="0.15">
      <c r="A661" t="s">
        <v>1042</v>
      </c>
      <c r="B661" t="s">
        <v>1044</v>
      </c>
      <c r="C661" s="3" t="s">
        <v>2575</v>
      </c>
      <c r="D661" t="s">
        <v>214</v>
      </c>
      <c r="E661" t="s">
        <v>22</v>
      </c>
      <c r="F661" s="3" t="s">
        <v>2260</v>
      </c>
      <c r="G661" s="3" t="s">
        <v>2260</v>
      </c>
      <c r="H661" t="s">
        <v>27</v>
      </c>
      <c r="I661" t="s">
        <v>22</v>
      </c>
      <c r="J661" s="3">
        <f>IF(COUNTIF(Sheet2!$A$2:$A$66,Export!A661)&gt;0, 2, 1)</f>
        <v>1</v>
      </c>
      <c r="K661" s="2" t="s">
        <v>4044</v>
      </c>
      <c r="L661" s="2" t="str">
        <f t="shared" si="24"/>
        <v>https://seachtoolshedimages.s3.us-east-2.amazonaws.com/20220415_182329-136DA554-995A-2D6A-8868-3ED2E2A6F961.jpg</v>
      </c>
      <c r="M661" t="s">
        <v>22</v>
      </c>
      <c r="N661" t="s">
        <v>22</v>
      </c>
      <c r="O661" t="s">
        <v>24</v>
      </c>
      <c r="P661" t="s">
        <v>25</v>
      </c>
      <c r="Q661" t="s">
        <v>29</v>
      </c>
      <c r="R661" t="s">
        <v>856</v>
      </c>
      <c r="S661" t="s">
        <v>26</v>
      </c>
      <c r="T661" t="s">
        <v>26</v>
      </c>
      <c r="U661" t="s">
        <v>1043</v>
      </c>
      <c r="V661" s="3" t="s">
        <v>2613</v>
      </c>
    </row>
    <row r="662" spans="1:22" ht="28" x14ac:dyDescent="0.15">
      <c r="A662" t="s">
        <v>1080</v>
      </c>
      <c r="B662" t="s">
        <v>173</v>
      </c>
      <c r="C662" t="s">
        <v>1081</v>
      </c>
      <c r="D662" t="s">
        <v>1082</v>
      </c>
      <c r="E662" t="s">
        <v>22</v>
      </c>
      <c r="F662" s="3" t="s">
        <v>2260</v>
      </c>
      <c r="G662" s="3" t="s">
        <v>2260</v>
      </c>
      <c r="H662" t="s">
        <v>378</v>
      </c>
      <c r="I662" s="4" t="s">
        <v>3139</v>
      </c>
      <c r="J662" s="3">
        <f>IF(COUNTIF(Sheet2!$A$2:$A$66,Export!A662)&gt;0, 2, 1)</f>
        <v>1</v>
      </c>
      <c r="K662" s="2" t="s">
        <v>4045</v>
      </c>
      <c r="L662" s="2" t="str">
        <f t="shared" si="24"/>
        <v>https://seachtoolshedimages.s3.us-east-2.amazonaws.com/IMG_9055-E12E3A5E-78CD-298B-6B2B-8EAD14FFDDD2.jpg</v>
      </c>
      <c r="M662" t="s">
        <v>22</v>
      </c>
      <c r="N662" t="s">
        <v>22</v>
      </c>
      <c r="O662" t="s">
        <v>24</v>
      </c>
      <c r="P662" t="s">
        <v>25</v>
      </c>
      <c r="Q662" t="s">
        <v>29</v>
      </c>
      <c r="R662" t="s">
        <v>156</v>
      </c>
      <c r="S662" t="s">
        <v>26</v>
      </c>
      <c r="T662" t="s">
        <v>26</v>
      </c>
      <c r="U662" t="s">
        <v>172</v>
      </c>
      <c r="V662" s="3" t="s">
        <v>2585</v>
      </c>
    </row>
    <row r="663" spans="1:22" ht="42" x14ac:dyDescent="0.15">
      <c r="A663" t="s">
        <v>1083</v>
      </c>
      <c r="B663" t="s">
        <v>637</v>
      </c>
      <c r="C663" t="s">
        <v>896</v>
      </c>
      <c r="D663" t="s">
        <v>25</v>
      </c>
      <c r="E663" t="s">
        <v>22</v>
      </c>
      <c r="F663" s="3" t="s">
        <v>2260</v>
      </c>
      <c r="G663" s="3" t="s">
        <v>2260</v>
      </c>
      <c r="H663" t="s">
        <v>27</v>
      </c>
      <c r="I663" s="4" t="s">
        <v>3127</v>
      </c>
      <c r="J663" s="3">
        <f>IF(COUNTIF(Sheet2!$A$2:$A$66,Export!A663)&gt;0, 2, 1)</f>
        <v>1</v>
      </c>
      <c r="K663" s="2" t="s">
        <v>4046</v>
      </c>
      <c r="L663" s="2" t="str">
        <f t="shared" si="24"/>
        <v>https://seachtoolshedimages.s3.us-east-2.amazonaws.com/IMG_9056-42BF2734-FBDF-E76F-5519-12269DD28F4C.jpg</v>
      </c>
      <c r="M663" t="s">
        <v>22</v>
      </c>
      <c r="N663" t="s">
        <v>22</v>
      </c>
      <c r="O663" t="s">
        <v>24</v>
      </c>
      <c r="P663" t="s">
        <v>25</v>
      </c>
      <c r="Q663" t="s">
        <v>29</v>
      </c>
      <c r="R663" t="s">
        <v>41</v>
      </c>
      <c r="S663" t="s">
        <v>26</v>
      </c>
      <c r="T663" t="s">
        <v>26</v>
      </c>
      <c r="U663" s="3" t="s">
        <v>2775</v>
      </c>
      <c r="V663" t="s">
        <v>146</v>
      </c>
    </row>
    <row r="664" spans="1:22" x14ac:dyDescent="0.15">
      <c r="A664" t="s">
        <v>1084</v>
      </c>
      <c r="B664" t="s">
        <v>368</v>
      </c>
      <c r="C664" t="s">
        <v>425</v>
      </c>
      <c r="D664" t="s">
        <v>1086</v>
      </c>
      <c r="E664" t="s">
        <v>22</v>
      </c>
      <c r="F664" s="3" t="s">
        <v>2260</v>
      </c>
      <c r="G664" s="3" t="s">
        <v>2260</v>
      </c>
      <c r="H664" t="s">
        <v>27</v>
      </c>
      <c r="I664" t="s">
        <v>2865</v>
      </c>
      <c r="J664" s="3">
        <f>IF(COUNTIF(Sheet2!$A$2:$A$66,Export!A664)&gt;0, 2, 1)</f>
        <v>1</v>
      </c>
      <c r="K664" s="2" t="s">
        <v>4047</v>
      </c>
      <c r="L664" s="2" t="str">
        <f t="shared" si="24"/>
        <v>https://seachtoolshedimages.s3.us-east-2.amazonaws.com/IMG_9057-B2B0878D-7185-8507-8536-5B84C926057B.jpg</v>
      </c>
      <c r="M664" t="s">
        <v>22</v>
      </c>
      <c r="N664" t="s">
        <v>22</v>
      </c>
      <c r="O664" t="s">
        <v>24</v>
      </c>
      <c r="P664" t="s">
        <v>25</v>
      </c>
      <c r="Q664" t="s">
        <v>29</v>
      </c>
      <c r="R664" t="s">
        <v>1085</v>
      </c>
      <c r="S664" t="s">
        <v>26</v>
      </c>
      <c r="T664" t="s">
        <v>26</v>
      </c>
      <c r="U664" t="s">
        <v>367</v>
      </c>
      <c r="V664" s="3" t="s">
        <v>2585</v>
      </c>
    </row>
    <row r="665" spans="1:22" ht="56" x14ac:dyDescent="0.15">
      <c r="A665" t="s">
        <v>1087</v>
      </c>
      <c r="B665" t="s">
        <v>487</v>
      </c>
      <c r="C665" s="3" t="s">
        <v>2576</v>
      </c>
      <c r="D665" t="s">
        <v>329</v>
      </c>
      <c r="E665" t="s">
        <v>22</v>
      </c>
      <c r="F665" s="3" t="s">
        <v>2260</v>
      </c>
      <c r="G665" s="3" t="s">
        <v>2260</v>
      </c>
      <c r="H665" t="s">
        <v>27</v>
      </c>
      <c r="I665" s="4" t="s">
        <v>3133</v>
      </c>
      <c r="J665" s="3">
        <f>IF(COUNTIF(Sheet2!$A$2:$A$66,Export!A665)&gt;0, 2, 1)</f>
        <v>1</v>
      </c>
      <c r="K665" s="2" t="s">
        <v>4048</v>
      </c>
      <c r="L665" s="2" t="str">
        <f t="shared" si="24"/>
        <v>https://seachtoolshedimages.s3.us-east-2.amazonaws.com/IMG_9058-C20438F8-EAB2-2C13-0DF0-9E6256C73087.jpg</v>
      </c>
      <c r="M665" t="s">
        <v>22</v>
      </c>
      <c r="N665" t="s">
        <v>22</v>
      </c>
      <c r="O665" t="s">
        <v>24</v>
      </c>
      <c r="P665" t="s">
        <v>25</v>
      </c>
      <c r="Q665" t="s">
        <v>29</v>
      </c>
      <c r="R665" t="s">
        <v>426</v>
      </c>
      <c r="S665" t="s">
        <v>26</v>
      </c>
      <c r="T665" t="s">
        <v>26</v>
      </c>
      <c r="U665" s="3" t="s">
        <v>2761</v>
      </c>
      <c r="V665" s="3" t="s">
        <v>2585</v>
      </c>
    </row>
    <row r="666" spans="1:22" x14ac:dyDescent="0.15">
      <c r="A666" t="s">
        <v>1802</v>
      </c>
      <c r="B666" t="s">
        <v>1803</v>
      </c>
      <c r="C666" t="s">
        <v>1081</v>
      </c>
      <c r="D666" t="s">
        <v>1218</v>
      </c>
      <c r="E666" t="s">
        <v>3282</v>
      </c>
      <c r="F666" s="3" t="s">
        <v>2260</v>
      </c>
      <c r="G666" s="3" t="s">
        <v>2260</v>
      </c>
      <c r="H666" t="s">
        <v>27</v>
      </c>
      <c r="I666" t="s">
        <v>22</v>
      </c>
      <c r="J666" s="3">
        <f>IF(COUNTIF(Sheet2!$A$2:$A$66,Export!A666)&gt;0, 2, 1)</f>
        <v>1</v>
      </c>
      <c r="K666" s="2" t="s">
        <v>4049</v>
      </c>
      <c r="L666" s="2" t="str">
        <f t="shared" si="24"/>
        <v>https://seachtoolshedimages.s3.us-east-2.amazonaws.com/20230104_160302-A79D9CFC-CE5C-3600-C0A7-0760EB0885D6.jpg</v>
      </c>
      <c r="M666" t="s">
        <v>22</v>
      </c>
      <c r="N666" t="s">
        <v>22</v>
      </c>
      <c r="O666" t="s">
        <v>24</v>
      </c>
      <c r="P666" t="s">
        <v>25</v>
      </c>
      <c r="Q666" t="s">
        <v>29</v>
      </c>
      <c r="R666" t="s">
        <v>1804</v>
      </c>
      <c r="S666" t="s">
        <v>26</v>
      </c>
      <c r="T666" t="s">
        <v>26</v>
      </c>
      <c r="U666" t="s">
        <v>180</v>
      </c>
      <c r="V666" s="3" t="s">
        <v>2585</v>
      </c>
    </row>
    <row r="667" spans="1:22" x14ac:dyDescent="0.15">
      <c r="A667" t="s">
        <v>1099</v>
      </c>
      <c r="B667" t="s">
        <v>1101</v>
      </c>
      <c r="C667" s="3" t="s">
        <v>174</v>
      </c>
      <c r="D667" t="s">
        <v>1103</v>
      </c>
      <c r="E667" s="3" t="s">
        <v>3283</v>
      </c>
      <c r="F667" s="3" t="s">
        <v>2260</v>
      </c>
      <c r="G667" s="3" t="s">
        <v>2260</v>
      </c>
      <c r="H667" t="s">
        <v>27</v>
      </c>
      <c r="I667" t="s">
        <v>22</v>
      </c>
      <c r="J667" s="3">
        <f>IF(COUNTIF(Sheet2!$A$2:$A$66,Export!A667)&gt;0, 2, 1)</f>
        <v>1</v>
      </c>
      <c r="K667" s="2" t="s">
        <v>4050</v>
      </c>
      <c r="L667" s="2" t="str">
        <f t="shared" si="24"/>
        <v>https://seachtoolshedimages.s3.us-east-2.amazonaws.com/20220419_173045-8BAF50B1-0A91-D877-39E6-469C5EF0A892.jpg</v>
      </c>
      <c r="M667" t="s">
        <v>22</v>
      </c>
      <c r="N667" t="s">
        <v>22</v>
      </c>
      <c r="O667" t="s">
        <v>24</v>
      </c>
      <c r="P667" t="s">
        <v>25</v>
      </c>
      <c r="Q667" t="s">
        <v>29</v>
      </c>
      <c r="R667" t="s">
        <v>1102</v>
      </c>
      <c r="S667" t="s">
        <v>26</v>
      </c>
      <c r="T667" t="s">
        <v>26</v>
      </c>
      <c r="U667" t="s">
        <v>429</v>
      </c>
      <c r="V667" s="3" t="s">
        <v>2596</v>
      </c>
    </row>
    <row r="668" spans="1:22" x14ac:dyDescent="0.15">
      <c r="A668" t="s">
        <v>1104</v>
      </c>
      <c r="B668" t="s">
        <v>137</v>
      </c>
      <c r="C668" t="s">
        <v>914</v>
      </c>
      <c r="D668" t="s">
        <v>1106</v>
      </c>
      <c r="E668" t="s">
        <v>22</v>
      </c>
      <c r="F668" s="3" t="s">
        <v>2260</v>
      </c>
      <c r="G668" s="3" t="s">
        <v>2260</v>
      </c>
      <c r="H668" t="s">
        <v>27</v>
      </c>
      <c r="I668" t="s">
        <v>22</v>
      </c>
      <c r="J668" s="3">
        <f>IF(COUNTIF(Sheet2!$A$2:$A$66,Export!A668)&gt;0, 2, 1)</f>
        <v>1</v>
      </c>
      <c r="K668" s="2" t="s">
        <v>4051</v>
      </c>
      <c r="L668" s="2" t="str">
        <f t="shared" si="24"/>
        <v>https://seachtoolshedimages.s3.us-east-2.amazonaws.com/20220419_173125-04686DC8-530E-BBF3-BB9A-2825CD92F1A2.jpg</v>
      </c>
      <c r="M668" t="s">
        <v>22</v>
      </c>
      <c r="N668" t="s">
        <v>22</v>
      </c>
      <c r="O668" t="s">
        <v>24</v>
      </c>
      <c r="P668" t="s">
        <v>25</v>
      </c>
      <c r="Q668" t="s">
        <v>29</v>
      </c>
      <c r="R668" t="s">
        <v>1105</v>
      </c>
      <c r="S668" t="s">
        <v>26</v>
      </c>
      <c r="T668" t="s">
        <v>26</v>
      </c>
      <c r="U668" s="3" t="s">
        <v>2780</v>
      </c>
      <c r="V668" s="3" t="s">
        <v>2585</v>
      </c>
    </row>
    <row r="669" spans="1:22" x14ac:dyDescent="0.15">
      <c r="A669" t="s">
        <v>1107</v>
      </c>
      <c r="B669" t="s">
        <v>1100</v>
      </c>
      <c r="C669" t="s">
        <v>1108</v>
      </c>
      <c r="D669" t="s">
        <v>1109</v>
      </c>
      <c r="E669" s="3" t="s">
        <v>3284</v>
      </c>
      <c r="F669" s="3" t="s">
        <v>2260</v>
      </c>
      <c r="G669" s="3" t="s">
        <v>2260</v>
      </c>
      <c r="H669" t="s">
        <v>27</v>
      </c>
      <c r="I669" t="s">
        <v>22</v>
      </c>
      <c r="J669" s="3">
        <f>IF(COUNTIF(Sheet2!$A$2:$A$66,Export!A669)&gt;0, 2, 1)</f>
        <v>1</v>
      </c>
      <c r="K669" s="2" t="s">
        <v>4052</v>
      </c>
      <c r="L669" s="2" t="str">
        <f t="shared" si="24"/>
        <v>https://seachtoolshedimages.s3.us-east-2.amazonaws.com/20220419_181528-6147A6FB-DDD8-77C2-B1BF-77388406B76E.jpg</v>
      </c>
      <c r="M669" t="s">
        <v>22</v>
      </c>
      <c r="N669" t="s">
        <v>22</v>
      </c>
      <c r="O669" t="s">
        <v>24</v>
      </c>
      <c r="P669" t="s">
        <v>25</v>
      </c>
      <c r="Q669" t="s">
        <v>29</v>
      </c>
      <c r="R669" t="s">
        <v>156</v>
      </c>
      <c r="S669" t="s">
        <v>26</v>
      </c>
      <c r="T669" t="s">
        <v>26</v>
      </c>
      <c r="U669" s="3" t="s">
        <v>3192</v>
      </c>
      <c r="V669" s="3" t="s">
        <v>2585</v>
      </c>
    </row>
    <row r="670" spans="1:22" x14ac:dyDescent="0.15">
      <c r="A670" t="s">
        <v>1118</v>
      </c>
      <c r="B670" t="s">
        <v>1120</v>
      </c>
      <c r="C670" s="3" t="s">
        <v>2576</v>
      </c>
      <c r="D670" t="s">
        <v>1023</v>
      </c>
      <c r="E670" t="s">
        <v>22</v>
      </c>
      <c r="F670" s="3" t="s">
        <v>2260</v>
      </c>
      <c r="G670" s="3" t="s">
        <v>2260</v>
      </c>
      <c r="H670" t="s">
        <v>27</v>
      </c>
      <c r="I670" t="s">
        <v>22</v>
      </c>
      <c r="J670" s="3">
        <f>IF(COUNTIF(Sheet2!$A$2:$A$66,Export!A670)&gt;0, 2, 1)</f>
        <v>1</v>
      </c>
      <c r="K670" s="2" t="s">
        <v>4053</v>
      </c>
      <c r="L670" s="2" t="str">
        <f t="shared" si="24"/>
        <v>https://seachtoolshedimages.s3.us-east-2.amazonaws.com/20220419_181517-8B0F3352-5299-8AC1-55EC-F6CDA9D6F6C1.jpg</v>
      </c>
      <c r="M670" t="s">
        <v>22</v>
      </c>
      <c r="N670" t="s">
        <v>22</v>
      </c>
      <c r="O670" t="s">
        <v>24</v>
      </c>
      <c r="P670" t="s">
        <v>25</v>
      </c>
      <c r="Q670" t="s">
        <v>29</v>
      </c>
      <c r="R670" t="s">
        <v>511</v>
      </c>
      <c r="S670" t="s">
        <v>26</v>
      </c>
      <c r="T670" t="s">
        <v>26</v>
      </c>
      <c r="U670" s="3" t="s">
        <v>1119</v>
      </c>
      <c r="V670" s="3" t="s">
        <v>2598</v>
      </c>
    </row>
    <row r="671" spans="1:22" x14ac:dyDescent="0.15">
      <c r="A671" t="s">
        <v>1152</v>
      </c>
      <c r="B671" t="s">
        <v>117</v>
      </c>
      <c r="C671" t="s">
        <v>1964</v>
      </c>
      <c r="D671" t="s">
        <v>1153</v>
      </c>
      <c r="E671" t="s">
        <v>22</v>
      </c>
      <c r="F671" s="3" t="s">
        <v>2260</v>
      </c>
      <c r="G671" s="3" t="s">
        <v>2260</v>
      </c>
      <c r="H671" t="s">
        <v>27</v>
      </c>
      <c r="I671" t="s">
        <v>2871</v>
      </c>
      <c r="J671" s="3">
        <f>IF(COUNTIF(Sheet2!$A$2:$A$66,Export!A671)&gt;0, 2, 1)</f>
        <v>1</v>
      </c>
      <c r="K671" s="2" t="s">
        <v>4054</v>
      </c>
      <c r="L671" s="2" t="str">
        <f t="shared" si="24"/>
        <v>https://seachtoolshedimages.s3.us-east-2.amazonaws.com/20220420_154952-100CC53E-9804-F520-CA79-E430D4A86BDF.jpg</v>
      </c>
      <c r="M671" s="2" t="s">
        <v>4483</v>
      </c>
      <c r="N671" t="s">
        <v>22</v>
      </c>
      <c r="O671" t="s">
        <v>24</v>
      </c>
      <c r="P671" t="s">
        <v>25</v>
      </c>
      <c r="Q671" t="s">
        <v>29</v>
      </c>
      <c r="R671" t="s">
        <v>123</v>
      </c>
      <c r="S671" t="s">
        <v>26</v>
      </c>
      <c r="T671" t="s">
        <v>26</v>
      </c>
      <c r="U671" s="3" t="s">
        <v>2706</v>
      </c>
      <c r="V671" s="3" t="s">
        <v>2620</v>
      </c>
    </row>
    <row r="672" spans="1:22" x14ac:dyDescent="0.15">
      <c r="A672" t="s">
        <v>1154</v>
      </c>
      <c r="B672" t="s">
        <v>510</v>
      </c>
      <c r="C672" t="s">
        <v>914</v>
      </c>
      <c r="D672" t="s">
        <v>452</v>
      </c>
      <c r="E672" t="s">
        <v>22</v>
      </c>
      <c r="F672" s="3" t="s">
        <v>2260</v>
      </c>
      <c r="G672" s="3" t="s">
        <v>2260</v>
      </c>
      <c r="H672" t="s">
        <v>27</v>
      </c>
      <c r="I672" t="s">
        <v>2938</v>
      </c>
      <c r="J672" s="3">
        <f>IF(COUNTIF(Sheet2!$A$2:$A$66,Export!A672)&gt;0, 2, 1)</f>
        <v>1</v>
      </c>
      <c r="K672" s="2" t="s">
        <v>4055</v>
      </c>
      <c r="L672" s="2" t="str">
        <f t="shared" ref="L672:L703" si="25">_xlfn.CONCAT("https://seachtoolshedimages.s3.us-east-2.amazonaws.com/", K672)</f>
        <v>https://seachtoolshedimages.s3.us-east-2.amazonaws.com/20220420_164607-26812C9A-62D7-976A-4634-107E13412681.jpg</v>
      </c>
      <c r="M672" t="s">
        <v>22</v>
      </c>
      <c r="N672" t="s">
        <v>22</v>
      </c>
      <c r="O672" t="s">
        <v>24</v>
      </c>
      <c r="P672" t="s">
        <v>25</v>
      </c>
      <c r="Q672" t="s">
        <v>29</v>
      </c>
      <c r="R672" t="s">
        <v>1155</v>
      </c>
      <c r="S672" t="s">
        <v>26</v>
      </c>
      <c r="T672" t="s">
        <v>26</v>
      </c>
      <c r="U672" s="3" t="s">
        <v>2743</v>
      </c>
      <c r="V672" s="3" t="s">
        <v>2587</v>
      </c>
    </row>
    <row r="673" spans="1:22" x14ac:dyDescent="0.15">
      <c r="A673" t="s">
        <v>1156</v>
      </c>
      <c r="B673" t="s">
        <v>137</v>
      </c>
      <c r="C673" t="s">
        <v>81</v>
      </c>
      <c r="D673" t="s">
        <v>628</v>
      </c>
      <c r="E673" t="s">
        <v>22</v>
      </c>
      <c r="F673" s="3" t="s">
        <v>2260</v>
      </c>
      <c r="G673" s="3" t="s">
        <v>2260</v>
      </c>
      <c r="H673" t="s">
        <v>27</v>
      </c>
      <c r="I673" t="s">
        <v>22</v>
      </c>
      <c r="J673" s="3">
        <f>IF(COUNTIF(Sheet2!$A$2:$A$66,Export!A673)&gt;0, 2, 1)</f>
        <v>1</v>
      </c>
      <c r="K673" s="2" t="s">
        <v>4056</v>
      </c>
      <c r="L673" s="2" t="str">
        <f t="shared" si="25"/>
        <v>https://seachtoolshedimages.s3.us-east-2.amazonaws.com/20220420_165111-14FC655B-D562-ADAB-4A76-6BD0386B4F1A.jpg</v>
      </c>
      <c r="M673" t="s">
        <v>22</v>
      </c>
      <c r="N673" t="s">
        <v>22</v>
      </c>
      <c r="O673" t="s">
        <v>24</v>
      </c>
      <c r="P673" t="s">
        <v>25</v>
      </c>
      <c r="Q673" t="s">
        <v>29</v>
      </c>
      <c r="R673" t="s">
        <v>1157</v>
      </c>
      <c r="S673" t="s">
        <v>26</v>
      </c>
      <c r="T673" t="s">
        <v>26</v>
      </c>
      <c r="U673" s="3" t="s">
        <v>2780</v>
      </c>
      <c r="V673" s="3" t="s">
        <v>2585</v>
      </c>
    </row>
    <row r="674" spans="1:22" x14ac:dyDescent="0.15">
      <c r="A674" t="s">
        <v>1164</v>
      </c>
      <c r="B674" t="s">
        <v>667</v>
      </c>
      <c r="C674" t="s">
        <v>914</v>
      </c>
      <c r="D674" t="s">
        <v>139</v>
      </c>
      <c r="E674" t="s">
        <v>22</v>
      </c>
      <c r="F674" s="3" t="s">
        <v>2260</v>
      </c>
      <c r="G674" s="3" t="s">
        <v>2260</v>
      </c>
      <c r="H674" t="s">
        <v>27</v>
      </c>
      <c r="I674" t="s">
        <v>2982</v>
      </c>
      <c r="J674" s="3">
        <f>IF(COUNTIF(Sheet2!$A$2:$A$66,Export!A674)&gt;0, 2, 1)</f>
        <v>2</v>
      </c>
      <c r="K674" s="2" t="s">
        <v>4057</v>
      </c>
      <c r="L674" s="2" t="str">
        <f t="shared" si="25"/>
        <v>https://seachtoolshedimages.s3.us-east-2.amazonaws.com/20220420_171856-DCE77684-99D6-F077-E783-808436996ECD.jpg</v>
      </c>
      <c r="M674" t="s">
        <v>22</v>
      </c>
      <c r="N674" t="s">
        <v>22</v>
      </c>
      <c r="O674" t="s">
        <v>24</v>
      </c>
      <c r="P674" t="s">
        <v>25</v>
      </c>
      <c r="Q674" t="s">
        <v>29</v>
      </c>
      <c r="R674" t="s">
        <v>1165</v>
      </c>
      <c r="S674" t="s">
        <v>26</v>
      </c>
      <c r="T674" t="s">
        <v>26</v>
      </c>
      <c r="U674" s="3" t="s">
        <v>2777</v>
      </c>
      <c r="V674" s="3" t="s">
        <v>2671</v>
      </c>
    </row>
    <row r="675" spans="1:22" x14ac:dyDescent="0.15">
      <c r="A675" t="s">
        <v>1166</v>
      </c>
      <c r="B675" t="s">
        <v>137</v>
      </c>
      <c r="C675" t="s">
        <v>914</v>
      </c>
      <c r="D675" t="s">
        <v>83</v>
      </c>
      <c r="E675" t="s">
        <v>22</v>
      </c>
      <c r="F675" s="3" t="s">
        <v>2260</v>
      </c>
      <c r="G675" s="3" t="s">
        <v>2260</v>
      </c>
      <c r="H675" t="s">
        <v>27</v>
      </c>
      <c r="I675" t="s">
        <v>2864</v>
      </c>
      <c r="J675" s="3">
        <f>IF(COUNTIF(Sheet2!$A$2:$A$66,Export!A675)&gt;0, 2, 1)</f>
        <v>1</v>
      </c>
      <c r="K675" s="2" t="s">
        <v>4058</v>
      </c>
      <c r="L675" s="2" t="str">
        <f t="shared" si="25"/>
        <v>https://seachtoolshedimages.s3.us-east-2.amazonaws.com/20220420_171851-ADF3ED38-F8C3-C2C1-00EB-E20B6A6223F7.jpg</v>
      </c>
      <c r="M675" s="2" t="s">
        <v>4484</v>
      </c>
      <c r="N675" t="s">
        <v>22</v>
      </c>
      <c r="O675" t="s">
        <v>22</v>
      </c>
      <c r="P675" t="s">
        <v>25</v>
      </c>
      <c r="Q675" t="s">
        <v>29</v>
      </c>
      <c r="R675" t="s">
        <v>1167</v>
      </c>
      <c r="S675" t="s">
        <v>26</v>
      </c>
      <c r="T675" t="s">
        <v>26</v>
      </c>
      <c r="U675" s="3" t="s">
        <v>2780</v>
      </c>
      <c r="V675" s="3" t="s">
        <v>2585</v>
      </c>
    </row>
    <row r="676" spans="1:22" x14ac:dyDescent="0.15">
      <c r="A676" t="s">
        <v>1168</v>
      </c>
      <c r="B676" t="s">
        <v>368</v>
      </c>
      <c r="C676" t="s">
        <v>914</v>
      </c>
      <c r="D676" t="s">
        <v>1169</v>
      </c>
      <c r="E676" t="s">
        <v>22</v>
      </c>
      <c r="F676" s="3" t="s">
        <v>2260</v>
      </c>
      <c r="G676" s="3" t="s">
        <v>2260</v>
      </c>
      <c r="H676" t="s">
        <v>27</v>
      </c>
      <c r="I676" t="s">
        <v>2864</v>
      </c>
      <c r="J676" s="3">
        <f>IF(COUNTIF(Sheet2!$A$2:$A$66,Export!A676)&gt;0, 2, 1)</f>
        <v>1</v>
      </c>
      <c r="K676" s="2" t="s">
        <v>4059</v>
      </c>
      <c r="L676" s="2" t="str">
        <f t="shared" si="25"/>
        <v>https://seachtoolshedimages.s3.us-east-2.amazonaws.com/20220420_171845-B4B86568-CE19-E91F-2F9B-AB068718B81B.jpg</v>
      </c>
      <c r="M676" t="s">
        <v>22</v>
      </c>
      <c r="N676" t="s">
        <v>22</v>
      </c>
      <c r="O676" t="s">
        <v>24</v>
      </c>
      <c r="P676" t="s">
        <v>25</v>
      </c>
      <c r="Q676" t="s">
        <v>29</v>
      </c>
      <c r="R676" t="s">
        <v>1167</v>
      </c>
      <c r="S676" t="s">
        <v>26</v>
      </c>
      <c r="T676" t="s">
        <v>26</v>
      </c>
      <c r="U676" t="s">
        <v>367</v>
      </c>
      <c r="V676" s="3" t="s">
        <v>2585</v>
      </c>
    </row>
    <row r="677" spans="1:22" x14ac:dyDescent="0.15">
      <c r="A677" t="s">
        <v>1172</v>
      </c>
      <c r="B677" t="s">
        <v>1173</v>
      </c>
      <c r="C677" t="s">
        <v>81</v>
      </c>
      <c r="D677" t="s">
        <v>331</v>
      </c>
      <c r="E677" t="s">
        <v>22</v>
      </c>
      <c r="F677" s="3" t="s">
        <v>2260</v>
      </c>
      <c r="G677" s="3" t="s">
        <v>2260</v>
      </c>
      <c r="H677" t="s">
        <v>27</v>
      </c>
      <c r="I677" t="s">
        <v>2864</v>
      </c>
      <c r="J677" s="3">
        <f>IF(COUNTIF(Sheet2!$A$2:$A$66,Export!A677)&gt;0, 2, 1)</f>
        <v>1</v>
      </c>
      <c r="K677" s="2" t="s">
        <v>4060</v>
      </c>
      <c r="L677" s="2" t="str">
        <f t="shared" si="25"/>
        <v>https://seachtoolshedimages.s3.us-east-2.amazonaws.com/20220420_172015-838C0402-8AC4-F282-3561-94B9FC428BF7.jpg</v>
      </c>
      <c r="M677" t="s">
        <v>22</v>
      </c>
      <c r="N677" t="s">
        <v>22</v>
      </c>
      <c r="O677" t="s">
        <v>24</v>
      </c>
      <c r="P677" t="s">
        <v>25</v>
      </c>
      <c r="Q677" t="s">
        <v>29</v>
      </c>
      <c r="R677" t="s">
        <v>426</v>
      </c>
      <c r="S677" t="s">
        <v>26</v>
      </c>
      <c r="T677" t="s">
        <v>26</v>
      </c>
      <c r="U677" s="3" t="s">
        <v>2714</v>
      </c>
      <c r="V677" s="3" t="s">
        <v>2635</v>
      </c>
    </row>
    <row r="678" spans="1:22" x14ac:dyDescent="0.15">
      <c r="A678" t="s">
        <v>1174</v>
      </c>
      <c r="B678" t="s">
        <v>790</v>
      </c>
      <c r="C678" t="s">
        <v>81</v>
      </c>
      <c r="D678" t="s">
        <v>427</v>
      </c>
      <c r="E678" t="s">
        <v>22</v>
      </c>
      <c r="F678" s="3" t="s">
        <v>2260</v>
      </c>
      <c r="G678" s="3" t="s">
        <v>2260</v>
      </c>
      <c r="H678" t="s">
        <v>27</v>
      </c>
      <c r="I678" t="s">
        <v>2832</v>
      </c>
      <c r="J678" s="3">
        <f>IF(COUNTIF(Sheet2!$A$2:$A$66,Export!A678)&gt;0, 2, 1)</f>
        <v>2</v>
      </c>
      <c r="K678" s="2" t="s">
        <v>4061</v>
      </c>
      <c r="L678" s="2" t="str">
        <f t="shared" si="25"/>
        <v>https://seachtoolshedimages.s3.us-east-2.amazonaws.com/20220420_172011-6C6F84EA-2256-1A10-77EC-8F9A10D360ED.jpg</v>
      </c>
      <c r="M678" t="s">
        <v>22</v>
      </c>
      <c r="N678" t="s">
        <v>22</v>
      </c>
      <c r="O678" t="s">
        <v>24</v>
      </c>
      <c r="P678" t="s">
        <v>25</v>
      </c>
      <c r="Q678" t="s">
        <v>29</v>
      </c>
      <c r="R678" t="s">
        <v>1175</v>
      </c>
      <c r="S678" t="s">
        <v>26</v>
      </c>
      <c r="T678" t="s">
        <v>26</v>
      </c>
      <c r="U678" s="3" t="s">
        <v>789</v>
      </c>
      <c r="V678" s="3" t="s">
        <v>2598</v>
      </c>
    </row>
    <row r="679" spans="1:22" x14ac:dyDescent="0.15">
      <c r="A679" t="s">
        <v>1244</v>
      </c>
      <c r="B679" t="s">
        <v>181</v>
      </c>
      <c r="C679" s="3" t="s">
        <v>174</v>
      </c>
      <c r="D679" t="s">
        <v>1169</v>
      </c>
      <c r="E679" s="3" t="s">
        <v>3285</v>
      </c>
      <c r="F679" s="3" t="s">
        <v>2260</v>
      </c>
      <c r="G679" s="3" t="s">
        <v>2260</v>
      </c>
      <c r="H679" t="s">
        <v>27</v>
      </c>
      <c r="I679" t="s">
        <v>22</v>
      </c>
      <c r="J679" s="3">
        <f>IF(COUNTIF(Sheet2!$A$2:$A$66,Export!A679)&gt;0, 2, 1)</f>
        <v>1</v>
      </c>
      <c r="K679" s="2" t="s">
        <v>4062</v>
      </c>
      <c r="L679" s="2" t="str">
        <f t="shared" si="25"/>
        <v>https://seachtoolshedimages.s3.us-east-2.amazonaws.com/20220503_181037-11A7640C-0A16-534E-6CA3-91CC45A62C30.jpg</v>
      </c>
      <c r="M679" t="s">
        <v>22</v>
      </c>
      <c r="N679" t="s">
        <v>22</v>
      </c>
      <c r="O679" t="s">
        <v>24</v>
      </c>
      <c r="P679" t="s">
        <v>25</v>
      </c>
      <c r="Q679" t="s">
        <v>29</v>
      </c>
      <c r="R679" t="s">
        <v>1245</v>
      </c>
      <c r="S679" t="s">
        <v>26</v>
      </c>
      <c r="T679" t="s">
        <v>26</v>
      </c>
      <c r="U679" s="3" t="s">
        <v>180</v>
      </c>
      <c r="V679" s="3" t="s">
        <v>2601</v>
      </c>
    </row>
    <row r="680" spans="1:22" x14ac:dyDescent="0.15">
      <c r="A680" t="s">
        <v>1246</v>
      </c>
      <c r="B680" t="s">
        <v>117</v>
      </c>
      <c r="C680" t="s">
        <v>1081</v>
      </c>
      <c r="D680" t="s">
        <v>1248</v>
      </c>
      <c r="E680" t="s">
        <v>2281</v>
      </c>
      <c r="F680" s="3" t="s">
        <v>2260</v>
      </c>
      <c r="G680" s="3" t="s">
        <v>2260</v>
      </c>
      <c r="H680" t="s">
        <v>27</v>
      </c>
      <c r="I680" t="s">
        <v>22</v>
      </c>
      <c r="J680" s="3">
        <f>IF(COUNTIF(Sheet2!$A$2:$A$66,Export!A680)&gt;0, 2, 1)</f>
        <v>1</v>
      </c>
      <c r="K680" s="2" t="s">
        <v>4063</v>
      </c>
      <c r="L680" s="2" t="str">
        <f t="shared" si="25"/>
        <v>https://seachtoolshedimages.s3.us-east-2.amazonaws.com/20220604_105411-46F50AA0-8636-7F57-89DE-8C42B8F3B676.jpg</v>
      </c>
      <c r="M680" t="s">
        <v>22</v>
      </c>
      <c r="N680" t="s">
        <v>22</v>
      </c>
      <c r="O680" t="s">
        <v>24</v>
      </c>
      <c r="P680" t="s">
        <v>25</v>
      </c>
      <c r="Q680" t="s">
        <v>29</v>
      </c>
      <c r="R680" t="s">
        <v>1247</v>
      </c>
      <c r="S680" t="s">
        <v>26</v>
      </c>
      <c r="T680" t="s">
        <v>26</v>
      </c>
      <c r="U680" s="3" t="s">
        <v>2706</v>
      </c>
      <c r="V680" s="3" t="s">
        <v>2620</v>
      </c>
    </row>
    <row r="681" spans="1:22" x14ac:dyDescent="0.15">
      <c r="A681" t="s">
        <v>1249</v>
      </c>
      <c r="B681" t="s">
        <v>1250</v>
      </c>
      <c r="C681" t="s">
        <v>612</v>
      </c>
      <c r="D681" t="s">
        <v>603</v>
      </c>
      <c r="E681" t="s">
        <v>22</v>
      </c>
      <c r="F681" s="3" t="s">
        <v>2260</v>
      </c>
      <c r="G681" s="3" t="s">
        <v>2260</v>
      </c>
      <c r="H681" t="s">
        <v>22</v>
      </c>
      <c r="I681" t="s">
        <v>22</v>
      </c>
      <c r="J681" s="3">
        <f>IF(COUNTIF(Sheet2!$A$2:$A$66,Export!A681)&gt;0, 2, 1)</f>
        <v>1</v>
      </c>
      <c r="K681" s="2" t="s">
        <v>4064</v>
      </c>
      <c r="L681" s="2" t="str">
        <f t="shared" si="25"/>
        <v>https://seachtoolshedimages.s3.us-east-2.amazonaws.com/20231010_161545-1C738241-2A98-A98F-9538-E3D23CFBC234.jpg</v>
      </c>
      <c r="M681" t="s">
        <v>22</v>
      </c>
      <c r="N681" t="s">
        <v>22</v>
      </c>
      <c r="O681" t="s">
        <v>24</v>
      </c>
      <c r="P681" t="s">
        <v>25</v>
      </c>
      <c r="Q681" t="s">
        <v>29</v>
      </c>
      <c r="R681" t="s">
        <v>1251</v>
      </c>
      <c r="S681" t="s">
        <v>26</v>
      </c>
      <c r="T681" t="s">
        <v>26</v>
      </c>
      <c r="U681" s="3" t="s">
        <v>2717</v>
      </c>
      <c r="V681" t="s">
        <v>2640</v>
      </c>
    </row>
    <row r="682" spans="1:22" ht="28" x14ac:dyDescent="0.15">
      <c r="A682" t="s">
        <v>1252</v>
      </c>
      <c r="B682" t="s">
        <v>141</v>
      </c>
      <c r="C682" t="s">
        <v>1253</v>
      </c>
      <c r="D682" t="s">
        <v>153</v>
      </c>
      <c r="E682" t="s">
        <v>22</v>
      </c>
      <c r="F682" s="3" t="s">
        <v>2260</v>
      </c>
      <c r="G682" s="3" t="s">
        <v>2260</v>
      </c>
      <c r="H682" t="s">
        <v>27</v>
      </c>
      <c r="I682" s="4" t="s">
        <v>3124</v>
      </c>
      <c r="J682" s="3">
        <f>IF(COUNTIF(Sheet2!$A$2:$A$66,Export!A682)&gt;0, 2, 1)</f>
        <v>1</v>
      </c>
      <c r="K682" s="2" t="s">
        <v>4065</v>
      </c>
      <c r="L682" s="2" t="str">
        <f t="shared" si="25"/>
        <v>https://seachtoolshedimages.s3.us-east-2.amazonaws.com/IMG_9083-7D700295-4198-E4A9-C848-637144C985FE.jpg</v>
      </c>
      <c r="M682" t="s">
        <v>22</v>
      </c>
      <c r="N682" t="s">
        <v>22</v>
      </c>
      <c r="O682" t="s">
        <v>24</v>
      </c>
      <c r="P682" t="s">
        <v>25</v>
      </c>
      <c r="Q682" t="s">
        <v>29</v>
      </c>
      <c r="R682" t="s">
        <v>36</v>
      </c>
      <c r="S682" t="s">
        <v>26</v>
      </c>
      <c r="T682" t="s">
        <v>26</v>
      </c>
      <c r="U682" s="3" t="s">
        <v>2772</v>
      </c>
      <c r="V682" s="3" t="s">
        <v>2652</v>
      </c>
    </row>
    <row r="683" spans="1:22" ht="28" x14ac:dyDescent="0.15">
      <c r="A683" t="s">
        <v>1291</v>
      </c>
      <c r="B683" t="s">
        <v>1120</v>
      </c>
      <c r="C683" s="3" t="s">
        <v>174</v>
      </c>
      <c r="D683" t="s">
        <v>1153</v>
      </c>
      <c r="E683" t="s">
        <v>22</v>
      </c>
      <c r="F683" s="3" t="s">
        <v>2260</v>
      </c>
      <c r="G683" s="3" t="s">
        <v>2260</v>
      </c>
      <c r="H683" t="s">
        <v>27</v>
      </c>
      <c r="I683" s="4" t="s">
        <v>2851</v>
      </c>
      <c r="J683" s="3">
        <f>IF(COUNTIF(Sheet2!$A$2:$A$66,Export!A683)&gt;0, 2, 1)</f>
        <v>1</v>
      </c>
      <c r="K683" s="2" t="s">
        <v>4066</v>
      </c>
      <c r="L683" s="2" t="str">
        <f t="shared" si="25"/>
        <v>https://seachtoolshedimages.s3.us-east-2.amazonaws.com/20220507_102251-B5628771-5E80-F65F-768E-0E165613F5E2.jpg</v>
      </c>
      <c r="M683" t="s">
        <v>22</v>
      </c>
      <c r="N683" t="s">
        <v>22</v>
      </c>
      <c r="O683" t="s">
        <v>24</v>
      </c>
      <c r="P683" t="s">
        <v>25</v>
      </c>
      <c r="Q683" t="s">
        <v>29</v>
      </c>
      <c r="R683" t="s">
        <v>1292</v>
      </c>
      <c r="S683" t="s">
        <v>26</v>
      </c>
      <c r="T683" t="s">
        <v>26</v>
      </c>
      <c r="U683" s="3" t="s">
        <v>1119</v>
      </c>
      <c r="V683" s="3" t="s">
        <v>2598</v>
      </c>
    </row>
    <row r="684" spans="1:22" x14ac:dyDescent="0.15">
      <c r="A684" t="s">
        <v>1293</v>
      </c>
      <c r="B684" t="s">
        <v>893</v>
      </c>
      <c r="C684" t="s">
        <v>155</v>
      </c>
      <c r="D684" t="s">
        <v>57</v>
      </c>
      <c r="E684" t="s">
        <v>22</v>
      </c>
      <c r="F684" s="3" t="s">
        <v>2260</v>
      </c>
      <c r="G684" s="3" t="s">
        <v>2260</v>
      </c>
      <c r="H684" t="s">
        <v>27</v>
      </c>
      <c r="I684" t="s">
        <v>22</v>
      </c>
      <c r="J684" s="3">
        <f>IF(COUNTIF(Sheet2!$A$2:$A$66,Export!A684)&gt;0, 2, 1)</f>
        <v>1</v>
      </c>
      <c r="K684" s="2" t="s">
        <v>4067</v>
      </c>
      <c r="L684" s="2" t="str">
        <f t="shared" si="25"/>
        <v>https://seachtoolshedimages.s3.us-east-2.amazonaws.com/20220507_102319-77C3FD8B-09BA-7224-AAE2-817812E69826.jpg</v>
      </c>
      <c r="M684" t="s">
        <v>22</v>
      </c>
      <c r="N684" t="s">
        <v>22</v>
      </c>
      <c r="O684" t="s">
        <v>24</v>
      </c>
      <c r="P684" t="s">
        <v>25</v>
      </c>
      <c r="Q684" t="s">
        <v>29</v>
      </c>
      <c r="R684" t="s">
        <v>33</v>
      </c>
      <c r="S684" t="s">
        <v>26</v>
      </c>
      <c r="T684" t="s">
        <v>26</v>
      </c>
      <c r="U684" s="3" t="s">
        <v>2811</v>
      </c>
      <c r="V684" s="3" t="s">
        <v>2625</v>
      </c>
    </row>
    <row r="685" spans="1:22" x14ac:dyDescent="0.15">
      <c r="A685" t="s">
        <v>1298</v>
      </c>
      <c r="B685" t="s">
        <v>392</v>
      </c>
      <c r="C685" s="3" t="s">
        <v>2576</v>
      </c>
      <c r="D685" t="s">
        <v>508</v>
      </c>
      <c r="E685" t="s">
        <v>22</v>
      </c>
      <c r="F685" s="3" t="s">
        <v>2260</v>
      </c>
      <c r="G685" s="3" t="s">
        <v>2260</v>
      </c>
      <c r="H685" t="s">
        <v>27</v>
      </c>
      <c r="I685" t="s">
        <v>22</v>
      </c>
      <c r="J685" s="3">
        <f>IF(COUNTIF(Sheet2!$A$2:$A$66,Export!A685)&gt;0, 2, 1)</f>
        <v>1</v>
      </c>
      <c r="K685" s="2" t="s">
        <v>4068</v>
      </c>
      <c r="L685" s="2" t="str">
        <f t="shared" si="25"/>
        <v>https://seachtoolshedimages.s3.us-east-2.amazonaws.com/20220507_123426-36FCF39D-4E02-4296-612E-5FFCE1C421AC.jpg</v>
      </c>
      <c r="M685" t="s">
        <v>22</v>
      </c>
      <c r="N685" t="s">
        <v>22</v>
      </c>
      <c r="O685" t="s">
        <v>24</v>
      </c>
      <c r="P685" t="s">
        <v>25</v>
      </c>
      <c r="Q685" t="s">
        <v>29</v>
      </c>
      <c r="R685" t="s">
        <v>911</v>
      </c>
      <c r="S685" t="s">
        <v>26</v>
      </c>
      <c r="T685" t="s">
        <v>26</v>
      </c>
      <c r="U685" t="s">
        <v>391</v>
      </c>
      <c r="V685" s="3" t="s">
        <v>2655</v>
      </c>
    </row>
    <row r="686" spans="1:22" x14ac:dyDescent="0.15">
      <c r="A686" t="s">
        <v>1299</v>
      </c>
      <c r="B686" t="s">
        <v>1300</v>
      </c>
      <c r="C686" t="s">
        <v>1301</v>
      </c>
      <c r="D686" t="s">
        <v>53</v>
      </c>
      <c r="E686" t="s">
        <v>22</v>
      </c>
      <c r="F686" s="3" t="s">
        <v>2260</v>
      </c>
      <c r="G686" s="3" t="s">
        <v>2260</v>
      </c>
      <c r="H686" t="s">
        <v>22</v>
      </c>
      <c r="I686" t="s">
        <v>22</v>
      </c>
      <c r="J686">
        <v>4</v>
      </c>
      <c r="K686" s="2" t="s">
        <v>4069</v>
      </c>
      <c r="L686" s="2" t="str">
        <f t="shared" si="25"/>
        <v>https://seachtoolshedimages.s3.us-east-2.amazonaws.com/20231201_161705-9D294B35-DD4A-7965-1A95-A1A34472D046.jpg</v>
      </c>
      <c r="M686" t="s">
        <v>22</v>
      </c>
      <c r="N686" t="s">
        <v>22</v>
      </c>
      <c r="O686" t="s">
        <v>24</v>
      </c>
      <c r="P686" t="s">
        <v>25</v>
      </c>
      <c r="Q686" t="s">
        <v>29</v>
      </c>
      <c r="R686" t="s">
        <v>229</v>
      </c>
      <c r="S686" t="s">
        <v>26</v>
      </c>
      <c r="T686" t="s">
        <v>26</v>
      </c>
      <c r="U686" t="s">
        <v>929</v>
      </c>
      <c r="V686" s="3" t="s">
        <v>2613</v>
      </c>
    </row>
    <row r="687" spans="1:22" ht="28" x14ac:dyDescent="0.15">
      <c r="A687" t="s">
        <v>1302</v>
      </c>
      <c r="B687" t="s">
        <v>392</v>
      </c>
      <c r="C687" t="s">
        <v>465</v>
      </c>
      <c r="D687" t="s">
        <v>466</v>
      </c>
      <c r="E687" t="s">
        <v>22</v>
      </c>
      <c r="F687" s="3" t="s">
        <v>2260</v>
      </c>
      <c r="G687" s="3" t="s">
        <v>2260</v>
      </c>
      <c r="H687" t="s">
        <v>27</v>
      </c>
      <c r="I687" s="5" t="s">
        <v>3160</v>
      </c>
      <c r="J687" s="3">
        <f>IF(COUNTIF(Sheet2!$A$2:$A$66,Export!A687)&gt;0, 2, 1)</f>
        <v>1</v>
      </c>
      <c r="K687" s="2" t="s">
        <v>4070</v>
      </c>
      <c r="L687" s="2" t="str">
        <f t="shared" si="25"/>
        <v>https://seachtoolshedimages.s3.us-east-2.amazonaws.com/IMG_9096-2DCF6F73-60AB-4F07-96A0-AE353F9789B4.jpg</v>
      </c>
      <c r="M687" t="s">
        <v>22</v>
      </c>
      <c r="N687" t="s">
        <v>22</v>
      </c>
      <c r="O687" t="s">
        <v>24</v>
      </c>
      <c r="P687" t="s">
        <v>25</v>
      </c>
      <c r="Q687" t="s">
        <v>29</v>
      </c>
      <c r="R687" t="s">
        <v>1303</v>
      </c>
      <c r="S687" t="s">
        <v>26</v>
      </c>
      <c r="T687" t="s">
        <v>26</v>
      </c>
      <c r="U687" t="s">
        <v>391</v>
      </c>
      <c r="V687" s="3" t="s">
        <v>2655</v>
      </c>
    </row>
    <row r="688" spans="1:22" x14ac:dyDescent="0.15">
      <c r="A688" t="s">
        <v>1304</v>
      </c>
      <c r="B688" t="s">
        <v>1305</v>
      </c>
      <c r="C688" t="s">
        <v>399</v>
      </c>
      <c r="D688" t="s">
        <v>153</v>
      </c>
      <c r="E688" t="s">
        <v>3286</v>
      </c>
      <c r="F688" s="3" t="s">
        <v>2260</v>
      </c>
      <c r="G688" s="3" t="s">
        <v>2260</v>
      </c>
      <c r="H688" t="s">
        <v>27</v>
      </c>
      <c r="I688" s="4"/>
      <c r="J688" s="3">
        <f>IF(COUNTIF(Sheet2!$A$2:$A$66,Export!A688)&gt;0, 2, 1)</f>
        <v>1</v>
      </c>
      <c r="K688" s="2" t="s">
        <v>4071</v>
      </c>
      <c r="L688" s="2" t="str">
        <f t="shared" si="25"/>
        <v>https://seachtoolshedimages.s3.us-east-2.amazonaws.com/PXL_20220712_221055310-2FD9B6E9-5D2D-6BB3-3422-FAF4C036A7B9.jpg</v>
      </c>
      <c r="M688" s="2" t="s">
        <v>4485</v>
      </c>
      <c r="N688" t="s">
        <v>22</v>
      </c>
      <c r="O688" t="s">
        <v>24</v>
      </c>
      <c r="P688" t="s">
        <v>25</v>
      </c>
      <c r="Q688" t="s">
        <v>29</v>
      </c>
      <c r="R688" t="s">
        <v>156</v>
      </c>
      <c r="S688" t="s">
        <v>26</v>
      </c>
      <c r="T688" t="s">
        <v>26</v>
      </c>
      <c r="U688" s="3" t="s">
        <v>2762</v>
      </c>
      <c r="V688" s="3" t="s">
        <v>2585</v>
      </c>
    </row>
    <row r="689" spans="1:22" x14ac:dyDescent="0.15">
      <c r="A689" t="s">
        <v>1306</v>
      </c>
      <c r="B689" t="s">
        <v>642</v>
      </c>
      <c r="C689" s="3" t="s">
        <v>174</v>
      </c>
      <c r="D689" t="s">
        <v>42</v>
      </c>
      <c r="E689" t="s">
        <v>22</v>
      </c>
      <c r="F689" s="3" t="s">
        <v>2260</v>
      </c>
      <c r="G689" s="3" t="s">
        <v>2260</v>
      </c>
      <c r="H689" t="s">
        <v>27</v>
      </c>
      <c r="I689" t="s">
        <v>22</v>
      </c>
      <c r="J689" s="3">
        <f>IF(COUNTIF(Sheet2!$A$2:$A$66,Export!A689)&gt;0, 2, 1)</f>
        <v>1</v>
      </c>
      <c r="K689" s="2" t="s">
        <v>4072</v>
      </c>
      <c r="L689" s="2" t="str">
        <f t="shared" si="25"/>
        <v>https://seachtoolshedimages.s3.us-east-2.amazonaws.com/IMG_9099-E832CB36-719E-072C-15F7-C01F9BA2E20B.jpg</v>
      </c>
      <c r="M689" t="s">
        <v>22</v>
      </c>
      <c r="N689" t="s">
        <v>22</v>
      </c>
      <c r="O689" t="s">
        <v>24</v>
      </c>
      <c r="P689" t="s">
        <v>25</v>
      </c>
      <c r="Q689" t="s">
        <v>29</v>
      </c>
      <c r="R689" t="s">
        <v>1085</v>
      </c>
      <c r="S689" t="s">
        <v>26</v>
      </c>
      <c r="T689" t="s">
        <v>26</v>
      </c>
      <c r="U689" s="3" t="s">
        <v>2784</v>
      </c>
      <c r="V689" s="3" t="s">
        <v>2585</v>
      </c>
    </row>
    <row r="690" spans="1:22" x14ac:dyDescent="0.15">
      <c r="A690" t="s">
        <v>1307</v>
      </c>
      <c r="B690" t="s">
        <v>185</v>
      </c>
      <c r="C690" t="s">
        <v>496</v>
      </c>
      <c r="D690" t="s">
        <v>57</v>
      </c>
      <c r="E690" t="s">
        <v>22</v>
      </c>
      <c r="F690" s="3" t="s">
        <v>2260</v>
      </c>
      <c r="G690" s="3" t="s">
        <v>2260</v>
      </c>
      <c r="H690" t="s">
        <v>27</v>
      </c>
      <c r="I690" t="s">
        <v>22</v>
      </c>
      <c r="J690" s="3">
        <f>IF(COUNTIF(Sheet2!$A$2:$A$66,Export!A690)&gt;0, 2, 1)</f>
        <v>1</v>
      </c>
      <c r="K690" s="2" t="s">
        <v>4073</v>
      </c>
      <c r="L690" s="2" t="str">
        <f t="shared" si="25"/>
        <v>https://seachtoolshedimages.s3.us-east-2.amazonaws.com/IMG_9100-037BA41E-BB56-96E6-22F5-0FE07F2A0525.jpg</v>
      </c>
      <c r="M690" t="s">
        <v>22</v>
      </c>
      <c r="N690" t="s">
        <v>22</v>
      </c>
      <c r="O690" t="s">
        <v>24</v>
      </c>
      <c r="P690" t="s">
        <v>25</v>
      </c>
      <c r="Q690" t="s">
        <v>29</v>
      </c>
      <c r="R690" t="s">
        <v>1085</v>
      </c>
      <c r="S690" t="s">
        <v>26</v>
      </c>
      <c r="T690" t="s">
        <v>26</v>
      </c>
      <c r="U690" s="3" t="s">
        <v>2721</v>
      </c>
      <c r="V690" s="3" t="s">
        <v>2619</v>
      </c>
    </row>
    <row r="691" spans="1:22" ht="28" x14ac:dyDescent="0.15">
      <c r="A691" t="s">
        <v>1308</v>
      </c>
      <c r="B691" t="s">
        <v>667</v>
      </c>
      <c r="C691" t="s">
        <v>155</v>
      </c>
      <c r="D691" t="s">
        <v>57</v>
      </c>
      <c r="E691" t="s">
        <v>22</v>
      </c>
      <c r="F691" s="3" t="s">
        <v>2260</v>
      </c>
      <c r="G691" s="3" t="s">
        <v>2260</v>
      </c>
      <c r="H691" t="s">
        <v>27</v>
      </c>
      <c r="I691" s="4" t="s">
        <v>3130</v>
      </c>
      <c r="J691" s="3">
        <f>IF(COUNTIF(Sheet2!$A$2:$A$66,Export!A691)&gt;0, 2, 1)</f>
        <v>1</v>
      </c>
      <c r="K691" s="2" t="s">
        <v>4074</v>
      </c>
      <c r="L691" s="2" t="str">
        <f t="shared" si="25"/>
        <v>https://seachtoolshedimages.s3.us-east-2.amazonaws.com/IMG_9101-3B694B9A-F948-0B83-FA22-DC3DCA05450A.jpg</v>
      </c>
      <c r="M691" t="s">
        <v>22</v>
      </c>
      <c r="N691" t="s">
        <v>22</v>
      </c>
      <c r="O691" t="s">
        <v>24</v>
      </c>
      <c r="P691" t="s">
        <v>25</v>
      </c>
      <c r="Q691" t="s">
        <v>29</v>
      </c>
      <c r="R691" t="s">
        <v>188</v>
      </c>
      <c r="S691" t="s">
        <v>26</v>
      </c>
      <c r="T691" t="s">
        <v>26</v>
      </c>
      <c r="U691" s="3" t="s">
        <v>2778</v>
      </c>
      <c r="V691" s="3" t="s">
        <v>2671</v>
      </c>
    </row>
    <row r="692" spans="1:22" ht="42" x14ac:dyDescent="0.15">
      <c r="A692" t="s">
        <v>1309</v>
      </c>
      <c r="B692" t="s">
        <v>392</v>
      </c>
      <c r="C692" s="3" t="s">
        <v>2576</v>
      </c>
      <c r="D692" t="s">
        <v>153</v>
      </c>
      <c r="E692" t="s">
        <v>22</v>
      </c>
      <c r="F692" s="3" t="s">
        <v>2260</v>
      </c>
      <c r="G692" s="3" t="s">
        <v>2260</v>
      </c>
      <c r="H692" t="s">
        <v>27</v>
      </c>
      <c r="I692" s="4" t="s">
        <v>3115</v>
      </c>
      <c r="J692">
        <v>3</v>
      </c>
      <c r="K692" s="2" t="s">
        <v>4075</v>
      </c>
      <c r="L692" s="2" t="str">
        <f t="shared" si="25"/>
        <v>https://seachtoolshedimages.s3.us-east-2.amazonaws.com/IMG_9102-03520835-F810-7C8F-5B5E-127D8FAB0348.jpg</v>
      </c>
      <c r="M692" t="s">
        <v>22</v>
      </c>
      <c r="N692" t="s">
        <v>22</v>
      </c>
      <c r="O692" t="s">
        <v>24</v>
      </c>
      <c r="P692" t="s">
        <v>25</v>
      </c>
      <c r="Q692" t="s">
        <v>29</v>
      </c>
      <c r="R692" t="s">
        <v>1310</v>
      </c>
      <c r="S692" t="s">
        <v>26</v>
      </c>
      <c r="T692" t="s">
        <v>26</v>
      </c>
      <c r="U692" t="s">
        <v>391</v>
      </c>
      <c r="V692" s="3" t="s">
        <v>2655</v>
      </c>
    </row>
    <row r="693" spans="1:22" x14ac:dyDescent="0.15">
      <c r="A693" t="s">
        <v>1359</v>
      </c>
      <c r="B693" t="s">
        <v>1360</v>
      </c>
      <c r="C693" t="s">
        <v>425</v>
      </c>
      <c r="D693" t="s">
        <v>556</v>
      </c>
      <c r="E693" t="s">
        <v>22</v>
      </c>
      <c r="F693" s="3" t="s">
        <v>2260</v>
      </c>
      <c r="G693" s="3" t="s">
        <v>2260</v>
      </c>
      <c r="H693" t="s">
        <v>27</v>
      </c>
      <c r="I693" t="s">
        <v>2883</v>
      </c>
      <c r="J693" s="3">
        <f>IF(COUNTIF(Sheet2!$A$2:$A$66,Export!A693)&gt;0, 2, 1)</f>
        <v>2</v>
      </c>
      <c r="K693" s="2" t="s">
        <v>4076</v>
      </c>
      <c r="L693" s="2" t="str">
        <f t="shared" si="25"/>
        <v>https://seachtoolshedimages.s3.us-east-2.amazonaws.com/20220514_131012-773D716B-DFB1-D887-4425-B69B87A8D97D.jpg</v>
      </c>
      <c r="M693" t="s">
        <v>22</v>
      </c>
      <c r="N693" t="s">
        <v>22</v>
      </c>
      <c r="O693" t="s">
        <v>24</v>
      </c>
      <c r="P693" t="s">
        <v>25</v>
      </c>
      <c r="Q693" t="s">
        <v>29</v>
      </c>
      <c r="R693" t="s">
        <v>1361</v>
      </c>
      <c r="S693" t="s">
        <v>26</v>
      </c>
      <c r="T693" t="s">
        <v>26</v>
      </c>
      <c r="U693" s="3" t="s">
        <v>2571</v>
      </c>
      <c r="V693" s="3" t="s">
        <v>2633</v>
      </c>
    </row>
    <row r="694" spans="1:22" x14ac:dyDescent="0.15">
      <c r="A694" t="s">
        <v>1416</v>
      </c>
      <c r="B694" t="s">
        <v>1417</v>
      </c>
      <c r="C694" t="s">
        <v>1418</v>
      </c>
      <c r="D694" t="s">
        <v>110</v>
      </c>
      <c r="E694" t="s">
        <v>22</v>
      </c>
      <c r="F694" s="3" t="s">
        <v>2260</v>
      </c>
      <c r="G694" s="3" t="s">
        <v>2260</v>
      </c>
      <c r="H694" t="s">
        <v>27</v>
      </c>
      <c r="I694" t="s">
        <v>22</v>
      </c>
      <c r="J694" s="3">
        <f>IF(COUNTIF(Sheet2!$A$2:$A$66,Export!A694)&gt;0, 2, 1)</f>
        <v>2</v>
      </c>
      <c r="K694" s="2" t="s">
        <v>4077</v>
      </c>
      <c r="L694" s="2" t="str">
        <f t="shared" si="25"/>
        <v>https://seachtoolshedimages.s3.us-east-2.amazonaws.com/20220520_171355-FFBA3A84-76D5-3BEB-5DDA-E2A1A7DBB044.jpg</v>
      </c>
      <c r="M694" t="s">
        <v>22</v>
      </c>
      <c r="N694" t="s">
        <v>22</v>
      </c>
      <c r="O694" t="s">
        <v>24</v>
      </c>
      <c r="P694" t="s">
        <v>25</v>
      </c>
      <c r="Q694" t="s">
        <v>29</v>
      </c>
      <c r="R694" t="s">
        <v>1419</v>
      </c>
      <c r="S694" t="s">
        <v>26</v>
      </c>
      <c r="T694" t="s">
        <v>26</v>
      </c>
      <c r="U694" t="s">
        <v>929</v>
      </c>
      <c r="V694" s="3" t="s">
        <v>2613</v>
      </c>
    </row>
    <row r="695" spans="1:22" x14ac:dyDescent="0.15">
      <c r="A695" t="s">
        <v>1432</v>
      </c>
      <c r="B695" t="s">
        <v>137</v>
      </c>
      <c r="C695" t="s">
        <v>496</v>
      </c>
      <c r="D695" t="s">
        <v>720</v>
      </c>
      <c r="E695" t="s">
        <v>22</v>
      </c>
      <c r="F695" s="3" t="s">
        <v>2260</v>
      </c>
      <c r="G695" s="3" t="s">
        <v>2260</v>
      </c>
      <c r="H695" t="s">
        <v>27</v>
      </c>
      <c r="I695" t="s">
        <v>22</v>
      </c>
      <c r="J695" s="3">
        <f>IF(COUNTIF(Sheet2!$A$2:$A$66,Export!A695)&gt;0, 2, 1)</f>
        <v>1</v>
      </c>
      <c r="K695" s="2" t="s">
        <v>4078</v>
      </c>
      <c r="L695" s="2" t="str">
        <f t="shared" si="25"/>
        <v>https://seachtoolshedimages.s3.us-east-2.amazonaws.com/IMG_9156-72D7A467-E727-AEAE-E01A-C4CBA50B8DB7.jpg</v>
      </c>
      <c r="M695" t="s">
        <v>22</v>
      </c>
      <c r="N695" t="s">
        <v>22</v>
      </c>
      <c r="O695" t="s">
        <v>24</v>
      </c>
      <c r="P695" t="s">
        <v>25</v>
      </c>
      <c r="Q695" t="s">
        <v>29</v>
      </c>
      <c r="R695" t="s">
        <v>1303</v>
      </c>
      <c r="S695" t="s">
        <v>26</v>
      </c>
      <c r="T695" t="s">
        <v>26</v>
      </c>
      <c r="U695" s="3" t="s">
        <v>2780</v>
      </c>
      <c r="V695" s="3" t="s">
        <v>2585</v>
      </c>
    </row>
    <row r="696" spans="1:22" x14ac:dyDescent="0.15">
      <c r="A696" t="s">
        <v>1435</v>
      </c>
      <c r="B696" t="s">
        <v>141</v>
      </c>
      <c r="C696" s="3" t="s">
        <v>2576</v>
      </c>
      <c r="D696" t="s">
        <v>153</v>
      </c>
      <c r="E696" t="s">
        <v>22</v>
      </c>
      <c r="F696" s="3" t="s">
        <v>2260</v>
      </c>
      <c r="G696" s="3" t="s">
        <v>2260</v>
      </c>
      <c r="H696" t="s">
        <v>27</v>
      </c>
      <c r="I696" t="s">
        <v>22</v>
      </c>
      <c r="J696" s="3">
        <f>IF(COUNTIF(Sheet2!$A$2:$A$66,Export!A696)&gt;0, 2, 1)</f>
        <v>1</v>
      </c>
      <c r="K696" s="2" t="s">
        <v>4079</v>
      </c>
      <c r="L696" s="2" t="str">
        <f t="shared" si="25"/>
        <v>https://seachtoolshedimages.s3.us-east-2.amazonaws.com/IMG_9158-6C01C79D-8342-5F15-4EEC-617FF370B259.jpg</v>
      </c>
      <c r="M696" t="s">
        <v>22</v>
      </c>
      <c r="N696" t="s">
        <v>22</v>
      </c>
      <c r="O696" t="s">
        <v>24</v>
      </c>
      <c r="P696" t="s">
        <v>25</v>
      </c>
      <c r="Q696" t="s">
        <v>29</v>
      </c>
      <c r="R696" t="s">
        <v>36</v>
      </c>
      <c r="S696" t="s">
        <v>26</v>
      </c>
      <c r="T696" t="s">
        <v>26</v>
      </c>
      <c r="U696" s="3" t="s">
        <v>2707</v>
      </c>
      <c r="V696" s="3" t="s">
        <v>2652</v>
      </c>
    </row>
    <row r="697" spans="1:22" ht="28" x14ac:dyDescent="0.15">
      <c r="A697" t="s">
        <v>1436</v>
      </c>
      <c r="B697" t="s">
        <v>480</v>
      </c>
      <c r="C697" s="3" t="s">
        <v>2576</v>
      </c>
      <c r="D697" t="s">
        <v>42</v>
      </c>
      <c r="E697" t="s">
        <v>22</v>
      </c>
      <c r="F697" s="3" t="s">
        <v>2260</v>
      </c>
      <c r="G697" s="3" t="s">
        <v>2260</v>
      </c>
      <c r="H697" t="s">
        <v>27</v>
      </c>
      <c r="I697" s="5" t="s">
        <v>3158</v>
      </c>
      <c r="J697" s="3">
        <f>IF(COUNTIF(Sheet2!$A$2:$A$66,Export!A697)&gt;0, 2, 1)</f>
        <v>1</v>
      </c>
      <c r="K697" s="2" t="s">
        <v>4080</v>
      </c>
      <c r="L697" s="2" t="str">
        <f t="shared" si="25"/>
        <v>https://seachtoolshedimages.s3.us-east-2.amazonaws.com/IMG_9159-BA430603-F160-0640-D454-B74ED3782C9E.jpg</v>
      </c>
      <c r="M697" t="s">
        <v>22</v>
      </c>
      <c r="N697" t="s">
        <v>22</v>
      </c>
      <c r="O697" t="s">
        <v>24</v>
      </c>
      <c r="P697" t="s">
        <v>25</v>
      </c>
      <c r="Q697" t="s">
        <v>29</v>
      </c>
      <c r="R697" t="s">
        <v>1437</v>
      </c>
      <c r="S697" t="s">
        <v>26</v>
      </c>
      <c r="T697" t="s">
        <v>26</v>
      </c>
      <c r="U697" s="3" t="s">
        <v>2729</v>
      </c>
      <c r="V697" s="3" t="s">
        <v>2584</v>
      </c>
    </row>
    <row r="698" spans="1:22" ht="70" x14ac:dyDescent="0.15">
      <c r="A698" t="s">
        <v>1438</v>
      </c>
      <c r="B698" t="s">
        <v>1439</v>
      </c>
      <c r="C698" t="s">
        <v>468</v>
      </c>
      <c r="E698" t="s">
        <v>22</v>
      </c>
      <c r="F698" s="3" t="s">
        <v>2260</v>
      </c>
      <c r="G698" s="3" t="s">
        <v>2260</v>
      </c>
      <c r="H698" t="s">
        <v>27</v>
      </c>
      <c r="I698" s="4" t="s">
        <v>3176</v>
      </c>
      <c r="J698" s="3">
        <f>IF(COUNTIF(Sheet2!$A$2:$A$66,Export!A698)&gt;0, 2, 1)</f>
        <v>1</v>
      </c>
      <c r="K698" s="2" t="s">
        <v>4081</v>
      </c>
      <c r="L698" s="2" t="str">
        <f t="shared" si="25"/>
        <v>https://seachtoolshedimages.s3.us-east-2.amazonaws.com/IMG_9160-0FDDB50C-DAB6-5404-922E-F28F80B87329.jpg</v>
      </c>
      <c r="M698" t="s">
        <v>22</v>
      </c>
      <c r="N698" t="s">
        <v>22</v>
      </c>
      <c r="O698" t="s">
        <v>24</v>
      </c>
      <c r="P698" t="s">
        <v>25</v>
      </c>
      <c r="Q698" t="s">
        <v>29</v>
      </c>
      <c r="R698" t="s">
        <v>1440</v>
      </c>
      <c r="S698" t="s">
        <v>26</v>
      </c>
      <c r="T698" t="s">
        <v>26</v>
      </c>
      <c r="U698" t="s">
        <v>419</v>
      </c>
      <c r="V698" s="3" t="s">
        <v>2585</v>
      </c>
    </row>
    <row r="699" spans="1:22" x14ac:dyDescent="0.15">
      <c r="A699" t="s">
        <v>1454</v>
      </c>
      <c r="B699" t="s">
        <v>1455</v>
      </c>
      <c r="C699" t="s">
        <v>1456</v>
      </c>
      <c r="D699" t="s">
        <v>57</v>
      </c>
      <c r="E699" s="3" t="s">
        <v>3278</v>
      </c>
      <c r="F699" s="3" t="s">
        <v>2260</v>
      </c>
      <c r="G699" s="3" t="s">
        <v>2260</v>
      </c>
      <c r="H699" t="s">
        <v>27</v>
      </c>
      <c r="I699" t="s">
        <v>2884</v>
      </c>
      <c r="J699" s="3">
        <f>IF(COUNTIF(Sheet2!$A$2:$A$66,Export!A699)&gt;0, 2, 1)</f>
        <v>1</v>
      </c>
      <c r="K699" s="2" t="s">
        <v>4082</v>
      </c>
      <c r="L699" s="2" t="str">
        <f t="shared" si="25"/>
        <v>https://seachtoolshedimages.s3.us-east-2.amazonaws.com/20220527_181050-3B273FE4-0397-C6BE-0C9B-795E07A9DD61.jpg</v>
      </c>
      <c r="M699" t="s">
        <v>22</v>
      </c>
      <c r="N699" t="s">
        <v>22</v>
      </c>
      <c r="O699" t="s">
        <v>24</v>
      </c>
      <c r="P699" t="s">
        <v>25</v>
      </c>
      <c r="Q699" t="s">
        <v>29</v>
      </c>
      <c r="R699" t="s">
        <v>1457</v>
      </c>
      <c r="S699" t="s">
        <v>26</v>
      </c>
      <c r="T699" t="s">
        <v>26</v>
      </c>
      <c r="U699" s="3" t="s">
        <v>2571</v>
      </c>
      <c r="V699" s="3" t="s">
        <v>2633</v>
      </c>
    </row>
    <row r="700" spans="1:22" x14ac:dyDescent="0.15">
      <c r="A700" t="s">
        <v>1458</v>
      </c>
      <c r="B700" t="s">
        <v>1459</v>
      </c>
      <c r="C700" t="s">
        <v>22</v>
      </c>
      <c r="D700" t="s">
        <v>236</v>
      </c>
      <c r="E700" t="s">
        <v>22</v>
      </c>
      <c r="F700" s="3" t="s">
        <v>2260</v>
      </c>
      <c r="G700" s="3" t="s">
        <v>2260</v>
      </c>
      <c r="H700" t="s">
        <v>27</v>
      </c>
      <c r="I700" t="s">
        <v>22</v>
      </c>
      <c r="J700" s="3">
        <f>IF(COUNTIF(Sheet2!$A$2:$A$66,Export!A700)&gt;0, 2, 1)</f>
        <v>2</v>
      </c>
      <c r="K700" s="2" t="s">
        <v>4083</v>
      </c>
      <c r="L700" s="2" t="str">
        <f t="shared" si="25"/>
        <v>https://seachtoolshedimages.s3.us-east-2.amazonaws.com/20220601_170122-E912F1E7-4BBC-F5F6-77AE-FD55C092C678.jpg</v>
      </c>
      <c r="M700" t="s">
        <v>22</v>
      </c>
      <c r="N700" t="s">
        <v>22</v>
      </c>
      <c r="O700" t="s">
        <v>24</v>
      </c>
      <c r="P700" t="s">
        <v>25</v>
      </c>
      <c r="Q700" t="s">
        <v>29</v>
      </c>
      <c r="R700" t="s">
        <v>1460</v>
      </c>
      <c r="S700" t="s">
        <v>26</v>
      </c>
      <c r="T700" t="s">
        <v>26</v>
      </c>
      <c r="U700" s="3" t="s">
        <v>2805</v>
      </c>
      <c r="V700" s="3" t="s">
        <v>679</v>
      </c>
    </row>
    <row r="701" spans="1:22" x14ac:dyDescent="0.15">
      <c r="A701" t="s">
        <v>1487</v>
      </c>
      <c r="B701" t="s">
        <v>39</v>
      </c>
      <c r="C701" t="s">
        <v>319</v>
      </c>
      <c r="D701" t="s">
        <v>595</v>
      </c>
      <c r="E701" t="s">
        <v>22</v>
      </c>
      <c r="F701" s="3" t="s">
        <v>2260</v>
      </c>
      <c r="G701" s="3" t="s">
        <v>2260</v>
      </c>
      <c r="H701" t="s">
        <v>378</v>
      </c>
      <c r="I701" t="s">
        <v>22</v>
      </c>
      <c r="J701">
        <v>3</v>
      </c>
      <c r="K701" s="2" t="s">
        <v>4084</v>
      </c>
      <c r="L701" s="2" t="str">
        <f t="shared" si="25"/>
        <v>https://seachtoolshedimages.s3.us-east-2.amazonaws.com/20230919_152336-ED3ADFCF-DCC4-C14B-605D-D9E3CEE9426B.jpg</v>
      </c>
      <c r="M701" t="s">
        <v>22</v>
      </c>
      <c r="N701" t="s">
        <v>22</v>
      </c>
      <c r="O701" t="s">
        <v>24</v>
      </c>
      <c r="P701" t="s">
        <v>25</v>
      </c>
      <c r="Q701" t="s">
        <v>29</v>
      </c>
      <c r="R701" t="s">
        <v>45</v>
      </c>
      <c r="S701" t="s">
        <v>26</v>
      </c>
      <c r="T701" t="s">
        <v>26</v>
      </c>
      <c r="U701" s="3" t="s">
        <v>2756</v>
      </c>
      <c r="V701" s="3" t="s">
        <v>2666</v>
      </c>
    </row>
    <row r="702" spans="1:22" x14ac:dyDescent="0.15">
      <c r="A702" t="s">
        <v>1498</v>
      </c>
      <c r="B702" t="s">
        <v>661</v>
      </c>
      <c r="C702" t="s">
        <v>22</v>
      </c>
      <c r="D702" t="s">
        <v>1500</v>
      </c>
      <c r="E702" s="3" t="s">
        <v>3287</v>
      </c>
      <c r="F702" s="3" t="s">
        <v>2260</v>
      </c>
      <c r="G702" s="3" t="s">
        <v>2260</v>
      </c>
      <c r="H702" t="s">
        <v>27</v>
      </c>
      <c r="I702" t="s">
        <v>3040</v>
      </c>
      <c r="J702" s="3">
        <f>IF(COUNTIF(Sheet2!$A$2:$A$66,Export!A702)&gt;0, 2, 1)</f>
        <v>1</v>
      </c>
      <c r="K702" s="2" t="s">
        <v>4085</v>
      </c>
      <c r="L702" s="2" t="str">
        <f t="shared" si="25"/>
        <v>https://seachtoolshedimages.s3.us-east-2.amazonaws.com/20220604_105106-A0011B4D-1F38-EE71-EE43-D90CAB37B1A3.jpg</v>
      </c>
      <c r="M702" t="s">
        <v>22</v>
      </c>
      <c r="N702" t="s">
        <v>22</v>
      </c>
      <c r="O702" t="s">
        <v>24</v>
      </c>
      <c r="P702" t="s">
        <v>25</v>
      </c>
      <c r="Q702" t="s">
        <v>29</v>
      </c>
      <c r="R702" t="s">
        <v>1499</v>
      </c>
      <c r="S702" t="s">
        <v>26</v>
      </c>
      <c r="T702" t="s">
        <v>26</v>
      </c>
      <c r="U702" s="3" t="s">
        <v>2808</v>
      </c>
      <c r="V702" s="3" t="s">
        <v>2584</v>
      </c>
    </row>
    <row r="703" spans="1:22" x14ac:dyDescent="0.15">
      <c r="A703" t="s">
        <v>1501</v>
      </c>
      <c r="B703" t="s">
        <v>1502</v>
      </c>
      <c r="C703" t="s">
        <v>1503</v>
      </c>
      <c r="D703" t="s">
        <v>1218</v>
      </c>
      <c r="E703" t="s">
        <v>22</v>
      </c>
      <c r="F703" s="3" t="s">
        <v>2260</v>
      </c>
      <c r="G703" s="3" t="s">
        <v>2260</v>
      </c>
      <c r="H703" t="s">
        <v>27</v>
      </c>
      <c r="I703" t="s">
        <v>3021</v>
      </c>
      <c r="J703" s="3">
        <f>IF(COUNTIF(Sheet2!$A$2:$A$66,Export!A703)&gt;0, 2, 1)</f>
        <v>1</v>
      </c>
      <c r="K703" s="2" t="s">
        <v>4086</v>
      </c>
      <c r="L703" s="2" t="str">
        <f t="shared" si="25"/>
        <v>https://seachtoolshedimages.s3.us-east-2.amazonaws.com/20220604_115230-FA7FBB20-41B3-3BB7-152F-E07F2605496B.jpg</v>
      </c>
      <c r="M703" t="s">
        <v>22</v>
      </c>
      <c r="N703" t="s">
        <v>22</v>
      </c>
      <c r="O703" t="s">
        <v>24</v>
      </c>
      <c r="P703" t="s">
        <v>25</v>
      </c>
      <c r="Q703" t="s">
        <v>29</v>
      </c>
      <c r="R703" t="s">
        <v>1504</v>
      </c>
      <c r="S703" t="s">
        <v>26</v>
      </c>
      <c r="T703" t="s">
        <v>26</v>
      </c>
      <c r="U703" s="3" t="s">
        <v>2793</v>
      </c>
      <c r="V703" s="3" t="s">
        <v>2681</v>
      </c>
    </row>
    <row r="704" spans="1:22" x14ac:dyDescent="0.15">
      <c r="A704" t="s">
        <v>1505</v>
      </c>
      <c r="B704" t="s">
        <v>1506</v>
      </c>
      <c r="C704" t="s">
        <v>40</v>
      </c>
      <c r="D704" t="s">
        <v>331</v>
      </c>
      <c r="E704" t="s">
        <v>22</v>
      </c>
      <c r="F704" s="3" t="s">
        <v>2260</v>
      </c>
      <c r="G704" s="3" t="s">
        <v>2260</v>
      </c>
      <c r="H704" t="s">
        <v>27</v>
      </c>
      <c r="I704" s="5"/>
      <c r="J704" s="3">
        <f>IF(COUNTIF(Sheet2!$A$2:$A$66,Export!A704)&gt;0, 2, 1)</f>
        <v>1</v>
      </c>
      <c r="K704" s="2" t="s">
        <v>4087</v>
      </c>
      <c r="L704" s="2" t="str">
        <f t="shared" ref="L704:L735" si="26">_xlfn.CONCAT("https://seachtoolshedimages.s3.us-east-2.amazonaws.com/", K704)</f>
        <v>https://seachtoolshedimages.s3.us-east-2.amazonaws.com/IMG_9211-C8D80622-D7D7-6CC5-2A17-9F27B972C3D6.jpg</v>
      </c>
      <c r="M704" t="s">
        <v>22</v>
      </c>
      <c r="N704" t="s">
        <v>22</v>
      </c>
      <c r="O704" t="s">
        <v>24</v>
      </c>
      <c r="P704" t="s">
        <v>25</v>
      </c>
      <c r="Q704" t="s">
        <v>29</v>
      </c>
      <c r="R704" t="s">
        <v>421</v>
      </c>
      <c r="S704" t="s">
        <v>26</v>
      </c>
      <c r="T704" t="s">
        <v>26</v>
      </c>
      <c r="U704" s="3" t="s">
        <v>3199</v>
      </c>
      <c r="V704" s="3" t="s">
        <v>2630</v>
      </c>
    </row>
    <row r="705" spans="1:22" x14ac:dyDescent="0.15">
      <c r="A705" t="s">
        <v>1510</v>
      </c>
      <c r="B705" t="s">
        <v>1094</v>
      </c>
      <c r="C705" t="s">
        <v>1511</v>
      </c>
      <c r="D705" t="s">
        <v>1098</v>
      </c>
      <c r="E705" t="s">
        <v>22</v>
      </c>
      <c r="F705" s="3" t="s">
        <v>2260</v>
      </c>
      <c r="G705" s="3" t="s">
        <v>2260</v>
      </c>
      <c r="H705" t="s">
        <v>27</v>
      </c>
      <c r="I705" t="s">
        <v>625</v>
      </c>
      <c r="J705" s="3">
        <f>IF(COUNTIF(Sheet2!$A$2:$A$66,Export!A705)&gt;0, 2, 1)</f>
        <v>1</v>
      </c>
      <c r="K705" s="2" t="s">
        <v>4088</v>
      </c>
      <c r="L705" s="2" t="str">
        <f t="shared" si="26"/>
        <v>https://seachtoolshedimages.s3.us-east-2.amazonaws.com/IMG_9213-0623982B-116C-FF6D-30CB-1BE48E0857BB.jpg</v>
      </c>
      <c r="M705" t="s">
        <v>22</v>
      </c>
      <c r="N705" t="s">
        <v>22</v>
      </c>
      <c r="O705" t="s">
        <v>24</v>
      </c>
      <c r="P705" t="s">
        <v>25</v>
      </c>
      <c r="Q705" t="s">
        <v>29</v>
      </c>
      <c r="R705" t="s">
        <v>1512</v>
      </c>
      <c r="S705" t="s">
        <v>26</v>
      </c>
      <c r="T705" t="s">
        <v>26</v>
      </c>
      <c r="U705" t="s">
        <v>1093</v>
      </c>
      <c r="V705" t="s">
        <v>72</v>
      </c>
    </row>
    <row r="706" spans="1:22" ht="42" x14ac:dyDescent="0.15">
      <c r="A706" t="s">
        <v>1517</v>
      </c>
      <c r="B706" t="s">
        <v>1519</v>
      </c>
      <c r="C706" t="s">
        <v>1025</v>
      </c>
      <c r="D706" t="s">
        <v>1520</v>
      </c>
      <c r="E706" t="s">
        <v>2457</v>
      </c>
      <c r="F706" s="3" t="s">
        <v>2260</v>
      </c>
      <c r="G706" s="3" t="s">
        <v>2260</v>
      </c>
      <c r="H706" t="s">
        <v>27</v>
      </c>
      <c r="I706" s="4" t="s">
        <v>3087</v>
      </c>
      <c r="J706" s="3">
        <f>IF(COUNTIF(Sheet2!$A$2:$A$66,Export!A706)&gt;0, 2, 1)</f>
        <v>1</v>
      </c>
      <c r="K706" s="2" t="s">
        <v>4089</v>
      </c>
      <c r="L706" s="2" t="str">
        <f t="shared" si="26"/>
        <v>https://seachtoolshedimages.s3.us-east-2.amazonaws.com/IMG_9216-EF67F4A3-A349-9F5B-2C7A-3B3ED7D3573B.jpg</v>
      </c>
      <c r="M706" t="s">
        <v>22</v>
      </c>
      <c r="N706" t="s">
        <v>22</v>
      </c>
      <c r="O706" t="s">
        <v>24</v>
      </c>
      <c r="P706" t="s">
        <v>25</v>
      </c>
      <c r="Q706" t="s">
        <v>29</v>
      </c>
      <c r="R706" t="s">
        <v>175</v>
      </c>
      <c r="S706" t="s">
        <v>26</v>
      </c>
      <c r="T706" t="s">
        <v>26</v>
      </c>
      <c r="U706" t="s">
        <v>1518</v>
      </c>
      <c r="V706" s="3" t="s">
        <v>2585</v>
      </c>
    </row>
    <row r="707" spans="1:22" x14ac:dyDescent="0.15">
      <c r="A707" t="s">
        <v>1530</v>
      </c>
      <c r="B707" t="s">
        <v>1531</v>
      </c>
      <c r="C707" t="s">
        <v>1532</v>
      </c>
      <c r="D707" t="s">
        <v>57</v>
      </c>
      <c r="E707" t="s">
        <v>22</v>
      </c>
      <c r="F707" s="3" t="s">
        <v>2260</v>
      </c>
      <c r="G707" s="3" t="s">
        <v>2260</v>
      </c>
      <c r="H707" t="s">
        <v>27</v>
      </c>
      <c r="I707" t="s">
        <v>22</v>
      </c>
      <c r="J707" s="3">
        <f>IF(COUNTIF(Sheet2!$A$2:$A$66,Export!A707)&gt;0, 2, 1)</f>
        <v>1</v>
      </c>
      <c r="K707" s="2" t="s">
        <v>4090</v>
      </c>
      <c r="L707" s="2" t="str">
        <f t="shared" si="26"/>
        <v>https://seachtoolshedimages.s3.us-east-2.amazonaws.com/20220614_164344-99BF5DDA-3B66-3DBD-F409-5D26E618BF54.jpg</v>
      </c>
      <c r="M707" t="s">
        <v>22</v>
      </c>
      <c r="N707" t="s">
        <v>22</v>
      </c>
      <c r="O707" t="s">
        <v>24</v>
      </c>
      <c r="P707" t="s">
        <v>25</v>
      </c>
      <c r="Q707" t="s">
        <v>29</v>
      </c>
      <c r="R707" t="s">
        <v>1533</v>
      </c>
      <c r="S707" t="s">
        <v>26</v>
      </c>
      <c r="T707" t="s">
        <v>26</v>
      </c>
      <c r="U707" s="3" t="s">
        <v>2702</v>
      </c>
      <c r="V707" s="3" t="s">
        <v>2584</v>
      </c>
    </row>
    <row r="708" spans="1:22" x14ac:dyDescent="0.15">
      <c r="A708" t="s">
        <v>1538</v>
      </c>
      <c r="B708" t="s">
        <v>1540</v>
      </c>
      <c r="C708" t="s">
        <v>155</v>
      </c>
      <c r="D708" t="s">
        <v>1109</v>
      </c>
      <c r="E708" t="s">
        <v>2325</v>
      </c>
      <c r="F708" s="3" t="s">
        <v>2260</v>
      </c>
      <c r="G708" s="3" t="s">
        <v>2260</v>
      </c>
      <c r="H708" t="s">
        <v>27</v>
      </c>
      <c r="I708" t="s">
        <v>22</v>
      </c>
      <c r="J708" s="3">
        <f>IF(COUNTIF(Sheet2!$A$2:$A$66,Export!A708)&gt;0, 2, 1)</f>
        <v>1</v>
      </c>
      <c r="K708" s="2" t="s">
        <v>4091</v>
      </c>
      <c r="L708" s="2" t="str">
        <f t="shared" si="26"/>
        <v>https://seachtoolshedimages.s3.us-east-2.amazonaws.com/20220615_124001-588F29DB-D93F-E1BF-FB3A-AC8221B3AE48.jpg</v>
      </c>
      <c r="M708" t="s">
        <v>22</v>
      </c>
      <c r="N708" t="s">
        <v>22</v>
      </c>
      <c r="O708" t="s">
        <v>24</v>
      </c>
      <c r="P708" t="s">
        <v>25</v>
      </c>
      <c r="Q708" t="s">
        <v>29</v>
      </c>
      <c r="R708" t="s">
        <v>1157</v>
      </c>
      <c r="S708" t="s">
        <v>26</v>
      </c>
      <c r="T708" t="s">
        <v>26</v>
      </c>
      <c r="U708" t="s">
        <v>1539</v>
      </c>
      <c r="V708" s="3" t="s">
        <v>2585</v>
      </c>
    </row>
    <row r="709" spans="1:22" ht="28" x14ac:dyDescent="0.15">
      <c r="A709" t="s">
        <v>1573</v>
      </c>
      <c r="B709" t="s">
        <v>1574</v>
      </c>
      <c r="C709" t="s">
        <v>612</v>
      </c>
      <c r="D709" t="s">
        <v>331</v>
      </c>
      <c r="E709" t="s">
        <v>22</v>
      </c>
      <c r="F709" s="3" t="s">
        <v>2260</v>
      </c>
      <c r="G709" s="3" t="s">
        <v>2260</v>
      </c>
      <c r="H709" t="s">
        <v>27</v>
      </c>
      <c r="I709" s="4" t="s">
        <v>2886</v>
      </c>
      <c r="J709" s="3">
        <f>IF(COUNTIF(Sheet2!$A$2:$A$66,Export!A709)&gt;0, 2, 1)</f>
        <v>1</v>
      </c>
      <c r="K709" s="2" t="s">
        <v>4092</v>
      </c>
      <c r="L709" s="2" t="str">
        <f t="shared" si="26"/>
        <v>https://seachtoolshedimages.s3.us-east-2.amazonaws.com/20220628_170027-2E3B9119-6453-9895-A8C7-BB1D14C70375.jpg</v>
      </c>
      <c r="M709" s="2" t="s">
        <v>4486</v>
      </c>
      <c r="N709" t="s">
        <v>22</v>
      </c>
      <c r="O709" t="s">
        <v>24</v>
      </c>
      <c r="P709" t="s">
        <v>25</v>
      </c>
      <c r="Q709" t="s">
        <v>29</v>
      </c>
      <c r="R709" t="s">
        <v>1575</v>
      </c>
      <c r="S709" t="s">
        <v>26</v>
      </c>
      <c r="T709" t="s">
        <v>26</v>
      </c>
      <c r="U709" s="3" t="s">
        <v>2717</v>
      </c>
      <c r="V709" t="s">
        <v>2640</v>
      </c>
    </row>
    <row r="710" spans="1:22" x14ac:dyDescent="0.15">
      <c r="A710" t="s">
        <v>1582</v>
      </c>
      <c r="B710" t="s">
        <v>1583</v>
      </c>
      <c r="C710" t="s">
        <v>914</v>
      </c>
      <c r="D710" t="s">
        <v>1584</v>
      </c>
      <c r="E710" t="s">
        <v>22</v>
      </c>
      <c r="F710" s="3" t="s">
        <v>2260</v>
      </c>
      <c r="G710" s="3" t="s">
        <v>2260</v>
      </c>
      <c r="H710" t="s">
        <v>27</v>
      </c>
      <c r="I710" s="3" t="s">
        <v>3153</v>
      </c>
      <c r="J710" s="3">
        <f>IF(COUNTIF(Sheet2!$A$2:$A$66,Export!A710)&gt;0, 2, 1)</f>
        <v>1</v>
      </c>
      <c r="K710" s="2" t="s">
        <v>4093</v>
      </c>
      <c r="L710" s="2" t="str">
        <f t="shared" si="26"/>
        <v>https://seachtoolshedimages.s3.us-east-2.amazonaws.com/20220701_172922-1565D10F-EA91-9A23-4C7A-E8B98D629D47.jpg</v>
      </c>
      <c r="M710" t="s">
        <v>22</v>
      </c>
      <c r="N710" t="s">
        <v>22</v>
      </c>
      <c r="O710" t="s">
        <v>24</v>
      </c>
      <c r="P710" t="s">
        <v>25</v>
      </c>
      <c r="Q710" t="s">
        <v>29</v>
      </c>
      <c r="R710" s="10" t="s">
        <v>3419</v>
      </c>
      <c r="S710" t="s">
        <v>26</v>
      </c>
      <c r="T710" s="3" t="s">
        <v>26</v>
      </c>
      <c r="U710" s="3" t="s">
        <v>3201</v>
      </c>
      <c r="V710" s="3" t="s">
        <v>2626</v>
      </c>
    </row>
    <row r="711" spans="1:22" x14ac:dyDescent="0.15">
      <c r="A711" t="s">
        <v>1589</v>
      </c>
      <c r="B711" t="s">
        <v>1591</v>
      </c>
      <c r="C711" t="s">
        <v>914</v>
      </c>
      <c r="D711" t="s">
        <v>157</v>
      </c>
      <c r="E711" t="s">
        <v>22</v>
      </c>
      <c r="F711" s="3" t="s">
        <v>2260</v>
      </c>
      <c r="G711" s="3" t="s">
        <v>2260</v>
      </c>
      <c r="H711" t="s">
        <v>27</v>
      </c>
      <c r="I711" t="s">
        <v>22</v>
      </c>
      <c r="J711" s="3">
        <f>IF(COUNTIF(Sheet2!$A$2:$A$66,Export!A711)&gt;0, 2, 1)</f>
        <v>1</v>
      </c>
      <c r="K711" s="2" t="s">
        <v>4094</v>
      </c>
      <c r="L711" s="2" t="str">
        <f t="shared" si="26"/>
        <v>https://seachtoolshedimages.s3.us-east-2.amazonaws.com/20220701_172824-EF46843B-3DF5-BD49-29FA-119249483C5A.jpg</v>
      </c>
      <c r="M711" t="s">
        <v>22</v>
      </c>
      <c r="N711" t="s">
        <v>22</v>
      </c>
      <c r="O711" t="s">
        <v>24</v>
      </c>
      <c r="P711" t="s">
        <v>25</v>
      </c>
      <c r="Q711" t="s">
        <v>29</v>
      </c>
      <c r="R711" t="s">
        <v>1592</v>
      </c>
      <c r="S711" t="s">
        <v>26</v>
      </c>
      <c r="T711" t="s">
        <v>26</v>
      </c>
      <c r="U711" t="s">
        <v>1590</v>
      </c>
      <c r="V711" s="3" t="s">
        <v>2585</v>
      </c>
    </row>
    <row r="712" spans="1:22" x14ac:dyDescent="0.15">
      <c r="A712" t="s">
        <v>1593</v>
      </c>
      <c r="B712" t="s">
        <v>1591</v>
      </c>
      <c r="C712" t="s">
        <v>468</v>
      </c>
      <c r="D712" t="s">
        <v>1588</v>
      </c>
      <c r="E712" t="s">
        <v>22</v>
      </c>
      <c r="F712" s="3" t="s">
        <v>2260</v>
      </c>
      <c r="G712" s="3" t="s">
        <v>2260</v>
      </c>
      <c r="H712" t="s">
        <v>27</v>
      </c>
      <c r="I712" t="s">
        <v>3044</v>
      </c>
      <c r="J712" s="3">
        <f>IF(COUNTIF(Sheet2!$A$2:$A$66,Export!A712)&gt;0, 2, 1)</f>
        <v>1</v>
      </c>
      <c r="K712" s="2" t="s">
        <v>4095</v>
      </c>
      <c r="L712" s="2" t="str">
        <f t="shared" si="26"/>
        <v>https://seachtoolshedimages.s3.us-east-2.amazonaws.com/20220701_172847-34009C51-C84D-0C66-9399-B2BE5439171A.jpg</v>
      </c>
      <c r="M712" t="s">
        <v>22</v>
      </c>
      <c r="N712" t="s">
        <v>22</v>
      </c>
      <c r="O712" t="s">
        <v>24</v>
      </c>
      <c r="P712" t="s">
        <v>25</v>
      </c>
      <c r="Q712" t="s">
        <v>29</v>
      </c>
      <c r="R712" t="s">
        <v>1594</v>
      </c>
      <c r="S712" t="s">
        <v>26</v>
      </c>
      <c r="T712" t="s">
        <v>26</v>
      </c>
      <c r="U712" t="s">
        <v>1590</v>
      </c>
      <c r="V712" s="3" t="s">
        <v>2585</v>
      </c>
    </row>
    <row r="713" spans="1:22" ht="56" x14ac:dyDescent="0.15">
      <c r="A713" t="s">
        <v>1614</v>
      </c>
      <c r="B713" t="s">
        <v>1540</v>
      </c>
      <c r="C713" s="3" t="s">
        <v>2576</v>
      </c>
      <c r="D713" t="s">
        <v>1615</v>
      </c>
      <c r="E713" t="s">
        <v>3288</v>
      </c>
      <c r="F713" s="3" t="s">
        <v>2260</v>
      </c>
      <c r="G713" s="3" t="s">
        <v>2260</v>
      </c>
      <c r="H713" t="s">
        <v>27</v>
      </c>
      <c r="I713" s="4" t="s">
        <v>2843</v>
      </c>
      <c r="J713" s="3">
        <f>IF(COUNTIF(Sheet2!$A$2:$A$66,Export!A713)&gt;0, 2, 1)</f>
        <v>1</v>
      </c>
      <c r="K713" s="2" t="s">
        <v>4096</v>
      </c>
      <c r="L713" s="2" t="str">
        <f t="shared" si="26"/>
        <v>https://seachtoolshedimages.s3.us-east-2.amazonaws.com/20220705_140656-207B5C60-F1E0-A3C5-A79B-664D19366D55.jpg</v>
      </c>
      <c r="M713" t="s">
        <v>22</v>
      </c>
      <c r="N713" t="s">
        <v>22</v>
      </c>
      <c r="O713" t="s">
        <v>24</v>
      </c>
      <c r="P713" t="s">
        <v>25</v>
      </c>
      <c r="Q713" t="s">
        <v>29</v>
      </c>
      <c r="R713" t="s">
        <v>1247</v>
      </c>
      <c r="S713" t="s">
        <v>26</v>
      </c>
      <c r="T713" t="s">
        <v>26</v>
      </c>
      <c r="U713" t="s">
        <v>1539</v>
      </c>
      <c r="V713" s="3" t="s">
        <v>2585</v>
      </c>
    </row>
    <row r="714" spans="1:22" x14ac:dyDescent="0.15">
      <c r="A714" t="s">
        <v>1616</v>
      </c>
      <c r="B714" t="s">
        <v>637</v>
      </c>
      <c r="C714" t="s">
        <v>399</v>
      </c>
      <c r="D714" t="s">
        <v>25</v>
      </c>
      <c r="E714" s="3" t="s">
        <v>3289</v>
      </c>
      <c r="F714" s="3" t="s">
        <v>2260</v>
      </c>
      <c r="G714" s="3" t="s">
        <v>2260</v>
      </c>
      <c r="H714" t="s">
        <v>27</v>
      </c>
      <c r="I714" t="s">
        <v>22</v>
      </c>
      <c r="J714" s="3">
        <f>IF(COUNTIF(Sheet2!$A$2:$A$66,Export!A714)&gt;0, 2, 1)</f>
        <v>1</v>
      </c>
      <c r="K714" s="2" t="s">
        <v>4097</v>
      </c>
      <c r="L714" s="2" t="str">
        <f t="shared" si="26"/>
        <v>https://seachtoolshedimages.s3.us-east-2.amazonaws.com/PXL_20220706_222859886-F709E966-1BEF-D208-F986-C5836D53D516.jpg</v>
      </c>
      <c r="M714" t="s">
        <v>22</v>
      </c>
      <c r="N714" t="s">
        <v>22</v>
      </c>
      <c r="O714" t="s">
        <v>24</v>
      </c>
      <c r="P714" t="s">
        <v>25</v>
      </c>
      <c r="Q714" t="s">
        <v>29</v>
      </c>
      <c r="R714" t="s">
        <v>597</v>
      </c>
      <c r="S714" t="s">
        <v>26</v>
      </c>
      <c r="T714" t="s">
        <v>26</v>
      </c>
      <c r="U714" s="3" t="s">
        <v>2774</v>
      </c>
      <c r="V714" s="3" t="s">
        <v>2583</v>
      </c>
    </row>
    <row r="715" spans="1:22" x14ac:dyDescent="0.15">
      <c r="A715" t="s">
        <v>1634</v>
      </c>
      <c r="B715" t="s">
        <v>39</v>
      </c>
      <c r="C715" t="s">
        <v>40</v>
      </c>
      <c r="D715" t="s">
        <v>548</v>
      </c>
      <c r="E715" t="s">
        <v>22</v>
      </c>
      <c r="F715" s="3" t="s">
        <v>2260</v>
      </c>
      <c r="G715" s="3" t="s">
        <v>2260</v>
      </c>
      <c r="H715" t="s">
        <v>27</v>
      </c>
      <c r="I715" s="4"/>
      <c r="J715" s="3">
        <f>IF(COUNTIF(Sheet2!$A$2:$A$66,Export!A715)&gt;0, 2, 1)</f>
        <v>1</v>
      </c>
      <c r="K715" s="2" t="s">
        <v>4098</v>
      </c>
      <c r="L715" s="2" t="str">
        <f t="shared" si="26"/>
        <v>https://seachtoolshedimages.s3.us-east-2.amazonaws.com/20220719_141815-24EEA4A3-C593-4202-29F7-32C357601B38.jpg</v>
      </c>
      <c r="M715" t="s">
        <v>22</v>
      </c>
      <c r="N715" t="s">
        <v>22</v>
      </c>
      <c r="O715" t="s">
        <v>24</v>
      </c>
      <c r="P715" t="s">
        <v>25</v>
      </c>
      <c r="Q715" t="s">
        <v>29</v>
      </c>
      <c r="R715" t="s">
        <v>1019</v>
      </c>
      <c r="S715" t="s">
        <v>26</v>
      </c>
      <c r="T715" t="s">
        <v>26</v>
      </c>
      <c r="U715" s="3" t="s">
        <v>2756</v>
      </c>
      <c r="V715" s="3" t="s">
        <v>2666</v>
      </c>
    </row>
    <row r="716" spans="1:22" x14ac:dyDescent="0.15">
      <c r="A716" t="s">
        <v>1641</v>
      </c>
      <c r="B716" t="s">
        <v>667</v>
      </c>
      <c r="C716" t="s">
        <v>81</v>
      </c>
      <c r="D716" t="s">
        <v>548</v>
      </c>
      <c r="E716" t="s">
        <v>2467</v>
      </c>
      <c r="F716" s="3" t="s">
        <v>2260</v>
      </c>
      <c r="G716" s="3" t="s">
        <v>2260</v>
      </c>
      <c r="H716" t="s">
        <v>27</v>
      </c>
      <c r="I716" t="s">
        <v>22</v>
      </c>
      <c r="J716" s="3">
        <f>IF(COUNTIF(Sheet2!$A$2:$A$66,Export!A716)&gt;0, 2, 1)</f>
        <v>2</v>
      </c>
      <c r="K716" s="2" t="s">
        <v>4099</v>
      </c>
      <c r="L716" s="2" t="str">
        <f t="shared" si="26"/>
        <v>https://seachtoolshedimages.s3.us-east-2.amazonaws.com/IMG_9254-ECC01667-F795-EAEC-210A-CECB105B0AFD.jpg</v>
      </c>
      <c r="M716" t="s">
        <v>22</v>
      </c>
      <c r="N716" t="s">
        <v>22</v>
      </c>
      <c r="O716" t="s">
        <v>24</v>
      </c>
      <c r="P716" t="s">
        <v>25</v>
      </c>
      <c r="Q716" t="s">
        <v>29</v>
      </c>
      <c r="R716" t="s">
        <v>1642</v>
      </c>
      <c r="S716" t="s">
        <v>26</v>
      </c>
      <c r="T716" t="s">
        <v>26</v>
      </c>
      <c r="U716" s="3" t="s">
        <v>2778</v>
      </c>
      <c r="V716" s="3" t="s">
        <v>2671</v>
      </c>
    </row>
    <row r="717" spans="1:22" x14ac:dyDescent="0.15">
      <c r="A717" t="s">
        <v>1696</v>
      </c>
      <c r="B717" t="s">
        <v>1697</v>
      </c>
      <c r="C717" t="s">
        <v>81</v>
      </c>
      <c r="D717" t="s">
        <v>1218</v>
      </c>
      <c r="E717" t="s">
        <v>22</v>
      </c>
      <c r="F717" s="3" t="s">
        <v>2260</v>
      </c>
      <c r="G717" s="3" t="s">
        <v>2260</v>
      </c>
      <c r="H717" t="s">
        <v>27</v>
      </c>
      <c r="I717" t="s">
        <v>3085</v>
      </c>
      <c r="J717" s="3">
        <f>IF(COUNTIF(Sheet2!$A$2:$A$66,Export!A717)&gt;0, 2, 1)</f>
        <v>2</v>
      </c>
      <c r="K717" s="2" t="s">
        <v>4100</v>
      </c>
      <c r="L717" s="2" t="str">
        <f t="shared" si="26"/>
        <v>https://seachtoolshedimages.s3.us-east-2.amazonaws.com/IMG_9299-46E82C5C-034D-E935-9C70-42F840E52A65.jpg</v>
      </c>
      <c r="M717" t="s">
        <v>22</v>
      </c>
      <c r="N717" t="s">
        <v>22</v>
      </c>
      <c r="O717" t="s">
        <v>24</v>
      </c>
      <c r="P717" t="s">
        <v>25</v>
      </c>
      <c r="Q717" t="s">
        <v>29</v>
      </c>
      <c r="R717" t="s">
        <v>156</v>
      </c>
      <c r="S717" t="s">
        <v>26</v>
      </c>
      <c r="T717" t="s">
        <v>26</v>
      </c>
      <c r="U717" s="3" t="s">
        <v>2725</v>
      </c>
      <c r="V717" s="3" t="s">
        <v>2582</v>
      </c>
    </row>
    <row r="718" spans="1:22" x14ac:dyDescent="0.15">
      <c r="A718" t="s">
        <v>1706</v>
      </c>
      <c r="B718" t="s">
        <v>1707</v>
      </c>
      <c r="C718" t="s">
        <v>1708</v>
      </c>
      <c r="D718" t="s">
        <v>153</v>
      </c>
      <c r="E718" t="s">
        <v>22</v>
      </c>
      <c r="F718" s="3" t="s">
        <v>2260</v>
      </c>
      <c r="G718" s="3" t="s">
        <v>2260</v>
      </c>
      <c r="H718" t="s">
        <v>27</v>
      </c>
      <c r="I718" t="s">
        <v>1707</v>
      </c>
      <c r="J718" s="3">
        <f>IF(COUNTIF(Sheet2!$A$2:$A$66,Export!A718)&gt;0, 2, 1)</f>
        <v>1</v>
      </c>
      <c r="K718" s="2" t="s">
        <v>4101</v>
      </c>
      <c r="L718" s="2" t="str">
        <f t="shared" si="26"/>
        <v>https://seachtoolshedimages.s3.us-east-2.amazonaws.com/IMG_9317-D1CCDB67-588E-A2CB-6944-18B7108D8C82.jpg</v>
      </c>
      <c r="M718" t="s">
        <v>22</v>
      </c>
      <c r="N718" t="s">
        <v>22</v>
      </c>
      <c r="O718" t="s">
        <v>24</v>
      </c>
      <c r="P718" t="s">
        <v>25</v>
      </c>
      <c r="Q718" t="s">
        <v>29</v>
      </c>
      <c r="R718" t="s">
        <v>41</v>
      </c>
      <c r="S718" t="s">
        <v>26</v>
      </c>
      <c r="T718" t="s">
        <v>26</v>
      </c>
      <c r="U718" s="3" t="s">
        <v>2725</v>
      </c>
      <c r="V718" s="3" t="s">
        <v>2582</v>
      </c>
    </row>
    <row r="719" spans="1:22" ht="28" x14ac:dyDescent="0.15">
      <c r="A719" t="s">
        <v>1709</v>
      </c>
      <c r="B719" t="s">
        <v>1710</v>
      </c>
      <c r="C719" t="s">
        <v>1711</v>
      </c>
      <c r="D719" t="s">
        <v>1713</v>
      </c>
      <c r="E719" t="s">
        <v>22</v>
      </c>
      <c r="F719" s="3" t="s">
        <v>2260</v>
      </c>
      <c r="G719" s="3" t="s">
        <v>2260</v>
      </c>
      <c r="H719" t="s">
        <v>27</v>
      </c>
      <c r="I719" s="4" t="s">
        <v>3099</v>
      </c>
      <c r="J719" s="3">
        <f>IF(COUNTIF(Sheet2!$A$2:$A$66,Export!A719)&gt;0, 2, 1)</f>
        <v>1</v>
      </c>
      <c r="K719" s="2" t="s">
        <v>4102</v>
      </c>
      <c r="L719" s="2" t="str">
        <f t="shared" si="26"/>
        <v>https://seachtoolshedimages.s3.us-east-2.amazonaws.com/IMG_9328-A2C9FF88-A462-70F0-A29A-52932EF9C2D7.jpg</v>
      </c>
      <c r="M719" t="s">
        <v>22</v>
      </c>
      <c r="N719" t="s">
        <v>22</v>
      </c>
      <c r="O719" t="s">
        <v>24</v>
      </c>
      <c r="P719" t="s">
        <v>25</v>
      </c>
      <c r="Q719" t="s">
        <v>29</v>
      </c>
      <c r="R719" t="s">
        <v>1712</v>
      </c>
      <c r="S719" t="s">
        <v>26</v>
      </c>
      <c r="T719" t="s">
        <v>96</v>
      </c>
      <c r="U719" s="3" t="s">
        <v>2709</v>
      </c>
      <c r="V719" s="3" t="s">
        <v>2584</v>
      </c>
    </row>
    <row r="720" spans="1:22" x14ac:dyDescent="0.15">
      <c r="A720" t="s">
        <v>1740</v>
      </c>
      <c r="B720" t="s">
        <v>1741</v>
      </c>
      <c r="C720" s="3" t="s">
        <v>174</v>
      </c>
      <c r="D720" t="s">
        <v>25</v>
      </c>
      <c r="E720" t="s">
        <v>22</v>
      </c>
      <c r="F720" s="3" t="s">
        <v>2260</v>
      </c>
      <c r="G720" s="3" t="s">
        <v>2260</v>
      </c>
      <c r="H720" t="s">
        <v>27</v>
      </c>
      <c r="I720" t="s">
        <v>22</v>
      </c>
      <c r="J720" s="3">
        <f>IF(COUNTIF(Sheet2!$A$2:$A$66,Export!A720)&gt;0, 2, 1)</f>
        <v>1</v>
      </c>
      <c r="K720" s="2" t="s">
        <v>4103</v>
      </c>
      <c r="L720" s="2" t="str">
        <f t="shared" si="26"/>
        <v>https://seachtoolshedimages.s3.us-east-2.amazonaws.com/20221115_182902-7B2BE884-8834-053B-1167-979A7A8D0372.jpg</v>
      </c>
      <c r="M720" t="s">
        <v>22</v>
      </c>
      <c r="N720" t="s">
        <v>22</v>
      </c>
      <c r="O720" t="s">
        <v>24</v>
      </c>
      <c r="P720" t="s">
        <v>25</v>
      </c>
      <c r="Q720" t="s">
        <v>29</v>
      </c>
      <c r="R720" t="s">
        <v>156</v>
      </c>
      <c r="S720" t="s">
        <v>26</v>
      </c>
      <c r="T720" t="s">
        <v>26</v>
      </c>
      <c r="U720" s="3" t="s">
        <v>2735</v>
      </c>
      <c r="V720" s="3" t="s">
        <v>2600</v>
      </c>
    </row>
    <row r="721" spans="1:22" x14ac:dyDescent="0.15">
      <c r="A721" t="s">
        <v>1758</v>
      </c>
      <c r="B721" t="s">
        <v>1759</v>
      </c>
      <c r="C721" t="s">
        <v>399</v>
      </c>
      <c r="D721" t="s">
        <v>508</v>
      </c>
      <c r="E721" t="s">
        <v>22</v>
      </c>
      <c r="F721" s="3" t="s">
        <v>2260</v>
      </c>
      <c r="G721" s="3" t="s">
        <v>2260</v>
      </c>
      <c r="H721" t="s">
        <v>27</v>
      </c>
      <c r="I721" t="s">
        <v>22</v>
      </c>
      <c r="J721" s="3">
        <f>IF(COUNTIF(Sheet2!$A$2:$A$66,Export!A721)&gt;0, 2, 1)</f>
        <v>1</v>
      </c>
      <c r="K721" s="2" t="s">
        <v>4104</v>
      </c>
      <c r="L721" s="2" t="str">
        <f t="shared" si="26"/>
        <v>https://seachtoolshedimages.s3.us-east-2.amazonaws.com/image000000-05AB1A19-2D95-02E3-6BB4-62AA0E2EF448.jpg</v>
      </c>
      <c r="M721" t="s">
        <v>22</v>
      </c>
      <c r="N721" t="s">
        <v>22</v>
      </c>
      <c r="O721" t="s">
        <v>24</v>
      </c>
      <c r="P721" t="s">
        <v>25</v>
      </c>
      <c r="Q721" t="s">
        <v>29</v>
      </c>
      <c r="R721" t="s">
        <v>1760</v>
      </c>
      <c r="S721" t="s">
        <v>26</v>
      </c>
      <c r="T721" t="s">
        <v>26</v>
      </c>
      <c r="U721" s="3" t="s">
        <v>2800</v>
      </c>
      <c r="V721" t="s">
        <v>72</v>
      </c>
    </row>
    <row r="722" spans="1:22" x14ac:dyDescent="0.15">
      <c r="A722" t="s">
        <v>1764</v>
      </c>
      <c r="B722" t="s">
        <v>1765</v>
      </c>
      <c r="C722" t="s">
        <v>399</v>
      </c>
      <c r="D722" t="s">
        <v>42</v>
      </c>
      <c r="E722" t="s">
        <v>22</v>
      </c>
      <c r="F722" s="3" t="s">
        <v>2260</v>
      </c>
      <c r="G722" s="3" t="s">
        <v>2260</v>
      </c>
      <c r="H722" t="s">
        <v>27</v>
      </c>
      <c r="I722" t="s">
        <v>22</v>
      </c>
      <c r="J722" s="3">
        <f>IF(COUNTIF(Sheet2!$A$2:$A$66,Export!A722)&gt;0, 2, 1)</f>
        <v>1</v>
      </c>
      <c r="K722" s="2" t="s">
        <v>4105</v>
      </c>
      <c r="L722" s="2" t="str">
        <f t="shared" si="26"/>
        <v>https://seachtoolshedimages.s3.us-east-2.amazonaws.com/20221206_170741-5C92E6FA-C767-CB90-7153-BDFE0E5A2686.jpg</v>
      </c>
      <c r="M722" t="s">
        <v>22</v>
      </c>
      <c r="N722" t="s">
        <v>22</v>
      </c>
      <c r="O722" t="s">
        <v>24</v>
      </c>
      <c r="P722" t="s">
        <v>25</v>
      </c>
      <c r="Q722" t="s">
        <v>29</v>
      </c>
      <c r="R722" t="s">
        <v>156</v>
      </c>
      <c r="S722" t="s">
        <v>26</v>
      </c>
      <c r="T722" t="s">
        <v>26</v>
      </c>
      <c r="U722" t="s">
        <v>419</v>
      </c>
      <c r="V722" s="3" t="s">
        <v>2633</v>
      </c>
    </row>
    <row r="723" spans="1:22" x14ac:dyDescent="0.15">
      <c r="A723" t="s">
        <v>1774</v>
      </c>
      <c r="B723" t="s">
        <v>1776</v>
      </c>
      <c r="C723" t="s">
        <v>465</v>
      </c>
      <c r="D723" t="s">
        <v>556</v>
      </c>
      <c r="E723" t="s">
        <v>22</v>
      </c>
      <c r="F723" s="3" t="s">
        <v>2260</v>
      </c>
      <c r="G723" s="3" t="s">
        <v>2260</v>
      </c>
      <c r="H723" t="s">
        <v>27</v>
      </c>
      <c r="I723" t="s">
        <v>2856</v>
      </c>
      <c r="J723" s="3">
        <f>IF(COUNTIF(Sheet2!$A$2:$A$66,Export!A723)&gt;0, 2, 1)</f>
        <v>1</v>
      </c>
      <c r="K723" s="2" t="s">
        <v>4106</v>
      </c>
      <c r="L723" s="2" t="s">
        <v>4459</v>
      </c>
      <c r="M723" t="s">
        <v>22</v>
      </c>
      <c r="N723" t="s">
        <v>22</v>
      </c>
      <c r="O723" t="s">
        <v>24</v>
      </c>
      <c r="P723" t="s">
        <v>25</v>
      </c>
      <c r="Q723" t="s">
        <v>29</v>
      </c>
      <c r="R723" t="s">
        <v>1777</v>
      </c>
      <c r="S723" t="s">
        <v>26</v>
      </c>
      <c r="T723" t="s">
        <v>26</v>
      </c>
      <c r="U723" s="3" t="s">
        <v>1775</v>
      </c>
      <c r="V723" s="3" t="s">
        <v>2585</v>
      </c>
    </row>
    <row r="724" spans="1:22" x14ac:dyDescent="0.15">
      <c r="A724" t="s">
        <v>1837</v>
      </c>
      <c r="B724" t="s">
        <v>1776</v>
      </c>
      <c r="C724" t="s">
        <v>22</v>
      </c>
      <c r="D724" t="s">
        <v>189</v>
      </c>
      <c r="E724" t="s">
        <v>22</v>
      </c>
      <c r="F724" s="3" t="s">
        <v>2260</v>
      </c>
      <c r="G724" s="3" t="s">
        <v>2260</v>
      </c>
      <c r="H724" t="s">
        <v>27</v>
      </c>
      <c r="I724" t="s">
        <v>569</v>
      </c>
      <c r="J724" s="3">
        <f>IF(COUNTIF(Sheet2!$A$2:$A$66,Export!A724)&gt;0, 2, 1)</f>
        <v>1</v>
      </c>
      <c r="K724" s="2" t="s">
        <v>4107</v>
      </c>
      <c r="L724" s="2" t="str">
        <f>_xlfn.CONCAT("https://seachtoolshedimages.s3.us-east-2.amazonaws.com/", K724)</f>
        <v>https://seachtoolshedimages.s3.us-east-2.amazonaws.com/20230124_131958-4F60DFFB-C1E0-8140-D88B-B2DDC513F6FE.jpg</v>
      </c>
      <c r="M724" t="s">
        <v>22</v>
      </c>
      <c r="N724" t="s">
        <v>22</v>
      </c>
      <c r="O724" t="s">
        <v>24</v>
      </c>
      <c r="P724" t="s">
        <v>25</v>
      </c>
      <c r="Q724" t="s">
        <v>29</v>
      </c>
      <c r="R724" t="s">
        <v>1777</v>
      </c>
      <c r="S724" t="s">
        <v>26</v>
      </c>
      <c r="T724" t="s">
        <v>26</v>
      </c>
      <c r="U724" s="3" t="s">
        <v>1775</v>
      </c>
      <c r="V724" s="3" t="s">
        <v>2585</v>
      </c>
    </row>
    <row r="725" spans="1:22" ht="70" x14ac:dyDescent="0.15">
      <c r="A725" t="s">
        <v>1838</v>
      </c>
      <c r="B725" t="s">
        <v>1839</v>
      </c>
      <c r="C725" t="s">
        <v>399</v>
      </c>
      <c r="D725" t="s">
        <v>29</v>
      </c>
      <c r="E725" t="s">
        <v>22</v>
      </c>
      <c r="F725" s="3" t="s">
        <v>2260</v>
      </c>
      <c r="G725" s="3" t="s">
        <v>2260</v>
      </c>
      <c r="H725" t="s">
        <v>27</v>
      </c>
      <c r="I725" s="5" t="s">
        <v>3182</v>
      </c>
      <c r="J725" s="3">
        <f>IF(COUNTIF(Sheet2!$A$2:$A$66,Export!A725)&gt;0, 2, 1)</f>
        <v>1</v>
      </c>
      <c r="K725" s="2" t="s">
        <v>4108</v>
      </c>
      <c r="L725" s="2" t="str">
        <f>_xlfn.CONCAT("https://seachtoolshedimages.s3.us-east-2.amazonaws.com/", K725)</f>
        <v>https://seachtoolshedimages.s3.us-east-2.amazonaws.com/IMG_9604-7E57EEFE-462F-5167-0023-EE095A5834DA.jpg</v>
      </c>
      <c r="M725" t="s">
        <v>22</v>
      </c>
      <c r="N725" t="s">
        <v>22</v>
      </c>
      <c r="O725" t="s">
        <v>24</v>
      </c>
      <c r="P725" t="s">
        <v>548</v>
      </c>
      <c r="Q725" t="s">
        <v>29</v>
      </c>
      <c r="R725" t="s">
        <v>1571</v>
      </c>
      <c r="S725" t="s">
        <v>26</v>
      </c>
      <c r="T725" t="s">
        <v>26</v>
      </c>
      <c r="U725" s="3" t="s">
        <v>2804</v>
      </c>
      <c r="V725" s="3" t="s">
        <v>2613</v>
      </c>
    </row>
    <row r="726" spans="1:22" ht="42" x14ac:dyDescent="0.15">
      <c r="A726" t="s">
        <v>1867</v>
      </c>
      <c r="B726" t="s">
        <v>117</v>
      </c>
      <c r="C726" s="3" t="s">
        <v>174</v>
      </c>
      <c r="D726" t="s">
        <v>1869</v>
      </c>
      <c r="E726" t="s">
        <v>2281</v>
      </c>
      <c r="F726" s="3" t="s">
        <v>2260</v>
      </c>
      <c r="G726" s="3" t="s">
        <v>2260</v>
      </c>
      <c r="H726" t="s">
        <v>27</v>
      </c>
      <c r="I726" s="4" t="s">
        <v>3058</v>
      </c>
      <c r="J726" s="3">
        <f>IF(COUNTIF(Sheet2!$A$2:$A$66,Export!A726)&gt;0, 2, 1)</f>
        <v>1</v>
      </c>
      <c r="K726" s="2" t="s">
        <v>4109</v>
      </c>
      <c r="L726" s="2" t="str">
        <f>_xlfn.CONCAT("https://seachtoolshedimages.s3.us-east-2.amazonaws.com/", K726)</f>
        <v>https://seachtoolshedimages.s3.us-east-2.amazonaws.com/IMG_9695-C626A389-6593-3528-7C58-701AF87A343A.jpg</v>
      </c>
      <c r="M726" s="2" t="s">
        <v>4487</v>
      </c>
      <c r="N726" t="s">
        <v>22</v>
      </c>
      <c r="O726" t="s">
        <v>24</v>
      </c>
      <c r="P726" t="s">
        <v>548</v>
      </c>
      <c r="Q726" t="s">
        <v>29</v>
      </c>
      <c r="R726" t="s">
        <v>1868</v>
      </c>
      <c r="S726" t="s">
        <v>26</v>
      </c>
      <c r="T726" t="s">
        <v>26</v>
      </c>
      <c r="U726" s="3" t="s">
        <v>2706</v>
      </c>
      <c r="V726" s="3" t="s">
        <v>2620</v>
      </c>
    </row>
    <row r="727" spans="1:22" ht="70" x14ac:dyDescent="0.15">
      <c r="A727" t="s">
        <v>1870</v>
      </c>
      <c r="B727" t="s">
        <v>1871</v>
      </c>
      <c r="C727" t="s">
        <v>1872</v>
      </c>
      <c r="D727" t="s">
        <v>548</v>
      </c>
      <c r="E727" t="s">
        <v>22</v>
      </c>
      <c r="F727" s="3" t="s">
        <v>2260</v>
      </c>
      <c r="G727" s="3" t="s">
        <v>2260</v>
      </c>
      <c r="H727" t="s">
        <v>27</v>
      </c>
      <c r="I727" s="5" t="s">
        <v>3154</v>
      </c>
      <c r="J727" s="3">
        <f>IF(COUNTIF(Sheet2!$A$2:$A$66,Export!A727)&gt;0, 2, 1)</f>
        <v>1</v>
      </c>
      <c r="K727" s="2" t="s">
        <v>4110</v>
      </c>
      <c r="L727" s="2" t="str">
        <f>_xlfn.CONCAT("https://seachtoolshedimages.s3.us-east-2.amazonaws.com/", K727)</f>
        <v>https://seachtoolshedimages.s3.us-east-2.amazonaws.com/IMG_9697-A48CE264-BEDB-1551-511A-EA4614C0F947.jpg</v>
      </c>
      <c r="M727" t="s">
        <v>22</v>
      </c>
      <c r="N727" t="s">
        <v>22</v>
      </c>
      <c r="O727" t="s">
        <v>24</v>
      </c>
      <c r="P727" t="s">
        <v>25</v>
      </c>
      <c r="Q727" t="s">
        <v>29</v>
      </c>
      <c r="R727" t="s">
        <v>169</v>
      </c>
      <c r="S727" t="s">
        <v>26</v>
      </c>
      <c r="T727" t="s">
        <v>26</v>
      </c>
      <c r="U727" s="3" t="s">
        <v>2710</v>
      </c>
      <c r="V727" s="3" t="s">
        <v>2584</v>
      </c>
    </row>
    <row r="728" spans="1:22" x14ac:dyDescent="0.15">
      <c r="A728" t="s">
        <v>1951</v>
      </c>
      <c r="B728" t="s">
        <v>1173</v>
      </c>
      <c r="C728" t="s">
        <v>1952</v>
      </c>
      <c r="D728" t="s">
        <v>22</v>
      </c>
      <c r="E728" t="s">
        <v>22</v>
      </c>
      <c r="F728" s="3" t="s">
        <v>2260</v>
      </c>
      <c r="G728" s="3" t="s">
        <v>2260</v>
      </c>
      <c r="H728" t="s">
        <v>27</v>
      </c>
      <c r="I728" t="s">
        <v>1173</v>
      </c>
      <c r="J728" s="3">
        <f>IF(COUNTIF(Sheet2!$A$2:$A$66,Export!A728)&gt;0, 2, 1)</f>
        <v>1</v>
      </c>
      <c r="K728" s="2" t="s">
        <v>4111</v>
      </c>
      <c r="L728" s="2" t="s">
        <v>4458</v>
      </c>
      <c r="M728" t="s">
        <v>22</v>
      </c>
      <c r="N728" t="s">
        <v>22</v>
      </c>
      <c r="O728" t="s">
        <v>24</v>
      </c>
      <c r="P728" t="s">
        <v>25</v>
      </c>
      <c r="Q728" t="s">
        <v>29</v>
      </c>
      <c r="R728" t="s">
        <v>1953</v>
      </c>
      <c r="S728" t="s">
        <v>26</v>
      </c>
      <c r="T728" t="s">
        <v>26</v>
      </c>
      <c r="U728" s="3" t="s">
        <v>2714</v>
      </c>
      <c r="V728" s="3" t="s">
        <v>2635</v>
      </c>
    </row>
    <row r="729" spans="1:22" x14ac:dyDescent="0.15">
      <c r="A729" t="s">
        <v>1996</v>
      </c>
      <c r="B729" t="s">
        <v>1997</v>
      </c>
      <c r="C729" t="s">
        <v>1998</v>
      </c>
      <c r="D729" t="s">
        <v>178</v>
      </c>
      <c r="E729" t="s">
        <v>22</v>
      </c>
      <c r="F729" s="3" t="s">
        <v>2260</v>
      </c>
      <c r="G729" s="3" t="s">
        <v>2260</v>
      </c>
      <c r="H729" t="s">
        <v>27</v>
      </c>
      <c r="I729" t="s">
        <v>2916</v>
      </c>
      <c r="J729" s="3">
        <f>IF(COUNTIF(Sheet2!$A$2:$A$66,Export!A729)&gt;0, 2, 1)</f>
        <v>1</v>
      </c>
      <c r="K729" s="2" t="s">
        <v>4112</v>
      </c>
      <c r="L729" s="2" t="str">
        <f t="shared" ref="L729:L760" si="27">_xlfn.CONCAT("https://seachtoolshedimages.s3.us-east-2.amazonaws.com/", K729)</f>
        <v>https://seachtoolshedimages.s3.us-east-2.amazonaws.com/20230520_104527-6E4C3E58-0D60-2737-D150-7D03DA8091B2.jpg</v>
      </c>
      <c r="M729" t="s">
        <v>22</v>
      </c>
      <c r="N729" t="s">
        <v>22</v>
      </c>
      <c r="O729" t="s">
        <v>24</v>
      </c>
      <c r="P729" t="s">
        <v>25</v>
      </c>
      <c r="Q729" t="s">
        <v>29</v>
      </c>
      <c r="R729" t="s">
        <v>1999</v>
      </c>
      <c r="S729" t="s">
        <v>26</v>
      </c>
      <c r="T729" t="s">
        <v>26</v>
      </c>
      <c r="U729" s="3" t="s">
        <v>2710</v>
      </c>
      <c r="V729" s="3" t="s">
        <v>2584</v>
      </c>
    </row>
    <row r="730" spans="1:22" x14ac:dyDescent="0.15">
      <c r="A730" t="s">
        <v>2000</v>
      </c>
      <c r="B730" t="s">
        <v>141</v>
      </c>
      <c r="C730" t="s">
        <v>468</v>
      </c>
      <c r="D730" t="s">
        <v>331</v>
      </c>
      <c r="E730" t="s">
        <v>22</v>
      </c>
      <c r="F730" s="3" t="s">
        <v>2260</v>
      </c>
      <c r="G730" s="3" t="s">
        <v>2260</v>
      </c>
      <c r="H730" t="s">
        <v>27</v>
      </c>
      <c r="I730" t="s">
        <v>22</v>
      </c>
      <c r="J730" s="3">
        <f>IF(COUNTIF(Sheet2!$A$2:$A$66,Export!A730)&gt;0, 2, 1)</f>
        <v>1</v>
      </c>
      <c r="K730" s="2" t="s">
        <v>4113</v>
      </c>
      <c r="L730" s="2" t="str">
        <f t="shared" si="27"/>
        <v>https://seachtoolshedimages.s3.us-east-2.amazonaws.com/20230520_114833-0CB1C291-C0E5-7877-1C23-1FF5947CC545.jpg</v>
      </c>
      <c r="M730" t="s">
        <v>22</v>
      </c>
      <c r="N730" t="s">
        <v>22</v>
      </c>
      <c r="O730" t="s">
        <v>24</v>
      </c>
      <c r="P730" t="s">
        <v>25</v>
      </c>
      <c r="Q730" t="s">
        <v>29</v>
      </c>
      <c r="R730" t="s">
        <v>1460</v>
      </c>
      <c r="S730" t="s">
        <v>26</v>
      </c>
      <c r="T730" t="s">
        <v>26</v>
      </c>
      <c r="U730" s="3" t="s">
        <v>2773</v>
      </c>
      <c r="V730" s="3" t="s">
        <v>2585</v>
      </c>
    </row>
    <row r="731" spans="1:22" x14ac:dyDescent="0.15">
      <c r="A731" t="s">
        <v>2091</v>
      </c>
      <c r="B731" t="s">
        <v>2092</v>
      </c>
      <c r="C731" t="s">
        <v>319</v>
      </c>
      <c r="D731" t="s">
        <v>548</v>
      </c>
      <c r="E731" t="s">
        <v>22</v>
      </c>
      <c r="F731" s="3" t="s">
        <v>2260</v>
      </c>
      <c r="G731" s="3" t="s">
        <v>2260</v>
      </c>
      <c r="H731" t="s">
        <v>27</v>
      </c>
      <c r="I731" t="s">
        <v>22</v>
      </c>
      <c r="J731" s="3">
        <f>IF(COUNTIF(Sheet2!$A$2:$A$66,Export!A731)&gt;0, 2, 1)</f>
        <v>1</v>
      </c>
      <c r="K731" s="2" t="s">
        <v>4114</v>
      </c>
      <c r="L731" s="2" t="str">
        <f t="shared" si="27"/>
        <v>https://seachtoolshedimages.s3.us-east-2.amazonaws.com/20230802_170739-5ABB452A-8F78-7FAD-DE92-40F4DD2E88E7.jpg</v>
      </c>
      <c r="M731" s="2" t="s">
        <v>4488</v>
      </c>
      <c r="N731" t="s">
        <v>22</v>
      </c>
      <c r="O731" t="s">
        <v>24</v>
      </c>
      <c r="P731" t="s">
        <v>25</v>
      </c>
      <c r="Q731" t="s">
        <v>29</v>
      </c>
      <c r="R731" t="s">
        <v>2093</v>
      </c>
      <c r="S731" t="s">
        <v>26</v>
      </c>
      <c r="T731" t="s">
        <v>26</v>
      </c>
      <c r="U731" s="3" t="s">
        <v>2702</v>
      </c>
      <c r="V731" s="3" t="s">
        <v>2599</v>
      </c>
    </row>
    <row r="732" spans="1:22" x14ac:dyDescent="0.15">
      <c r="A732" t="s">
        <v>2094</v>
      </c>
      <c r="B732" t="s">
        <v>792</v>
      </c>
      <c r="C732" t="s">
        <v>319</v>
      </c>
      <c r="D732" t="s">
        <v>139</v>
      </c>
      <c r="E732" t="s">
        <v>22</v>
      </c>
      <c r="F732" s="3" t="s">
        <v>2260</v>
      </c>
      <c r="G732" s="3" t="s">
        <v>2260</v>
      </c>
      <c r="H732" t="s">
        <v>27</v>
      </c>
      <c r="I732" t="s">
        <v>792</v>
      </c>
      <c r="J732" s="3">
        <f>IF(COUNTIF(Sheet2!$A$2:$A$66,Export!A732)&gt;0, 2, 1)</f>
        <v>1</v>
      </c>
      <c r="K732" s="2" t="s">
        <v>4115</v>
      </c>
      <c r="L732" s="2" t="str">
        <f t="shared" si="27"/>
        <v>https://seachtoolshedimages.s3.us-east-2.amazonaws.com/20230804_174648-A73AD210-179C-585E-40F2-6ED180F5694A.jpg</v>
      </c>
      <c r="M732" t="s">
        <v>22</v>
      </c>
      <c r="N732" t="s">
        <v>22</v>
      </c>
      <c r="O732" t="s">
        <v>24</v>
      </c>
      <c r="P732" t="s">
        <v>25</v>
      </c>
      <c r="Q732" t="s">
        <v>29</v>
      </c>
      <c r="R732" t="s">
        <v>33</v>
      </c>
      <c r="S732" t="s">
        <v>26</v>
      </c>
      <c r="T732" t="s">
        <v>26</v>
      </c>
      <c r="U732" s="3" t="s">
        <v>2688</v>
      </c>
      <c r="V732" s="3" t="s">
        <v>2652</v>
      </c>
    </row>
    <row r="733" spans="1:22" x14ac:dyDescent="0.15">
      <c r="A733" t="s">
        <v>2101</v>
      </c>
      <c r="B733" t="s">
        <v>2102</v>
      </c>
      <c r="C733" t="s">
        <v>914</v>
      </c>
      <c r="D733" t="s">
        <v>1218</v>
      </c>
      <c r="E733" t="s">
        <v>22</v>
      </c>
      <c r="F733" s="3" t="s">
        <v>2260</v>
      </c>
      <c r="G733" s="3" t="s">
        <v>2260</v>
      </c>
      <c r="H733" t="s">
        <v>27</v>
      </c>
      <c r="I733" t="s">
        <v>2102</v>
      </c>
      <c r="J733" s="3">
        <f>IF(COUNTIF(Sheet2!$A$2:$A$66,Export!A733)&gt;0, 2, 1)</f>
        <v>1</v>
      </c>
      <c r="K733" s="2" t="s">
        <v>4116</v>
      </c>
      <c r="L733" s="2" t="str">
        <f t="shared" si="27"/>
        <v>https://seachtoolshedimages.s3.us-east-2.amazonaws.com/20230804_184841-981A6E42-8BB6-6B07-2A0D-F0DFE90C5852.jpg</v>
      </c>
      <c r="M733" t="s">
        <v>22</v>
      </c>
      <c r="N733" t="s">
        <v>22</v>
      </c>
      <c r="O733" t="s">
        <v>24</v>
      </c>
      <c r="P733" t="s">
        <v>25</v>
      </c>
      <c r="Q733" t="s">
        <v>29</v>
      </c>
      <c r="R733" t="s">
        <v>2103</v>
      </c>
      <c r="S733" t="s">
        <v>26</v>
      </c>
      <c r="T733" t="s">
        <v>26</v>
      </c>
      <c r="U733" t="s">
        <v>989</v>
      </c>
      <c r="V733" s="3" t="s">
        <v>2584</v>
      </c>
    </row>
    <row r="734" spans="1:22" x14ac:dyDescent="0.15">
      <c r="A734" t="s">
        <v>2112</v>
      </c>
      <c r="B734" t="s">
        <v>840</v>
      </c>
      <c r="C734" t="s">
        <v>465</v>
      </c>
      <c r="D734" t="s">
        <v>2113</v>
      </c>
      <c r="E734" t="s">
        <v>3290</v>
      </c>
      <c r="F734" s="3" t="s">
        <v>2260</v>
      </c>
      <c r="G734" s="3" t="s">
        <v>2260</v>
      </c>
      <c r="H734" t="s">
        <v>27</v>
      </c>
      <c r="I734" s="3" t="s">
        <v>3045</v>
      </c>
      <c r="J734" s="3">
        <f>IF(COUNTIF(Sheet2!$A$2:$A$66,Export!A734)&gt;0, 2, 1)</f>
        <v>1</v>
      </c>
      <c r="K734" s="2" t="s">
        <v>4117</v>
      </c>
      <c r="L734" s="2" t="str">
        <f t="shared" si="27"/>
        <v>https://seachtoolshedimages.s3.us-east-2.amazonaws.com/20230809_172240-EDD02AFE-BD81-443B-F8DC-348FCA1FA7BA.jpg</v>
      </c>
      <c r="M734" t="s">
        <v>22</v>
      </c>
      <c r="N734" t="s">
        <v>22</v>
      </c>
      <c r="O734" t="s">
        <v>24</v>
      </c>
      <c r="P734" t="s">
        <v>25</v>
      </c>
      <c r="Q734" t="s">
        <v>29</v>
      </c>
      <c r="R734" t="s">
        <v>1310</v>
      </c>
      <c r="S734" t="s">
        <v>26</v>
      </c>
      <c r="T734" t="s">
        <v>26</v>
      </c>
      <c r="U734" s="3" t="s">
        <v>2688</v>
      </c>
      <c r="V734" s="3" t="s">
        <v>2582</v>
      </c>
    </row>
    <row r="735" spans="1:22" x14ac:dyDescent="0.15">
      <c r="A735" t="s">
        <v>2143</v>
      </c>
      <c r="B735" t="s">
        <v>2144</v>
      </c>
      <c r="C735" t="s">
        <v>2145</v>
      </c>
      <c r="D735" t="s">
        <v>99</v>
      </c>
      <c r="E735" t="s">
        <v>22</v>
      </c>
      <c r="F735" s="3" t="s">
        <v>2260</v>
      </c>
      <c r="G735" s="3" t="s">
        <v>2260</v>
      </c>
      <c r="H735" t="s">
        <v>27</v>
      </c>
      <c r="I735" t="s">
        <v>22</v>
      </c>
      <c r="J735" s="3">
        <f>IF(COUNTIF(Sheet2!$A$2:$A$66,Export!A735)&gt;0, 2, 1)</f>
        <v>1</v>
      </c>
      <c r="K735" s="2" t="s">
        <v>4118</v>
      </c>
      <c r="L735" s="2" t="str">
        <f t="shared" si="27"/>
        <v>https://seachtoolshedimages.s3.us-east-2.amazonaws.com/20230909_122251-23B06147-F8A7-9042-4368-ED42AA54CB4B.jpg</v>
      </c>
      <c r="M735" t="s">
        <v>22</v>
      </c>
      <c r="N735" t="s">
        <v>22</v>
      </c>
      <c r="O735" t="s">
        <v>24</v>
      </c>
      <c r="P735" t="s">
        <v>25</v>
      </c>
      <c r="Q735" t="s">
        <v>29</v>
      </c>
      <c r="R735" t="s">
        <v>33</v>
      </c>
      <c r="S735" t="s">
        <v>26</v>
      </c>
      <c r="T735" t="s">
        <v>26</v>
      </c>
      <c r="U735" s="3" t="s">
        <v>2720</v>
      </c>
      <c r="V735" s="3" t="s">
        <v>2629</v>
      </c>
    </row>
    <row r="736" spans="1:22" x14ac:dyDescent="0.15">
      <c r="A736" t="s">
        <v>2156</v>
      </c>
      <c r="B736" t="s">
        <v>137</v>
      </c>
      <c r="C736" t="s">
        <v>22</v>
      </c>
      <c r="D736" t="s">
        <v>1113</v>
      </c>
      <c r="E736" t="s">
        <v>22</v>
      </c>
      <c r="F736" s="3" t="s">
        <v>2260</v>
      </c>
      <c r="G736" s="3" t="s">
        <v>2260</v>
      </c>
      <c r="H736" t="s">
        <v>378</v>
      </c>
      <c r="I736" t="s">
        <v>22</v>
      </c>
      <c r="J736" s="3">
        <f>IF(COUNTIF(Sheet2!$A$2:$A$66,Export!A736)&gt;0, 2, 1)</f>
        <v>1</v>
      </c>
      <c r="K736" s="2" t="s">
        <v>4119</v>
      </c>
      <c r="L736" s="2" t="str">
        <f t="shared" si="27"/>
        <v>https://seachtoolshedimages.s3.us-east-2.amazonaws.com/20230922_124759-21DAC491-5E69-5877-F10C-B5031CC22861.jpg</v>
      </c>
      <c r="M736" t="s">
        <v>22</v>
      </c>
      <c r="N736" t="s">
        <v>22</v>
      </c>
      <c r="O736" t="s">
        <v>24</v>
      </c>
      <c r="P736" t="s">
        <v>25</v>
      </c>
      <c r="Q736" t="s">
        <v>29</v>
      </c>
      <c r="R736" t="s">
        <v>22</v>
      </c>
      <c r="S736" t="s">
        <v>26</v>
      </c>
      <c r="T736" t="s">
        <v>26</v>
      </c>
      <c r="U736" s="3" t="s">
        <v>2780</v>
      </c>
      <c r="V736" s="3" t="s">
        <v>2585</v>
      </c>
    </row>
    <row r="737" spans="1:22" x14ac:dyDescent="0.15">
      <c r="A737" t="s">
        <v>2227</v>
      </c>
      <c r="B737" t="s">
        <v>667</v>
      </c>
      <c r="C737" t="s">
        <v>155</v>
      </c>
      <c r="D737" t="s">
        <v>153</v>
      </c>
      <c r="E737" t="s">
        <v>22</v>
      </c>
      <c r="F737" s="3" t="s">
        <v>2260</v>
      </c>
      <c r="G737" s="3" t="s">
        <v>2260</v>
      </c>
      <c r="H737" t="s">
        <v>22</v>
      </c>
      <c r="I737" t="s">
        <v>2983</v>
      </c>
      <c r="J737" s="3">
        <f>IF(COUNTIF(Sheet2!$A$2:$A$66,Export!A737)&gt;0, 2, 1)</f>
        <v>2</v>
      </c>
      <c r="K737" s="2" t="s">
        <v>4120</v>
      </c>
      <c r="L737" s="2" t="str">
        <f t="shared" si="27"/>
        <v>https://seachtoolshedimages.s3.us-east-2.amazonaws.com/20231010_184615-C7714557-350A-F6B1-E85C-8055046708A0.jpg</v>
      </c>
      <c r="M737" t="s">
        <v>22</v>
      </c>
      <c r="N737" t="s">
        <v>22</v>
      </c>
      <c r="O737" t="s">
        <v>24</v>
      </c>
      <c r="P737" t="s">
        <v>25</v>
      </c>
      <c r="Q737" t="s">
        <v>29</v>
      </c>
      <c r="R737" t="s">
        <v>347</v>
      </c>
      <c r="S737" t="s">
        <v>26</v>
      </c>
      <c r="T737" t="s">
        <v>26</v>
      </c>
      <c r="U737" s="3" t="s">
        <v>2777</v>
      </c>
      <c r="V737" s="3" t="s">
        <v>2671</v>
      </c>
    </row>
    <row r="738" spans="1:22" x14ac:dyDescent="0.15">
      <c r="A738" t="s">
        <v>2239</v>
      </c>
      <c r="B738" t="s">
        <v>1710</v>
      </c>
      <c r="C738" t="s">
        <v>2240</v>
      </c>
      <c r="D738" t="s">
        <v>2242</v>
      </c>
      <c r="E738" t="s">
        <v>22</v>
      </c>
      <c r="F738" s="3" t="s">
        <v>2260</v>
      </c>
      <c r="G738" s="3" t="s">
        <v>2260</v>
      </c>
      <c r="H738" t="s">
        <v>22</v>
      </c>
      <c r="I738" t="s">
        <v>22</v>
      </c>
      <c r="J738" s="3">
        <f>IF(COUNTIF(Sheet2!$A$2:$A$66,Export!A738)&gt;0, 2, 1)</f>
        <v>1</v>
      </c>
      <c r="K738" s="2" t="s">
        <v>4121</v>
      </c>
      <c r="L738" s="2" t="str">
        <f t="shared" si="27"/>
        <v>https://seachtoolshedimages.s3.us-east-2.amazonaws.com/20231017_162612-79ED3B0B-B9CD-97D9-8E53-C525ABD83E6F.jpg</v>
      </c>
      <c r="M738" s="2" t="s">
        <v>4489</v>
      </c>
      <c r="N738" t="s">
        <v>22</v>
      </c>
      <c r="O738" t="s">
        <v>24</v>
      </c>
      <c r="P738" t="s">
        <v>25</v>
      </c>
      <c r="Q738" t="s">
        <v>29</v>
      </c>
      <c r="R738" t="s">
        <v>2241</v>
      </c>
      <c r="S738" t="s">
        <v>26</v>
      </c>
      <c r="T738" t="s">
        <v>26</v>
      </c>
      <c r="U738" s="3" t="s">
        <v>2709</v>
      </c>
      <c r="V738" s="3" t="s">
        <v>2584</v>
      </c>
    </row>
    <row r="739" spans="1:22" x14ac:dyDescent="0.15">
      <c r="A739" t="s">
        <v>2271</v>
      </c>
      <c r="B739" t="s">
        <v>181</v>
      </c>
      <c r="C739" s="3" t="s">
        <v>2576</v>
      </c>
      <c r="D739" t="s">
        <v>2273</v>
      </c>
      <c r="E739" t="s">
        <v>2272</v>
      </c>
      <c r="F739" s="3" t="s">
        <v>2260</v>
      </c>
      <c r="G739" s="3" t="s">
        <v>2260</v>
      </c>
      <c r="H739" s="3" t="s">
        <v>2260</v>
      </c>
      <c r="I739" t="s">
        <v>22</v>
      </c>
      <c r="J739" s="3">
        <f>IF(COUNTIF(Sheet2!$A$2:$A$66,Export!A739)&gt;0, 2, 1)</f>
        <v>2</v>
      </c>
      <c r="K739" s="2" t="s">
        <v>4122</v>
      </c>
      <c r="L739" s="2" t="str">
        <f t="shared" si="27"/>
        <v>https://seachtoolshedimages.s3.us-east-2.amazonaws.com/20231103_172452-2D3CEE75-45DA-157B-CB8C-EB12801D84FC.jpg</v>
      </c>
      <c r="M739" t="s">
        <v>22</v>
      </c>
      <c r="N739" t="s">
        <v>22</v>
      </c>
      <c r="O739" t="s">
        <v>24</v>
      </c>
      <c r="P739" t="s">
        <v>25</v>
      </c>
      <c r="Q739" t="s">
        <v>29</v>
      </c>
      <c r="R739" t="s">
        <v>133</v>
      </c>
      <c r="S739" t="s">
        <v>26</v>
      </c>
      <c r="T739" t="s">
        <v>26</v>
      </c>
      <c r="U739" s="3" t="s">
        <v>180</v>
      </c>
      <c r="V739" s="3" t="s">
        <v>2601</v>
      </c>
    </row>
    <row r="740" spans="1:22" x14ac:dyDescent="0.15">
      <c r="A740" t="s">
        <v>2450</v>
      </c>
      <c r="B740" t="s">
        <v>1186</v>
      </c>
      <c r="C740" t="s">
        <v>22</v>
      </c>
      <c r="D740" t="s">
        <v>595</v>
      </c>
      <c r="E740" t="s">
        <v>22</v>
      </c>
      <c r="F740" s="3" t="s">
        <v>3420</v>
      </c>
      <c r="G740" s="3" t="s">
        <v>3420</v>
      </c>
      <c r="H740" t="s">
        <v>22</v>
      </c>
      <c r="I740" t="s">
        <v>1186</v>
      </c>
      <c r="J740" s="3">
        <f>IF(COUNTIF(Sheet2!$A$2:$A$66,Export!A740)&gt;0, 2, 1)</f>
        <v>1</v>
      </c>
      <c r="K740" s="2" t="s">
        <v>4123</v>
      </c>
      <c r="L740" s="2" t="str">
        <f t="shared" si="27"/>
        <v>https://seachtoolshedimages.s3.us-east-2.amazonaws.com/20240112_172633-99A307F0-EC5A-AA15-DFB1-00AF90CD9B20.jpg</v>
      </c>
      <c r="M740" t="s">
        <v>22</v>
      </c>
      <c r="N740" t="s">
        <v>22</v>
      </c>
      <c r="O740" t="s">
        <v>24</v>
      </c>
      <c r="P740" t="s">
        <v>25</v>
      </c>
      <c r="Q740" t="s">
        <v>29</v>
      </c>
      <c r="R740" t="s">
        <v>1132</v>
      </c>
      <c r="S740" t="s">
        <v>26</v>
      </c>
      <c r="T740" t="s">
        <v>26</v>
      </c>
      <c r="U740" s="3" t="s">
        <v>2727</v>
      </c>
      <c r="V740" s="3" t="s">
        <v>2587</v>
      </c>
    </row>
    <row r="741" spans="1:22" x14ac:dyDescent="0.15">
      <c r="A741" t="s">
        <v>2213</v>
      </c>
      <c r="B741" t="s">
        <v>2214</v>
      </c>
      <c r="C741" t="s">
        <v>2215</v>
      </c>
      <c r="D741" t="s">
        <v>548</v>
      </c>
      <c r="E741" t="s">
        <v>22</v>
      </c>
      <c r="F741" s="3" t="s">
        <v>3420</v>
      </c>
      <c r="G741" s="3" t="s">
        <v>3420</v>
      </c>
      <c r="H741" t="s">
        <v>22</v>
      </c>
      <c r="I741" t="s">
        <v>22</v>
      </c>
      <c r="J741" s="3">
        <f>IF(COUNTIF(Sheet2!$A$2:$A$66,Export!A741)&gt;0, 2, 1)</f>
        <v>1</v>
      </c>
      <c r="K741" s="2" t="s">
        <v>4124</v>
      </c>
      <c r="L741" s="2" t="str">
        <f t="shared" si="27"/>
        <v>https://seachtoolshedimages.s3.us-east-2.amazonaws.com/20231006_184822-D11B3078-5B81-3B10-B7C9-00237AC6A8EB.jpg</v>
      </c>
      <c r="M741" t="s">
        <v>22</v>
      </c>
      <c r="N741" t="s">
        <v>22</v>
      </c>
      <c r="O741" t="s">
        <v>24</v>
      </c>
      <c r="P741" t="s">
        <v>25</v>
      </c>
      <c r="Q741" t="s">
        <v>29</v>
      </c>
      <c r="R741" t="s">
        <v>152</v>
      </c>
      <c r="S741" t="s">
        <v>96</v>
      </c>
      <c r="T741" t="s">
        <v>26</v>
      </c>
      <c r="U741" s="3" t="s">
        <v>2806</v>
      </c>
      <c r="V741" s="3" t="s">
        <v>2587</v>
      </c>
    </row>
    <row r="742" spans="1:22" x14ac:dyDescent="0.15">
      <c r="A742" t="s">
        <v>751</v>
      </c>
      <c r="B742" t="s">
        <v>752</v>
      </c>
      <c r="C742" s="3" t="s">
        <v>2576</v>
      </c>
      <c r="D742" t="s">
        <v>119</v>
      </c>
      <c r="E742" t="s">
        <v>3251</v>
      </c>
      <c r="F742" s="3" t="s">
        <v>3420</v>
      </c>
      <c r="G742" s="3" t="s">
        <v>3420</v>
      </c>
      <c r="H742" t="s">
        <v>22</v>
      </c>
      <c r="I742" t="s">
        <v>858</v>
      </c>
      <c r="J742" s="3">
        <f>IF(COUNTIF(Sheet2!$A$2:$A$66,Export!A742)&gt;0, 2, 1)</f>
        <v>1</v>
      </c>
      <c r="K742" s="2" t="s">
        <v>4125</v>
      </c>
      <c r="L742" s="2" t="str">
        <f t="shared" si="27"/>
        <v>https://seachtoolshedimages.s3.us-east-2.amazonaws.com/20231108_130006-CCA59E18-4308-E414-CC0F-E2084D7DE2BE.jpg</v>
      </c>
      <c r="M742" t="s">
        <v>22</v>
      </c>
      <c r="N742" t="s">
        <v>22</v>
      </c>
      <c r="O742" t="s">
        <v>24</v>
      </c>
      <c r="P742" t="s">
        <v>25</v>
      </c>
      <c r="Q742" t="s">
        <v>29</v>
      </c>
      <c r="R742" t="s">
        <v>713</v>
      </c>
      <c r="S742" t="s">
        <v>96</v>
      </c>
      <c r="T742" t="s">
        <v>26</v>
      </c>
      <c r="U742" s="3" t="s">
        <v>2741</v>
      </c>
      <c r="V742" s="3" t="s">
        <v>2587</v>
      </c>
    </row>
    <row r="743" spans="1:22" x14ac:dyDescent="0.15">
      <c r="A743" t="s">
        <v>2443</v>
      </c>
      <c r="B743" t="s">
        <v>1242</v>
      </c>
      <c r="C743" t="s">
        <v>22</v>
      </c>
      <c r="D743" t="s">
        <v>460</v>
      </c>
      <c r="E743" t="s">
        <v>22</v>
      </c>
      <c r="F743" s="3" t="s">
        <v>3420</v>
      </c>
      <c r="G743" s="3" t="s">
        <v>3420</v>
      </c>
      <c r="H743" t="s">
        <v>22</v>
      </c>
      <c r="I743" t="s">
        <v>22</v>
      </c>
      <c r="J743" s="3">
        <f>IF(COUNTIF(Sheet2!$A$2:$A$66,Export!A743)&gt;0, 2, 1)</f>
        <v>1</v>
      </c>
      <c r="K743" s="2" t="s">
        <v>4126</v>
      </c>
      <c r="L743" s="2" t="str">
        <f t="shared" si="27"/>
        <v>https://seachtoolshedimages.s3.us-east-2.amazonaws.com/20240109_160854-742DEF4D-5275-8D30-0FBC-C66DA974B1C7.jpg</v>
      </c>
      <c r="M743" t="s">
        <v>22</v>
      </c>
      <c r="N743" t="s">
        <v>22</v>
      </c>
      <c r="O743" t="s">
        <v>24</v>
      </c>
      <c r="P743" t="s">
        <v>25</v>
      </c>
      <c r="Q743" t="s">
        <v>29</v>
      </c>
      <c r="R743" t="s">
        <v>45</v>
      </c>
      <c r="S743" t="s">
        <v>96</v>
      </c>
      <c r="T743" t="s">
        <v>26</v>
      </c>
      <c r="U743" s="3" t="s">
        <v>1241</v>
      </c>
      <c r="V743" s="3" t="s">
        <v>2584</v>
      </c>
    </row>
    <row r="744" spans="1:22" x14ac:dyDescent="0.15">
      <c r="A744" t="s">
        <v>2444</v>
      </c>
      <c r="B744" t="s">
        <v>95</v>
      </c>
      <c r="C744" t="s">
        <v>22</v>
      </c>
      <c r="D744" t="s">
        <v>99</v>
      </c>
      <c r="E744" t="s">
        <v>22</v>
      </c>
      <c r="F744" s="3" t="s">
        <v>3420</v>
      </c>
      <c r="G744" s="3" t="s">
        <v>3420</v>
      </c>
      <c r="H744" t="s">
        <v>22</v>
      </c>
      <c r="I744" t="s">
        <v>22</v>
      </c>
      <c r="J744" s="3">
        <f>IF(COUNTIF(Sheet2!$A$2:$A$66,Export!A744)&gt;0, 2, 1)</f>
        <v>1</v>
      </c>
      <c r="K744" s="2" t="s">
        <v>4127</v>
      </c>
      <c r="L744" s="2" t="str">
        <f t="shared" si="27"/>
        <v>https://seachtoolshedimages.s3.us-east-2.amazonaws.com/20240109_160902-8064CEE6-088D-E3B9-7056-AC2BE1E6F9F5.jpg</v>
      </c>
      <c r="M744" t="s">
        <v>22</v>
      </c>
      <c r="N744" t="s">
        <v>22</v>
      </c>
      <c r="O744" t="s">
        <v>24</v>
      </c>
      <c r="P744" t="s">
        <v>25</v>
      </c>
      <c r="Q744" t="s">
        <v>29</v>
      </c>
      <c r="R744" t="s">
        <v>837</v>
      </c>
      <c r="S744" t="s">
        <v>96</v>
      </c>
      <c r="T744" t="s">
        <v>26</v>
      </c>
      <c r="U744" s="3" t="s">
        <v>2781</v>
      </c>
      <c r="V744" s="3" t="s">
        <v>2587</v>
      </c>
    </row>
    <row r="745" spans="1:22" x14ac:dyDescent="0.15">
      <c r="A745" t="s">
        <v>2445</v>
      </c>
      <c r="B745" t="s">
        <v>95</v>
      </c>
      <c r="C745" t="s">
        <v>22</v>
      </c>
      <c r="D745" t="s">
        <v>460</v>
      </c>
      <c r="E745" t="s">
        <v>22</v>
      </c>
      <c r="F745" s="3" t="s">
        <v>3420</v>
      </c>
      <c r="G745" s="3" t="s">
        <v>3420</v>
      </c>
      <c r="H745" t="s">
        <v>22</v>
      </c>
      <c r="I745" t="s">
        <v>22</v>
      </c>
      <c r="J745" s="3">
        <f>IF(COUNTIF(Sheet2!$A$2:$A$66,Export!A745)&gt;0, 2, 1)</f>
        <v>1</v>
      </c>
      <c r="K745" s="2" t="s">
        <v>4128</v>
      </c>
      <c r="L745" s="2" t="str">
        <f t="shared" si="27"/>
        <v>https://seachtoolshedimages.s3.us-east-2.amazonaws.com/20240109_160912-317CF2BD-2223-1CFA-5291-17867211A9F5.jpg</v>
      </c>
      <c r="M745" t="s">
        <v>22</v>
      </c>
      <c r="N745" t="s">
        <v>22</v>
      </c>
      <c r="O745" t="s">
        <v>24</v>
      </c>
      <c r="P745" t="s">
        <v>25</v>
      </c>
      <c r="Q745" t="s">
        <v>29</v>
      </c>
      <c r="R745" t="s">
        <v>837</v>
      </c>
      <c r="S745" t="s">
        <v>96</v>
      </c>
      <c r="T745" t="s">
        <v>26</v>
      </c>
      <c r="U745" s="3" t="s">
        <v>2781</v>
      </c>
      <c r="V745" s="3" t="s">
        <v>2587</v>
      </c>
    </row>
    <row r="746" spans="1:22" x14ac:dyDescent="0.15">
      <c r="A746" t="s">
        <v>2446</v>
      </c>
      <c r="B746" t="s">
        <v>1399</v>
      </c>
      <c r="C746" t="s">
        <v>22</v>
      </c>
      <c r="D746" t="s">
        <v>153</v>
      </c>
      <c r="E746" t="s">
        <v>22</v>
      </c>
      <c r="F746" s="3" t="s">
        <v>3420</v>
      </c>
      <c r="G746" s="3" t="s">
        <v>3420</v>
      </c>
      <c r="H746" t="s">
        <v>22</v>
      </c>
      <c r="I746" t="s">
        <v>22</v>
      </c>
      <c r="J746" s="3">
        <f>IF(COUNTIF(Sheet2!$A$2:$A$66,Export!A746)&gt;0, 2, 1)</f>
        <v>1</v>
      </c>
      <c r="K746" s="2" t="s">
        <v>4129</v>
      </c>
      <c r="L746" s="2" t="str">
        <f t="shared" si="27"/>
        <v>https://seachtoolshedimages.s3.us-east-2.amazonaws.com/20240109_160907-7DFA40AF-3797-F6B1-A5D6-A4B677CCC6C6.jpg</v>
      </c>
      <c r="M746" t="s">
        <v>22</v>
      </c>
      <c r="N746" t="s">
        <v>22</v>
      </c>
      <c r="O746" t="s">
        <v>24</v>
      </c>
      <c r="P746" t="s">
        <v>25</v>
      </c>
      <c r="Q746" t="s">
        <v>29</v>
      </c>
      <c r="R746" t="s">
        <v>685</v>
      </c>
      <c r="S746" t="s">
        <v>96</v>
      </c>
      <c r="T746" t="s">
        <v>26</v>
      </c>
      <c r="U746" s="3" t="s">
        <v>2781</v>
      </c>
      <c r="V746" s="3" t="s">
        <v>2587</v>
      </c>
    </row>
    <row r="747" spans="1:22" x14ac:dyDescent="0.15">
      <c r="A747" t="s">
        <v>2447</v>
      </c>
      <c r="B747" t="s">
        <v>101</v>
      </c>
      <c r="C747" t="s">
        <v>22</v>
      </c>
      <c r="D747" t="s">
        <v>153</v>
      </c>
      <c r="E747" t="s">
        <v>22</v>
      </c>
      <c r="F747" s="3" t="s">
        <v>3420</v>
      </c>
      <c r="G747" s="3" t="s">
        <v>3420</v>
      </c>
      <c r="H747" t="s">
        <v>22</v>
      </c>
      <c r="I747" t="s">
        <v>22</v>
      </c>
      <c r="J747" s="3">
        <f>IF(COUNTIF(Sheet2!$A$2:$A$66,Export!A747)&gt;0, 2, 1)</f>
        <v>1</v>
      </c>
      <c r="K747" s="2" t="s">
        <v>4130</v>
      </c>
      <c r="L747" s="2" t="str">
        <f t="shared" si="27"/>
        <v>https://seachtoolshedimages.s3.us-east-2.amazonaws.com/20240109_160922-E1136465-3CA0-0231-6796-EE4A1E0310F0.jpg</v>
      </c>
      <c r="M747" t="s">
        <v>22</v>
      </c>
      <c r="N747" t="s">
        <v>22</v>
      </c>
      <c r="O747" t="s">
        <v>24</v>
      </c>
      <c r="P747" t="s">
        <v>25</v>
      </c>
      <c r="Q747" t="s">
        <v>29</v>
      </c>
      <c r="R747" t="s">
        <v>2448</v>
      </c>
      <c r="S747" t="s">
        <v>96</v>
      </c>
      <c r="T747" t="s">
        <v>26</v>
      </c>
      <c r="U747" s="3" t="s">
        <v>2715</v>
      </c>
      <c r="V747" s="3" t="s">
        <v>2587</v>
      </c>
    </row>
    <row r="748" spans="1:22" x14ac:dyDescent="0.15">
      <c r="A748" t="s">
        <v>2449</v>
      </c>
      <c r="B748" t="s">
        <v>101</v>
      </c>
      <c r="C748" t="s">
        <v>22</v>
      </c>
      <c r="D748" t="s">
        <v>548</v>
      </c>
      <c r="E748" t="s">
        <v>22</v>
      </c>
      <c r="F748" s="3" t="s">
        <v>3420</v>
      </c>
      <c r="G748" s="3" t="s">
        <v>3420</v>
      </c>
      <c r="H748" t="s">
        <v>22</v>
      </c>
      <c r="I748" t="s">
        <v>22</v>
      </c>
      <c r="J748" s="3">
        <f>IF(COUNTIF(Sheet2!$A$2:$A$66,Export!A748)&gt;0, 2, 1)</f>
        <v>1</v>
      </c>
      <c r="K748" s="2" t="s">
        <v>4131</v>
      </c>
      <c r="L748" s="2" t="str">
        <f t="shared" si="27"/>
        <v>https://seachtoolshedimages.s3.us-east-2.amazonaws.com/20240109_160920-FB7DD27C-4D79-A7F3-B6AD-C43573BEEB42.jpg</v>
      </c>
      <c r="M748" t="s">
        <v>22</v>
      </c>
      <c r="N748" t="s">
        <v>22</v>
      </c>
      <c r="O748" t="s">
        <v>24</v>
      </c>
      <c r="P748" t="s">
        <v>25</v>
      </c>
      <c r="Q748" t="s">
        <v>29</v>
      </c>
      <c r="R748" t="s">
        <v>2448</v>
      </c>
      <c r="S748" t="s">
        <v>96</v>
      </c>
      <c r="T748" t="s">
        <v>26</v>
      </c>
      <c r="U748" s="3" t="s">
        <v>2715</v>
      </c>
      <c r="V748" s="3" t="s">
        <v>2587</v>
      </c>
    </row>
    <row r="749" spans="1:22" x14ac:dyDescent="0.15">
      <c r="A749" t="s">
        <v>2451</v>
      </c>
      <c r="B749" t="s">
        <v>1186</v>
      </c>
      <c r="C749" t="s">
        <v>22</v>
      </c>
      <c r="D749" t="s">
        <v>595</v>
      </c>
      <c r="E749" t="s">
        <v>22</v>
      </c>
      <c r="F749" s="3" t="s">
        <v>3420</v>
      </c>
      <c r="G749" s="3" t="s">
        <v>3420</v>
      </c>
      <c r="H749" t="s">
        <v>22</v>
      </c>
      <c r="I749" t="s">
        <v>1186</v>
      </c>
      <c r="J749" s="3">
        <f>IF(COUNTIF(Sheet2!$A$2:$A$66,Export!A749)&gt;0, 2, 1)</f>
        <v>2</v>
      </c>
      <c r="K749" s="2" t="s">
        <v>4132</v>
      </c>
      <c r="L749" s="2" t="str">
        <f t="shared" si="27"/>
        <v>https://seachtoolshedimages.s3.us-east-2.amazonaws.com/20240112_172650-EF7AF963-FA75-D3B9-1A3D-2B573F43D86C.jpg</v>
      </c>
      <c r="M749" t="s">
        <v>22</v>
      </c>
      <c r="N749" t="s">
        <v>22</v>
      </c>
      <c r="O749" t="s">
        <v>24</v>
      </c>
      <c r="P749" t="s">
        <v>25</v>
      </c>
      <c r="Q749" t="s">
        <v>29</v>
      </c>
      <c r="R749" t="s">
        <v>1132</v>
      </c>
      <c r="S749" t="s">
        <v>26</v>
      </c>
      <c r="T749" t="s">
        <v>26</v>
      </c>
      <c r="U749" s="3" t="s">
        <v>2727</v>
      </c>
      <c r="V749" s="3" t="s">
        <v>2587</v>
      </c>
    </row>
    <row r="750" spans="1:22" x14ac:dyDescent="0.15">
      <c r="A750" t="s">
        <v>2452</v>
      </c>
      <c r="B750" t="s">
        <v>1186</v>
      </c>
      <c r="C750" t="s">
        <v>22</v>
      </c>
      <c r="D750" t="s">
        <v>595</v>
      </c>
      <c r="E750" t="s">
        <v>22</v>
      </c>
      <c r="F750" s="3" t="s">
        <v>3420</v>
      </c>
      <c r="G750" s="3" t="s">
        <v>3420</v>
      </c>
      <c r="H750" t="s">
        <v>22</v>
      </c>
      <c r="I750" t="s">
        <v>3063</v>
      </c>
      <c r="J750" s="3">
        <f>IF(COUNTIF(Sheet2!$A$2:$A$66,Export!A750)&gt;0, 2, 1)</f>
        <v>1</v>
      </c>
      <c r="K750" s="2" t="s">
        <v>4133</v>
      </c>
      <c r="L750" s="2" t="str">
        <f t="shared" si="27"/>
        <v>https://seachtoolshedimages.s3.us-east-2.amazonaws.com/20240112_172707-8579DFAD-CF09-0E56-EB68-CB95FAC9C354.jpg</v>
      </c>
      <c r="M750" t="s">
        <v>22</v>
      </c>
      <c r="N750" t="s">
        <v>22</v>
      </c>
      <c r="O750" t="s">
        <v>24</v>
      </c>
      <c r="P750" t="s">
        <v>25</v>
      </c>
      <c r="Q750" t="s">
        <v>29</v>
      </c>
      <c r="R750" t="s">
        <v>1132</v>
      </c>
      <c r="S750" t="s">
        <v>26</v>
      </c>
      <c r="T750" t="s">
        <v>26</v>
      </c>
      <c r="U750" s="3" t="s">
        <v>2727</v>
      </c>
      <c r="V750" s="3" t="s">
        <v>2587</v>
      </c>
    </row>
    <row r="751" spans="1:22" ht="56" x14ac:dyDescent="0.15">
      <c r="A751" t="s">
        <v>509</v>
      </c>
      <c r="B751" t="s">
        <v>510</v>
      </c>
      <c r="C751" s="3" t="s">
        <v>174</v>
      </c>
      <c r="D751" t="s">
        <v>512</v>
      </c>
      <c r="E751" t="s">
        <v>22</v>
      </c>
      <c r="F751" s="3" t="s">
        <v>3420</v>
      </c>
      <c r="G751" s="3" t="s">
        <v>3420</v>
      </c>
      <c r="H751" t="s">
        <v>27</v>
      </c>
      <c r="I751" s="4" t="s">
        <v>2936</v>
      </c>
      <c r="J751" s="3">
        <f>IF(COUNTIF(Sheet2!$A$2:$A$66,Export!A751)&gt;0, 2, 1)</f>
        <v>1</v>
      </c>
      <c r="K751" s="2" t="s">
        <v>3548</v>
      </c>
      <c r="L751" s="2" t="str">
        <f t="shared" si="27"/>
        <v>https://seachtoolshedimages.s3.us-east-2.amazonaws.com/20220316_145650-B426FF56-9A74-FC31-441A-0D5CFD73A395.jpg</v>
      </c>
      <c r="M751" t="s">
        <v>22</v>
      </c>
      <c r="N751" t="s">
        <v>22</v>
      </c>
      <c r="O751" t="s">
        <v>24</v>
      </c>
      <c r="P751" t="s">
        <v>25</v>
      </c>
      <c r="Q751" t="s">
        <v>29</v>
      </c>
      <c r="R751" t="s">
        <v>511</v>
      </c>
      <c r="S751" t="s">
        <v>96</v>
      </c>
      <c r="T751" t="s">
        <v>26</v>
      </c>
      <c r="U751" s="3" t="s">
        <v>2742</v>
      </c>
      <c r="V751" s="3" t="s">
        <v>2587</v>
      </c>
    </row>
    <row r="752" spans="1:22" x14ac:dyDescent="0.15">
      <c r="A752" t="s">
        <v>2562</v>
      </c>
      <c r="B752" t="s">
        <v>2563</v>
      </c>
      <c r="C752" t="s">
        <v>2564</v>
      </c>
      <c r="D752" t="s">
        <v>2462</v>
      </c>
      <c r="E752" t="s">
        <v>3236</v>
      </c>
      <c r="F752" s="3" t="s">
        <v>3420</v>
      </c>
      <c r="G752" s="3" t="s">
        <v>3420</v>
      </c>
      <c r="H752" t="s">
        <v>2260</v>
      </c>
      <c r="I752" t="s">
        <v>3048</v>
      </c>
      <c r="J752" s="3">
        <f>IF(COUNTIF(Sheet2!$A$2:$A$66,Export!A752)&gt;0, 2, 1)</f>
        <v>1</v>
      </c>
      <c r="K752" s="2" t="s">
        <v>4134</v>
      </c>
      <c r="L752" s="2" t="str">
        <f t="shared" si="27"/>
        <v>https://seachtoolshedimages.s3.us-east-2.amazonaws.com/20240209_174733-69281594-3B50-3A54-E32F-743BC0B6E097.jpg</v>
      </c>
      <c r="M752" t="s">
        <v>22</v>
      </c>
      <c r="N752" t="s">
        <v>22</v>
      </c>
      <c r="O752" t="s">
        <v>24</v>
      </c>
      <c r="P752" t="s">
        <v>25</v>
      </c>
      <c r="Q752" t="s">
        <v>29</v>
      </c>
      <c r="R752" t="s">
        <v>1236</v>
      </c>
      <c r="S752" t="s">
        <v>26</v>
      </c>
      <c r="T752" t="s">
        <v>26</v>
      </c>
      <c r="U752" t="s">
        <v>250</v>
      </c>
      <c r="V752" s="3" t="s">
        <v>2603</v>
      </c>
    </row>
    <row r="753" spans="1:22" x14ac:dyDescent="0.15">
      <c r="A753" t="s">
        <v>1749</v>
      </c>
      <c r="B753" t="s">
        <v>510</v>
      </c>
      <c r="C753" t="s">
        <v>1750</v>
      </c>
      <c r="D753" t="s">
        <v>628</v>
      </c>
      <c r="E753" t="s">
        <v>22</v>
      </c>
      <c r="F753" s="3" t="s">
        <v>3420</v>
      </c>
      <c r="G753" s="3" t="s">
        <v>3420</v>
      </c>
      <c r="H753" t="s">
        <v>22</v>
      </c>
      <c r="I753" t="s">
        <v>22</v>
      </c>
      <c r="J753" s="3">
        <f>IF(COUNTIF(Sheet2!$A$2:$A$66,Export!A753)&gt;0, 2, 1)</f>
        <v>1</v>
      </c>
      <c r="K753" s="2" t="s">
        <v>4135</v>
      </c>
      <c r="L753" s="2" t="str">
        <f t="shared" si="27"/>
        <v>https://seachtoolshedimages.s3.us-east-2.amazonaws.com/IMG_9496-79478C59-DA39-105F-2F51-F2080A5DE9B1.jpg</v>
      </c>
      <c r="M753" s="2" t="s">
        <v>4478</v>
      </c>
      <c r="N753" t="s">
        <v>22</v>
      </c>
      <c r="O753" t="s">
        <v>24</v>
      </c>
      <c r="P753" t="s">
        <v>25</v>
      </c>
      <c r="Q753" t="s">
        <v>147</v>
      </c>
      <c r="R753" t="s">
        <v>511</v>
      </c>
      <c r="S753" t="s">
        <v>96</v>
      </c>
      <c r="T753" t="s">
        <v>26</v>
      </c>
      <c r="U753" s="3" t="s">
        <v>2743</v>
      </c>
      <c r="V753" s="3" t="s">
        <v>2587</v>
      </c>
    </row>
    <row r="754" spans="1:22" x14ac:dyDescent="0.15">
      <c r="A754" t="s">
        <v>1766</v>
      </c>
      <c r="B754" t="s">
        <v>1046</v>
      </c>
      <c r="C754" s="3" t="s">
        <v>2576</v>
      </c>
      <c r="D754" t="s">
        <v>139</v>
      </c>
      <c r="E754" t="s">
        <v>3220</v>
      </c>
      <c r="F754" s="3" t="s">
        <v>3420</v>
      </c>
      <c r="G754" s="3" t="s">
        <v>3420</v>
      </c>
      <c r="H754" t="s">
        <v>22</v>
      </c>
      <c r="I754" t="s">
        <v>22</v>
      </c>
      <c r="J754" s="3">
        <f>IF(COUNTIF(Sheet2!$A$2:$A$66,Export!A754)&gt;0, 2, 1)</f>
        <v>1</v>
      </c>
      <c r="K754" s="2" t="s">
        <v>4136</v>
      </c>
      <c r="L754" s="2" t="str">
        <f t="shared" si="27"/>
        <v>https://seachtoolshedimages.s3.us-east-2.amazonaws.com/20231101_114503-4C4F3DD6-84C0-0055-5F35-C7697D0866A9.jpg</v>
      </c>
      <c r="M754" t="s">
        <v>22</v>
      </c>
      <c r="N754" t="s">
        <v>22</v>
      </c>
      <c r="O754" t="s">
        <v>24</v>
      </c>
      <c r="P754" t="s">
        <v>25</v>
      </c>
      <c r="Q754" t="s">
        <v>29</v>
      </c>
      <c r="R754" t="s">
        <v>1047</v>
      </c>
      <c r="S754" t="s">
        <v>96</v>
      </c>
      <c r="T754" t="s">
        <v>26</v>
      </c>
      <c r="U754" s="3" t="s">
        <v>2731</v>
      </c>
      <c r="V754" s="3" t="s">
        <v>2587</v>
      </c>
    </row>
    <row r="755" spans="1:22" x14ac:dyDescent="0.15">
      <c r="A755" t="s">
        <v>1045</v>
      </c>
      <c r="B755" t="s">
        <v>1046</v>
      </c>
      <c r="C755" s="3" t="s">
        <v>2576</v>
      </c>
      <c r="D755" t="s">
        <v>139</v>
      </c>
      <c r="E755" t="s">
        <v>3220</v>
      </c>
      <c r="F755" s="3" t="s">
        <v>3420</v>
      </c>
      <c r="G755" s="3" t="s">
        <v>3420</v>
      </c>
      <c r="H755" t="s">
        <v>22</v>
      </c>
      <c r="I755" t="s">
        <v>22</v>
      </c>
      <c r="J755" s="3">
        <f>IF(COUNTIF(Sheet2!$A$2:$A$66,Export!A755)&gt;0, 2, 1)</f>
        <v>1</v>
      </c>
      <c r="K755" s="2" t="s">
        <v>4137</v>
      </c>
      <c r="L755" s="2" t="str">
        <f t="shared" si="27"/>
        <v>https://seachtoolshedimages.s3.us-east-2.amazonaws.com/20231101_114516-AB7D9A38-BB01-97E4-1835-0546DD1FB500.jpg</v>
      </c>
      <c r="M755" t="s">
        <v>22</v>
      </c>
      <c r="N755" t="s">
        <v>22</v>
      </c>
      <c r="O755" t="s">
        <v>24</v>
      </c>
      <c r="P755" t="s">
        <v>25</v>
      </c>
      <c r="Q755" t="s">
        <v>29</v>
      </c>
      <c r="R755" t="s">
        <v>1047</v>
      </c>
      <c r="S755" t="s">
        <v>96</v>
      </c>
      <c r="T755" t="s">
        <v>26</v>
      </c>
      <c r="U755" s="3" t="s">
        <v>2731</v>
      </c>
      <c r="V755" s="3" t="s">
        <v>2587</v>
      </c>
    </row>
    <row r="756" spans="1:22" x14ac:dyDescent="0.15">
      <c r="A756" t="s">
        <v>2264</v>
      </c>
      <c r="B756" t="s">
        <v>2265</v>
      </c>
      <c r="C756" s="3" t="s">
        <v>2576</v>
      </c>
      <c r="D756" t="s">
        <v>548</v>
      </c>
      <c r="E756" t="s">
        <v>3251</v>
      </c>
      <c r="F756" s="3" t="s">
        <v>3420</v>
      </c>
      <c r="G756" s="3" t="s">
        <v>3420</v>
      </c>
      <c r="H756" t="s">
        <v>22</v>
      </c>
      <c r="I756" t="s">
        <v>22</v>
      </c>
      <c r="J756" s="3">
        <f>IF(COUNTIF(Sheet2!$A$2:$A$66,Export!A756)&gt;0, 2, 1)</f>
        <v>1</v>
      </c>
      <c r="K756" s="2" t="s">
        <v>4138</v>
      </c>
      <c r="L756" s="2" t="str">
        <f t="shared" si="27"/>
        <v>https://seachtoolshedimages.s3.us-east-2.amazonaws.com/20231101_114624-CF771CAC-0EA1-665F-67C9-EAAE930D1497.jpg</v>
      </c>
      <c r="M756" t="s">
        <v>22</v>
      </c>
      <c r="N756" t="s">
        <v>22</v>
      </c>
      <c r="O756" t="s">
        <v>24</v>
      </c>
      <c r="P756" t="s">
        <v>25</v>
      </c>
      <c r="Q756" t="s">
        <v>29</v>
      </c>
      <c r="R756" t="s">
        <v>669</v>
      </c>
      <c r="S756" t="s">
        <v>96</v>
      </c>
      <c r="T756" t="s">
        <v>26</v>
      </c>
      <c r="U756" s="3" t="s">
        <v>2731</v>
      </c>
      <c r="V756" s="3" t="s">
        <v>2587</v>
      </c>
    </row>
    <row r="757" spans="1:22" x14ac:dyDescent="0.15">
      <c r="A757" t="s">
        <v>190</v>
      </c>
      <c r="B757" t="s">
        <v>191</v>
      </c>
      <c r="C757" t="s">
        <v>22</v>
      </c>
      <c r="D757" t="s">
        <v>153</v>
      </c>
      <c r="E757" t="s">
        <v>3291</v>
      </c>
      <c r="F757" s="3" t="s">
        <v>3420</v>
      </c>
      <c r="G757" s="3" t="s">
        <v>3420</v>
      </c>
      <c r="H757" t="s">
        <v>22</v>
      </c>
      <c r="I757" t="s">
        <v>22</v>
      </c>
      <c r="J757" s="3">
        <f>IF(COUNTIF(Sheet2!$A$2:$A$66,Export!A757)&gt;0, 2, 1)</f>
        <v>1</v>
      </c>
      <c r="K757" s="2" t="s">
        <v>4139</v>
      </c>
      <c r="L757" s="2" t="str">
        <f t="shared" si="27"/>
        <v>https://seachtoolshedimages.s3.us-east-2.amazonaws.com/20231101_125343-AFD69D65-9C9C-A974-0204-D3E4662C37E4.jpg</v>
      </c>
      <c r="M757" t="s">
        <v>22</v>
      </c>
      <c r="N757" t="s">
        <v>22</v>
      </c>
      <c r="O757" t="s">
        <v>24</v>
      </c>
      <c r="P757" t="s">
        <v>25</v>
      </c>
      <c r="Q757" t="s">
        <v>147</v>
      </c>
      <c r="R757" t="s">
        <v>45</v>
      </c>
      <c r="S757" t="s">
        <v>96</v>
      </c>
      <c r="T757" t="s">
        <v>26</v>
      </c>
      <c r="U757" s="3" t="s">
        <v>2765</v>
      </c>
      <c r="V757" s="3" t="s">
        <v>2587</v>
      </c>
    </row>
    <row r="758" spans="1:22" x14ac:dyDescent="0.15">
      <c r="A758" t="s">
        <v>1980</v>
      </c>
      <c r="B758" t="s">
        <v>191</v>
      </c>
      <c r="C758" t="s">
        <v>22</v>
      </c>
      <c r="D758" t="s">
        <v>331</v>
      </c>
      <c r="E758" t="s">
        <v>3244</v>
      </c>
      <c r="F758" s="3" t="s">
        <v>3420</v>
      </c>
      <c r="G758" s="3" t="s">
        <v>3420</v>
      </c>
      <c r="H758" t="s">
        <v>22</v>
      </c>
      <c r="I758" t="s">
        <v>22</v>
      </c>
      <c r="J758" s="3">
        <f>IF(COUNTIF(Sheet2!$A$2:$A$66,Export!A758)&gt;0, 2, 1)</f>
        <v>1</v>
      </c>
      <c r="K758" s="2" t="s">
        <v>4140</v>
      </c>
      <c r="L758" s="2" t="str">
        <f t="shared" si="27"/>
        <v>https://seachtoolshedimages.s3.us-east-2.amazonaws.com/20231101_125317-32DAAAC1-1CF5-F8EF-4D23-8E0D2FD92C68.jpg</v>
      </c>
      <c r="M758" t="s">
        <v>22</v>
      </c>
      <c r="N758" t="s">
        <v>22</v>
      </c>
      <c r="O758" t="s">
        <v>24</v>
      </c>
      <c r="P758" t="s">
        <v>25</v>
      </c>
      <c r="Q758" t="s">
        <v>29</v>
      </c>
      <c r="R758" t="s">
        <v>1535</v>
      </c>
      <c r="S758" t="s">
        <v>96</v>
      </c>
      <c r="T758" t="s">
        <v>26</v>
      </c>
      <c r="U758" s="3" t="s">
        <v>2766</v>
      </c>
      <c r="V758" s="3" t="s">
        <v>2584</v>
      </c>
    </row>
    <row r="759" spans="1:22" x14ac:dyDescent="0.15">
      <c r="A759" t="s">
        <v>1534</v>
      </c>
      <c r="B759" t="s">
        <v>191</v>
      </c>
      <c r="C759" t="s">
        <v>22</v>
      </c>
      <c r="D759" t="s">
        <v>153</v>
      </c>
      <c r="E759" t="s">
        <v>3244</v>
      </c>
      <c r="F759" s="3" t="s">
        <v>3420</v>
      </c>
      <c r="G759" s="3" t="s">
        <v>3420</v>
      </c>
      <c r="H759" t="s">
        <v>22</v>
      </c>
      <c r="I759" t="s">
        <v>22</v>
      </c>
      <c r="J759" s="3">
        <f>IF(COUNTIF(Sheet2!$A$2:$A$66,Export!A759)&gt;0, 2, 1)</f>
        <v>1</v>
      </c>
      <c r="K759" s="2" t="s">
        <v>4141</v>
      </c>
      <c r="L759" s="2" t="str">
        <f t="shared" si="27"/>
        <v>https://seachtoolshedimages.s3.us-east-2.amazonaws.com/20231101_125326-8AADF9ED-0092-B294-BD69-ACAC6361BE0C.jpg</v>
      </c>
      <c r="M759" t="s">
        <v>22</v>
      </c>
      <c r="N759" t="s">
        <v>22</v>
      </c>
      <c r="O759" t="s">
        <v>24</v>
      </c>
      <c r="P759" t="s">
        <v>25</v>
      </c>
      <c r="Q759" t="s">
        <v>29</v>
      </c>
      <c r="R759" t="s">
        <v>1535</v>
      </c>
      <c r="S759" t="s">
        <v>96</v>
      </c>
      <c r="T759" t="s">
        <v>26</v>
      </c>
      <c r="U759" s="3" t="s">
        <v>2765</v>
      </c>
      <c r="V759" s="3" t="s">
        <v>2587</v>
      </c>
    </row>
    <row r="760" spans="1:22" ht="42" x14ac:dyDescent="0.15">
      <c r="A760" t="s">
        <v>1347</v>
      </c>
      <c r="B760" t="s">
        <v>1348</v>
      </c>
      <c r="C760" t="s">
        <v>1349</v>
      </c>
      <c r="D760" t="s">
        <v>1351</v>
      </c>
      <c r="E760" t="s">
        <v>22</v>
      </c>
      <c r="F760" s="3" t="s">
        <v>3420</v>
      </c>
      <c r="G760" s="3" t="s">
        <v>3420</v>
      </c>
      <c r="H760" t="s">
        <v>378</v>
      </c>
      <c r="I760" s="4" t="s">
        <v>2823</v>
      </c>
      <c r="J760" s="3">
        <f>IF(COUNTIF(Sheet2!$A$2:$A$66,Export!A760)&gt;0, 2, 1)</f>
        <v>1</v>
      </c>
      <c r="K760" s="2" t="s">
        <v>4142</v>
      </c>
      <c r="L760" s="2" t="str">
        <f t="shared" si="27"/>
        <v>https://seachtoolshedimages.s3.us-east-2.amazonaws.com/20230926_145629-16643072-5DAD-036C-B617-1B6CA288A1B8.jpg</v>
      </c>
      <c r="M760" s="2" t="s">
        <v>4490</v>
      </c>
      <c r="N760" t="s">
        <v>22</v>
      </c>
      <c r="O760" t="s">
        <v>24</v>
      </c>
      <c r="P760" t="s">
        <v>25</v>
      </c>
      <c r="Q760" t="s">
        <v>29</v>
      </c>
      <c r="R760" t="s">
        <v>1350</v>
      </c>
      <c r="S760" t="s">
        <v>26</v>
      </c>
      <c r="T760" t="s">
        <v>26</v>
      </c>
      <c r="U760" s="3" t="s">
        <v>1224</v>
      </c>
      <c r="V760" s="3" t="s">
        <v>3358</v>
      </c>
    </row>
    <row r="761" spans="1:22" x14ac:dyDescent="0.15">
      <c r="A761" t="s">
        <v>375</v>
      </c>
      <c r="B761" t="s">
        <v>377</v>
      </c>
      <c r="C761" t="s">
        <v>22</v>
      </c>
      <c r="D761" t="s">
        <v>53</v>
      </c>
      <c r="E761" t="s">
        <v>22</v>
      </c>
      <c r="F761" s="3" t="s">
        <v>3420</v>
      </c>
      <c r="G761" s="3" t="s">
        <v>3420</v>
      </c>
      <c r="H761" t="s">
        <v>378</v>
      </c>
      <c r="I761" t="s">
        <v>22</v>
      </c>
      <c r="J761" s="3">
        <f>IF(COUNTIF(Sheet2!$A$2:$A$66,Export!A761)&gt;0, 2, 1)</f>
        <v>1</v>
      </c>
      <c r="K761" s="2" t="s">
        <v>4143</v>
      </c>
      <c r="L761" s="2" t="str">
        <f t="shared" ref="L761:L792" si="28">_xlfn.CONCAT("https://seachtoolshedimages.s3.us-east-2.amazonaws.com/", K761)</f>
        <v>https://seachtoolshedimages.s3.us-east-2.amazonaws.com/20231108_130033-C49CFEA4-3443-9796-CCC9-8776B315FB95.jpg</v>
      </c>
      <c r="M761" t="s">
        <v>22</v>
      </c>
      <c r="N761" t="s">
        <v>22</v>
      </c>
      <c r="O761" t="s">
        <v>24</v>
      </c>
      <c r="P761" t="s">
        <v>25</v>
      </c>
      <c r="Q761" t="s">
        <v>29</v>
      </c>
      <c r="R761" t="s">
        <v>379</v>
      </c>
      <c r="S761" t="s">
        <v>96</v>
      </c>
      <c r="T761" t="s">
        <v>26</v>
      </c>
      <c r="U761" t="s">
        <v>578</v>
      </c>
      <c r="V761" s="3" t="s">
        <v>2633</v>
      </c>
    </row>
    <row r="762" spans="1:22" x14ac:dyDescent="0.15">
      <c r="A762" t="s">
        <v>2538</v>
      </c>
      <c r="B762" t="s">
        <v>2539</v>
      </c>
      <c r="C762" t="s">
        <v>22</v>
      </c>
      <c r="D762" t="s">
        <v>201</v>
      </c>
      <c r="E762" t="s">
        <v>2540</v>
      </c>
      <c r="F762" s="3" t="s">
        <v>3420</v>
      </c>
      <c r="G762" s="3" t="s">
        <v>3420</v>
      </c>
      <c r="H762" t="s">
        <v>2260</v>
      </c>
      <c r="I762" t="s">
        <v>3083</v>
      </c>
      <c r="J762">
        <v>4</v>
      </c>
      <c r="K762" s="2" t="s">
        <v>4144</v>
      </c>
      <c r="L762" s="2" t="str">
        <f t="shared" si="28"/>
        <v>https://seachtoolshedimages.s3.us-east-2.amazonaws.com/20240202_182805-22A42F50-99B3-38C6-536D-920AC9782AA8.jpg</v>
      </c>
      <c r="M762" t="s">
        <v>22</v>
      </c>
      <c r="N762" t="s">
        <v>22</v>
      </c>
      <c r="O762" t="s">
        <v>24</v>
      </c>
      <c r="P762" t="s">
        <v>25</v>
      </c>
      <c r="Q762" t="s">
        <v>29</v>
      </c>
      <c r="R762" t="s">
        <v>412</v>
      </c>
      <c r="S762" t="s">
        <v>26</v>
      </c>
      <c r="T762" t="s">
        <v>26</v>
      </c>
      <c r="U762" s="3" t="s">
        <v>2755</v>
      </c>
      <c r="V762" s="3" t="s">
        <v>2816</v>
      </c>
    </row>
    <row r="763" spans="1:22" x14ac:dyDescent="0.15">
      <c r="A763" t="s">
        <v>1268</v>
      </c>
      <c r="B763" t="s">
        <v>377</v>
      </c>
      <c r="C763" t="s">
        <v>22</v>
      </c>
      <c r="D763" t="s">
        <v>29</v>
      </c>
      <c r="E763" t="s">
        <v>22</v>
      </c>
      <c r="F763" s="3" t="s">
        <v>3420</v>
      </c>
      <c r="G763" s="3" t="s">
        <v>3420</v>
      </c>
      <c r="H763" t="s">
        <v>378</v>
      </c>
      <c r="I763" t="s">
        <v>22</v>
      </c>
      <c r="J763" s="3">
        <f>IF(COUNTIF(Sheet2!$A$2:$A$66,Export!A763)&gt;0, 2, 1)</f>
        <v>1</v>
      </c>
      <c r="K763" s="2" t="s">
        <v>4145</v>
      </c>
      <c r="L763" s="2" t="str">
        <f t="shared" si="28"/>
        <v>https://seachtoolshedimages.s3.us-east-2.amazonaws.com/20231108_130028-1BDE66BB-870A-DF19-6FEF-2F3D64F5D4FF.jpg</v>
      </c>
      <c r="M763" t="s">
        <v>22</v>
      </c>
      <c r="N763" t="s">
        <v>22</v>
      </c>
      <c r="O763" t="s">
        <v>24</v>
      </c>
      <c r="P763" t="s">
        <v>25</v>
      </c>
      <c r="Q763" t="s">
        <v>29</v>
      </c>
      <c r="R763" t="s">
        <v>379</v>
      </c>
      <c r="S763" t="s">
        <v>96</v>
      </c>
      <c r="T763" t="s">
        <v>26</v>
      </c>
      <c r="U763" t="s">
        <v>376</v>
      </c>
      <c r="V763" s="3" t="s">
        <v>2633</v>
      </c>
    </row>
    <row r="764" spans="1:22" x14ac:dyDescent="0.15">
      <c r="A764" t="s">
        <v>2135</v>
      </c>
      <c r="B764" t="s">
        <v>843</v>
      </c>
      <c r="C764" t="s">
        <v>22</v>
      </c>
      <c r="D764" t="s">
        <v>532</v>
      </c>
      <c r="E764" t="s">
        <v>22</v>
      </c>
      <c r="F764" s="3" t="s">
        <v>3420</v>
      </c>
      <c r="G764" s="3" t="s">
        <v>3420</v>
      </c>
      <c r="H764" t="s">
        <v>22</v>
      </c>
      <c r="I764" t="s">
        <v>22</v>
      </c>
      <c r="J764" s="3">
        <f>IF(COUNTIF(Sheet2!$A$2:$A$66,Export!A764)&gt;0, 2, 1)</f>
        <v>1</v>
      </c>
      <c r="K764" s="2" t="s">
        <v>4146</v>
      </c>
      <c r="L764" s="2" t="str">
        <f t="shared" si="28"/>
        <v>https://seachtoolshedimages.s3.us-east-2.amazonaws.com/20231108_140159-F14C5B83-5AFB-4CBE-41CC-22DFAA2E8B79.jpg</v>
      </c>
      <c r="M764" t="s">
        <v>22</v>
      </c>
      <c r="N764" t="s">
        <v>22</v>
      </c>
      <c r="O764" t="s">
        <v>24</v>
      </c>
      <c r="P764" t="s">
        <v>25</v>
      </c>
      <c r="Q764" t="s">
        <v>29</v>
      </c>
      <c r="R764" t="s">
        <v>240</v>
      </c>
      <c r="S764" t="s">
        <v>96</v>
      </c>
      <c r="T764" t="s">
        <v>26</v>
      </c>
      <c r="U764" s="3" t="s">
        <v>842</v>
      </c>
      <c r="V764" s="3" t="s">
        <v>2634</v>
      </c>
    </row>
    <row r="765" spans="1:22" x14ac:dyDescent="0.15">
      <c r="A765" t="s">
        <v>841</v>
      </c>
      <c r="B765" t="s">
        <v>843</v>
      </c>
      <c r="C765" t="s">
        <v>22</v>
      </c>
      <c r="D765" t="s">
        <v>532</v>
      </c>
      <c r="E765" t="s">
        <v>3205</v>
      </c>
      <c r="F765" s="3" t="s">
        <v>3420</v>
      </c>
      <c r="G765" s="3" t="s">
        <v>3420</v>
      </c>
      <c r="H765" t="s">
        <v>22</v>
      </c>
      <c r="I765" t="s">
        <v>22</v>
      </c>
      <c r="J765" s="3">
        <f>IF(COUNTIF(Sheet2!$A$2:$A$66,Export!A765)&gt;0, 2, 1)</f>
        <v>1</v>
      </c>
      <c r="K765" s="2" t="s">
        <v>4147</v>
      </c>
      <c r="L765" s="2" t="str">
        <f t="shared" si="28"/>
        <v>https://seachtoolshedimages.s3.us-east-2.amazonaws.com/20231108_140154-1C199AB9-19C5-EE15-8410-1AB743F73CA8.jpg</v>
      </c>
      <c r="M765" t="s">
        <v>22</v>
      </c>
      <c r="N765" t="s">
        <v>22</v>
      </c>
      <c r="O765" t="s">
        <v>24</v>
      </c>
      <c r="P765" t="s">
        <v>25</v>
      </c>
      <c r="Q765" t="s">
        <v>29</v>
      </c>
      <c r="R765" t="s">
        <v>240</v>
      </c>
      <c r="S765" t="s">
        <v>96</v>
      </c>
      <c r="T765" t="s">
        <v>26</v>
      </c>
      <c r="U765" s="3" t="s">
        <v>842</v>
      </c>
      <c r="V765" s="3" t="s">
        <v>2634</v>
      </c>
    </row>
    <row r="766" spans="1:22" x14ac:dyDescent="0.15">
      <c r="A766" t="s">
        <v>1780</v>
      </c>
      <c r="B766" t="s">
        <v>1579</v>
      </c>
      <c r="C766" t="s">
        <v>22</v>
      </c>
      <c r="D766" t="s">
        <v>201</v>
      </c>
      <c r="E766" t="s">
        <v>2481</v>
      </c>
      <c r="F766" s="3" t="s">
        <v>3420</v>
      </c>
      <c r="G766" s="3" t="s">
        <v>3420</v>
      </c>
      <c r="H766" t="s">
        <v>22</v>
      </c>
      <c r="I766" t="s">
        <v>22</v>
      </c>
      <c r="J766" s="3">
        <f>IF(COUNTIF(Sheet2!$A$2:$A$66,Export!A766)&gt;0, 2, 1)</f>
        <v>1</v>
      </c>
      <c r="K766" s="2" t="s">
        <v>4148</v>
      </c>
      <c r="L766" s="2" t="str">
        <f t="shared" si="28"/>
        <v>https://seachtoolshedimages.s3.us-east-2.amazonaws.com/20231108_142248-BA1A345A-1319-6F97-D6D6-CD83AAFFA157.jpg</v>
      </c>
      <c r="M766" t="s">
        <v>22</v>
      </c>
      <c r="N766" t="s">
        <v>22</v>
      </c>
      <c r="O766" t="s">
        <v>24</v>
      </c>
      <c r="P766" t="s">
        <v>25</v>
      </c>
      <c r="Q766" t="s">
        <v>29</v>
      </c>
      <c r="R766" t="s">
        <v>1781</v>
      </c>
      <c r="S766" t="s">
        <v>96</v>
      </c>
      <c r="T766" t="s">
        <v>26</v>
      </c>
      <c r="U766" t="s">
        <v>1578</v>
      </c>
      <c r="V766" s="3" t="s">
        <v>2634</v>
      </c>
    </row>
    <row r="767" spans="1:22" x14ac:dyDescent="0.15">
      <c r="A767" t="s">
        <v>1949</v>
      </c>
      <c r="B767" t="s">
        <v>1579</v>
      </c>
      <c r="C767" t="s">
        <v>22</v>
      </c>
      <c r="D767" t="s">
        <v>53</v>
      </c>
      <c r="E767" t="s">
        <v>2281</v>
      </c>
      <c r="F767" s="3" t="s">
        <v>3420</v>
      </c>
      <c r="G767" s="3" t="s">
        <v>3420</v>
      </c>
      <c r="H767" t="s">
        <v>22</v>
      </c>
      <c r="I767" t="s">
        <v>22</v>
      </c>
      <c r="J767" s="3">
        <f>IF(COUNTIF(Sheet2!$A$2:$A$66,Export!A767)&gt;0, 2, 1)</f>
        <v>1</v>
      </c>
      <c r="K767" s="2" t="s">
        <v>4149</v>
      </c>
      <c r="L767" s="2" t="str">
        <f t="shared" si="28"/>
        <v>https://seachtoolshedimages.s3.us-east-2.amazonaws.com/20231108_142244-404F988E-6551-604E-7C4D-3BADF02ABD9F.jpg</v>
      </c>
      <c r="M767" t="s">
        <v>22</v>
      </c>
      <c r="N767" t="s">
        <v>22</v>
      </c>
      <c r="O767" t="s">
        <v>24</v>
      </c>
      <c r="P767" t="s">
        <v>25</v>
      </c>
      <c r="Q767" t="s">
        <v>29</v>
      </c>
      <c r="R767" t="s">
        <v>1950</v>
      </c>
      <c r="S767" t="s">
        <v>96</v>
      </c>
      <c r="T767" t="s">
        <v>26</v>
      </c>
      <c r="U767" t="s">
        <v>1578</v>
      </c>
      <c r="V767" s="3" t="s">
        <v>2634</v>
      </c>
    </row>
    <row r="768" spans="1:22" x14ac:dyDescent="0.15">
      <c r="A768" t="s">
        <v>2193</v>
      </c>
      <c r="B768" t="s">
        <v>843</v>
      </c>
      <c r="C768" t="s">
        <v>22</v>
      </c>
      <c r="D768" t="s">
        <v>214</v>
      </c>
      <c r="E768" t="s">
        <v>2278</v>
      </c>
      <c r="F768" s="3" t="s">
        <v>3420</v>
      </c>
      <c r="G768" s="3" t="s">
        <v>3420</v>
      </c>
      <c r="H768" t="s">
        <v>22</v>
      </c>
      <c r="I768" t="s">
        <v>22</v>
      </c>
      <c r="J768" s="3">
        <f>IF(COUNTIF(Sheet2!$A$2:$A$66,Export!A768)&gt;0, 2, 1)</f>
        <v>1</v>
      </c>
      <c r="K768" s="2" t="s">
        <v>3844</v>
      </c>
      <c r="L768" s="2" t="str">
        <f t="shared" si="28"/>
        <v>https://seachtoolshedimages.s3.us-east-2.amazonaws.com/20220430_122754-3196E525-8A88-959F-96F8-579780D65900.jpg</v>
      </c>
      <c r="M768" t="s">
        <v>22</v>
      </c>
      <c r="N768" t="s">
        <v>22</v>
      </c>
      <c r="O768" t="s">
        <v>24</v>
      </c>
      <c r="P768" t="s">
        <v>25</v>
      </c>
      <c r="Q768" t="s">
        <v>29</v>
      </c>
      <c r="R768" t="s">
        <v>359</v>
      </c>
      <c r="S768" t="s">
        <v>96</v>
      </c>
      <c r="T768" t="s">
        <v>26</v>
      </c>
      <c r="U768" s="3" t="s">
        <v>842</v>
      </c>
      <c r="V768" s="3" t="s">
        <v>2634</v>
      </c>
    </row>
    <row r="769" spans="1:22" x14ac:dyDescent="0.15">
      <c r="A769" t="s">
        <v>2381</v>
      </c>
      <c r="B769" t="s">
        <v>1579</v>
      </c>
      <c r="C769" t="s">
        <v>2382</v>
      </c>
      <c r="D769" t="s">
        <v>214</v>
      </c>
      <c r="E769" t="s">
        <v>2383</v>
      </c>
      <c r="F769" s="3" t="s">
        <v>3420</v>
      </c>
      <c r="G769" s="3" t="s">
        <v>3420</v>
      </c>
      <c r="H769" t="s">
        <v>2260</v>
      </c>
      <c r="I769" t="s">
        <v>1579</v>
      </c>
      <c r="J769" s="3">
        <f>IF(COUNTIF(Sheet2!$A$2:$A$66,Export!A769)&gt;0, 2, 1)</f>
        <v>1</v>
      </c>
      <c r="K769" s="2" t="s">
        <v>4150</v>
      </c>
      <c r="L769" s="2" t="str">
        <f t="shared" si="28"/>
        <v>https://seachtoolshedimages.s3.us-east-2.amazonaws.com/20231208_183722-1AF4C558-212D-AF68-6FE9-D1A50E580D04.jpg</v>
      </c>
      <c r="M769" t="s">
        <v>22</v>
      </c>
      <c r="N769" t="s">
        <v>22</v>
      </c>
      <c r="O769" t="s">
        <v>24</v>
      </c>
      <c r="P769" t="s">
        <v>25</v>
      </c>
      <c r="Q769" t="s">
        <v>29</v>
      </c>
      <c r="R769" t="s">
        <v>379</v>
      </c>
      <c r="S769" t="s">
        <v>26</v>
      </c>
      <c r="T769" t="s">
        <v>26</v>
      </c>
      <c r="U769" t="s">
        <v>1578</v>
      </c>
      <c r="V769" s="3" t="s">
        <v>2634</v>
      </c>
    </row>
    <row r="770" spans="1:22" x14ac:dyDescent="0.15">
      <c r="A770" t="s">
        <v>2458</v>
      </c>
      <c r="B770" t="s">
        <v>2459</v>
      </c>
      <c r="C770" t="s">
        <v>1456</v>
      </c>
      <c r="D770" t="s">
        <v>595</v>
      </c>
      <c r="E770" t="s">
        <v>2278</v>
      </c>
      <c r="F770" s="3" t="s">
        <v>3420</v>
      </c>
      <c r="G770" s="3" t="s">
        <v>3420</v>
      </c>
      <c r="H770" t="s">
        <v>2260</v>
      </c>
      <c r="I770" t="s">
        <v>22</v>
      </c>
      <c r="J770" s="3">
        <f>IF(COUNTIF(Sheet2!$A$2:$A$66,Export!A770)&gt;0, 2, 1)</f>
        <v>1</v>
      </c>
      <c r="K770" s="2" t="s">
        <v>4151</v>
      </c>
      <c r="L770" s="2" t="str">
        <f t="shared" si="28"/>
        <v>https://seachtoolshedimages.s3.us-east-2.amazonaws.com/20240119_160005-5A72B9C8-D666-1F23-9ECC-9BE8DA0F82FD.jpg</v>
      </c>
      <c r="M770" t="s">
        <v>22</v>
      </c>
      <c r="N770" t="s">
        <v>22</v>
      </c>
      <c r="O770" t="s">
        <v>24</v>
      </c>
      <c r="P770" t="s">
        <v>25</v>
      </c>
      <c r="Q770" t="s">
        <v>29</v>
      </c>
      <c r="R770" t="s">
        <v>2460</v>
      </c>
      <c r="S770" t="s">
        <v>26</v>
      </c>
      <c r="T770" t="s">
        <v>26</v>
      </c>
      <c r="U770" t="s">
        <v>1344</v>
      </c>
      <c r="V770" s="3" t="s">
        <v>2629</v>
      </c>
    </row>
    <row r="771" spans="1:22" x14ac:dyDescent="0.15">
      <c r="A771" t="s">
        <v>2142</v>
      </c>
      <c r="B771" t="s">
        <v>128</v>
      </c>
      <c r="C771" t="s">
        <v>22</v>
      </c>
      <c r="D771" t="s">
        <v>548</v>
      </c>
      <c r="E771" t="s">
        <v>22</v>
      </c>
      <c r="F771" s="3" t="s">
        <v>3420</v>
      </c>
      <c r="G771" s="3" t="s">
        <v>3420</v>
      </c>
      <c r="H771" t="s">
        <v>378</v>
      </c>
      <c r="I771" t="s">
        <v>22</v>
      </c>
      <c r="J771" s="3">
        <f>IF(COUNTIF(Sheet2!$A$2:$A$66,Export!A771)&gt;0, 2, 1)</f>
        <v>1</v>
      </c>
      <c r="K771" s="2" t="s">
        <v>4152</v>
      </c>
      <c r="L771" s="2" t="str">
        <f t="shared" si="28"/>
        <v>https://seachtoolshedimages.s3.us-east-2.amazonaws.com/20231108_130018-C8AC4B2E-3087-30AC-8AC4-E2D4E31E6AEA.jpg</v>
      </c>
      <c r="M771" t="s">
        <v>22</v>
      </c>
      <c r="N771" t="s">
        <v>22</v>
      </c>
      <c r="O771" t="s">
        <v>24</v>
      </c>
      <c r="P771" t="s">
        <v>25</v>
      </c>
      <c r="Q771" t="s">
        <v>29</v>
      </c>
      <c r="R771" t="s">
        <v>33</v>
      </c>
      <c r="S771" t="s">
        <v>96</v>
      </c>
      <c r="T771" t="s">
        <v>26</v>
      </c>
      <c r="U771" s="3" t="s">
        <v>2794</v>
      </c>
      <c r="V771" s="3" t="s">
        <v>72</v>
      </c>
    </row>
    <row r="772" spans="1:22" x14ac:dyDescent="0.15">
      <c r="A772" t="s">
        <v>2436</v>
      </c>
      <c r="B772" t="s">
        <v>197</v>
      </c>
      <c r="C772" t="s">
        <v>22</v>
      </c>
      <c r="D772" t="s">
        <v>29</v>
      </c>
      <c r="E772" t="s">
        <v>22</v>
      </c>
      <c r="F772" s="3" t="s">
        <v>3420</v>
      </c>
      <c r="G772" s="3" t="s">
        <v>3420</v>
      </c>
      <c r="H772" t="s">
        <v>22</v>
      </c>
      <c r="I772" t="s">
        <v>22</v>
      </c>
      <c r="J772" s="3">
        <f>IF(COUNTIF(Sheet2!$A$2:$A$66,Export!A772)&gt;0, 2, 1)</f>
        <v>1</v>
      </c>
      <c r="K772" s="2" t="s">
        <v>4153</v>
      </c>
      <c r="L772" s="2" t="str">
        <f t="shared" si="28"/>
        <v>https://seachtoolshedimages.s3.us-east-2.amazonaws.com/20240105_152904-1F50D245-99AD-E977-EB9C-D9C486864CD1.jpg</v>
      </c>
      <c r="M772" t="s">
        <v>22</v>
      </c>
      <c r="N772" t="s">
        <v>22</v>
      </c>
      <c r="O772" t="s">
        <v>24</v>
      </c>
      <c r="P772" t="s">
        <v>25</v>
      </c>
      <c r="Q772" t="s">
        <v>29</v>
      </c>
      <c r="R772" t="s">
        <v>821</v>
      </c>
      <c r="S772" t="s">
        <v>96</v>
      </c>
      <c r="T772" t="s">
        <v>26</v>
      </c>
      <c r="U772" t="s">
        <v>196</v>
      </c>
      <c r="V772" s="3" t="s">
        <v>2608</v>
      </c>
    </row>
    <row r="773" spans="1:22" x14ac:dyDescent="0.15">
      <c r="A773" t="s">
        <v>2529</v>
      </c>
      <c r="B773" t="s">
        <v>2530</v>
      </c>
      <c r="C773" t="s">
        <v>2531</v>
      </c>
      <c r="D773" t="s">
        <v>2534</v>
      </c>
      <c r="E773" t="s">
        <v>22</v>
      </c>
      <c r="F773" s="3" t="s">
        <v>3420</v>
      </c>
      <c r="G773" s="3" t="s">
        <v>3420</v>
      </c>
      <c r="H773" t="s">
        <v>2260</v>
      </c>
      <c r="I773" t="s">
        <v>2530</v>
      </c>
      <c r="J773" s="3">
        <f>IF(COUNTIF(Sheet2!$A$2:$A$66,Export!A773)&gt;0, 2, 1)</f>
        <v>1</v>
      </c>
      <c r="K773" s="2" t="s">
        <v>4154</v>
      </c>
      <c r="L773" s="2" t="str">
        <f t="shared" si="28"/>
        <v>https://seachtoolshedimages.s3.us-east-2.amazonaws.com/20240202_174548-CE4E59CD-D249-A042-6830-4FE468C3843A.jpg</v>
      </c>
      <c r="M773" t="s">
        <v>22</v>
      </c>
      <c r="N773" t="s">
        <v>22</v>
      </c>
      <c r="O773" t="s">
        <v>24</v>
      </c>
      <c r="P773" t="s">
        <v>25</v>
      </c>
      <c r="Q773" t="s">
        <v>29</v>
      </c>
      <c r="R773" t="s">
        <v>2532</v>
      </c>
      <c r="S773" t="s">
        <v>26</v>
      </c>
      <c r="T773" t="s">
        <v>26</v>
      </c>
      <c r="U773" s="3" t="s">
        <v>565</v>
      </c>
      <c r="V773" s="3" t="s">
        <v>2619</v>
      </c>
    </row>
    <row r="774" spans="1:22" x14ac:dyDescent="0.15">
      <c r="A774" t="s">
        <v>2535</v>
      </c>
      <c r="B774" t="s">
        <v>2536</v>
      </c>
      <c r="C774" t="s">
        <v>22</v>
      </c>
      <c r="D774" t="s">
        <v>53</v>
      </c>
      <c r="E774" t="s">
        <v>2533</v>
      </c>
      <c r="F774" s="3" t="s">
        <v>3420</v>
      </c>
      <c r="G774" s="3" t="s">
        <v>3420</v>
      </c>
      <c r="H774" t="s">
        <v>22</v>
      </c>
      <c r="I774" t="s">
        <v>2536</v>
      </c>
      <c r="J774" s="3">
        <f>IF(COUNTIF(Sheet2!$A$2:$A$66,Export!A774)&gt;0, 2, 1)</f>
        <v>1</v>
      </c>
      <c r="K774" s="2" t="s">
        <v>4155</v>
      </c>
      <c r="L774" s="2" t="str">
        <f t="shared" si="28"/>
        <v>https://seachtoolshedimages.s3.us-east-2.amazonaws.com/20240202_180127-329EEC78-8AD2-5268-90DC-4071AAD35C7A.jpg</v>
      </c>
      <c r="M774" t="s">
        <v>22</v>
      </c>
      <c r="N774" t="s">
        <v>22</v>
      </c>
      <c r="O774" t="s">
        <v>24</v>
      </c>
      <c r="P774" t="s">
        <v>25</v>
      </c>
      <c r="Q774" t="s">
        <v>29</v>
      </c>
      <c r="R774" t="s">
        <v>403</v>
      </c>
      <c r="S774" t="s">
        <v>26</v>
      </c>
      <c r="T774" t="s">
        <v>26</v>
      </c>
      <c r="U774" s="3" t="s">
        <v>2755</v>
      </c>
      <c r="V774" s="3" t="s">
        <v>2683</v>
      </c>
    </row>
    <row r="775" spans="1:22" x14ac:dyDescent="0.15">
      <c r="A775" t="s">
        <v>2541</v>
      </c>
      <c r="B775" t="s">
        <v>2542</v>
      </c>
      <c r="C775" t="s">
        <v>2382</v>
      </c>
      <c r="D775" t="s">
        <v>24</v>
      </c>
      <c r="E775" t="s">
        <v>2537</v>
      </c>
      <c r="F775" s="3" t="s">
        <v>3420</v>
      </c>
      <c r="G775" s="3" t="s">
        <v>3420</v>
      </c>
      <c r="H775" t="s">
        <v>2260</v>
      </c>
      <c r="I775" t="s">
        <v>3081</v>
      </c>
      <c r="J775" s="3">
        <f>IF(COUNTIF(Sheet2!$A$2:$A$66,Export!A775)&gt;0, 2, 1)</f>
        <v>1</v>
      </c>
      <c r="K775" s="2" t="s">
        <v>4156</v>
      </c>
      <c r="L775" s="2" t="str">
        <f t="shared" si="28"/>
        <v>https://seachtoolshedimages.s3.us-east-2.amazonaws.com/20240202_183502-B19645CD-907F-238A-952E-C5259285BFFB.jpg</v>
      </c>
      <c r="M775" t="s">
        <v>22</v>
      </c>
      <c r="N775" t="s">
        <v>22</v>
      </c>
      <c r="O775" t="s">
        <v>24</v>
      </c>
      <c r="P775" t="s">
        <v>25</v>
      </c>
      <c r="Q775" t="s">
        <v>29</v>
      </c>
      <c r="R775" t="s">
        <v>2050</v>
      </c>
      <c r="S775" t="s">
        <v>26</v>
      </c>
      <c r="T775" t="s">
        <v>26</v>
      </c>
      <c r="U775" s="3" t="s">
        <v>2755</v>
      </c>
      <c r="V775" s="3" t="s">
        <v>2687</v>
      </c>
    </row>
    <row r="776" spans="1:22" x14ac:dyDescent="0.15">
      <c r="A776" t="s">
        <v>2544</v>
      </c>
      <c r="B776" t="s">
        <v>2542</v>
      </c>
      <c r="C776" t="s">
        <v>22</v>
      </c>
      <c r="D776" t="s">
        <v>201</v>
      </c>
      <c r="E776" t="s">
        <v>2543</v>
      </c>
      <c r="F776" s="3" t="s">
        <v>3420</v>
      </c>
      <c r="G776" s="3" t="s">
        <v>3420</v>
      </c>
      <c r="H776" t="s">
        <v>2260</v>
      </c>
      <c r="I776" t="s">
        <v>3082</v>
      </c>
      <c r="J776" s="3">
        <f>IF(COUNTIF(Sheet2!$A$2:$A$66,Export!A776)&gt;0, 2, 1)</f>
        <v>1</v>
      </c>
      <c r="K776" s="2" t="s">
        <v>4157</v>
      </c>
      <c r="L776" s="2" t="str">
        <f t="shared" si="28"/>
        <v>https://seachtoolshedimages.s3.us-east-2.amazonaws.com/20240202_184957-918EC96A-3E4E-4F9B-F4E9-D4CA7EE26155.jpg</v>
      </c>
      <c r="M776" t="s">
        <v>22</v>
      </c>
      <c r="N776" t="s">
        <v>22</v>
      </c>
      <c r="O776" t="s">
        <v>24</v>
      </c>
      <c r="P776" t="s">
        <v>25</v>
      </c>
      <c r="Q776" t="s">
        <v>29</v>
      </c>
      <c r="R776" t="s">
        <v>2545</v>
      </c>
      <c r="S776" t="s">
        <v>26</v>
      </c>
      <c r="T776" t="s">
        <v>26</v>
      </c>
      <c r="U776" s="3" t="s">
        <v>2755</v>
      </c>
      <c r="V776" s="3" t="s">
        <v>2687</v>
      </c>
    </row>
    <row r="777" spans="1:22" x14ac:dyDescent="0.15">
      <c r="A777" t="s">
        <v>2547</v>
      </c>
      <c r="B777" t="s">
        <v>2548</v>
      </c>
      <c r="C777" t="s">
        <v>22</v>
      </c>
      <c r="D777" t="s">
        <v>53</v>
      </c>
      <c r="E777" t="s">
        <v>2546</v>
      </c>
      <c r="F777" s="3" t="s">
        <v>3420</v>
      </c>
      <c r="G777" s="3" t="s">
        <v>3420</v>
      </c>
      <c r="H777" t="s">
        <v>2260</v>
      </c>
      <c r="I777" t="s">
        <v>3072</v>
      </c>
      <c r="J777" s="3">
        <f>IF(COUNTIF(Sheet2!$A$2:$A$66,Export!A777)&gt;0, 2, 1)</f>
        <v>1</v>
      </c>
      <c r="K777" s="2" t="s">
        <v>4158</v>
      </c>
      <c r="L777" s="2" t="str">
        <f t="shared" si="28"/>
        <v>https://seachtoolshedimages.s3.us-east-2.amazonaws.com/20240209_153146-243D27C4-F1B3-6977-A86E-99FFD7B8D0F7.jpg</v>
      </c>
      <c r="M777" t="s">
        <v>22</v>
      </c>
      <c r="N777" t="s">
        <v>22</v>
      </c>
      <c r="O777" t="s">
        <v>24</v>
      </c>
      <c r="P777" t="s">
        <v>25</v>
      </c>
      <c r="Q777" t="s">
        <v>29</v>
      </c>
      <c r="R777" t="s">
        <v>2549</v>
      </c>
      <c r="S777" t="s">
        <v>26</v>
      </c>
      <c r="T777" t="s">
        <v>26</v>
      </c>
      <c r="U777" s="3" t="s">
        <v>2716</v>
      </c>
      <c r="V777" s="3" t="s">
        <v>2659</v>
      </c>
    </row>
    <row r="778" spans="1:22" x14ac:dyDescent="0.15">
      <c r="A778" t="s">
        <v>2550</v>
      </c>
      <c r="B778" t="s">
        <v>2548</v>
      </c>
      <c r="C778" t="s">
        <v>22</v>
      </c>
      <c r="D778" t="s">
        <v>53</v>
      </c>
      <c r="E778" s="3" t="s">
        <v>3292</v>
      </c>
      <c r="F778" s="3" t="s">
        <v>3420</v>
      </c>
      <c r="G778" s="3" t="s">
        <v>3420</v>
      </c>
      <c r="H778" t="s">
        <v>2260</v>
      </c>
      <c r="I778" t="s">
        <v>3073</v>
      </c>
      <c r="J778" s="3">
        <f>IF(COUNTIF(Sheet2!$A$2:$A$66,Export!A778)&gt;0, 2, 1)</f>
        <v>1</v>
      </c>
      <c r="K778" s="2" t="s">
        <v>4159</v>
      </c>
      <c r="L778" s="2" t="str">
        <f t="shared" si="28"/>
        <v>https://seachtoolshedimages.s3.us-east-2.amazonaws.com/20240209_153159-EBFE762D-ACB4-2143-4D8F-9C2586F031A6.jpg</v>
      </c>
      <c r="M778" t="s">
        <v>22</v>
      </c>
      <c r="N778" t="s">
        <v>22</v>
      </c>
      <c r="O778" t="s">
        <v>24</v>
      </c>
      <c r="P778" t="s">
        <v>25</v>
      </c>
      <c r="Q778" t="s">
        <v>29</v>
      </c>
      <c r="R778" t="s">
        <v>2549</v>
      </c>
      <c r="S778" t="s">
        <v>26</v>
      </c>
      <c r="T778" t="s">
        <v>26</v>
      </c>
      <c r="U778" s="3" t="s">
        <v>2716</v>
      </c>
      <c r="V778" s="3" t="s">
        <v>2659</v>
      </c>
    </row>
    <row r="779" spans="1:22" x14ac:dyDescent="0.15">
      <c r="A779" t="s">
        <v>2551</v>
      </c>
      <c r="B779" t="s">
        <v>2552</v>
      </c>
      <c r="C779" t="s">
        <v>2061</v>
      </c>
      <c r="D779" t="s">
        <v>236</v>
      </c>
      <c r="E779" t="s">
        <v>2467</v>
      </c>
      <c r="F779" s="3" t="s">
        <v>3420</v>
      </c>
      <c r="G779" s="3" t="s">
        <v>3420</v>
      </c>
      <c r="H779" t="s">
        <v>2260</v>
      </c>
      <c r="I779" t="s">
        <v>2945</v>
      </c>
      <c r="J779" s="3">
        <f>IF(COUNTIF(Sheet2!$A$2:$A$66,Export!A779)&gt;0, 2, 1)</f>
        <v>1</v>
      </c>
      <c r="K779" s="2" t="s">
        <v>4160</v>
      </c>
      <c r="L779" s="2" t="str">
        <f t="shared" si="28"/>
        <v>https://seachtoolshedimages.s3.us-east-2.amazonaws.com/20240209_161027-438661DF-25D2-E516-684E-9ABEF1AE432F.jpg</v>
      </c>
      <c r="M779" t="s">
        <v>22</v>
      </c>
      <c r="N779" t="s">
        <v>22</v>
      </c>
      <c r="O779" t="s">
        <v>24</v>
      </c>
      <c r="P779" t="s">
        <v>25</v>
      </c>
      <c r="Q779" t="s">
        <v>29</v>
      </c>
      <c r="R779" t="s">
        <v>1801</v>
      </c>
      <c r="S779" t="s">
        <v>26</v>
      </c>
      <c r="T779" t="s">
        <v>26</v>
      </c>
      <c r="U779" s="3" t="s">
        <v>2751</v>
      </c>
      <c r="V779" s="3" t="s">
        <v>2659</v>
      </c>
    </row>
    <row r="780" spans="1:22" x14ac:dyDescent="0.15">
      <c r="A780" t="s">
        <v>2191</v>
      </c>
      <c r="B780" t="s">
        <v>1623</v>
      </c>
      <c r="C780" t="s">
        <v>22</v>
      </c>
      <c r="D780" t="s">
        <v>53</v>
      </c>
      <c r="E780" t="s">
        <v>2325</v>
      </c>
      <c r="F780" s="3" t="s">
        <v>3420</v>
      </c>
      <c r="G780" s="3" t="s">
        <v>3420</v>
      </c>
      <c r="H780" t="s">
        <v>22</v>
      </c>
      <c r="I780" t="s">
        <v>22</v>
      </c>
      <c r="J780" s="3">
        <f>IF(COUNTIF(Sheet2!$A$2:$A$66,Export!A780)&gt;0, 2, 1)</f>
        <v>1</v>
      </c>
      <c r="K780" s="2" t="s">
        <v>4161</v>
      </c>
      <c r="L780" s="2" t="str">
        <f t="shared" si="28"/>
        <v>https://seachtoolshedimages.s3.us-east-2.amazonaws.com/20231006_133826-5900D3E0-B48F-156C-F6BB-CBD04004F08B.jpg</v>
      </c>
      <c r="M780" t="s">
        <v>22</v>
      </c>
      <c r="N780" t="s">
        <v>22</v>
      </c>
      <c r="O780" t="s">
        <v>24</v>
      </c>
      <c r="P780" t="s">
        <v>25</v>
      </c>
      <c r="Q780" t="s">
        <v>29</v>
      </c>
      <c r="R780" t="s">
        <v>821</v>
      </c>
      <c r="S780" t="s">
        <v>96</v>
      </c>
      <c r="T780" t="s">
        <v>26</v>
      </c>
      <c r="U780" t="s">
        <v>1622</v>
      </c>
      <c r="V780" s="3" t="s">
        <v>2657</v>
      </c>
    </row>
    <row r="781" spans="1:22" x14ac:dyDescent="0.15">
      <c r="A781" t="s">
        <v>2192</v>
      </c>
      <c r="B781" t="s">
        <v>1623</v>
      </c>
      <c r="C781" t="s">
        <v>22</v>
      </c>
      <c r="D781" t="s">
        <v>214</v>
      </c>
      <c r="E781" t="s">
        <v>22</v>
      </c>
      <c r="F781" s="3" t="s">
        <v>3420</v>
      </c>
      <c r="G781" s="3" t="s">
        <v>3420</v>
      </c>
      <c r="H781" t="s">
        <v>22</v>
      </c>
      <c r="I781" t="s">
        <v>22</v>
      </c>
      <c r="J781" s="3">
        <f>IF(COUNTIF(Sheet2!$A$2:$A$66,Export!A781)&gt;0, 2, 1)</f>
        <v>1</v>
      </c>
      <c r="K781" s="2" t="s">
        <v>4162</v>
      </c>
      <c r="L781" s="2" t="str">
        <f t="shared" si="28"/>
        <v>https://seachtoolshedimages.s3.us-east-2.amazonaws.com/20231006_133828-56C4F5F8-9F21-1811-99D0-BD98C9647566.jpg</v>
      </c>
      <c r="M781" t="s">
        <v>22</v>
      </c>
      <c r="N781" t="s">
        <v>22</v>
      </c>
      <c r="O781" t="s">
        <v>24</v>
      </c>
      <c r="P781" t="s">
        <v>25</v>
      </c>
      <c r="Q781" t="s">
        <v>29</v>
      </c>
      <c r="R781" t="s">
        <v>821</v>
      </c>
      <c r="S781" t="s">
        <v>96</v>
      </c>
      <c r="T781" t="s">
        <v>26</v>
      </c>
      <c r="U781" t="s">
        <v>1622</v>
      </c>
      <c r="V781" s="3" t="s">
        <v>2657</v>
      </c>
    </row>
    <row r="782" spans="1:22" x14ac:dyDescent="0.15">
      <c r="A782" t="s">
        <v>2189</v>
      </c>
      <c r="B782" t="s">
        <v>2190</v>
      </c>
      <c r="C782" t="s">
        <v>22</v>
      </c>
      <c r="D782" t="s">
        <v>53</v>
      </c>
      <c r="E782" t="s">
        <v>22</v>
      </c>
      <c r="F782" s="3" t="s">
        <v>3420</v>
      </c>
      <c r="G782" s="3" t="s">
        <v>3420</v>
      </c>
      <c r="H782" t="s">
        <v>22</v>
      </c>
      <c r="I782" t="s">
        <v>22</v>
      </c>
      <c r="J782" s="3">
        <f>IF(COUNTIF(Sheet2!$A$2:$A$66,Export!A782)&gt;0, 2, 1)</f>
        <v>1</v>
      </c>
      <c r="K782" s="2" t="s">
        <v>4163</v>
      </c>
      <c r="L782" s="2" t="str">
        <f t="shared" si="28"/>
        <v>https://seachtoolshedimages.s3.us-east-2.amazonaws.com/20231006_133823-09C2DE22-2B96-6A1A-417A-51C773B5EEE7.jpg</v>
      </c>
      <c r="M782" t="s">
        <v>22</v>
      </c>
      <c r="N782" t="s">
        <v>22</v>
      </c>
      <c r="O782" t="s">
        <v>24</v>
      </c>
      <c r="P782" t="s">
        <v>25</v>
      </c>
      <c r="Q782" t="s">
        <v>29</v>
      </c>
      <c r="R782" t="s">
        <v>272</v>
      </c>
      <c r="S782" t="s">
        <v>96</v>
      </c>
      <c r="T782" t="s">
        <v>26</v>
      </c>
      <c r="U782" s="3" t="s">
        <v>2713</v>
      </c>
      <c r="V782" t="s">
        <v>72</v>
      </c>
    </row>
    <row r="783" spans="1:22" x14ac:dyDescent="0.15">
      <c r="A783" t="s">
        <v>2376</v>
      </c>
      <c r="B783" t="s">
        <v>2377</v>
      </c>
      <c r="C783" t="s">
        <v>1564</v>
      </c>
      <c r="D783" t="s">
        <v>53</v>
      </c>
      <c r="E783" t="s">
        <v>22</v>
      </c>
      <c r="F783" s="3" t="s">
        <v>3420</v>
      </c>
      <c r="G783" s="3" t="s">
        <v>3420</v>
      </c>
      <c r="H783" t="s">
        <v>2260</v>
      </c>
      <c r="I783" t="s">
        <v>2900</v>
      </c>
      <c r="J783" s="3">
        <f>IF(COUNTIF(Sheet2!$A$2:$A$66,Export!A783)&gt;0, 2, 1)</f>
        <v>1</v>
      </c>
      <c r="K783" s="2" t="s">
        <v>4164</v>
      </c>
      <c r="L783" s="2" t="str">
        <f t="shared" si="28"/>
        <v>https://seachtoolshedimages.s3.us-east-2.amazonaws.com/20231208_173744-7E95A6F4-06E2-A23C-ED28-8F21F1AEBD37.jpg</v>
      </c>
      <c r="M783" t="s">
        <v>22</v>
      </c>
      <c r="N783" t="s">
        <v>22</v>
      </c>
      <c r="O783" t="s">
        <v>24</v>
      </c>
      <c r="P783" t="s">
        <v>25</v>
      </c>
      <c r="Q783" t="s">
        <v>29</v>
      </c>
      <c r="R783" t="s">
        <v>240</v>
      </c>
      <c r="S783" t="s">
        <v>26</v>
      </c>
      <c r="T783" t="s">
        <v>26</v>
      </c>
      <c r="U783" t="s">
        <v>162</v>
      </c>
      <c r="V783" s="3" t="s">
        <v>2649</v>
      </c>
    </row>
    <row r="784" spans="1:22" x14ac:dyDescent="0.15">
      <c r="A784" t="s">
        <v>2378</v>
      </c>
      <c r="B784" t="s">
        <v>1484</v>
      </c>
      <c r="C784" t="s">
        <v>2061</v>
      </c>
      <c r="D784" t="s">
        <v>214</v>
      </c>
      <c r="E784" s="3" t="s">
        <v>3293</v>
      </c>
      <c r="F784" s="3" t="s">
        <v>3420</v>
      </c>
      <c r="G784" s="3" t="s">
        <v>3420</v>
      </c>
      <c r="H784" t="s">
        <v>2260</v>
      </c>
      <c r="I784" t="s">
        <v>1484</v>
      </c>
      <c r="J784" s="3">
        <f>IF(COUNTIF(Sheet2!$A$2:$A$66,Export!A784)&gt;0, 2, 1)</f>
        <v>1</v>
      </c>
      <c r="K784" s="2" t="s">
        <v>4165</v>
      </c>
      <c r="L784" s="2" t="str">
        <f t="shared" si="28"/>
        <v>https://seachtoolshedimages.s3.us-east-2.amazonaws.com/20231208_174823-39F01348-48B2-DD86-9C25-5714F80CF73C.jpg</v>
      </c>
      <c r="M784" t="s">
        <v>22</v>
      </c>
      <c r="N784" t="s">
        <v>22</v>
      </c>
      <c r="O784" t="s">
        <v>24</v>
      </c>
      <c r="P784" t="s">
        <v>25</v>
      </c>
      <c r="Q784" t="s">
        <v>29</v>
      </c>
      <c r="R784" t="s">
        <v>874</v>
      </c>
      <c r="S784" t="s">
        <v>26</v>
      </c>
      <c r="T784" t="s">
        <v>26</v>
      </c>
      <c r="U784" s="3" t="s">
        <v>2750</v>
      </c>
      <c r="V784" s="3" t="s">
        <v>2658</v>
      </c>
    </row>
    <row r="785" spans="1:22" x14ac:dyDescent="0.15">
      <c r="A785" t="s">
        <v>2379</v>
      </c>
      <c r="B785" t="s">
        <v>2380</v>
      </c>
      <c r="C785" t="s">
        <v>2061</v>
      </c>
      <c r="D785" t="s">
        <v>214</v>
      </c>
      <c r="E785" t="s">
        <v>2278</v>
      </c>
      <c r="F785" s="3" t="s">
        <v>3420</v>
      </c>
      <c r="G785" s="3" t="s">
        <v>3420</v>
      </c>
      <c r="H785" t="s">
        <v>2260</v>
      </c>
      <c r="I785" t="s">
        <v>22</v>
      </c>
      <c r="J785" s="3">
        <f>IF(COUNTIF(Sheet2!$A$2:$A$66,Export!A785)&gt;0, 2, 1)</f>
        <v>1</v>
      </c>
      <c r="K785" s="2" t="s">
        <v>4166</v>
      </c>
      <c r="L785" s="2" t="str">
        <f t="shared" si="28"/>
        <v>https://seachtoolshedimages.s3.us-east-2.amazonaws.com/20231208_180020-98276AA3-1669-1DE1-9D54-D3BAD2E3AD52.jpg</v>
      </c>
      <c r="M785" t="s">
        <v>22</v>
      </c>
      <c r="N785" t="s">
        <v>22</v>
      </c>
      <c r="O785" t="s">
        <v>24</v>
      </c>
      <c r="P785" t="s">
        <v>25</v>
      </c>
      <c r="Q785" t="s">
        <v>29</v>
      </c>
      <c r="R785" t="s">
        <v>874</v>
      </c>
      <c r="S785" t="s">
        <v>26</v>
      </c>
      <c r="T785" t="s">
        <v>26</v>
      </c>
      <c r="U785" s="3" t="s">
        <v>2699</v>
      </c>
      <c r="V785" t="s">
        <v>72</v>
      </c>
    </row>
    <row r="786" spans="1:22" x14ac:dyDescent="0.15">
      <c r="A786" t="s">
        <v>2434</v>
      </c>
      <c r="B786" t="s">
        <v>197</v>
      </c>
      <c r="C786" t="s">
        <v>22</v>
      </c>
      <c r="D786" t="s">
        <v>29</v>
      </c>
      <c r="E786" t="s">
        <v>2278</v>
      </c>
      <c r="F786" s="3" t="s">
        <v>3420</v>
      </c>
      <c r="G786" s="3" t="s">
        <v>3420</v>
      </c>
      <c r="H786" t="s">
        <v>22</v>
      </c>
      <c r="I786" t="s">
        <v>22</v>
      </c>
      <c r="J786" s="3">
        <f>IF(COUNTIF(Sheet2!$A$2:$A$66,Export!A786)&gt;0, 2, 1)</f>
        <v>1</v>
      </c>
      <c r="K786" s="2" t="s">
        <v>4167</v>
      </c>
      <c r="L786" s="2" t="str">
        <f t="shared" si="28"/>
        <v>https://seachtoolshedimages.s3.us-east-2.amazonaws.com/20240105_152915-388ADE22-BF95-B8EE-DC4D-2BBA50F6C9C5.jpg</v>
      </c>
      <c r="M786" t="s">
        <v>22</v>
      </c>
      <c r="N786" t="s">
        <v>22</v>
      </c>
      <c r="O786" t="s">
        <v>24</v>
      </c>
      <c r="P786" t="s">
        <v>25</v>
      </c>
      <c r="Q786" t="s">
        <v>29</v>
      </c>
      <c r="R786" t="s">
        <v>821</v>
      </c>
      <c r="S786" t="s">
        <v>96</v>
      </c>
      <c r="T786" t="s">
        <v>26</v>
      </c>
      <c r="U786" t="s">
        <v>196</v>
      </c>
      <c r="V786" s="3" t="s">
        <v>2608</v>
      </c>
    </row>
    <row r="787" spans="1:22" x14ac:dyDescent="0.15">
      <c r="A787" t="s">
        <v>2435</v>
      </c>
      <c r="B787" t="s">
        <v>197</v>
      </c>
      <c r="C787" t="s">
        <v>22</v>
      </c>
      <c r="D787" t="s">
        <v>29</v>
      </c>
      <c r="E787" t="s">
        <v>22</v>
      </c>
      <c r="F787" s="3" t="s">
        <v>3420</v>
      </c>
      <c r="G787" s="3" t="s">
        <v>3420</v>
      </c>
      <c r="H787" t="s">
        <v>22</v>
      </c>
      <c r="I787" t="s">
        <v>22</v>
      </c>
      <c r="J787" s="3">
        <f>IF(COUNTIF(Sheet2!$A$2:$A$66,Export!A787)&gt;0, 2, 1)</f>
        <v>1</v>
      </c>
      <c r="K787" s="2" t="s">
        <v>4168</v>
      </c>
      <c r="L787" s="2" t="str">
        <f t="shared" si="28"/>
        <v>https://seachtoolshedimages.s3.us-east-2.amazonaws.com/20240105_152909-F36278F9-0039-792D-8B7C-09D0980BD53B.jpg</v>
      </c>
      <c r="M787" t="s">
        <v>22</v>
      </c>
      <c r="N787" t="s">
        <v>22</v>
      </c>
      <c r="O787" t="s">
        <v>24</v>
      </c>
      <c r="P787" t="s">
        <v>25</v>
      </c>
      <c r="Q787" t="s">
        <v>29</v>
      </c>
      <c r="R787" t="s">
        <v>821</v>
      </c>
      <c r="S787" t="s">
        <v>96</v>
      </c>
      <c r="T787" t="s">
        <v>26</v>
      </c>
      <c r="U787" t="s">
        <v>196</v>
      </c>
      <c r="V787" s="3" t="s">
        <v>2608</v>
      </c>
    </row>
    <row r="788" spans="1:22" x14ac:dyDescent="0.15">
      <c r="A788" t="s">
        <v>2288</v>
      </c>
      <c r="B788" t="s">
        <v>611</v>
      </c>
      <c r="C788" t="s">
        <v>612</v>
      </c>
      <c r="D788" t="s">
        <v>170</v>
      </c>
      <c r="E788" t="s">
        <v>22</v>
      </c>
      <c r="F788" s="3" t="s">
        <v>3420</v>
      </c>
      <c r="G788" s="3" t="s">
        <v>3420</v>
      </c>
      <c r="H788" t="s">
        <v>22</v>
      </c>
      <c r="I788" t="s">
        <v>3018</v>
      </c>
      <c r="J788" s="3">
        <f>IF(COUNTIF(Sheet2!$A$2:$A$66,Export!A788)&gt;0, 2, 1)</f>
        <v>1</v>
      </c>
      <c r="K788" s="2" t="s">
        <v>4169</v>
      </c>
      <c r="L788" s="2" t="str">
        <f t="shared" si="28"/>
        <v>https://seachtoolshedimages.s3.us-east-2.amazonaws.com/arrow-3A6792A0-EDCE-074A-FB06-A3D6B8AA438D.jpg</v>
      </c>
      <c r="M788" t="s">
        <v>22</v>
      </c>
      <c r="N788" t="s">
        <v>22</v>
      </c>
      <c r="O788" t="s">
        <v>24</v>
      </c>
      <c r="P788" t="s">
        <v>25</v>
      </c>
      <c r="Q788" t="s">
        <v>29</v>
      </c>
      <c r="R788" t="s">
        <v>1405</v>
      </c>
      <c r="S788" t="s">
        <v>96</v>
      </c>
      <c r="T788" t="s">
        <v>26</v>
      </c>
      <c r="U788" s="3" t="s">
        <v>2768</v>
      </c>
      <c r="V788" s="3" t="s">
        <v>2643</v>
      </c>
    </row>
    <row r="789" spans="1:22" x14ac:dyDescent="0.15">
      <c r="A789" t="s">
        <v>2136</v>
      </c>
      <c r="B789" t="s">
        <v>2137</v>
      </c>
      <c r="C789" t="s">
        <v>22</v>
      </c>
      <c r="D789" t="s">
        <v>236</v>
      </c>
      <c r="E789" t="s">
        <v>22</v>
      </c>
      <c r="F789" s="3" t="s">
        <v>3399</v>
      </c>
      <c r="G789" s="3" t="s">
        <v>3399</v>
      </c>
      <c r="H789" t="s">
        <v>22</v>
      </c>
      <c r="I789" t="s">
        <v>22</v>
      </c>
      <c r="J789" s="3">
        <f>IF(COUNTIF(Sheet2!$A$2:$A$66,Export!A789)&gt;0, 2, 1)</f>
        <v>1</v>
      </c>
      <c r="K789" s="2" t="s">
        <v>4170</v>
      </c>
      <c r="L789" s="2" t="str">
        <f t="shared" si="28"/>
        <v>https://seachtoolshedimages.s3.us-east-2.amazonaws.com/20231206_135110-8B1FDDFC-E77B-E47F-6D30-5DA4BB4F9CE2.jpg</v>
      </c>
      <c r="M789" t="s">
        <v>22</v>
      </c>
      <c r="N789" t="s">
        <v>22</v>
      </c>
      <c r="O789" t="s">
        <v>24</v>
      </c>
      <c r="P789" t="s">
        <v>25</v>
      </c>
      <c r="Q789" t="s">
        <v>29</v>
      </c>
      <c r="R789" t="s">
        <v>808</v>
      </c>
      <c r="S789" t="s">
        <v>96</v>
      </c>
      <c r="T789" t="s">
        <v>26</v>
      </c>
      <c r="U789" s="3" t="s">
        <v>2753</v>
      </c>
      <c r="V789" s="3" t="s">
        <v>3417</v>
      </c>
    </row>
    <row r="790" spans="1:22" x14ac:dyDescent="0.15">
      <c r="A790" t="s">
        <v>2340</v>
      </c>
      <c r="B790" t="s">
        <v>2137</v>
      </c>
      <c r="C790" t="s">
        <v>22</v>
      </c>
      <c r="D790" t="s">
        <v>170</v>
      </c>
      <c r="E790" t="s">
        <v>22</v>
      </c>
      <c r="F790" s="3" t="s">
        <v>3399</v>
      </c>
      <c r="G790" s="3" t="s">
        <v>3399</v>
      </c>
      <c r="H790" t="s">
        <v>22</v>
      </c>
      <c r="I790" t="s">
        <v>22</v>
      </c>
      <c r="J790" s="3">
        <f>IF(COUNTIF(Sheet2!$A$2:$A$66,Export!A790)&gt;0, 2, 1)</f>
        <v>1</v>
      </c>
      <c r="K790" s="2" t="s">
        <v>4171</v>
      </c>
      <c r="L790" s="2" t="str">
        <f t="shared" si="28"/>
        <v>https://seachtoolshedimages.s3.us-east-2.amazonaws.com/20231206_135103-CA56CFE8-5D00-92A9-A516-44159A32CA9F.jpg</v>
      </c>
      <c r="M790" t="s">
        <v>22</v>
      </c>
      <c r="N790" t="s">
        <v>22</v>
      </c>
      <c r="O790" t="s">
        <v>24</v>
      </c>
      <c r="P790" t="s">
        <v>25</v>
      </c>
      <c r="Q790" t="s">
        <v>29</v>
      </c>
      <c r="R790" t="s">
        <v>808</v>
      </c>
      <c r="S790" t="s">
        <v>96</v>
      </c>
      <c r="T790" t="s">
        <v>26</v>
      </c>
      <c r="U790" s="3" t="s">
        <v>2753</v>
      </c>
      <c r="V790" s="3" t="s">
        <v>3417</v>
      </c>
    </row>
    <row r="791" spans="1:22" x14ac:dyDescent="0.15">
      <c r="A791" t="s">
        <v>2341</v>
      </c>
      <c r="B791" t="s">
        <v>2137</v>
      </c>
      <c r="C791" t="s">
        <v>22</v>
      </c>
      <c r="D791" t="s">
        <v>170</v>
      </c>
      <c r="E791" t="s">
        <v>22</v>
      </c>
      <c r="F791" s="3" t="s">
        <v>3399</v>
      </c>
      <c r="G791" s="3" t="s">
        <v>3399</v>
      </c>
      <c r="H791" t="s">
        <v>22</v>
      </c>
      <c r="I791" t="s">
        <v>22</v>
      </c>
      <c r="J791" s="3">
        <f>IF(COUNTIF(Sheet2!$A$2:$A$66,Export!A791)&gt;0, 2, 1)</f>
        <v>1</v>
      </c>
      <c r="K791" s="2" t="s">
        <v>4172</v>
      </c>
      <c r="L791" s="2" t="str">
        <f t="shared" si="28"/>
        <v>https://seachtoolshedimages.s3.us-east-2.amazonaws.com/20231206_135054-F2B8ECA3-6B04-0F9C-01A5-8FE542E7D5A7.jpg</v>
      </c>
      <c r="M791" t="s">
        <v>22</v>
      </c>
      <c r="N791" t="s">
        <v>22</v>
      </c>
      <c r="O791" t="s">
        <v>24</v>
      </c>
      <c r="P791" t="s">
        <v>25</v>
      </c>
      <c r="Q791" t="s">
        <v>29</v>
      </c>
      <c r="R791" t="s">
        <v>808</v>
      </c>
      <c r="S791" t="s">
        <v>96</v>
      </c>
      <c r="T791" t="s">
        <v>26</v>
      </c>
      <c r="U791" t="s">
        <v>270</v>
      </c>
      <c r="V791" t="s">
        <v>2663</v>
      </c>
    </row>
    <row r="792" spans="1:22" x14ac:dyDescent="0.15">
      <c r="A792" t="s">
        <v>2342</v>
      </c>
      <c r="B792" t="s">
        <v>430</v>
      </c>
      <c r="C792" t="s">
        <v>22</v>
      </c>
      <c r="D792" t="s">
        <v>29</v>
      </c>
      <c r="E792" t="s">
        <v>22</v>
      </c>
      <c r="F792" s="3" t="s">
        <v>3399</v>
      </c>
      <c r="G792" s="3" t="s">
        <v>3399</v>
      </c>
      <c r="H792" t="s">
        <v>22</v>
      </c>
      <c r="I792" t="s">
        <v>22</v>
      </c>
      <c r="J792" s="3">
        <f>IF(COUNTIF(Sheet2!$A$2:$A$66,Export!A792)&gt;0, 2, 1)</f>
        <v>1</v>
      </c>
      <c r="K792" s="2" t="s">
        <v>4173</v>
      </c>
      <c r="L792" s="2" t="str">
        <f t="shared" si="28"/>
        <v>https://seachtoolshedimages.s3.us-east-2.amazonaws.com/20231206_141831-D700C120-EC2B-9425-8F0E-A9BE1C7046D5.jpg</v>
      </c>
      <c r="M792" t="s">
        <v>22</v>
      </c>
      <c r="N792" t="s">
        <v>22</v>
      </c>
      <c r="O792" t="s">
        <v>22</v>
      </c>
      <c r="P792" t="s">
        <v>25</v>
      </c>
      <c r="Q792" t="s">
        <v>29</v>
      </c>
      <c r="R792" t="s">
        <v>675</v>
      </c>
      <c r="S792" t="s">
        <v>96</v>
      </c>
      <c r="T792" t="s">
        <v>26</v>
      </c>
      <c r="U792" t="s">
        <v>429</v>
      </c>
      <c r="V792" s="3" t="s">
        <v>2596</v>
      </c>
    </row>
    <row r="793" spans="1:22" x14ac:dyDescent="0.15">
      <c r="A793" t="s">
        <v>2343</v>
      </c>
      <c r="B793" t="s">
        <v>430</v>
      </c>
      <c r="C793" t="s">
        <v>22</v>
      </c>
      <c r="D793" t="s">
        <v>53</v>
      </c>
      <c r="E793" t="s">
        <v>22</v>
      </c>
      <c r="F793" s="3" t="s">
        <v>3399</v>
      </c>
      <c r="G793" s="3" t="s">
        <v>3399</v>
      </c>
      <c r="H793" t="s">
        <v>22</v>
      </c>
      <c r="I793" t="s">
        <v>22</v>
      </c>
      <c r="J793" s="3">
        <f>IF(COUNTIF(Sheet2!$A$2:$A$66,Export!A793)&gt;0, 2, 1)</f>
        <v>1</v>
      </c>
      <c r="K793" s="2" t="s">
        <v>4174</v>
      </c>
      <c r="L793" s="2" t="str">
        <f t="shared" ref="L793:L824" si="29">_xlfn.CONCAT("https://seachtoolshedimages.s3.us-east-2.amazonaws.com/", K793)</f>
        <v>https://seachtoolshedimages.s3.us-east-2.amazonaws.com/20231206_141836-CCD99DBF-5F7A-CD1E-94A2-BA65A6F19ECB.jpg</v>
      </c>
      <c r="M793" t="s">
        <v>22</v>
      </c>
      <c r="N793" t="s">
        <v>22</v>
      </c>
      <c r="O793" t="s">
        <v>22</v>
      </c>
      <c r="P793" t="s">
        <v>25</v>
      </c>
      <c r="Q793" t="s">
        <v>29</v>
      </c>
      <c r="R793" t="s">
        <v>675</v>
      </c>
      <c r="S793" t="s">
        <v>96</v>
      </c>
      <c r="T793" t="s">
        <v>26</v>
      </c>
      <c r="U793" t="s">
        <v>429</v>
      </c>
      <c r="V793" s="3" t="s">
        <v>2596</v>
      </c>
    </row>
    <row r="794" spans="1:22" x14ac:dyDescent="0.15">
      <c r="A794" t="s">
        <v>2344</v>
      </c>
      <c r="B794" t="s">
        <v>430</v>
      </c>
      <c r="C794" t="s">
        <v>22</v>
      </c>
      <c r="D794" t="s">
        <v>53</v>
      </c>
      <c r="E794" t="s">
        <v>22</v>
      </c>
      <c r="F794" s="3" t="s">
        <v>3399</v>
      </c>
      <c r="G794" s="3" t="s">
        <v>3399</v>
      </c>
      <c r="H794" t="s">
        <v>22</v>
      </c>
      <c r="I794" t="s">
        <v>22</v>
      </c>
      <c r="J794" s="3">
        <f>IF(COUNTIF(Sheet2!$A$2:$A$66,Export!A794)&gt;0, 2, 1)</f>
        <v>1</v>
      </c>
      <c r="K794" s="2" t="s">
        <v>4175</v>
      </c>
      <c r="L794" s="2" t="str">
        <f t="shared" si="29"/>
        <v>https://seachtoolshedimages.s3.us-east-2.amazonaws.com/20231206_141841-56B0546F-6ACB-0303-51C6-9C1AE314C361.jpg</v>
      </c>
      <c r="M794" t="s">
        <v>22</v>
      </c>
      <c r="N794" t="s">
        <v>22</v>
      </c>
      <c r="O794" t="s">
        <v>22</v>
      </c>
      <c r="P794" t="s">
        <v>25</v>
      </c>
      <c r="Q794" t="s">
        <v>29</v>
      </c>
      <c r="R794" t="s">
        <v>675</v>
      </c>
      <c r="S794" t="s">
        <v>96</v>
      </c>
      <c r="T794" t="s">
        <v>26</v>
      </c>
      <c r="U794" t="s">
        <v>429</v>
      </c>
      <c r="V794" s="3" t="s">
        <v>2596</v>
      </c>
    </row>
    <row r="795" spans="1:22" x14ac:dyDescent="0.15">
      <c r="A795" t="s">
        <v>2345</v>
      </c>
      <c r="B795" t="s">
        <v>430</v>
      </c>
      <c r="C795" t="s">
        <v>22</v>
      </c>
      <c r="D795" t="s">
        <v>53</v>
      </c>
      <c r="E795" t="s">
        <v>22</v>
      </c>
      <c r="F795" s="3" t="s">
        <v>3399</v>
      </c>
      <c r="G795" s="3" t="s">
        <v>3399</v>
      </c>
      <c r="H795" t="s">
        <v>22</v>
      </c>
      <c r="I795" t="s">
        <v>22</v>
      </c>
      <c r="J795" s="3">
        <f>IF(COUNTIF(Sheet2!$A$2:$A$66,Export!A795)&gt;0, 2, 1)</f>
        <v>1</v>
      </c>
      <c r="K795" s="2" t="s">
        <v>4175</v>
      </c>
      <c r="L795" s="2" t="str">
        <f t="shared" si="29"/>
        <v>https://seachtoolshedimages.s3.us-east-2.amazonaws.com/20231206_141841-56B0546F-6ACB-0303-51C6-9C1AE314C361.jpg</v>
      </c>
      <c r="M795" t="s">
        <v>22</v>
      </c>
      <c r="N795" t="s">
        <v>22</v>
      </c>
      <c r="O795" t="s">
        <v>22</v>
      </c>
      <c r="P795" t="s">
        <v>25</v>
      </c>
      <c r="Q795" t="s">
        <v>29</v>
      </c>
      <c r="R795" t="s">
        <v>675</v>
      </c>
      <c r="S795" t="s">
        <v>96</v>
      </c>
      <c r="T795" t="s">
        <v>26</v>
      </c>
      <c r="U795" t="s">
        <v>429</v>
      </c>
      <c r="V795" s="3" t="s">
        <v>2596</v>
      </c>
    </row>
    <row r="796" spans="1:22" x14ac:dyDescent="0.15">
      <c r="A796" t="s">
        <v>2367</v>
      </c>
      <c r="B796" t="s">
        <v>2369</v>
      </c>
      <c r="C796" t="s">
        <v>22</v>
      </c>
      <c r="D796" t="s">
        <v>548</v>
      </c>
      <c r="E796" t="s">
        <v>22</v>
      </c>
      <c r="F796" s="3" t="s">
        <v>3399</v>
      </c>
      <c r="G796" s="3" t="s">
        <v>3399</v>
      </c>
      <c r="H796" t="s">
        <v>22</v>
      </c>
      <c r="I796" t="s">
        <v>22</v>
      </c>
      <c r="J796" s="3">
        <f>IF(COUNTIF(Sheet2!$A$2:$A$66,Export!A796)&gt;0, 2, 1)</f>
        <v>1</v>
      </c>
      <c r="K796" s="2" t="s">
        <v>4176</v>
      </c>
      <c r="L796" s="2" t="str">
        <f t="shared" si="29"/>
        <v>https://seachtoolshedimages.s3.us-east-2.amazonaws.com/20231208_150947-0CB270D3-8273-F776-1963-1F02E44A796B.jpg</v>
      </c>
      <c r="M796" t="s">
        <v>22</v>
      </c>
      <c r="N796" t="s">
        <v>22</v>
      </c>
      <c r="O796" t="s">
        <v>24</v>
      </c>
      <c r="P796" t="s">
        <v>25</v>
      </c>
      <c r="Q796" t="s">
        <v>29</v>
      </c>
      <c r="R796" t="s">
        <v>240</v>
      </c>
      <c r="S796" t="s">
        <v>96</v>
      </c>
      <c r="T796" t="s">
        <v>26</v>
      </c>
      <c r="U796" t="s">
        <v>2368</v>
      </c>
      <c r="V796" s="3" t="s">
        <v>2585</v>
      </c>
    </row>
    <row r="797" spans="1:22" x14ac:dyDescent="0.15">
      <c r="A797" t="s">
        <v>2370</v>
      </c>
      <c r="B797" t="s">
        <v>2371</v>
      </c>
      <c r="C797" t="s">
        <v>22</v>
      </c>
      <c r="D797" t="s">
        <v>103</v>
      </c>
      <c r="E797" t="s">
        <v>3225</v>
      </c>
      <c r="F797" s="3" t="s">
        <v>3399</v>
      </c>
      <c r="G797" s="3" t="s">
        <v>3399</v>
      </c>
      <c r="H797" t="s">
        <v>22</v>
      </c>
      <c r="I797" t="s">
        <v>22</v>
      </c>
      <c r="J797" s="3">
        <f>IF(COUNTIF(Sheet2!$A$2:$A$66,Export!A797)&gt;0, 2, 1)</f>
        <v>1</v>
      </c>
      <c r="K797" s="2" t="s">
        <v>4177</v>
      </c>
      <c r="L797" s="2" t="str">
        <f t="shared" si="29"/>
        <v>https://seachtoolshedimages.s3.us-east-2.amazonaws.com/20231208_151020-0BD41222-FA00-B88D-1A6A-62D13B04E58B.jpg</v>
      </c>
      <c r="M797" t="s">
        <v>22</v>
      </c>
      <c r="N797" t="s">
        <v>22</v>
      </c>
      <c r="O797" t="s">
        <v>24</v>
      </c>
      <c r="P797" t="s">
        <v>25</v>
      </c>
      <c r="Q797" t="s">
        <v>29</v>
      </c>
      <c r="R797" t="s">
        <v>800</v>
      </c>
      <c r="S797" t="s">
        <v>96</v>
      </c>
      <c r="T797" t="s">
        <v>26</v>
      </c>
      <c r="U797" t="s">
        <v>2368</v>
      </c>
      <c r="V797" s="3" t="s">
        <v>2585</v>
      </c>
    </row>
    <row r="798" spans="1:22" x14ac:dyDescent="0.15">
      <c r="A798" t="s">
        <v>2372</v>
      </c>
      <c r="B798" t="s">
        <v>2371</v>
      </c>
      <c r="C798" t="s">
        <v>22</v>
      </c>
      <c r="D798" t="s">
        <v>548</v>
      </c>
      <c r="E798" t="s">
        <v>3209</v>
      </c>
      <c r="F798" s="3" t="s">
        <v>3399</v>
      </c>
      <c r="G798" s="3" t="s">
        <v>3399</v>
      </c>
      <c r="H798" t="s">
        <v>22</v>
      </c>
      <c r="I798" t="s">
        <v>22</v>
      </c>
      <c r="J798" s="3">
        <f>IF(COUNTIF(Sheet2!$A$2:$A$66,Export!A798)&gt;0, 2, 1)</f>
        <v>1</v>
      </c>
      <c r="K798" s="2" t="s">
        <v>4178</v>
      </c>
      <c r="L798" s="2" t="str">
        <f t="shared" si="29"/>
        <v>https://seachtoolshedimages.s3.us-east-2.amazonaws.com/20231208_150958-A85F267F-4211-261B-50C6-1F54E8C87057.jpg</v>
      </c>
      <c r="M798" t="s">
        <v>22</v>
      </c>
      <c r="N798" t="s">
        <v>22</v>
      </c>
      <c r="O798" t="s">
        <v>24</v>
      </c>
      <c r="P798" t="s">
        <v>25</v>
      </c>
      <c r="Q798" t="s">
        <v>29</v>
      </c>
      <c r="R798" t="s">
        <v>2373</v>
      </c>
      <c r="S798" t="s">
        <v>96</v>
      </c>
      <c r="T798" t="s">
        <v>26</v>
      </c>
      <c r="U798" t="s">
        <v>2368</v>
      </c>
      <c r="V798" s="3" t="s">
        <v>2585</v>
      </c>
    </row>
    <row r="799" spans="1:22" x14ac:dyDescent="0.15">
      <c r="A799" t="s">
        <v>2289</v>
      </c>
      <c r="B799" t="s">
        <v>611</v>
      </c>
      <c r="C799" t="s">
        <v>612</v>
      </c>
      <c r="D799" t="s">
        <v>170</v>
      </c>
      <c r="E799" t="s">
        <v>3225</v>
      </c>
      <c r="F799" s="3" t="s">
        <v>3399</v>
      </c>
      <c r="G799" s="3" t="s">
        <v>3399</v>
      </c>
      <c r="H799" t="s">
        <v>22</v>
      </c>
      <c r="I799" t="s">
        <v>3018</v>
      </c>
      <c r="J799" s="3">
        <f>IF(COUNTIF(Sheet2!$A$2:$A$66,Export!A799)&gt;0, 2, 1)</f>
        <v>1</v>
      </c>
      <c r="K799" s="2" t="s">
        <v>4169</v>
      </c>
      <c r="L799" s="2" t="str">
        <f t="shared" si="29"/>
        <v>https://seachtoolshedimages.s3.us-east-2.amazonaws.com/arrow-3A6792A0-EDCE-074A-FB06-A3D6B8AA438D.jpg</v>
      </c>
      <c r="M799" t="s">
        <v>22</v>
      </c>
      <c r="N799" t="s">
        <v>22</v>
      </c>
      <c r="O799" t="s">
        <v>24</v>
      </c>
      <c r="P799" t="s">
        <v>25</v>
      </c>
      <c r="Q799" t="s">
        <v>29</v>
      </c>
      <c r="R799" t="s">
        <v>1405</v>
      </c>
      <c r="S799" t="s">
        <v>96</v>
      </c>
      <c r="T799" t="s">
        <v>26</v>
      </c>
      <c r="U799" s="3" t="s">
        <v>2768</v>
      </c>
      <c r="V799" s="3" t="s">
        <v>2643</v>
      </c>
    </row>
    <row r="800" spans="1:22" x14ac:dyDescent="0.15">
      <c r="A800" t="s">
        <v>2385</v>
      </c>
      <c r="B800" t="s">
        <v>684</v>
      </c>
      <c r="C800" t="s">
        <v>2386</v>
      </c>
      <c r="D800" t="s">
        <v>258</v>
      </c>
      <c r="E800" t="s">
        <v>22</v>
      </c>
      <c r="F800" s="3" t="s">
        <v>3399</v>
      </c>
      <c r="G800" s="3" t="s">
        <v>3399</v>
      </c>
      <c r="H800" t="s">
        <v>22</v>
      </c>
      <c r="I800" t="s">
        <v>22</v>
      </c>
      <c r="J800" s="3">
        <f>IF(COUNTIF(Sheet2!$A$2:$A$66,Export!A800)&gt;0, 2, 1)</f>
        <v>1</v>
      </c>
      <c r="K800" s="2" t="s">
        <v>4179</v>
      </c>
      <c r="L800" s="2" t="str">
        <f t="shared" si="29"/>
        <v>https://seachtoolshedimages.s3.us-east-2.amazonaws.com/20231209_110234-0ED1D25D-F825-88B4-E8C6-CD78AA2C4860.jpg</v>
      </c>
      <c r="M800" t="s">
        <v>22</v>
      </c>
      <c r="N800" t="s">
        <v>22</v>
      </c>
      <c r="O800" t="s">
        <v>24</v>
      </c>
      <c r="P800" t="s">
        <v>25</v>
      </c>
      <c r="Q800" t="s">
        <v>29</v>
      </c>
      <c r="R800" t="s">
        <v>685</v>
      </c>
      <c r="S800" t="s">
        <v>96</v>
      </c>
      <c r="T800" t="s">
        <v>26</v>
      </c>
      <c r="U800" t="s">
        <v>274</v>
      </c>
      <c r="V800" s="3" t="s">
        <v>2598</v>
      </c>
    </row>
    <row r="801" spans="1:22" x14ac:dyDescent="0.15">
      <c r="A801" t="s">
        <v>2387</v>
      </c>
      <c r="B801" t="s">
        <v>684</v>
      </c>
      <c r="C801" t="s">
        <v>2386</v>
      </c>
      <c r="D801" t="s">
        <v>29</v>
      </c>
      <c r="E801" t="s">
        <v>22</v>
      </c>
      <c r="F801" s="3" t="s">
        <v>3399</v>
      </c>
      <c r="G801" s="3" t="s">
        <v>3399</v>
      </c>
      <c r="H801" t="s">
        <v>22</v>
      </c>
      <c r="I801" t="s">
        <v>22</v>
      </c>
      <c r="J801" s="3">
        <f>IF(COUNTIF(Sheet2!$A$2:$A$66,Export!A801)&gt;0, 2, 1)</f>
        <v>1</v>
      </c>
      <c r="K801" s="2" t="s">
        <v>4180</v>
      </c>
      <c r="L801" s="2" t="str">
        <f t="shared" si="29"/>
        <v>https://seachtoolshedimages.s3.us-east-2.amazonaws.com/20231209_110228-545D2373-C5E5-5256-8910-E6BC9EEA599A.jpg</v>
      </c>
      <c r="M801" t="s">
        <v>22</v>
      </c>
      <c r="N801" t="s">
        <v>22</v>
      </c>
      <c r="O801" t="s">
        <v>24</v>
      </c>
      <c r="P801" t="s">
        <v>25</v>
      </c>
      <c r="Q801" t="s">
        <v>29</v>
      </c>
      <c r="R801" t="s">
        <v>685</v>
      </c>
      <c r="S801" t="s">
        <v>96</v>
      </c>
      <c r="T801" t="s">
        <v>26</v>
      </c>
      <c r="U801" t="s">
        <v>274</v>
      </c>
      <c r="V801" s="3" t="s">
        <v>2598</v>
      </c>
    </row>
    <row r="802" spans="1:22" x14ac:dyDescent="0.15">
      <c r="A802" t="s">
        <v>2399</v>
      </c>
      <c r="B802" t="s">
        <v>411</v>
      </c>
      <c r="C802" t="s">
        <v>1560</v>
      </c>
      <c r="D802" t="s">
        <v>201</v>
      </c>
      <c r="E802" t="s">
        <v>22</v>
      </c>
      <c r="F802" s="3" t="s">
        <v>3399</v>
      </c>
      <c r="G802" s="3" t="s">
        <v>3399</v>
      </c>
      <c r="H802" t="s">
        <v>22</v>
      </c>
      <c r="I802" t="s">
        <v>22</v>
      </c>
      <c r="J802" s="3">
        <f>IF(COUNTIF(Sheet2!$A$2:$A$66,Export!A802)&gt;0, 2, 1)</f>
        <v>1</v>
      </c>
      <c r="K802" s="2" t="s">
        <v>4181</v>
      </c>
      <c r="L802" s="2" t="str">
        <f t="shared" si="29"/>
        <v>https://seachtoolshedimages.s3.us-east-2.amazonaws.com/20231222_151843-D02388F9-707E-5DB4-2F8B-8C48EDDB964F.jpg</v>
      </c>
      <c r="M802" t="s">
        <v>22</v>
      </c>
      <c r="N802" t="s">
        <v>22</v>
      </c>
      <c r="O802" t="s">
        <v>24</v>
      </c>
      <c r="P802" t="s">
        <v>25</v>
      </c>
      <c r="Q802" t="s">
        <v>29</v>
      </c>
      <c r="R802" t="s">
        <v>272</v>
      </c>
      <c r="S802" t="s">
        <v>96</v>
      </c>
      <c r="T802" t="s">
        <v>26</v>
      </c>
      <c r="U802" s="3" t="s">
        <v>265</v>
      </c>
      <c r="V802" s="3" t="s">
        <v>2596</v>
      </c>
    </row>
    <row r="803" spans="1:22" x14ac:dyDescent="0.15">
      <c r="A803" t="s">
        <v>2400</v>
      </c>
      <c r="B803" t="s">
        <v>411</v>
      </c>
      <c r="C803" t="s">
        <v>1964</v>
      </c>
      <c r="D803" t="s">
        <v>236</v>
      </c>
      <c r="E803" t="s">
        <v>22</v>
      </c>
      <c r="F803" s="3" t="s">
        <v>3399</v>
      </c>
      <c r="G803" s="3" t="s">
        <v>3399</v>
      </c>
      <c r="H803" t="s">
        <v>22</v>
      </c>
      <c r="I803" t="s">
        <v>22</v>
      </c>
      <c r="J803" s="3">
        <f>IF(COUNTIF(Sheet2!$A$2:$A$66,Export!A803)&gt;0, 2, 1)</f>
        <v>1</v>
      </c>
      <c r="K803" s="2" t="s">
        <v>4182</v>
      </c>
      <c r="L803" s="2" t="str">
        <f t="shared" si="29"/>
        <v>https://seachtoolshedimages.s3.us-east-2.amazonaws.com/20231222_151839-F4A38F6F-F286-3DB6-82B8-62B3653C4E24.jpg</v>
      </c>
      <c r="M803" t="s">
        <v>22</v>
      </c>
      <c r="N803" t="s">
        <v>22</v>
      </c>
      <c r="O803" t="s">
        <v>24</v>
      </c>
      <c r="P803" t="s">
        <v>25</v>
      </c>
      <c r="Q803" t="s">
        <v>29</v>
      </c>
      <c r="R803" t="s">
        <v>98</v>
      </c>
      <c r="S803" t="s">
        <v>96</v>
      </c>
      <c r="T803" t="s">
        <v>26</v>
      </c>
      <c r="U803" s="3" t="s">
        <v>265</v>
      </c>
      <c r="V803" s="3" t="s">
        <v>2596</v>
      </c>
    </row>
    <row r="804" spans="1:22" x14ac:dyDescent="0.15">
      <c r="A804" t="s">
        <v>2401</v>
      </c>
      <c r="B804" t="s">
        <v>411</v>
      </c>
      <c r="C804" s="3" t="s">
        <v>2576</v>
      </c>
      <c r="D804" t="s">
        <v>29</v>
      </c>
      <c r="E804" t="s">
        <v>22</v>
      </c>
      <c r="F804" s="3" t="s">
        <v>3399</v>
      </c>
      <c r="G804" s="3" t="s">
        <v>3399</v>
      </c>
      <c r="H804" t="s">
        <v>22</v>
      </c>
      <c r="I804" t="s">
        <v>22</v>
      </c>
      <c r="J804" s="3">
        <f>IF(COUNTIF(Sheet2!$A$2:$A$66,Export!A804)&gt;0, 2, 1)</f>
        <v>1</v>
      </c>
      <c r="K804" s="2" t="s">
        <v>4183</v>
      </c>
      <c r="L804" s="2" t="str">
        <f t="shared" si="29"/>
        <v>https://seachtoolshedimages.s3.us-east-2.amazonaws.com/20231222_150911-9147E7E9-0483-B1BA-C1AD-7AE0FD97FE6F.jpg</v>
      </c>
      <c r="M804" t="s">
        <v>22</v>
      </c>
      <c r="N804" t="s">
        <v>22</v>
      </c>
      <c r="O804" t="s">
        <v>24</v>
      </c>
      <c r="P804" t="s">
        <v>25</v>
      </c>
      <c r="Q804" t="s">
        <v>29</v>
      </c>
      <c r="R804" t="s">
        <v>98</v>
      </c>
      <c r="S804" t="s">
        <v>96</v>
      </c>
      <c r="T804" t="s">
        <v>26</v>
      </c>
      <c r="U804" s="3" t="s">
        <v>265</v>
      </c>
      <c r="V804" s="3" t="s">
        <v>2596</v>
      </c>
    </row>
    <row r="805" spans="1:22" x14ac:dyDescent="0.15">
      <c r="A805" t="s">
        <v>2402</v>
      </c>
      <c r="B805" t="s">
        <v>402</v>
      </c>
      <c r="C805" t="s">
        <v>22</v>
      </c>
      <c r="D805" t="s">
        <v>29</v>
      </c>
      <c r="E805" t="s">
        <v>22</v>
      </c>
      <c r="F805" s="3" t="s">
        <v>3399</v>
      </c>
      <c r="G805" s="3" t="s">
        <v>3399</v>
      </c>
      <c r="H805" t="s">
        <v>22</v>
      </c>
      <c r="I805" t="s">
        <v>22</v>
      </c>
      <c r="J805" s="3">
        <f>IF(COUNTIF(Sheet2!$A$2:$A$66,Export!A805)&gt;0, 2, 1)</f>
        <v>1</v>
      </c>
      <c r="K805" s="2" t="s">
        <v>4184</v>
      </c>
      <c r="L805" s="2" t="str">
        <f t="shared" si="29"/>
        <v>https://seachtoolshedimages.s3.us-east-2.amazonaws.com/20231222_150907-54981D4A-71B7-DAD9-EA86-121054A8A9A6.jpg</v>
      </c>
      <c r="M805" t="s">
        <v>22</v>
      </c>
      <c r="N805" t="s">
        <v>22</v>
      </c>
      <c r="O805" t="s">
        <v>24</v>
      </c>
      <c r="P805" t="s">
        <v>25</v>
      </c>
      <c r="Q805" t="s">
        <v>29</v>
      </c>
      <c r="R805" t="s">
        <v>98</v>
      </c>
      <c r="S805" t="s">
        <v>96</v>
      </c>
      <c r="T805" t="s">
        <v>26</v>
      </c>
      <c r="U805" t="s">
        <v>401</v>
      </c>
      <c r="V805" s="3" t="s">
        <v>2598</v>
      </c>
    </row>
    <row r="806" spans="1:22" x14ac:dyDescent="0.15">
      <c r="A806" t="s">
        <v>2403</v>
      </c>
      <c r="B806" t="s">
        <v>402</v>
      </c>
      <c r="C806" t="s">
        <v>22</v>
      </c>
      <c r="D806" t="s">
        <v>29</v>
      </c>
      <c r="E806" t="s">
        <v>22</v>
      </c>
      <c r="F806" s="3" t="s">
        <v>3399</v>
      </c>
      <c r="G806" s="3" t="s">
        <v>3399</v>
      </c>
      <c r="H806" t="s">
        <v>22</v>
      </c>
      <c r="I806" t="s">
        <v>22</v>
      </c>
      <c r="J806" s="3">
        <f>IF(COUNTIF(Sheet2!$A$2:$A$66,Export!A806)&gt;0, 2, 1)</f>
        <v>1</v>
      </c>
      <c r="K806" s="2" t="s">
        <v>4185</v>
      </c>
      <c r="L806" s="2" t="str">
        <f t="shared" si="29"/>
        <v>https://seachtoolshedimages.s3.us-east-2.amazonaws.com/20231222_151906-0D873B13-7840-7C0B-FB59-A848CD27E700.jpg</v>
      </c>
      <c r="M806" t="s">
        <v>22</v>
      </c>
      <c r="N806" t="s">
        <v>22</v>
      </c>
      <c r="O806" t="s">
        <v>24</v>
      </c>
      <c r="P806" t="s">
        <v>25</v>
      </c>
      <c r="Q806" t="s">
        <v>29</v>
      </c>
      <c r="R806" t="s">
        <v>98</v>
      </c>
      <c r="S806" t="s">
        <v>96</v>
      </c>
      <c r="T806" t="s">
        <v>26</v>
      </c>
      <c r="U806" t="s">
        <v>401</v>
      </c>
      <c r="V806" s="3" t="s">
        <v>2598</v>
      </c>
    </row>
    <row r="807" spans="1:22" x14ac:dyDescent="0.15">
      <c r="A807" t="s">
        <v>2427</v>
      </c>
      <c r="B807" t="s">
        <v>270</v>
      </c>
      <c r="C807" s="3" t="s">
        <v>174</v>
      </c>
      <c r="D807" t="s">
        <v>214</v>
      </c>
      <c r="E807" t="s">
        <v>22</v>
      </c>
      <c r="F807" s="3" t="s">
        <v>3399</v>
      </c>
      <c r="G807" s="3" t="s">
        <v>3399</v>
      </c>
      <c r="H807" t="s">
        <v>27</v>
      </c>
      <c r="I807" t="s">
        <v>22</v>
      </c>
      <c r="J807" s="3">
        <f>IF(COUNTIF(Sheet2!$A$2:$A$66,Export!A807)&gt;0, 2, 1)</f>
        <v>1</v>
      </c>
      <c r="K807" s="2" t="s">
        <v>4186</v>
      </c>
      <c r="L807" s="2" t="str">
        <f t="shared" si="29"/>
        <v>https://seachtoolshedimages.s3.us-east-2.amazonaws.com/20240105_150123-76482B05-5389-5C45-5BE7-DA167A86B155.jpg</v>
      </c>
      <c r="M807" t="s">
        <v>22</v>
      </c>
      <c r="N807" t="s">
        <v>22</v>
      </c>
      <c r="O807" t="s">
        <v>24</v>
      </c>
      <c r="P807" t="s">
        <v>25</v>
      </c>
      <c r="Q807" t="s">
        <v>29</v>
      </c>
      <c r="R807" t="s">
        <v>98</v>
      </c>
      <c r="S807" t="s">
        <v>96</v>
      </c>
      <c r="T807" t="s">
        <v>26</v>
      </c>
      <c r="U807" t="s">
        <v>270</v>
      </c>
      <c r="V807" t="s">
        <v>2663</v>
      </c>
    </row>
    <row r="808" spans="1:22" x14ac:dyDescent="0.15">
      <c r="A808" t="s">
        <v>2428</v>
      </c>
      <c r="B808" t="s">
        <v>270</v>
      </c>
      <c r="C808" t="s">
        <v>22</v>
      </c>
      <c r="D808" t="s">
        <v>532</v>
      </c>
      <c r="E808" t="s">
        <v>22</v>
      </c>
      <c r="F808" s="3" t="s">
        <v>3399</v>
      </c>
      <c r="G808" s="3" t="s">
        <v>3399</v>
      </c>
      <c r="H808" t="s">
        <v>27</v>
      </c>
      <c r="I808" t="s">
        <v>22</v>
      </c>
      <c r="J808" s="3">
        <f>IF(COUNTIF(Sheet2!$A$2:$A$66,Export!A808)&gt;0, 2, 1)</f>
        <v>1</v>
      </c>
      <c r="K808" s="2" t="s">
        <v>4187</v>
      </c>
      <c r="L808" s="2" t="str">
        <f t="shared" si="29"/>
        <v>https://seachtoolshedimages.s3.us-east-2.amazonaws.com/20240105_150127-557A941A-789B-D1B3-4E88-2C63B0C11664.jpg</v>
      </c>
      <c r="M808" t="s">
        <v>22</v>
      </c>
      <c r="N808" t="s">
        <v>22</v>
      </c>
      <c r="O808" t="s">
        <v>24</v>
      </c>
      <c r="P808" t="s">
        <v>25</v>
      </c>
      <c r="Q808" t="s">
        <v>29</v>
      </c>
      <c r="R808" t="s">
        <v>98</v>
      </c>
      <c r="S808" t="s">
        <v>96</v>
      </c>
      <c r="T808" t="s">
        <v>26</v>
      </c>
      <c r="U808" t="s">
        <v>270</v>
      </c>
      <c r="V808" t="s">
        <v>2663</v>
      </c>
    </row>
    <row r="809" spans="1:22" x14ac:dyDescent="0.15">
      <c r="A809" t="s">
        <v>2429</v>
      </c>
      <c r="B809" t="s">
        <v>270</v>
      </c>
      <c r="C809" t="s">
        <v>22</v>
      </c>
      <c r="D809" t="s">
        <v>49</v>
      </c>
      <c r="E809" t="s">
        <v>22</v>
      </c>
      <c r="F809" s="3" t="s">
        <v>3399</v>
      </c>
      <c r="G809" s="3" t="s">
        <v>3399</v>
      </c>
      <c r="H809" t="s">
        <v>27</v>
      </c>
      <c r="I809" t="s">
        <v>22</v>
      </c>
      <c r="J809" s="3">
        <f>IF(COUNTIF(Sheet2!$A$2:$A$66,Export!A809)&gt;0, 2, 1)</f>
        <v>1</v>
      </c>
      <c r="K809" s="2" t="s">
        <v>4188</v>
      </c>
      <c r="L809" s="2" t="str">
        <f t="shared" si="29"/>
        <v>https://seachtoolshedimages.s3.us-east-2.amazonaws.com/20240105_150118-167D11ED-C285-B118-A441-7E820134694D.jpg</v>
      </c>
      <c r="M809" t="s">
        <v>22</v>
      </c>
      <c r="N809" t="s">
        <v>22</v>
      </c>
      <c r="O809" t="s">
        <v>24</v>
      </c>
      <c r="P809" t="s">
        <v>25</v>
      </c>
      <c r="Q809" t="s">
        <v>29</v>
      </c>
      <c r="R809" t="s">
        <v>98</v>
      </c>
      <c r="S809" t="s">
        <v>96</v>
      </c>
      <c r="T809" t="s">
        <v>26</v>
      </c>
      <c r="U809" t="s">
        <v>270</v>
      </c>
      <c r="V809" t="s">
        <v>2663</v>
      </c>
    </row>
    <row r="810" spans="1:22" x14ac:dyDescent="0.15">
      <c r="A810" t="s">
        <v>2290</v>
      </c>
      <c r="B810" t="s">
        <v>611</v>
      </c>
      <c r="C810" t="s">
        <v>612</v>
      </c>
      <c r="D810" t="s">
        <v>170</v>
      </c>
      <c r="E810" t="s">
        <v>22</v>
      </c>
      <c r="F810" s="3" t="s">
        <v>3399</v>
      </c>
      <c r="G810" s="3" t="s">
        <v>3399</v>
      </c>
      <c r="H810" t="s">
        <v>22</v>
      </c>
      <c r="I810" t="s">
        <v>3018</v>
      </c>
      <c r="J810" s="3">
        <f>IF(COUNTIF(Sheet2!$A$2:$A$66,Export!A810)&gt;0, 2, 1)</f>
        <v>1</v>
      </c>
      <c r="K810" s="2" t="s">
        <v>4169</v>
      </c>
      <c r="L810" s="2" t="str">
        <f t="shared" si="29"/>
        <v>https://seachtoolshedimages.s3.us-east-2.amazonaws.com/arrow-3A6792A0-EDCE-074A-FB06-A3D6B8AA438D.jpg</v>
      </c>
      <c r="M810" t="s">
        <v>22</v>
      </c>
      <c r="N810" t="s">
        <v>22</v>
      </c>
      <c r="O810" t="s">
        <v>24</v>
      </c>
      <c r="P810" t="s">
        <v>25</v>
      </c>
      <c r="Q810" t="s">
        <v>29</v>
      </c>
      <c r="R810" t="s">
        <v>1405</v>
      </c>
      <c r="S810" t="s">
        <v>96</v>
      </c>
      <c r="T810" t="s">
        <v>26</v>
      </c>
      <c r="U810" s="3" t="s">
        <v>2768</v>
      </c>
      <c r="V810" s="3" t="s">
        <v>2643</v>
      </c>
    </row>
    <row r="811" spans="1:22" x14ac:dyDescent="0.15">
      <c r="A811" t="s">
        <v>2430</v>
      </c>
      <c r="B811" t="s">
        <v>2431</v>
      </c>
      <c r="C811" t="s">
        <v>22</v>
      </c>
      <c r="D811" t="s">
        <v>787</v>
      </c>
      <c r="E811" t="s">
        <v>22</v>
      </c>
      <c r="F811" s="3" t="s">
        <v>3399</v>
      </c>
      <c r="G811" s="3" t="s">
        <v>3399</v>
      </c>
      <c r="H811" t="s">
        <v>22</v>
      </c>
      <c r="I811" t="s">
        <v>3009</v>
      </c>
      <c r="J811" s="3">
        <f>IF(COUNTIF(Sheet2!$A$2:$A$66,Export!A811)&gt;0, 2, 1)</f>
        <v>1</v>
      </c>
      <c r="K811" s="2" t="s">
        <v>4189</v>
      </c>
      <c r="L811" s="2" t="str">
        <f t="shared" si="29"/>
        <v>https://seachtoolshedimages.s3.us-east-2.amazonaws.com/20240105_152831-407E3110-7804-3CB3-B819-A286D6C2B826.jpg</v>
      </c>
      <c r="M811" t="s">
        <v>22</v>
      </c>
      <c r="N811" t="s">
        <v>22</v>
      </c>
      <c r="O811" t="s">
        <v>24</v>
      </c>
      <c r="P811" t="s">
        <v>25</v>
      </c>
      <c r="Q811" t="s">
        <v>29</v>
      </c>
      <c r="R811" t="s">
        <v>1303</v>
      </c>
      <c r="S811" t="s">
        <v>96</v>
      </c>
      <c r="T811" t="s">
        <v>26</v>
      </c>
      <c r="U811" t="s">
        <v>105</v>
      </c>
      <c r="V811" s="3" t="s">
        <v>2678</v>
      </c>
    </row>
    <row r="812" spans="1:22" x14ac:dyDescent="0.15">
      <c r="A812" t="s">
        <v>2432</v>
      </c>
      <c r="B812" t="s">
        <v>2431</v>
      </c>
      <c r="C812" t="s">
        <v>22</v>
      </c>
      <c r="D812" t="s">
        <v>115</v>
      </c>
      <c r="E812" t="s">
        <v>22</v>
      </c>
      <c r="F812" s="3" t="s">
        <v>3399</v>
      </c>
      <c r="G812" s="3" t="s">
        <v>3399</v>
      </c>
      <c r="H812" t="s">
        <v>22</v>
      </c>
      <c r="I812" t="s">
        <v>3010</v>
      </c>
      <c r="J812" s="3">
        <f>IF(COUNTIF(Sheet2!$A$2:$A$66,Export!A812)&gt;0, 2, 1)</f>
        <v>1</v>
      </c>
      <c r="K812" s="2" t="s">
        <v>4190</v>
      </c>
      <c r="L812" s="2" t="str">
        <f t="shared" si="29"/>
        <v>https://seachtoolshedimages.s3.us-east-2.amazonaws.com/20240105_152835-DDEFB743-CA0A-5E4F-D409-4F436487EF83.jpg</v>
      </c>
      <c r="M812" t="s">
        <v>22</v>
      </c>
      <c r="N812" t="s">
        <v>22</v>
      </c>
      <c r="O812" t="s">
        <v>24</v>
      </c>
      <c r="P812" t="s">
        <v>25</v>
      </c>
      <c r="Q812" t="s">
        <v>29</v>
      </c>
      <c r="R812" t="s">
        <v>2433</v>
      </c>
      <c r="S812" t="s">
        <v>96</v>
      </c>
      <c r="T812" t="s">
        <v>26</v>
      </c>
      <c r="U812" t="s">
        <v>105</v>
      </c>
      <c r="V812" s="3" t="s">
        <v>2678</v>
      </c>
    </row>
    <row r="813" spans="1:22" x14ac:dyDescent="0.15">
      <c r="A813" t="s">
        <v>2461</v>
      </c>
      <c r="B813" t="s">
        <v>256</v>
      </c>
      <c r="C813" t="s">
        <v>22</v>
      </c>
      <c r="D813" t="s">
        <v>2462</v>
      </c>
      <c r="E813" t="s">
        <v>22</v>
      </c>
      <c r="F813" s="3" t="s">
        <v>3399</v>
      </c>
      <c r="G813" s="3" t="s">
        <v>3399</v>
      </c>
      <c r="H813" t="s">
        <v>2260</v>
      </c>
      <c r="I813" t="s">
        <v>256</v>
      </c>
      <c r="J813" s="3">
        <f>IF(COUNTIF(Sheet2!$A$2:$A$66,Export!A813)&gt;0, 2, 1)</f>
        <v>1</v>
      </c>
      <c r="K813" s="2" t="s">
        <v>4191</v>
      </c>
      <c r="L813" s="2" t="str">
        <f t="shared" si="29"/>
        <v>https://seachtoolshedimages.s3.us-east-2.amazonaws.com/20240119_163819-675EFB44-B953-BEAA-ED34-053E0A1AE809.jpg</v>
      </c>
      <c r="M813" t="s">
        <v>22</v>
      </c>
      <c r="N813" t="s">
        <v>22</v>
      </c>
      <c r="O813" t="s">
        <v>24</v>
      </c>
      <c r="P813" t="s">
        <v>25</v>
      </c>
      <c r="Q813" t="s">
        <v>29</v>
      </c>
      <c r="R813" t="s">
        <v>240</v>
      </c>
      <c r="S813" t="s">
        <v>26</v>
      </c>
      <c r="T813" t="s">
        <v>26</v>
      </c>
      <c r="U813" t="s">
        <v>255</v>
      </c>
      <c r="V813" s="3" t="s">
        <v>2650</v>
      </c>
    </row>
    <row r="814" spans="1:22" x14ac:dyDescent="0.15">
      <c r="A814" t="s">
        <v>2456</v>
      </c>
      <c r="B814" t="s">
        <v>256</v>
      </c>
      <c r="C814" s="3" t="s">
        <v>2578</v>
      </c>
      <c r="D814" t="s">
        <v>595</v>
      </c>
      <c r="E814" t="s">
        <v>2457</v>
      </c>
      <c r="F814" s="3" t="s">
        <v>3399</v>
      </c>
      <c r="G814" s="3" t="s">
        <v>3399</v>
      </c>
      <c r="H814" t="s">
        <v>2260</v>
      </c>
      <c r="I814" t="s">
        <v>256</v>
      </c>
      <c r="J814" s="3">
        <f>IF(COUNTIF(Sheet2!$A$2:$A$66,Export!A814)&gt;0, 2, 1)</f>
        <v>1</v>
      </c>
      <c r="K814" s="2" t="s">
        <v>4192</v>
      </c>
      <c r="L814" s="2" t="str">
        <f t="shared" si="29"/>
        <v>https://seachtoolshedimages.s3.us-east-2.amazonaws.com/20240119_160621-D3701E8B-108E-0943-A0DD-1E03DF84F7A4.jpg</v>
      </c>
      <c r="M814" t="s">
        <v>22</v>
      </c>
      <c r="N814" t="s">
        <v>22</v>
      </c>
      <c r="O814" t="s">
        <v>24</v>
      </c>
      <c r="P814" t="s">
        <v>25</v>
      </c>
      <c r="Q814" t="s">
        <v>29</v>
      </c>
      <c r="R814" t="s">
        <v>240</v>
      </c>
      <c r="S814" t="s">
        <v>96</v>
      </c>
      <c r="T814" t="s">
        <v>26</v>
      </c>
      <c r="U814" t="s">
        <v>255</v>
      </c>
      <c r="V814" s="3" t="s">
        <v>2650</v>
      </c>
    </row>
    <row r="815" spans="1:22" x14ac:dyDescent="0.15">
      <c r="A815" t="s">
        <v>2463</v>
      </c>
      <c r="B815" t="s">
        <v>2431</v>
      </c>
      <c r="C815" s="3" t="s">
        <v>174</v>
      </c>
      <c r="D815" t="s">
        <v>584</v>
      </c>
      <c r="E815" t="s">
        <v>2457</v>
      </c>
      <c r="F815" s="3" t="s">
        <v>3399</v>
      </c>
      <c r="G815" s="3" t="s">
        <v>3399</v>
      </c>
      <c r="H815" t="s">
        <v>2260</v>
      </c>
      <c r="I815" t="s">
        <v>3008</v>
      </c>
      <c r="J815" s="3">
        <f>IF(COUNTIF(Sheet2!$A$2:$A$66,Export!A815)&gt;0, 2, 1)</f>
        <v>1</v>
      </c>
      <c r="K815" s="2" t="s">
        <v>4193</v>
      </c>
      <c r="L815" s="2" t="str">
        <f t="shared" si="29"/>
        <v>https://seachtoolshedimages.s3.us-east-2.amazonaws.com/20240119_170856-22A95BB9-1CC0-6105-5B7E-72EE27E68789.jpg</v>
      </c>
      <c r="M815" t="s">
        <v>22</v>
      </c>
      <c r="N815" t="s">
        <v>22</v>
      </c>
      <c r="O815" t="s">
        <v>24</v>
      </c>
      <c r="P815" t="s">
        <v>25</v>
      </c>
      <c r="Q815" t="s">
        <v>29</v>
      </c>
      <c r="R815" t="s">
        <v>382</v>
      </c>
      <c r="S815" t="s">
        <v>26</v>
      </c>
      <c r="T815" t="s">
        <v>26</v>
      </c>
      <c r="U815" t="s">
        <v>105</v>
      </c>
      <c r="V815" s="3" t="s">
        <v>2678</v>
      </c>
    </row>
    <row r="816" spans="1:22" x14ac:dyDescent="0.15">
      <c r="A816" t="s">
        <v>2470</v>
      </c>
      <c r="B816" t="s">
        <v>2431</v>
      </c>
      <c r="C816" s="3" t="s">
        <v>174</v>
      </c>
      <c r="D816" t="s">
        <v>2471</v>
      </c>
      <c r="E816" t="s">
        <v>22</v>
      </c>
      <c r="F816" s="3" t="s">
        <v>3399</v>
      </c>
      <c r="G816" s="3" t="s">
        <v>3399</v>
      </c>
      <c r="H816" t="s">
        <v>2260</v>
      </c>
      <c r="I816" t="s">
        <v>22</v>
      </c>
      <c r="J816" s="3">
        <f>IF(COUNTIF(Sheet2!$A$2:$A$66,Export!A816)&gt;0, 2, 1)</f>
        <v>1</v>
      </c>
      <c r="K816" s="2" t="s">
        <v>4194</v>
      </c>
      <c r="L816" s="2" t="str">
        <f t="shared" si="29"/>
        <v>https://seachtoolshedimages.s3.us-east-2.amazonaws.com/20240126_150933-AD09C16B-C49C-ED42-D8C0-8641D3D63D61.jpg</v>
      </c>
      <c r="M816" t="s">
        <v>22</v>
      </c>
      <c r="N816" t="s">
        <v>22</v>
      </c>
      <c r="O816" t="s">
        <v>24</v>
      </c>
      <c r="P816" t="s">
        <v>25</v>
      </c>
      <c r="Q816" t="s">
        <v>29</v>
      </c>
      <c r="R816" t="s">
        <v>382</v>
      </c>
      <c r="S816" t="s">
        <v>26</v>
      </c>
      <c r="T816" t="s">
        <v>26</v>
      </c>
      <c r="U816" t="s">
        <v>105</v>
      </c>
      <c r="V816" s="3" t="s">
        <v>2678</v>
      </c>
    </row>
    <row r="817" spans="1:22" x14ac:dyDescent="0.15">
      <c r="A817" t="s">
        <v>2511</v>
      </c>
      <c r="B817" t="s">
        <v>2512</v>
      </c>
      <c r="C817" t="s">
        <v>22</v>
      </c>
      <c r="D817" t="s">
        <v>53</v>
      </c>
      <c r="E817" t="s">
        <v>3294</v>
      </c>
      <c r="F817" s="3" t="s">
        <v>3399</v>
      </c>
      <c r="G817" s="3" t="s">
        <v>3399</v>
      </c>
      <c r="H817" t="s">
        <v>2260</v>
      </c>
      <c r="I817" t="s">
        <v>2941</v>
      </c>
      <c r="J817" s="3">
        <f>IF(COUNTIF(Sheet2!$A$2:$A$66,Export!A817)&gt;0, 2, 1)</f>
        <v>1</v>
      </c>
      <c r="K817" s="2" t="s">
        <v>4195</v>
      </c>
      <c r="L817" s="2" t="str">
        <f t="shared" si="29"/>
        <v>https://seachtoolshedimages.s3.us-east-2.amazonaws.com/20240131_175912-6C528D35-D9BD-A34B-C120-BC8630558DF3.jpg</v>
      </c>
      <c r="M817" t="s">
        <v>22</v>
      </c>
      <c r="N817" t="s">
        <v>22</v>
      </c>
      <c r="O817" t="s">
        <v>24</v>
      </c>
      <c r="P817" t="s">
        <v>25</v>
      </c>
      <c r="Q817" t="s">
        <v>29</v>
      </c>
      <c r="R817" t="s">
        <v>2513</v>
      </c>
      <c r="S817" t="s">
        <v>26</v>
      </c>
      <c r="T817" t="s">
        <v>26</v>
      </c>
      <c r="U817" t="s">
        <v>763</v>
      </c>
      <c r="V817" s="3" t="s">
        <v>2592</v>
      </c>
    </row>
    <row r="818" spans="1:22" x14ac:dyDescent="0.15">
      <c r="A818" t="s">
        <v>2514</v>
      </c>
      <c r="B818" t="s">
        <v>2512</v>
      </c>
      <c r="C818" t="s">
        <v>22</v>
      </c>
      <c r="D818" t="s">
        <v>22</v>
      </c>
      <c r="E818" t="s">
        <v>2383</v>
      </c>
      <c r="F818" s="3" t="s">
        <v>3399</v>
      </c>
      <c r="G818" s="3" t="s">
        <v>3399</v>
      </c>
      <c r="H818" t="s">
        <v>2260</v>
      </c>
      <c r="I818" t="s">
        <v>2942</v>
      </c>
      <c r="J818" s="3">
        <f>IF(COUNTIF(Sheet2!$A$2:$A$66,Export!A818)&gt;0, 2, 1)</f>
        <v>1</v>
      </c>
      <c r="K818" s="2" t="s">
        <v>4196</v>
      </c>
      <c r="L818" s="2" t="str">
        <f t="shared" si="29"/>
        <v>https://seachtoolshedimages.s3.us-east-2.amazonaws.com/20240131_175912-60C3CC96-AE55-DBA5-0599-6E99951425C5.jpg</v>
      </c>
      <c r="M818" t="s">
        <v>22</v>
      </c>
      <c r="N818" t="s">
        <v>22</v>
      </c>
      <c r="O818" t="s">
        <v>24</v>
      </c>
      <c r="P818" t="s">
        <v>25</v>
      </c>
      <c r="Q818" t="s">
        <v>29</v>
      </c>
      <c r="R818" t="s">
        <v>2513</v>
      </c>
      <c r="S818" t="s">
        <v>26</v>
      </c>
      <c r="T818" t="s">
        <v>26</v>
      </c>
      <c r="U818" t="s">
        <v>763</v>
      </c>
      <c r="V818" s="3" t="s">
        <v>2592</v>
      </c>
    </row>
    <row r="819" spans="1:22" x14ac:dyDescent="0.15">
      <c r="A819" t="s">
        <v>2521</v>
      </c>
      <c r="B819" t="s">
        <v>2522</v>
      </c>
      <c r="C819" s="3" t="s">
        <v>174</v>
      </c>
      <c r="D819" t="s">
        <v>460</v>
      </c>
      <c r="E819" t="s">
        <v>2383</v>
      </c>
      <c r="F819" s="3" t="s">
        <v>3399</v>
      </c>
      <c r="G819" s="3" t="s">
        <v>3399</v>
      </c>
      <c r="H819" t="s">
        <v>2260</v>
      </c>
      <c r="I819" t="s">
        <v>2522</v>
      </c>
      <c r="J819" s="3">
        <f>IF(COUNTIF(Sheet2!$A$2:$A$66,Export!A819)&gt;0, 2, 1)</f>
        <v>1</v>
      </c>
      <c r="K819" s="2" t="s">
        <v>4197</v>
      </c>
      <c r="L819" s="2" t="str">
        <f t="shared" si="29"/>
        <v>https://seachtoolshedimages.s3.us-east-2.amazonaws.com/20240202_153731-FF040831-6EEA-9894-968F-B7798B9C7746.jpg</v>
      </c>
      <c r="M819" t="s">
        <v>22</v>
      </c>
      <c r="N819" t="s">
        <v>22</v>
      </c>
      <c r="O819" t="s">
        <v>24</v>
      </c>
      <c r="P819" t="s">
        <v>25</v>
      </c>
      <c r="Q819" t="s">
        <v>29</v>
      </c>
      <c r="R819" t="s">
        <v>412</v>
      </c>
      <c r="S819" t="s">
        <v>26</v>
      </c>
      <c r="T819" t="s">
        <v>26</v>
      </c>
      <c r="U819" t="s">
        <v>2226</v>
      </c>
      <c r="V819" s="3" t="s">
        <v>2629</v>
      </c>
    </row>
    <row r="820" spans="1:22" ht="56" x14ac:dyDescent="0.15">
      <c r="A820" t="s">
        <v>975</v>
      </c>
      <c r="B820" t="s">
        <v>964</v>
      </c>
      <c r="C820" t="s">
        <v>965</v>
      </c>
      <c r="D820" t="s">
        <v>57</v>
      </c>
      <c r="E820" t="s">
        <v>2457</v>
      </c>
      <c r="F820" s="3" t="s">
        <v>3399</v>
      </c>
      <c r="G820" s="3" t="s">
        <v>3399</v>
      </c>
      <c r="H820" t="s">
        <v>27</v>
      </c>
      <c r="I820" s="4" t="s">
        <v>3168</v>
      </c>
      <c r="J820" s="3">
        <f>IF(COUNTIF(Sheet2!$A$2:$A$66,Export!A820)&gt;0, 2, 1)</f>
        <v>1</v>
      </c>
      <c r="K820" s="2" t="s">
        <v>3816</v>
      </c>
      <c r="L820" s="2" t="str">
        <f t="shared" si="29"/>
        <v>https://seachtoolshedimages.s3.us-east-2.amazonaws.com/20220408_152644-BD59273F-2812-2D49-E4EF-C5CBDAA91409.jpg</v>
      </c>
      <c r="M820" t="s">
        <v>22</v>
      </c>
      <c r="N820" t="s">
        <v>22</v>
      </c>
      <c r="O820" t="s">
        <v>24</v>
      </c>
      <c r="P820" t="s">
        <v>25</v>
      </c>
      <c r="Q820" t="s">
        <v>29</v>
      </c>
      <c r="R820" t="s">
        <v>969</v>
      </c>
      <c r="S820" t="s">
        <v>26</v>
      </c>
      <c r="T820" t="s">
        <v>26</v>
      </c>
      <c r="U820" t="s">
        <v>963</v>
      </c>
      <c r="V820" t="s">
        <v>2584</v>
      </c>
    </row>
    <row r="821" spans="1:22" x14ac:dyDescent="0.15">
      <c r="A821" t="s">
        <v>2291</v>
      </c>
      <c r="B821" t="s">
        <v>611</v>
      </c>
      <c r="C821" t="s">
        <v>612</v>
      </c>
      <c r="D821" t="s">
        <v>170</v>
      </c>
      <c r="E821" t="s">
        <v>22</v>
      </c>
      <c r="F821" s="3" t="s">
        <v>3399</v>
      </c>
      <c r="G821" s="3" t="s">
        <v>3399</v>
      </c>
      <c r="H821" t="s">
        <v>22</v>
      </c>
      <c r="I821" t="s">
        <v>3018</v>
      </c>
      <c r="J821" s="3">
        <f>IF(COUNTIF(Sheet2!$A$2:$A$66,Export!A821)&gt;0, 2, 1)</f>
        <v>1</v>
      </c>
      <c r="K821" s="2" t="s">
        <v>4169</v>
      </c>
      <c r="L821" s="2" t="str">
        <f t="shared" si="29"/>
        <v>https://seachtoolshedimages.s3.us-east-2.amazonaws.com/arrow-3A6792A0-EDCE-074A-FB06-A3D6B8AA438D.jpg</v>
      </c>
      <c r="M821" t="s">
        <v>22</v>
      </c>
      <c r="N821" t="s">
        <v>22</v>
      </c>
      <c r="O821" t="s">
        <v>24</v>
      </c>
      <c r="P821" t="s">
        <v>25</v>
      </c>
      <c r="Q821" t="s">
        <v>29</v>
      </c>
      <c r="R821" t="s">
        <v>1405</v>
      </c>
      <c r="S821" t="s">
        <v>96</v>
      </c>
      <c r="T821" t="s">
        <v>26</v>
      </c>
      <c r="U821" s="3" t="s">
        <v>2768</v>
      </c>
      <c r="V821" s="3" t="s">
        <v>2643</v>
      </c>
    </row>
    <row r="822" spans="1:22" ht="56" x14ac:dyDescent="0.15">
      <c r="A822" t="s">
        <v>968</v>
      </c>
      <c r="B822" t="s">
        <v>964</v>
      </c>
      <c r="C822" t="s">
        <v>965</v>
      </c>
      <c r="D822" t="s">
        <v>57</v>
      </c>
      <c r="E822" t="s">
        <v>22</v>
      </c>
      <c r="F822" s="3" t="s">
        <v>3399</v>
      </c>
      <c r="G822" s="3" t="s">
        <v>3399</v>
      </c>
      <c r="H822" t="s">
        <v>27</v>
      </c>
      <c r="I822" s="4" t="s">
        <v>3168</v>
      </c>
      <c r="J822" s="3">
        <f>IF(COUNTIF(Sheet2!$A$2:$A$66,Export!A822)&gt;0, 2, 1)</f>
        <v>1</v>
      </c>
      <c r="K822" s="2" t="s">
        <v>3816</v>
      </c>
      <c r="L822" s="2" t="str">
        <f t="shared" si="29"/>
        <v>https://seachtoolshedimages.s3.us-east-2.amazonaws.com/20220408_152644-BD59273F-2812-2D49-E4EF-C5CBDAA91409.jpg</v>
      </c>
      <c r="M822" t="s">
        <v>22</v>
      </c>
      <c r="N822" t="s">
        <v>22</v>
      </c>
      <c r="O822" t="s">
        <v>24</v>
      </c>
      <c r="P822" t="s">
        <v>25</v>
      </c>
      <c r="Q822" t="s">
        <v>29</v>
      </c>
      <c r="R822" t="s">
        <v>969</v>
      </c>
      <c r="S822" t="s">
        <v>26</v>
      </c>
      <c r="T822" t="s">
        <v>26</v>
      </c>
      <c r="U822" t="s">
        <v>963</v>
      </c>
      <c r="V822" t="s">
        <v>2584</v>
      </c>
    </row>
    <row r="823" spans="1:22" ht="56" x14ac:dyDescent="0.15">
      <c r="A823" t="s">
        <v>974</v>
      </c>
      <c r="B823" t="s">
        <v>964</v>
      </c>
      <c r="C823" t="s">
        <v>965</v>
      </c>
      <c r="D823" t="s">
        <v>57</v>
      </c>
      <c r="E823" t="s">
        <v>22</v>
      </c>
      <c r="F823" s="3" t="s">
        <v>3399</v>
      </c>
      <c r="G823" s="3" t="s">
        <v>3399</v>
      </c>
      <c r="H823" t="s">
        <v>27</v>
      </c>
      <c r="I823" s="4" t="s">
        <v>3168</v>
      </c>
      <c r="J823" s="3">
        <f>IF(COUNTIF(Sheet2!$A$2:$A$66,Export!A823)&gt;0, 2, 1)</f>
        <v>1</v>
      </c>
      <c r="K823" s="2" t="s">
        <v>3816</v>
      </c>
      <c r="L823" s="2" t="str">
        <f t="shared" si="29"/>
        <v>https://seachtoolshedimages.s3.us-east-2.amazonaws.com/20220408_152644-BD59273F-2812-2D49-E4EF-C5CBDAA91409.jpg</v>
      </c>
      <c r="M823" t="s">
        <v>22</v>
      </c>
      <c r="N823" t="s">
        <v>22</v>
      </c>
      <c r="O823" t="s">
        <v>24</v>
      </c>
      <c r="P823" t="s">
        <v>25</v>
      </c>
      <c r="Q823" t="s">
        <v>29</v>
      </c>
      <c r="R823" t="s">
        <v>969</v>
      </c>
      <c r="S823" t="s">
        <v>26</v>
      </c>
      <c r="T823" t="s">
        <v>26</v>
      </c>
      <c r="U823" t="s">
        <v>963</v>
      </c>
      <c r="V823" t="s">
        <v>2584</v>
      </c>
    </row>
    <row r="824" spans="1:22" x14ac:dyDescent="0.15">
      <c r="A824" t="s">
        <v>2555</v>
      </c>
      <c r="B824" t="s">
        <v>2556</v>
      </c>
      <c r="C824" t="s">
        <v>2557</v>
      </c>
      <c r="D824" t="s">
        <v>1113</v>
      </c>
      <c r="E824" t="s">
        <v>22</v>
      </c>
      <c r="F824" s="3" t="s">
        <v>3399</v>
      </c>
      <c r="G824" s="3" t="s">
        <v>3399</v>
      </c>
      <c r="H824" t="s">
        <v>22</v>
      </c>
      <c r="I824" t="s">
        <v>3029</v>
      </c>
      <c r="J824" s="3">
        <f>IF(COUNTIF(Sheet2!$A$2:$A$66,Export!A824)&gt;0, 2, 1)</f>
        <v>1</v>
      </c>
      <c r="K824" s="2" t="s">
        <v>4198</v>
      </c>
      <c r="L824" s="2" t="str">
        <f t="shared" si="29"/>
        <v>https://seachtoolshedimages.s3.us-east-2.amazonaws.com/20240209_163650-62635E64-56EF-9B1B-A14B-DFFBF559CFF8.jpg</v>
      </c>
      <c r="M824" t="s">
        <v>22</v>
      </c>
      <c r="N824" t="s">
        <v>22</v>
      </c>
      <c r="O824" t="s">
        <v>24</v>
      </c>
      <c r="P824" t="s">
        <v>25</v>
      </c>
      <c r="Q824" t="s">
        <v>29</v>
      </c>
      <c r="R824" t="s">
        <v>2558</v>
      </c>
      <c r="S824" t="s">
        <v>26</v>
      </c>
      <c r="T824" t="s">
        <v>26</v>
      </c>
      <c r="U824" t="s">
        <v>1904</v>
      </c>
      <c r="V824" s="3" t="s">
        <v>3421</v>
      </c>
    </row>
    <row r="825" spans="1:22" x14ac:dyDescent="0.15">
      <c r="A825" t="s">
        <v>2228</v>
      </c>
      <c r="B825" t="s">
        <v>611</v>
      </c>
      <c r="C825" s="3" t="s">
        <v>2576</v>
      </c>
      <c r="D825" t="s">
        <v>2230</v>
      </c>
      <c r="E825" t="s">
        <v>22</v>
      </c>
      <c r="F825" s="3" t="s">
        <v>3399</v>
      </c>
      <c r="G825" s="3" t="s">
        <v>3399</v>
      </c>
      <c r="H825" t="s">
        <v>22</v>
      </c>
      <c r="I825" t="s">
        <v>22</v>
      </c>
      <c r="J825" s="3">
        <f>IF(COUNTIF(Sheet2!$A$2:$A$66,Export!A825)&gt;0, 2, 1)</f>
        <v>1</v>
      </c>
      <c r="K825" s="2" t="s">
        <v>4199</v>
      </c>
      <c r="L825" s="2" t="str">
        <f t="shared" ref="L825:L856" si="30">_xlfn.CONCAT("https://seachtoolshedimages.s3.us-east-2.amazonaws.com/", K825)</f>
        <v>https://seachtoolshedimages.s3.us-east-2.amazonaws.com/20231011_151010-DACF598F-06AE-B4FE-3A42-ABCC806030E5.jpg</v>
      </c>
      <c r="M825" t="s">
        <v>22</v>
      </c>
      <c r="N825" t="s">
        <v>22</v>
      </c>
      <c r="O825" t="s">
        <v>24</v>
      </c>
      <c r="P825" t="s">
        <v>25</v>
      </c>
      <c r="Q825" t="s">
        <v>29</v>
      </c>
      <c r="R825" t="s">
        <v>2229</v>
      </c>
      <c r="S825" t="s">
        <v>96</v>
      </c>
      <c r="T825" t="s">
        <v>26</v>
      </c>
      <c r="U825" s="3" t="s">
        <v>2768</v>
      </c>
      <c r="V825" s="3" t="s">
        <v>2643</v>
      </c>
    </row>
    <row r="826" spans="1:22" x14ac:dyDescent="0.15">
      <c r="A826" t="s">
        <v>1335</v>
      </c>
      <c r="B826" t="s">
        <v>296</v>
      </c>
      <c r="C826" t="s">
        <v>22</v>
      </c>
      <c r="D826" t="s">
        <v>201</v>
      </c>
      <c r="E826" t="s">
        <v>22</v>
      </c>
      <c r="F826" s="3" t="s">
        <v>3399</v>
      </c>
      <c r="G826" s="3" t="s">
        <v>3399</v>
      </c>
      <c r="H826" t="s">
        <v>22</v>
      </c>
      <c r="I826" t="s">
        <v>22</v>
      </c>
      <c r="J826" s="3">
        <f>IF(COUNTIF(Sheet2!$A$2:$A$66,Export!A826)&gt;0, 2, 1)</f>
        <v>2</v>
      </c>
      <c r="K826" s="2" t="s">
        <v>4200</v>
      </c>
      <c r="L826" s="2" t="str">
        <f t="shared" si="30"/>
        <v>https://seachtoolshedimages.s3.us-east-2.amazonaws.com/20231206_135039-5DF03D86-71BD-F353-10CE-B387F4C3EB7C.jpg</v>
      </c>
      <c r="M826" t="s">
        <v>22</v>
      </c>
      <c r="N826" t="s">
        <v>22</v>
      </c>
      <c r="O826" t="s">
        <v>24</v>
      </c>
      <c r="P826" t="s">
        <v>25</v>
      </c>
      <c r="Q826" t="s">
        <v>29</v>
      </c>
      <c r="R826" t="s">
        <v>272</v>
      </c>
      <c r="S826" t="s">
        <v>96</v>
      </c>
      <c r="T826" t="s">
        <v>26</v>
      </c>
      <c r="U826" t="s">
        <v>296</v>
      </c>
      <c r="V826" s="3" t="s">
        <v>2598</v>
      </c>
    </row>
    <row r="827" spans="1:22" x14ac:dyDescent="0.15">
      <c r="A827" t="s">
        <v>2337</v>
      </c>
      <c r="B827" t="s">
        <v>296</v>
      </c>
      <c r="C827" t="s">
        <v>22</v>
      </c>
      <c r="D827" t="s">
        <v>201</v>
      </c>
      <c r="E827" t="s">
        <v>22</v>
      </c>
      <c r="F827" s="3" t="s">
        <v>3399</v>
      </c>
      <c r="G827" s="3" t="s">
        <v>3399</v>
      </c>
      <c r="H827" t="s">
        <v>22</v>
      </c>
      <c r="I827" t="s">
        <v>22</v>
      </c>
      <c r="J827" s="3">
        <f>IF(COUNTIF(Sheet2!$A$2:$A$66,Export!A827)&gt;0, 2, 1)</f>
        <v>2</v>
      </c>
      <c r="K827" s="2" t="s">
        <v>4201</v>
      </c>
      <c r="L827" s="2" t="str">
        <f t="shared" si="30"/>
        <v>https://seachtoolshedimages.s3.us-east-2.amazonaws.com/20231206_135027-430671D0-2C06-60E0-5AF1-EC37C61D25C0.jpg</v>
      </c>
      <c r="M827" t="s">
        <v>22</v>
      </c>
      <c r="N827" t="s">
        <v>22</v>
      </c>
      <c r="O827" t="s">
        <v>24</v>
      </c>
      <c r="P827" t="s">
        <v>25</v>
      </c>
      <c r="Q827" t="s">
        <v>29</v>
      </c>
      <c r="R827" t="s">
        <v>272</v>
      </c>
      <c r="S827" t="s">
        <v>96</v>
      </c>
      <c r="T827" t="s">
        <v>26</v>
      </c>
      <c r="U827" t="s">
        <v>296</v>
      </c>
      <c r="V827" s="3" t="s">
        <v>2598</v>
      </c>
    </row>
    <row r="828" spans="1:22" x14ac:dyDescent="0.15">
      <c r="A828" t="s">
        <v>2338</v>
      </c>
      <c r="B828" t="s">
        <v>296</v>
      </c>
      <c r="C828" t="s">
        <v>22</v>
      </c>
      <c r="D828" t="s">
        <v>201</v>
      </c>
      <c r="E828" t="s">
        <v>22</v>
      </c>
      <c r="F828" s="3" t="s">
        <v>3399</v>
      </c>
      <c r="G828" s="3" t="s">
        <v>3399</v>
      </c>
      <c r="H828" t="s">
        <v>22</v>
      </c>
      <c r="I828" t="s">
        <v>22</v>
      </c>
      <c r="J828" s="3">
        <f>IF(COUNTIF(Sheet2!$A$2:$A$66,Export!A828)&gt;0, 2, 1)</f>
        <v>1</v>
      </c>
      <c r="K828" s="2" t="s">
        <v>4202</v>
      </c>
      <c r="L828" s="2" t="str">
        <f t="shared" si="30"/>
        <v>https://seachtoolshedimages.s3.us-east-2.amazonaws.com/20231206_140251-52753006-86D9-1CFA-0E6B-EB87292B0F7A.jpg</v>
      </c>
      <c r="M828" t="s">
        <v>22</v>
      </c>
      <c r="N828" t="s">
        <v>22</v>
      </c>
      <c r="O828" t="s">
        <v>24</v>
      </c>
      <c r="P828" t="s">
        <v>25</v>
      </c>
      <c r="Q828" t="s">
        <v>29</v>
      </c>
      <c r="R828" t="s">
        <v>272</v>
      </c>
      <c r="S828" t="s">
        <v>96</v>
      </c>
      <c r="T828" t="s">
        <v>26</v>
      </c>
      <c r="U828" t="s">
        <v>296</v>
      </c>
      <c r="V828" s="3" t="s">
        <v>2598</v>
      </c>
    </row>
    <row r="829" spans="1:22" x14ac:dyDescent="0.15">
      <c r="A829" t="s">
        <v>2339</v>
      </c>
      <c r="B829" t="s">
        <v>296</v>
      </c>
      <c r="C829" t="s">
        <v>22</v>
      </c>
      <c r="D829" t="s">
        <v>201</v>
      </c>
      <c r="E829" t="s">
        <v>22</v>
      </c>
      <c r="F829" s="3" t="s">
        <v>3399</v>
      </c>
      <c r="G829" s="3" t="s">
        <v>3399</v>
      </c>
      <c r="H829" t="s">
        <v>22</v>
      </c>
      <c r="I829" t="s">
        <v>22</v>
      </c>
      <c r="J829" s="3">
        <f>IF(COUNTIF(Sheet2!$A$2:$A$66,Export!A829)&gt;0, 2, 1)</f>
        <v>1</v>
      </c>
      <c r="K829" s="2" t="s">
        <v>4203</v>
      </c>
      <c r="L829" s="2" t="str">
        <f t="shared" si="30"/>
        <v>https://seachtoolshedimages.s3.us-east-2.amazonaws.com/20231206_135045-BC420DED-5763-B596-C80B-CB0F19EC69B0.jpg</v>
      </c>
      <c r="M829" t="s">
        <v>22</v>
      </c>
      <c r="N829" t="s">
        <v>22</v>
      </c>
      <c r="O829" t="s">
        <v>24</v>
      </c>
      <c r="P829" t="s">
        <v>25</v>
      </c>
      <c r="Q829" t="s">
        <v>29</v>
      </c>
      <c r="R829" t="s">
        <v>272</v>
      </c>
      <c r="S829" t="s">
        <v>96</v>
      </c>
      <c r="T829" t="s">
        <v>26</v>
      </c>
      <c r="U829" t="s">
        <v>296</v>
      </c>
      <c r="V829" s="3" t="s">
        <v>2598</v>
      </c>
    </row>
    <row r="830" spans="1:22" x14ac:dyDescent="0.15">
      <c r="A830" t="s">
        <v>2453</v>
      </c>
      <c r="B830" s="3" t="s">
        <v>3422</v>
      </c>
      <c r="C830" t="s">
        <v>1967</v>
      </c>
      <c r="D830" t="s">
        <v>53</v>
      </c>
      <c r="E830" t="s">
        <v>22</v>
      </c>
      <c r="F830" s="3" t="s">
        <v>3399</v>
      </c>
      <c r="G830" s="3" t="s">
        <v>3399</v>
      </c>
      <c r="H830" t="s">
        <v>22</v>
      </c>
      <c r="I830" t="s">
        <v>22</v>
      </c>
      <c r="J830" s="3">
        <f>IF(COUNTIF(Sheet2!$A$2:$A$66,Export!A830)&gt;0, 2, 1)</f>
        <v>1</v>
      </c>
      <c r="K830" s="2" t="s">
        <v>4204</v>
      </c>
      <c r="L830" s="2" t="str">
        <f t="shared" si="30"/>
        <v>https://seachtoolshedimages.s3.us-east-2.amazonaws.com/20240118_135246-B7517988-EF9E-B3DF-5885-CCCDBFADB2FB.jpg</v>
      </c>
      <c r="M830" t="s">
        <v>22</v>
      </c>
      <c r="N830" t="s">
        <v>22</v>
      </c>
      <c r="O830" t="s">
        <v>24</v>
      </c>
      <c r="P830" t="s">
        <v>25</v>
      </c>
      <c r="Q830" t="s">
        <v>29</v>
      </c>
      <c r="R830" t="s">
        <v>1935</v>
      </c>
      <c r="S830" t="s">
        <v>96</v>
      </c>
      <c r="T830" t="s">
        <v>26</v>
      </c>
      <c r="U830" t="s">
        <v>763</v>
      </c>
      <c r="V830" s="3" t="s">
        <v>2592</v>
      </c>
    </row>
    <row r="831" spans="1:22" x14ac:dyDescent="0.15">
      <c r="A831" t="s">
        <v>2454</v>
      </c>
      <c r="B831" s="3" t="s">
        <v>3422</v>
      </c>
      <c r="C831" t="s">
        <v>2455</v>
      </c>
      <c r="D831" t="s">
        <v>29</v>
      </c>
      <c r="E831" s="3" t="s">
        <v>772</v>
      </c>
      <c r="F831" s="3" t="s">
        <v>3400</v>
      </c>
      <c r="G831" s="3" t="s">
        <v>3400</v>
      </c>
      <c r="H831" t="s">
        <v>22</v>
      </c>
      <c r="I831" t="s">
        <v>22</v>
      </c>
      <c r="J831" s="3">
        <f>IF(COUNTIF(Sheet2!$A$2:$A$66,Export!A831)&gt;0, 2, 1)</f>
        <v>1</v>
      </c>
      <c r="K831" s="2" t="s">
        <v>4205</v>
      </c>
      <c r="L831" s="2" t="str">
        <f t="shared" si="30"/>
        <v>https://seachtoolshedimages.s3.us-east-2.amazonaws.com/20240118_135230-8B98E269-1AFA-94F3-BED1-F19BEE71D451.jpg</v>
      </c>
      <c r="M831" t="s">
        <v>22</v>
      </c>
      <c r="N831" t="s">
        <v>22</v>
      </c>
      <c r="O831" t="s">
        <v>24</v>
      </c>
      <c r="P831" t="s">
        <v>25</v>
      </c>
      <c r="Q831" t="s">
        <v>29</v>
      </c>
      <c r="R831" t="s">
        <v>1935</v>
      </c>
      <c r="S831" t="s">
        <v>96</v>
      </c>
      <c r="T831" t="s">
        <v>26</v>
      </c>
      <c r="U831" t="s">
        <v>763</v>
      </c>
      <c r="V831" s="3" t="s">
        <v>2592</v>
      </c>
    </row>
    <row r="832" spans="1:22" x14ac:dyDescent="0.15">
      <c r="A832" t="s">
        <v>1213</v>
      </c>
      <c r="B832" t="s">
        <v>1214</v>
      </c>
      <c r="C832" t="s">
        <v>601</v>
      </c>
      <c r="D832" t="s">
        <v>236</v>
      </c>
      <c r="E832" s="3" t="s">
        <v>772</v>
      </c>
      <c r="F832" s="3" t="s">
        <v>3400</v>
      </c>
      <c r="G832" s="3" t="s">
        <v>3400</v>
      </c>
      <c r="H832" t="s">
        <v>27</v>
      </c>
      <c r="I832" t="s">
        <v>22</v>
      </c>
      <c r="J832" s="3">
        <f>IF(COUNTIF(Sheet2!$A$2:$A$66,Export!A832)&gt;0, 2, 1)</f>
        <v>2</v>
      </c>
      <c r="K832" s="2" t="s">
        <v>4206</v>
      </c>
      <c r="L832" s="2" t="str">
        <f t="shared" si="30"/>
        <v>https://seachtoolshedimages.s3.us-east-2.amazonaws.com/20220423_115427-68AC8019-8497-59BC-E24B-903FDCBD6859.jpg</v>
      </c>
      <c r="M832" t="s">
        <v>22</v>
      </c>
      <c r="N832" t="s">
        <v>22</v>
      </c>
      <c r="O832" t="s">
        <v>24</v>
      </c>
      <c r="P832" t="s">
        <v>25</v>
      </c>
      <c r="Q832" t="s">
        <v>29</v>
      </c>
      <c r="R832" t="s">
        <v>288</v>
      </c>
      <c r="S832" t="s">
        <v>26</v>
      </c>
      <c r="T832" t="s">
        <v>26</v>
      </c>
      <c r="U832" t="s">
        <v>363</v>
      </c>
      <c r="V832" s="3" t="s">
        <v>2815</v>
      </c>
    </row>
    <row r="833" spans="1:22" x14ac:dyDescent="0.15">
      <c r="A833" t="s">
        <v>2523</v>
      </c>
      <c r="B833" t="s">
        <v>364</v>
      </c>
      <c r="C833" t="s">
        <v>782</v>
      </c>
      <c r="D833" t="s">
        <v>2462</v>
      </c>
      <c r="E833" s="3" t="s">
        <v>2518</v>
      </c>
      <c r="F833" s="3" t="s">
        <v>3400</v>
      </c>
      <c r="G833" s="3" t="s">
        <v>3400</v>
      </c>
      <c r="H833" t="s">
        <v>2260</v>
      </c>
      <c r="I833" t="s">
        <v>3074</v>
      </c>
      <c r="J833" s="3">
        <f>IF(COUNTIF(Sheet2!$A$2:$A$66,Export!A833)&gt;0, 2, 1)</f>
        <v>1</v>
      </c>
      <c r="K833" s="2" t="s">
        <v>4207</v>
      </c>
      <c r="L833" s="2" t="str">
        <f t="shared" si="30"/>
        <v>https://seachtoolshedimages.s3.us-east-2.amazonaws.com/20240202_162319-34ADFFC0-F7B1-324D-1EBB-0469B346BB3D.jpg</v>
      </c>
      <c r="M833" t="s">
        <v>22</v>
      </c>
      <c r="N833" t="s">
        <v>22</v>
      </c>
      <c r="O833" t="s">
        <v>24</v>
      </c>
      <c r="P833" t="s">
        <v>25</v>
      </c>
      <c r="Q833" t="s">
        <v>29</v>
      </c>
      <c r="R833" t="s">
        <v>272</v>
      </c>
      <c r="S833" t="s">
        <v>26</v>
      </c>
      <c r="T833" t="s">
        <v>26</v>
      </c>
      <c r="U833" t="s">
        <v>363</v>
      </c>
      <c r="V833" s="3" t="s">
        <v>2612</v>
      </c>
    </row>
    <row r="834" spans="1:22" x14ac:dyDescent="0.15">
      <c r="A834" t="s">
        <v>2515</v>
      </c>
      <c r="B834" t="s">
        <v>2516</v>
      </c>
      <c r="C834" t="s">
        <v>2517</v>
      </c>
      <c r="D834" t="s">
        <v>53</v>
      </c>
      <c r="E834" t="s">
        <v>2524</v>
      </c>
      <c r="F834" s="3" t="s">
        <v>3400</v>
      </c>
      <c r="G834" s="3" t="s">
        <v>3400</v>
      </c>
      <c r="H834" t="s">
        <v>2260</v>
      </c>
      <c r="I834" t="s">
        <v>2516</v>
      </c>
      <c r="J834" s="3">
        <f>IF(COUNTIF(Sheet2!$A$2:$A$66,Export!A834)&gt;0, 2, 1)</f>
        <v>1</v>
      </c>
      <c r="K834" s="2" t="s">
        <v>4208</v>
      </c>
      <c r="L834" s="2" t="str">
        <f t="shared" si="30"/>
        <v>https://seachtoolshedimages.s3.us-east-2.amazonaws.com/20240131_182805-6F2E5583-53AF-3425-8CB7-9CA47558E605.jpg</v>
      </c>
      <c r="M834" t="s">
        <v>22</v>
      </c>
      <c r="N834" t="s">
        <v>22</v>
      </c>
      <c r="O834" t="s">
        <v>24</v>
      </c>
      <c r="P834" t="s">
        <v>25</v>
      </c>
      <c r="Q834" t="s">
        <v>29</v>
      </c>
      <c r="R834" t="s">
        <v>379</v>
      </c>
      <c r="S834" t="s">
        <v>26</v>
      </c>
      <c r="T834" t="s">
        <v>26</v>
      </c>
      <c r="U834" t="s">
        <v>1147</v>
      </c>
      <c r="V834" s="3" t="s">
        <v>2612</v>
      </c>
    </row>
    <row r="835" spans="1:22" x14ac:dyDescent="0.15">
      <c r="A835" t="s">
        <v>2519</v>
      </c>
      <c r="B835" t="s">
        <v>2516</v>
      </c>
      <c r="C835" t="s">
        <v>601</v>
      </c>
      <c r="D835" t="s">
        <v>53</v>
      </c>
      <c r="E835" t="s">
        <v>2518</v>
      </c>
      <c r="F835" s="3" t="s">
        <v>3400</v>
      </c>
      <c r="G835" s="3" t="s">
        <v>3400</v>
      </c>
      <c r="H835" t="s">
        <v>22</v>
      </c>
      <c r="I835" t="s">
        <v>2516</v>
      </c>
      <c r="J835" s="3">
        <f>IF(COUNTIF(Sheet2!$A$2:$A$66,Export!A835)&gt;0, 2, 1)</f>
        <v>1</v>
      </c>
      <c r="K835" s="2" t="s">
        <v>4209</v>
      </c>
      <c r="L835" s="2" t="str">
        <f t="shared" si="30"/>
        <v>https://seachtoolshedimages.s3.us-east-2.amazonaws.com/20240131_182831-F712D5B7-2699-EAE4-A573-DD8B7D752912.jpg</v>
      </c>
      <c r="M835" t="s">
        <v>22</v>
      </c>
      <c r="N835" t="s">
        <v>22</v>
      </c>
      <c r="O835" t="s">
        <v>24</v>
      </c>
      <c r="P835" t="s">
        <v>25</v>
      </c>
      <c r="Q835" t="s">
        <v>29</v>
      </c>
      <c r="R835" t="s">
        <v>2520</v>
      </c>
      <c r="S835" t="s">
        <v>26</v>
      </c>
      <c r="T835" t="s">
        <v>26</v>
      </c>
      <c r="U835" t="s">
        <v>1147</v>
      </c>
      <c r="V835" s="3" t="s">
        <v>2612</v>
      </c>
    </row>
    <row r="836" spans="1:22" x14ac:dyDescent="0.15">
      <c r="A836" t="s">
        <v>2177</v>
      </c>
      <c r="B836" t="s">
        <v>637</v>
      </c>
      <c r="C836" t="s">
        <v>319</v>
      </c>
      <c r="D836" t="s">
        <v>25</v>
      </c>
      <c r="E836" t="s">
        <v>2518</v>
      </c>
      <c r="F836" s="3" t="s">
        <v>3400</v>
      </c>
      <c r="G836" s="3" t="s">
        <v>3400</v>
      </c>
      <c r="H836" t="s">
        <v>22</v>
      </c>
      <c r="I836" t="s">
        <v>22</v>
      </c>
      <c r="J836" s="3">
        <f>IF(COUNTIF(Sheet2!$A$2:$A$66,Export!A836)&gt;0, 2, 1)</f>
        <v>1</v>
      </c>
      <c r="K836" s="2" t="s">
        <v>4210</v>
      </c>
      <c r="L836" s="2" t="str">
        <f t="shared" si="30"/>
        <v>https://seachtoolshedimages.s3.us-east-2.amazonaws.com/20231005_150440-B9AD2A74-E37B-579C-E708-2ABE13A1AF05.jpg</v>
      </c>
      <c r="M836" t="s">
        <v>22</v>
      </c>
      <c r="N836" t="s">
        <v>22</v>
      </c>
      <c r="O836" t="s">
        <v>24</v>
      </c>
      <c r="P836" t="s">
        <v>25</v>
      </c>
      <c r="Q836" t="s">
        <v>147</v>
      </c>
      <c r="R836" t="s">
        <v>45</v>
      </c>
      <c r="S836" t="s">
        <v>96</v>
      </c>
      <c r="T836" t="s">
        <v>26</v>
      </c>
      <c r="U836" s="3" t="s">
        <v>2774</v>
      </c>
      <c r="V836" s="3" t="s">
        <v>2583</v>
      </c>
    </row>
    <row r="837" spans="1:22" x14ac:dyDescent="0.15">
      <c r="A837" t="s">
        <v>2186</v>
      </c>
      <c r="B837" t="s">
        <v>2187</v>
      </c>
      <c r="C837" t="s">
        <v>155</v>
      </c>
      <c r="D837" t="s">
        <v>2188</v>
      </c>
      <c r="E837" t="s">
        <v>22</v>
      </c>
      <c r="F837" s="3" t="s">
        <v>3400</v>
      </c>
      <c r="G837" s="3" t="s">
        <v>3400</v>
      </c>
      <c r="H837" t="s">
        <v>22</v>
      </c>
      <c r="I837" t="s">
        <v>22</v>
      </c>
      <c r="J837" s="3">
        <f>IF(COUNTIF(Sheet2!$A$2:$A$66,Export!A837)&gt;0, 2, 1)</f>
        <v>1</v>
      </c>
      <c r="K837" s="2" t="s">
        <v>4211</v>
      </c>
      <c r="L837" s="2" t="str">
        <f t="shared" si="30"/>
        <v>https://seachtoolshedimages.s3.us-east-2.amazonaws.com/20231006_130553-F11B9FEF-6DFA-F28F-006F-B1CC67EEE4AE.jpg</v>
      </c>
      <c r="M837" t="s">
        <v>22</v>
      </c>
      <c r="N837" t="s">
        <v>22</v>
      </c>
      <c r="O837" t="s">
        <v>24</v>
      </c>
      <c r="P837" t="s">
        <v>25</v>
      </c>
      <c r="Q837" t="s">
        <v>29</v>
      </c>
      <c r="R837" t="s">
        <v>1155</v>
      </c>
      <c r="S837" t="s">
        <v>96</v>
      </c>
      <c r="T837" t="s">
        <v>26</v>
      </c>
      <c r="U837" s="3" t="s">
        <v>823</v>
      </c>
      <c r="V837" s="3" t="s">
        <v>2670</v>
      </c>
    </row>
    <row r="838" spans="1:22" x14ac:dyDescent="0.15">
      <c r="A838" t="s">
        <v>2194</v>
      </c>
      <c r="B838" t="s">
        <v>392</v>
      </c>
      <c r="C838" s="3" t="s">
        <v>174</v>
      </c>
      <c r="D838" t="s">
        <v>329</v>
      </c>
      <c r="E838" t="s">
        <v>22</v>
      </c>
      <c r="F838" s="3" t="s">
        <v>3400</v>
      </c>
      <c r="G838" s="3" t="s">
        <v>3400</v>
      </c>
      <c r="H838" t="s">
        <v>22</v>
      </c>
      <c r="I838" t="s">
        <v>22</v>
      </c>
      <c r="J838" s="3">
        <f>IF(COUNTIF(Sheet2!$A$2:$A$66,Export!A838)&gt;0, 2, 1)</f>
        <v>1</v>
      </c>
      <c r="K838" s="2" t="s">
        <v>4212</v>
      </c>
      <c r="L838" s="2" t="str">
        <f t="shared" si="30"/>
        <v>https://seachtoolshedimages.s3.us-east-2.amazonaws.com/20231006_133808-55D50265-4500-52F3-EF61-35F82C60DD28.jpg</v>
      </c>
      <c r="M838" t="s">
        <v>22</v>
      </c>
      <c r="N838" t="s">
        <v>22</v>
      </c>
      <c r="O838" t="s">
        <v>24</v>
      </c>
      <c r="P838" t="s">
        <v>25</v>
      </c>
      <c r="Q838" t="s">
        <v>29</v>
      </c>
      <c r="R838" t="s">
        <v>478</v>
      </c>
      <c r="S838" t="s">
        <v>96</v>
      </c>
      <c r="T838" t="s">
        <v>26</v>
      </c>
      <c r="U838" t="s">
        <v>391</v>
      </c>
      <c r="V838" s="3" t="s">
        <v>2655</v>
      </c>
    </row>
    <row r="839" spans="1:22" x14ac:dyDescent="0.15">
      <c r="A839" t="s">
        <v>2216</v>
      </c>
      <c r="B839" t="s">
        <v>392</v>
      </c>
      <c r="C839" s="3" t="s">
        <v>174</v>
      </c>
      <c r="D839" t="s">
        <v>99</v>
      </c>
      <c r="E839" t="s">
        <v>22</v>
      </c>
      <c r="F839" s="3" t="s">
        <v>3400</v>
      </c>
      <c r="G839" s="3" t="s">
        <v>3400</v>
      </c>
      <c r="H839" t="s">
        <v>22</v>
      </c>
      <c r="I839" t="s">
        <v>22</v>
      </c>
      <c r="J839" s="3">
        <f>IF(COUNTIF(Sheet2!$A$2:$A$66,Export!A839)&gt;0, 2, 1)</f>
        <v>1</v>
      </c>
      <c r="K839" s="2" t="s">
        <v>4213</v>
      </c>
      <c r="L839" s="2" t="str">
        <f t="shared" si="30"/>
        <v>https://seachtoolshedimages.s3.us-east-2.amazonaws.com/20231007_114815-131E8EBA-5060-3425-512E-C2701789F495.jpg</v>
      </c>
      <c r="M839" t="s">
        <v>22</v>
      </c>
      <c r="N839" t="s">
        <v>22</v>
      </c>
      <c r="O839" t="s">
        <v>24</v>
      </c>
      <c r="P839" t="s">
        <v>25</v>
      </c>
      <c r="Q839" t="s">
        <v>29</v>
      </c>
      <c r="R839" t="s">
        <v>478</v>
      </c>
      <c r="S839" t="s">
        <v>96</v>
      </c>
      <c r="T839" t="s">
        <v>26</v>
      </c>
      <c r="U839" t="s">
        <v>391</v>
      </c>
      <c r="V839" s="3" t="s">
        <v>2655</v>
      </c>
    </row>
    <row r="840" spans="1:22" x14ac:dyDescent="0.15">
      <c r="A840" t="s">
        <v>2220</v>
      </c>
      <c r="B840" t="s">
        <v>368</v>
      </c>
      <c r="C840" s="3" t="s">
        <v>174</v>
      </c>
      <c r="D840" t="s">
        <v>787</v>
      </c>
      <c r="E840" t="s">
        <v>22</v>
      </c>
      <c r="F840" s="3" t="s">
        <v>3400</v>
      </c>
      <c r="G840" s="3" t="s">
        <v>3400</v>
      </c>
      <c r="H840" t="s">
        <v>22</v>
      </c>
      <c r="I840" t="s">
        <v>22</v>
      </c>
      <c r="J840" s="3">
        <f>IF(COUNTIF(Sheet2!$A$2:$A$66,Export!A840)&gt;0, 2, 1)</f>
        <v>1</v>
      </c>
      <c r="K840" s="2" t="s">
        <v>4214</v>
      </c>
      <c r="L840" s="2" t="str">
        <f t="shared" si="30"/>
        <v>https://seachtoolshedimages.s3.us-east-2.amazonaws.com/20231007_125651-2B1685FD-85A4-B8D8-D6C1-8E309846C1E7.jpg</v>
      </c>
      <c r="M840" t="s">
        <v>22</v>
      </c>
      <c r="N840" t="s">
        <v>22</v>
      </c>
      <c r="O840" t="s">
        <v>24</v>
      </c>
      <c r="P840" t="s">
        <v>25</v>
      </c>
      <c r="Q840" t="s">
        <v>29</v>
      </c>
      <c r="R840" t="s">
        <v>2221</v>
      </c>
      <c r="S840" t="s">
        <v>96</v>
      </c>
      <c r="T840" t="s">
        <v>26</v>
      </c>
      <c r="U840" t="s">
        <v>367</v>
      </c>
      <c r="V840" s="3" t="s">
        <v>2585</v>
      </c>
    </row>
    <row r="841" spans="1:22" x14ac:dyDescent="0.15">
      <c r="A841" t="s">
        <v>2222</v>
      </c>
      <c r="B841" t="s">
        <v>368</v>
      </c>
      <c r="C841" s="3" t="s">
        <v>174</v>
      </c>
      <c r="D841" t="s">
        <v>466</v>
      </c>
      <c r="E841" t="s">
        <v>22</v>
      </c>
      <c r="F841" s="3" t="s">
        <v>3400</v>
      </c>
      <c r="G841" s="3" t="s">
        <v>3400</v>
      </c>
      <c r="H841" t="s">
        <v>22</v>
      </c>
      <c r="I841" t="s">
        <v>22</v>
      </c>
      <c r="J841" s="3">
        <f>IF(COUNTIF(Sheet2!$A$2:$A$66,Export!A841)&gt;0, 2, 1)</f>
        <v>1</v>
      </c>
      <c r="K841" s="2" t="s">
        <v>4215</v>
      </c>
      <c r="L841" s="2" t="str">
        <f t="shared" si="30"/>
        <v>https://seachtoolshedimages.s3.us-east-2.amazonaws.com/20231007_125623-07AE6DB9-9283-67D3-6361-C6DCA089A2C2.jpg</v>
      </c>
      <c r="M841" t="s">
        <v>22</v>
      </c>
      <c r="N841" t="s">
        <v>22</v>
      </c>
      <c r="O841" t="s">
        <v>24</v>
      </c>
      <c r="P841" t="s">
        <v>25</v>
      </c>
      <c r="Q841" t="s">
        <v>29</v>
      </c>
      <c r="R841" t="s">
        <v>2221</v>
      </c>
      <c r="S841" t="s">
        <v>96</v>
      </c>
      <c r="T841" t="s">
        <v>26</v>
      </c>
      <c r="U841" t="s">
        <v>367</v>
      </c>
      <c r="V841" s="3" t="s">
        <v>2585</v>
      </c>
    </row>
    <row r="842" spans="1:22" x14ac:dyDescent="0.15">
      <c r="A842" t="s">
        <v>2223</v>
      </c>
      <c r="B842" t="s">
        <v>368</v>
      </c>
      <c r="C842" t="s">
        <v>425</v>
      </c>
      <c r="D842" t="s">
        <v>422</v>
      </c>
      <c r="E842" t="s">
        <v>22</v>
      </c>
      <c r="F842" s="3" t="s">
        <v>3400</v>
      </c>
      <c r="G842" s="3" t="s">
        <v>3400</v>
      </c>
      <c r="H842" t="s">
        <v>22</v>
      </c>
      <c r="I842" t="s">
        <v>22</v>
      </c>
      <c r="J842" s="3">
        <f>IF(COUNTIF(Sheet2!$A$2:$A$66,Export!A842)&gt;0, 2, 1)</f>
        <v>1</v>
      </c>
      <c r="K842" s="2" t="s">
        <v>4216</v>
      </c>
      <c r="L842" s="2" t="str">
        <f t="shared" si="30"/>
        <v>https://seachtoolshedimages.s3.us-east-2.amazonaws.com/20231007_125641-D37A14F7-5D4B-E354-3957-F41C0E79B4E3.jpg</v>
      </c>
      <c r="M842" t="s">
        <v>22</v>
      </c>
      <c r="N842" t="s">
        <v>22</v>
      </c>
      <c r="O842" t="s">
        <v>24</v>
      </c>
      <c r="P842" t="s">
        <v>25</v>
      </c>
      <c r="Q842" t="s">
        <v>29</v>
      </c>
      <c r="R842" t="s">
        <v>2221</v>
      </c>
      <c r="S842" t="s">
        <v>96</v>
      </c>
      <c r="T842" t="s">
        <v>26</v>
      </c>
      <c r="U842" t="s">
        <v>367</v>
      </c>
      <c r="V842" s="3" t="s">
        <v>2585</v>
      </c>
    </row>
    <row r="843" spans="1:22" x14ac:dyDescent="0.15">
      <c r="A843" t="s">
        <v>2224</v>
      </c>
      <c r="B843" t="s">
        <v>368</v>
      </c>
      <c r="C843" s="3" t="s">
        <v>2576</v>
      </c>
      <c r="D843" t="s">
        <v>466</v>
      </c>
      <c r="E843" t="s">
        <v>22</v>
      </c>
      <c r="F843" s="3" t="s">
        <v>3400</v>
      </c>
      <c r="G843" s="3" t="s">
        <v>3400</v>
      </c>
      <c r="H843" t="s">
        <v>22</v>
      </c>
      <c r="I843" t="s">
        <v>22</v>
      </c>
      <c r="J843" s="3">
        <f>IF(COUNTIF(Sheet2!$A$2:$A$66,Export!A843)&gt;0, 2, 1)</f>
        <v>1</v>
      </c>
      <c r="K843" s="2" t="s">
        <v>4217</v>
      </c>
      <c r="L843" s="2" t="str">
        <f t="shared" si="30"/>
        <v>https://seachtoolshedimages.s3.us-east-2.amazonaws.com/20231007_125629-C5BA89A6-784A-0154-72C0-34E1A116DBFC.jpg</v>
      </c>
      <c r="M843" t="s">
        <v>22</v>
      </c>
      <c r="N843" t="s">
        <v>22</v>
      </c>
      <c r="O843" t="s">
        <v>24</v>
      </c>
      <c r="P843" t="s">
        <v>25</v>
      </c>
      <c r="Q843" t="s">
        <v>29</v>
      </c>
      <c r="R843" t="s">
        <v>2221</v>
      </c>
      <c r="S843" t="s">
        <v>96</v>
      </c>
      <c r="T843" t="s">
        <v>26</v>
      </c>
      <c r="U843" t="s">
        <v>367</v>
      </c>
      <c r="V843" s="3" t="s">
        <v>2585</v>
      </c>
    </row>
    <row r="844" spans="1:22" x14ac:dyDescent="0.15">
      <c r="A844" t="s">
        <v>2225</v>
      </c>
      <c r="B844" t="s">
        <v>117</v>
      </c>
      <c r="C844" s="3" t="s">
        <v>2576</v>
      </c>
      <c r="D844" t="s">
        <v>1858</v>
      </c>
      <c r="E844" t="s">
        <v>22</v>
      </c>
      <c r="F844" s="3" t="s">
        <v>3400</v>
      </c>
      <c r="G844" s="3" t="s">
        <v>3400</v>
      </c>
      <c r="H844" t="s">
        <v>22</v>
      </c>
      <c r="I844" t="s">
        <v>22</v>
      </c>
      <c r="J844" s="3">
        <f>IF(COUNTIF(Sheet2!$A$2:$A$66,Export!A844)&gt;0, 2, 1)</f>
        <v>1</v>
      </c>
      <c r="K844" s="2" t="s">
        <v>4218</v>
      </c>
      <c r="L844" s="2" t="str">
        <f t="shared" si="30"/>
        <v>https://seachtoolshedimages.s3.us-east-2.amazonaws.com/20231007_132133-E8A572B1-ED08-D784-4A54-EEC4E74B2067.jpg</v>
      </c>
      <c r="M844" t="s">
        <v>22</v>
      </c>
      <c r="N844" t="s">
        <v>22</v>
      </c>
      <c r="O844" t="s">
        <v>24</v>
      </c>
      <c r="P844" t="s">
        <v>25</v>
      </c>
      <c r="Q844" t="s">
        <v>29</v>
      </c>
      <c r="R844" t="s">
        <v>33</v>
      </c>
      <c r="S844" t="s">
        <v>96</v>
      </c>
      <c r="T844" t="s">
        <v>26</v>
      </c>
      <c r="U844" s="3" t="s">
        <v>2706</v>
      </c>
      <c r="V844" s="3" t="s">
        <v>2620</v>
      </c>
    </row>
    <row r="845" spans="1:22" x14ac:dyDescent="0.15">
      <c r="A845" t="s">
        <v>2169</v>
      </c>
      <c r="B845" t="s">
        <v>392</v>
      </c>
      <c r="C845" t="s">
        <v>468</v>
      </c>
      <c r="D845" t="s">
        <v>331</v>
      </c>
      <c r="E845" t="s">
        <v>22</v>
      </c>
      <c r="F845" s="3" t="s">
        <v>3400</v>
      </c>
      <c r="G845" s="3" t="s">
        <v>3400</v>
      </c>
      <c r="H845" t="s">
        <v>22</v>
      </c>
      <c r="I845" t="s">
        <v>22</v>
      </c>
      <c r="J845" s="3">
        <f>IF(COUNTIF(Sheet2!$A$2:$A$66,Export!A845)&gt;0, 2, 1)</f>
        <v>1</v>
      </c>
      <c r="K845" s="2" t="s">
        <v>4219</v>
      </c>
      <c r="L845" s="2" t="str">
        <f t="shared" si="30"/>
        <v>https://seachtoolshedimages.s3.us-east-2.amazonaws.com/20231010_162331-7F44806D-F60D-63F7-1258-C81323C6245B.jpg</v>
      </c>
      <c r="M845" t="s">
        <v>22</v>
      </c>
      <c r="N845" t="s">
        <v>22</v>
      </c>
      <c r="O845" t="s">
        <v>24</v>
      </c>
      <c r="P845" t="s">
        <v>25</v>
      </c>
      <c r="Q845" t="s">
        <v>29</v>
      </c>
      <c r="R845" t="s">
        <v>45</v>
      </c>
      <c r="S845" t="s">
        <v>96</v>
      </c>
      <c r="T845" t="s">
        <v>26</v>
      </c>
      <c r="U845" t="s">
        <v>391</v>
      </c>
      <c r="V845" s="3" t="s">
        <v>2655</v>
      </c>
    </row>
    <row r="846" spans="1:22" x14ac:dyDescent="0.15">
      <c r="A846" t="s">
        <v>2231</v>
      </c>
      <c r="B846" t="s">
        <v>1776</v>
      </c>
      <c r="C846" t="s">
        <v>2232</v>
      </c>
      <c r="D846" t="s">
        <v>740</v>
      </c>
      <c r="E846" t="s">
        <v>22</v>
      </c>
      <c r="F846" s="3" t="s">
        <v>3400</v>
      </c>
      <c r="G846" s="3" t="s">
        <v>3400</v>
      </c>
      <c r="H846" t="s">
        <v>22</v>
      </c>
      <c r="I846" t="s">
        <v>22</v>
      </c>
      <c r="J846" s="3">
        <f>IF(COUNTIF(Sheet2!$A$2:$A$66,Export!A846)&gt;0, 2, 1)</f>
        <v>1</v>
      </c>
      <c r="K846" s="2" t="s">
        <v>4220</v>
      </c>
      <c r="L846" s="2" t="str">
        <f t="shared" si="30"/>
        <v>https://seachtoolshedimages.s3.us-east-2.amazonaws.com/20231011_161123-91CAB21F-2143-A2B7-A4C9-E0764D54AF01.jpg</v>
      </c>
      <c r="M846" t="s">
        <v>22</v>
      </c>
      <c r="N846" t="s">
        <v>22</v>
      </c>
      <c r="O846" t="s">
        <v>24</v>
      </c>
      <c r="P846" t="s">
        <v>25</v>
      </c>
      <c r="Q846" t="s">
        <v>29</v>
      </c>
      <c r="R846" t="s">
        <v>175</v>
      </c>
      <c r="S846" t="s">
        <v>96</v>
      </c>
      <c r="T846" t="s">
        <v>26</v>
      </c>
      <c r="U846" s="3" t="s">
        <v>1775</v>
      </c>
      <c r="V846" s="3" t="s">
        <v>2585</v>
      </c>
    </row>
    <row r="847" spans="1:22" x14ac:dyDescent="0.15">
      <c r="A847" t="s">
        <v>2178</v>
      </c>
      <c r="B847" t="s">
        <v>137</v>
      </c>
      <c r="C847" s="3" t="s">
        <v>174</v>
      </c>
      <c r="D847" t="s">
        <v>512</v>
      </c>
      <c r="E847" t="s">
        <v>22</v>
      </c>
      <c r="F847" s="3" t="s">
        <v>3400</v>
      </c>
      <c r="G847" s="3" t="s">
        <v>3400</v>
      </c>
      <c r="H847" t="s">
        <v>22</v>
      </c>
      <c r="I847" t="s">
        <v>22</v>
      </c>
      <c r="J847" s="3">
        <f>IF(COUNTIF(Sheet2!$A$2:$A$66,Export!A847)&gt;0, 2, 1)</f>
        <v>1</v>
      </c>
      <c r="K847" s="2" t="s">
        <v>4221</v>
      </c>
      <c r="L847" s="2" t="str">
        <f t="shared" si="30"/>
        <v>https://seachtoolshedimages.s3.us-east-2.amazonaws.com/20231005_150448-0C959815-A067-9C43-3BB1-DD44A1AA3195.jpg</v>
      </c>
      <c r="M847" t="s">
        <v>22</v>
      </c>
      <c r="N847" t="s">
        <v>22</v>
      </c>
      <c r="O847" t="s">
        <v>24</v>
      </c>
      <c r="P847" t="s">
        <v>25</v>
      </c>
      <c r="Q847" t="s">
        <v>147</v>
      </c>
      <c r="R847" t="s">
        <v>152</v>
      </c>
      <c r="S847" t="s">
        <v>96</v>
      </c>
      <c r="T847" t="s">
        <v>26</v>
      </c>
      <c r="U847" s="3" t="s">
        <v>2780</v>
      </c>
      <c r="V847" s="3" t="s">
        <v>2585</v>
      </c>
    </row>
    <row r="848" spans="1:22" x14ac:dyDescent="0.15">
      <c r="A848" t="s">
        <v>2233</v>
      </c>
      <c r="B848" t="s">
        <v>487</v>
      </c>
      <c r="C848" s="3" t="s">
        <v>174</v>
      </c>
      <c r="D848" t="s">
        <v>25</v>
      </c>
      <c r="E848" t="s">
        <v>22</v>
      </c>
      <c r="F848" s="3" t="s">
        <v>3400</v>
      </c>
      <c r="G848" s="3" t="s">
        <v>3400</v>
      </c>
      <c r="H848" t="s">
        <v>22</v>
      </c>
      <c r="I848" t="s">
        <v>22</v>
      </c>
      <c r="J848" s="3">
        <f>IF(COUNTIF(Sheet2!$A$2:$A$66,Export!A848)&gt;0, 2, 1)</f>
        <v>1</v>
      </c>
      <c r="K848" s="2" t="s">
        <v>4222</v>
      </c>
      <c r="L848" s="2" t="str">
        <f t="shared" si="30"/>
        <v>https://seachtoolshedimages.s3.us-east-2.amazonaws.com/20231011_160926-7B6ADAEC-DB2C-9CED-74EE-98DD48123C26.jpg</v>
      </c>
      <c r="M848" t="s">
        <v>22</v>
      </c>
      <c r="N848" t="s">
        <v>22</v>
      </c>
      <c r="O848" t="s">
        <v>24</v>
      </c>
      <c r="P848" t="s">
        <v>25</v>
      </c>
      <c r="Q848" t="s">
        <v>29</v>
      </c>
      <c r="R848" t="s">
        <v>2234</v>
      </c>
      <c r="S848" t="s">
        <v>96</v>
      </c>
      <c r="T848" t="s">
        <v>26</v>
      </c>
      <c r="U848" t="s">
        <v>2014</v>
      </c>
      <c r="V848" s="3" t="s">
        <v>2643</v>
      </c>
    </row>
    <row r="849" spans="1:22" x14ac:dyDescent="0.15">
      <c r="A849" t="s">
        <v>2235</v>
      </c>
      <c r="B849" t="s">
        <v>642</v>
      </c>
      <c r="C849" t="s">
        <v>468</v>
      </c>
      <c r="D849" t="s">
        <v>139</v>
      </c>
      <c r="E849" s="3" t="s">
        <v>3295</v>
      </c>
      <c r="F849" s="3" t="s">
        <v>3400</v>
      </c>
      <c r="G849" s="3" t="s">
        <v>3400</v>
      </c>
      <c r="H849" t="s">
        <v>22</v>
      </c>
      <c r="I849" t="s">
        <v>22</v>
      </c>
      <c r="J849" s="3">
        <f>IF(COUNTIF(Sheet2!$A$2:$A$66,Export!A849)&gt;0, 2, 1)</f>
        <v>1</v>
      </c>
      <c r="K849" s="2" t="s">
        <v>4223</v>
      </c>
      <c r="L849" s="2" t="str">
        <f t="shared" si="30"/>
        <v>https://seachtoolshedimages.s3.us-east-2.amazonaws.com/20231011_160954-4CDEAE4B-4240-1F3C-DD84-FB8EBB25BBCC.jpg</v>
      </c>
      <c r="M849" t="s">
        <v>22</v>
      </c>
      <c r="N849" t="s">
        <v>22</v>
      </c>
      <c r="O849" t="s">
        <v>24</v>
      </c>
      <c r="P849" t="s">
        <v>25</v>
      </c>
      <c r="Q849" t="s">
        <v>29</v>
      </c>
      <c r="R849" t="s">
        <v>2236</v>
      </c>
      <c r="S849" t="s">
        <v>96</v>
      </c>
      <c r="T849" t="s">
        <v>26</v>
      </c>
      <c r="U849" t="s">
        <v>1926</v>
      </c>
      <c r="V849" s="3" t="s">
        <v>2675</v>
      </c>
    </row>
    <row r="850" spans="1:22" x14ac:dyDescent="0.15">
      <c r="A850" t="s">
        <v>2237</v>
      </c>
      <c r="B850" t="s">
        <v>2238</v>
      </c>
      <c r="C850" t="s">
        <v>399</v>
      </c>
      <c r="D850" t="s">
        <v>427</v>
      </c>
      <c r="E850" t="s">
        <v>22</v>
      </c>
      <c r="F850" s="3" t="s">
        <v>3400</v>
      </c>
      <c r="G850" s="3" t="s">
        <v>3400</v>
      </c>
      <c r="H850" t="s">
        <v>22</v>
      </c>
      <c r="I850" t="s">
        <v>3013</v>
      </c>
      <c r="J850" s="3">
        <f>IF(COUNTIF(Sheet2!$A$2:$A$66,Export!A850)&gt;0, 2, 1)</f>
        <v>1</v>
      </c>
      <c r="K850" s="2" t="s">
        <v>4224</v>
      </c>
      <c r="L850" s="2" t="str">
        <f t="shared" si="30"/>
        <v>https://seachtoolshedimages.s3.us-east-2.amazonaws.com/20231011_161055-CBE486B9-574F-EFE1-40A9-68242E763718.jpg</v>
      </c>
      <c r="M850" t="s">
        <v>22</v>
      </c>
      <c r="N850" t="s">
        <v>22</v>
      </c>
      <c r="O850" t="s">
        <v>24</v>
      </c>
      <c r="P850" t="s">
        <v>25</v>
      </c>
      <c r="Q850" t="s">
        <v>29</v>
      </c>
      <c r="R850" t="s">
        <v>133</v>
      </c>
      <c r="S850" t="s">
        <v>96</v>
      </c>
      <c r="T850" t="s">
        <v>26</v>
      </c>
      <c r="U850" s="3" t="s">
        <v>2789</v>
      </c>
      <c r="V850" s="3" t="s">
        <v>2585</v>
      </c>
    </row>
    <row r="851" spans="1:22" x14ac:dyDescent="0.15">
      <c r="A851" t="s">
        <v>2243</v>
      </c>
      <c r="B851" t="s">
        <v>137</v>
      </c>
      <c r="C851" t="s">
        <v>319</v>
      </c>
      <c r="D851" t="s">
        <v>139</v>
      </c>
      <c r="E851" t="s">
        <v>22</v>
      </c>
      <c r="F851" s="3" t="s">
        <v>3400</v>
      </c>
      <c r="G851" s="3" t="s">
        <v>3400</v>
      </c>
      <c r="H851" t="s">
        <v>22</v>
      </c>
      <c r="I851" t="s">
        <v>22</v>
      </c>
      <c r="J851" s="3">
        <f>IF(COUNTIF(Sheet2!$A$2:$A$66,Export!A851)&gt;0, 2, 1)</f>
        <v>1</v>
      </c>
      <c r="K851" s="2" t="s">
        <v>4225</v>
      </c>
      <c r="L851" s="2" t="str">
        <f t="shared" si="30"/>
        <v>https://seachtoolshedimages.s3.us-east-2.amazonaws.com/20231017_162744-2AB96AE7-8D48-E84B-CDC2-D268635FE900.jpg</v>
      </c>
      <c r="M851" t="s">
        <v>22</v>
      </c>
      <c r="N851" t="s">
        <v>22</v>
      </c>
      <c r="O851" t="s">
        <v>24</v>
      </c>
      <c r="P851" t="s">
        <v>25</v>
      </c>
      <c r="Q851" t="s">
        <v>29</v>
      </c>
      <c r="R851" t="s">
        <v>2244</v>
      </c>
      <c r="S851" t="s">
        <v>96</v>
      </c>
      <c r="T851" t="s">
        <v>26</v>
      </c>
      <c r="U851" s="3" t="s">
        <v>2780</v>
      </c>
      <c r="V851" s="3" t="s">
        <v>2585</v>
      </c>
    </row>
    <row r="852" spans="1:22" x14ac:dyDescent="0.15">
      <c r="A852" t="s">
        <v>2245</v>
      </c>
      <c r="B852" t="s">
        <v>137</v>
      </c>
      <c r="C852" t="s">
        <v>155</v>
      </c>
      <c r="D852" t="s">
        <v>1113</v>
      </c>
      <c r="E852" t="s">
        <v>22</v>
      </c>
      <c r="F852" s="3" t="s">
        <v>3400</v>
      </c>
      <c r="G852" s="3" t="s">
        <v>3400</v>
      </c>
      <c r="H852" t="s">
        <v>22</v>
      </c>
      <c r="I852" t="s">
        <v>22</v>
      </c>
      <c r="J852" s="3">
        <f>IF(COUNTIF(Sheet2!$A$2:$A$66,Export!A852)&gt;0, 2, 1)</f>
        <v>1</v>
      </c>
      <c r="K852" s="2" t="s">
        <v>4226</v>
      </c>
      <c r="L852" s="2" t="str">
        <f t="shared" si="30"/>
        <v>https://seachtoolshedimages.s3.us-east-2.amazonaws.com/20231017_162812-746ADD9B-6B7A-729E-5653-E2383B6447EE.jpg</v>
      </c>
      <c r="M852" t="s">
        <v>22</v>
      </c>
      <c r="N852" t="s">
        <v>22</v>
      </c>
      <c r="O852" t="s">
        <v>24</v>
      </c>
      <c r="P852" t="s">
        <v>25</v>
      </c>
      <c r="Q852" t="s">
        <v>29</v>
      </c>
      <c r="R852" t="s">
        <v>421</v>
      </c>
      <c r="S852" t="s">
        <v>96</v>
      </c>
      <c r="T852" t="s">
        <v>26</v>
      </c>
      <c r="U852" t="s">
        <v>312</v>
      </c>
      <c r="V852" s="3" t="s">
        <v>2584</v>
      </c>
    </row>
    <row r="853" spans="1:22" ht="42" x14ac:dyDescent="0.15">
      <c r="A853" t="s">
        <v>619</v>
      </c>
      <c r="B853" t="s">
        <v>620</v>
      </c>
      <c r="C853" s="3" t="s">
        <v>2576</v>
      </c>
      <c r="D853" t="s">
        <v>460</v>
      </c>
      <c r="E853" t="s">
        <v>22</v>
      </c>
      <c r="F853" s="3" t="s">
        <v>3400</v>
      </c>
      <c r="G853" s="3" t="s">
        <v>3400</v>
      </c>
      <c r="H853" t="s">
        <v>22</v>
      </c>
      <c r="I853" s="4" t="s">
        <v>2968</v>
      </c>
      <c r="J853" s="3">
        <f>IF(COUNTIF(Sheet2!$A$2:$A$66,Export!A853)&gt;0, 2, 1)</f>
        <v>1</v>
      </c>
      <c r="K853" s="2" t="s">
        <v>4227</v>
      </c>
      <c r="L853" s="2" t="str">
        <f t="shared" si="30"/>
        <v>https://seachtoolshedimages.s3.us-east-2.amazonaws.com/20220321_132633-75674F11-23FB-8880-DB87-0CEF366F0E47.jpg</v>
      </c>
      <c r="M853" t="s">
        <v>22</v>
      </c>
      <c r="N853" t="s">
        <v>22</v>
      </c>
      <c r="O853" t="s">
        <v>24</v>
      </c>
      <c r="P853" t="s">
        <v>25</v>
      </c>
      <c r="Q853" t="s">
        <v>29</v>
      </c>
      <c r="R853" t="s">
        <v>621</v>
      </c>
      <c r="S853" t="s">
        <v>96</v>
      </c>
      <c r="T853" t="s">
        <v>26</v>
      </c>
      <c r="U853" s="3" t="s">
        <v>2770</v>
      </c>
      <c r="V853" s="3" t="s">
        <v>2584</v>
      </c>
    </row>
    <row r="854" spans="1:22" x14ac:dyDescent="0.15">
      <c r="A854" t="s">
        <v>2256</v>
      </c>
      <c r="B854" t="s">
        <v>392</v>
      </c>
      <c r="C854" s="3" t="s">
        <v>2576</v>
      </c>
      <c r="D854" t="s">
        <v>1995</v>
      </c>
      <c r="E854" t="s">
        <v>3234</v>
      </c>
      <c r="F854" s="3" t="s">
        <v>3400</v>
      </c>
      <c r="G854" s="3" t="s">
        <v>3400</v>
      </c>
      <c r="H854" t="s">
        <v>22</v>
      </c>
      <c r="I854" t="s">
        <v>22</v>
      </c>
      <c r="J854" s="3">
        <f>IF(COUNTIF(Sheet2!$A$2:$A$66,Export!A854)&gt;0, 2, 1)</f>
        <v>1</v>
      </c>
      <c r="K854" s="2" t="s">
        <v>4228</v>
      </c>
      <c r="L854" s="2" t="str">
        <f t="shared" si="30"/>
        <v>https://seachtoolshedimages.s3.us-east-2.amazonaws.com/20231025_151806-F288637B-D1BB-EC9A-69DB-E5CB10BE23D4.jpg</v>
      </c>
      <c r="M854" t="s">
        <v>22</v>
      </c>
      <c r="N854" t="s">
        <v>22</v>
      </c>
      <c r="O854" t="s">
        <v>24</v>
      </c>
      <c r="P854" t="s">
        <v>25</v>
      </c>
      <c r="Q854" t="s">
        <v>29</v>
      </c>
      <c r="R854" t="s">
        <v>2257</v>
      </c>
      <c r="S854" t="s">
        <v>96</v>
      </c>
      <c r="T854" t="s">
        <v>26</v>
      </c>
      <c r="U854" t="s">
        <v>391</v>
      </c>
      <c r="V854" s="3" t="s">
        <v>2655</v>
      </c>
    </row>
    <row r="855" spans="1:22" x14ac:dyDescent="0.15">
      <c r="A855" t="s">
        <v>177</v>
      </c>
      <c r="B855" t="s">
        <v>117</v>
      </c>
      <c r="C855" s="3" t="s">
        <v>2576</v>
      </c>
      <c r="D855" t="s">
        <v>178</v>
      </c>
      <c r="E855" t="s">
        <v>22</v>
      </c>
      <c r="F855" s="3" t="s">
        <v>3400</v>
      </c>
      <c r="G855" s="3" t="s">
        <v>3400</v>
      </c>
      <c r="H855" t="s">
        <v>22</v>
      </c>
      <c r="I855" t="s">
        <v>2870</v>
      </c>
      <c r="J855">
        <v>3</v>
      </c>
      <c r="K855" s="2" t="s">
        <v>4229</v>
      </c>
      <c r="L855" s="2" t="str">
        <f t="shared" si="30"/>
        <v>https://seachtoolshedimages.s3.us-east-2.amazonaws.com/IMG_8899-9A319258-B58A-93F8-FFA7-3E05AA161435.jpg</v>
      </c>
      <c r="M855" t="s">
        <v>22</v>
      </c>
      <c r="N855" t="s">
        <v>22</v>
      </c>
      <c r="O855" t="s">
        <v>24</v>
      </c>
      <c r="P855" t="s">
        <v>25</v>
      </c>
      <c r="Q855" t="s">
        <v>29</v>
      </c>
      <c r="R855" t="s">
        <v>33</v>
      </c>
      <c r="S855" t="s">
        <v>96</v>
      </c>
      <c r="T855" t="s">
        <v>26</v>
      </c>
      <c r="U855" s="3" t="s">
        <v>2706</v>
      </c>
      <c r="V855" s="3" t="s">
        <v>2620</v>
      </c>
    </row>
    <row r="856" spans="1:22" x14ac:dyDescent="0.15">
      <c r="A856" t="s">
        <v>2411</v>
      </c>
      <c r="B856" t="s">
        <v>792</v>
      </c>
      <c r="C856" t="s">
        <v>81</v>
      </c>
      <c r="D856" t="s">
        <v>740</v>
      </c>
      <c r="E856" t="s">
        <v>22</v>
      </c>
      <c r="F856" s="3" t="s">
        <v>3400</v>
      </c>
      <c r="G856" s="3" t="s">
        <v>3400</v>
      </c>
      <c r="H856" t="s">
        <v>22</v>
      </c>
      <c r="I856" t="s">
        <v>22</v>
      </c>
      <c r="J856" s="3">
        <f>IF(COUNTIF(Sheet2!$A$2:$A$66,Export!A856)&gt;0, 2, 1)</f>
        <v>2</v>
      </c>
      <c r="K856" s="2" t="s">
        <v>4230</v>
      </c>
      <c r="L856" s="2" t="str">
        <f t="shared" si="30"/>
        <v>https://seachtoolshedimages.s3.us-east-2.amazonaws.com/20231222_160036-756F9637-4436-F9DE-57E1-9A7053F504DA.jpg</v>
      </c>
      <c r="M856" t="s">
        <v>22</v>
      </c>
      <c r="N856" t="s">
        <v>22</v>
      </c>
      <c r="O856" t="s">
        <v>24</v>
      </c>
      <c r="P856" t="s">
        <v>25</v>
      </c>
      <c r="Q856" t="s">
        <v>29</v>
      </c>
      <c r="R856" t="s">
        <v>2412</v>
      </c>
      <c r="S856" t="s">
        <v>96</v>
      </c>
      <c r="T856" t="s">
        <v>26</v>
      </c>
      <c r="U856" s="3" t="s">
        <v>2688</v>
      </c>
      <c r="V856" s="3" t="s">
        <v>2652</v>
      </c>
    </row>
    <row r="857" spans="1:22" x14ac:dyDescent="0.15">
      <c r="A857" t="s">
        <v>2266</v>
      </c>
      <c r="B857" t="s">
        <v>40</v>
      </c>
      <c r="C857" t="s">
        <v>40</v>
      </c>
      <c r="D857" t="s">
        <v>1995</v>
      </c>
      <c r="E857" t="s">
        <v>22</v>
      </c>
      <c r="F857" s="3" t="s">
        <v>3400</v>
      </c>
      <c r="G857" s="3" t="s">
        <v>3400</v>
      </c>
      <c r="H857" t="s">
        <v>2260</v>
      </c>
      <c r="I857" t="s">
        <v>2879</v>
      </c>
      <c r="J857" s="3">
        <f>IF(COUNTIF(Sheet2!$A$2:$A$66,Export!A857)&gt;0, 2, 1)</f>
        <v>1</v>
      </c>
      <c r="K857" s="2" t="s">
        <v>4231</v>
      </c>
      <c r="L857" s="2" t="str">
        <f t="shared" ref="L857:L888" si="31">_xlfn.CONCAT("https://seachtoolshedimages.s3.us-east-2.amazonaws.com/", K857)</f>
        <v>https://seachtoolshedimages.s3.us-east-2.amazonaws.com/20231103_155643-B9C15551-5C18-BEB3-2F8B-96BCF4D3C8C3.jpg</v>
      </c>
      <c r="M857" t="s">
        <v>22</v>
      </c>
      <c r="N857" t="s">
        <v>22</v>
      </c>
      <c r="O857" t="s">
        <v>24</v>
      </c>
      <c r="P857" t="s">
        <v>25</v>
      </c>
      <c r="Q857" t="s">
        <v>29</v>
      </c>
      <c r="R857" t="s">
        <v>729</v>
      </c>
      <c r="S857" t="s">
        <v>96</v>
      </c>
      <c r="T857" t="s">
        <v>26</v>
      </c>
      <c r="U857" s="3" t="s">
        <v>3199</v>
      </c>
      <c r="V857" s="3" t="s">
        <v>2630</v>
      </c>
    </row>
    <row r="858" spans="1:22" x14ac:dyDescent="0.15">
      <c r="A858" t="s">
        <v>2183</v>
      </c>
      <c r="B858" t="s">
        <v>487</v>
      </c>
      <c r="C858" s="3" t="s">
        <v>2576</v>
      </c>
      <c r="D858" t="s">
        <v>512</v>
      </c>
      <c r="E858" s="3" t="s">
        <v>2383</v>
      </c>
      <c r="F858" s="3" t="s">
        <v>3400</v>
      </c>
      <c r="G858" s="3" t="s">
        <v>3400</v>
      </c>
      <c r="H858" t="s">
        <v>22</v>
      </c>
      <c r="I858" t="s">
        <v>22</v>
      </c>
      <c r="J858" s="3">
        <f>IF(COUNTIF(Sheet2!$A$2:$A$66,Export!A858)&gt;0, 2, 1)</f>
        <v>1</v>
      </c>
      <c r="K858" s="2" t="s">
        <v>4232</v>
      </c>
      <c r="L858" s="2" t="str">
        <f t="shared" si="31"/>
        <v>https://seachtoolshedimages.s3.us-east-2.amazonaws.com/20231005_161653-6C5B5F34-2C19-1A5A-B040-CFBADBDFA104.jpg</v>
      </c>
      <c r="M858" t="s">
        <v>22</v>
      </c>
      <c r="N858" t="s">
        <v>22</v>
      </c>
      <c r="O858" t="s">
        <v>24</v>
      </c>
      <c r="P858" t="s">
        <v>25</v>
      </c>
      <c r="Q858" t="s">
        <v>147</v>
      </c>
      <c r="R858" t="s">
        <v>1019</v>
      </c>
      <c r="S858" t="s">
        <v>96</v>
      </c>
      <c r="T858" t="s">
        <v>26</v>
      </c>
      <c r="U858" s="3" t="s">
        <v>2761</v>
      </c>
      <c r="V858" s="3" t="s">
        <v>2585</v>
      </c>
    </row>
    <row r="859" spans="1:22" x14ac:dyDescent="0.15">
      <c r="A859" t="s">
        <v>2318</v>
      </c>
      <c r="B859" t="s">
        <v>181</v>
      </c>
      <c r="C859" s="3" t="s">
        <v>174</v>
      </c>
      <c r="D859" t="s">
        <v>2319</v>
      </c>
      <c r="E859" t="s">
        <v>22</v>
      </c>
      <c r="F859" s="3" t="s">
        <v>3400</v>
      </c>
      <c r="G859" s="3" t="s">
        <v>3400</v>
      </c>
      <c r="H859" t="s">
        <v>22</v>
      </c>
      <c r="I859" t="s">
        <v>22</v>
      </c>
      <c r="J859" s="3">
        <f>IF(COUNTIF(Sheet2!$A$2:$A$66,Export!A859)&gt;0, 2, 1)</f>
        <v>1</v>
      </c>
      <c r="K859" s="2" t="s">
        <v>4233</v>
      </c>
      <c r="L859" s="2" t="str">
        <f t="shared" si="31"/>
        <v>https://seachtoolshedimages.s3.us-east-2.amazonaws.com/20231115_171742-7DDBDBCE-1B61-BA8F-E808-1E35885D5E93.jpg</v>
      </c>
      <c r="M859" t="s">
        <v>22</v>
      </c>
      <c r="N859" t="s">
        <v>22</v>
      </c>
      <c r="O859" t="s">
        <v>24</v>
      </c>
      <c r="P859" t="s">
        <v>25</v>
      </c>
      <c r="Q859" t="s">
        <v>29</v>
      </c>
      <c r="R859" t="s">
        <v>2262</v>
      </c>
      <c r="S859" t="s">
        <v>96</v>
      </c>
      <c r="T859" t="s">
        <v>26</v>
      </c>
      <c r="U859" s="3" t="s">
        <v>180</v>
      </c>
      <c r="V859" s="3" t="s">
        <v>2601</v>
      </c>
    </row>
    <row r="860" spans="1:22" x14ac:dyDescent="0.15">
      <c r="A860" t="s">
        <v>2413</v>
      </c>
      <c r="B860" t="s">
        <v>2414</v>
      </c>
      <c r="C860" t="s">
        <v>81</v>
      </c>
      <c r="D860" t="s">
        <v>1858</v>
      </c>
      <c r="E860" s="3" t="s">
        <v>3285</v>
      </c>
      <c r="F860" s="3" t="s">
        <v>3400</v>
      </c>
      <c r="G860" s="3" t="s">
        <v>3400</v>
      </c>
      <c r="H860" t="s">
        <v>22</v>
      </c>
      <c r="I860" t="s">
        <v>22</v>
      </c>
      <c r="J860" s="3">
        <f>IF(COUNTIF(Sheet2!$A$2:$A$66,Export!A860)&gt;0, 2, 1)</f>
        <v>1</v>
      </c>
      <c r="K860" s="2" t="s">
        <v>4234</v>
      </c>
      <c r="L860" s="2" t="str">
        <f t="shared" si="31"/>
        <v>https://seachtoolshedimages.s3.us-east-2.amazonaws.com/20231222_160041-D567A472-D866-411E-F335-37DB333C15EF.jpg</v>
      </c>
      <c r="M860" t="s">
        <v>22</v>
      </c>
      <c r="N860" t="s">
        <v>22</v>
      </c>
      <c r="O860" t="s">
        <v>24</v>
      </c>
      <c r="P860" t="s">
        <v>25</v>
      </c>
      <c r="Q860" t="s">
        <v>29</v>
      </c>
      <c r="R860" t="s">
        <v>1019</v>
      </c>
      <c r="S860" t="s">
        <v>96</v>
      </c>
      <c r="T860" t="s">
        <v>26</v>
      </c>
      <c r="U860" s="3" t="s">
        <v>2772</v>
      </c>
      <c r="V860" s="3" t="s">
        <v>2652</v>
      </c>
    </row>
    <row r="861" spans="1:22" x14ac:dyDescent="0.15">
      <c r="A861" t="s">
        <v>2439</v>
      </c>
      <c r="B861" t="s">
        <v>40</v>
      </c>
      <c r="C861" t="s">
        <v>40</v>
      </c>
      <c r="D861" t="s">
        <v>110</v>
      </c>
      <c r="E861" t="s">
        <v>22</v>
      </c>
      <c r="F861" s="3" t="s">
        <v>3400</v>
      </c>
      <c r="G861" s="3" t="s">
        <v>3400</v>
      </c>
      <c r="H861" t="s">
        <v>22</v>
      </c>
      <c r="I861" t="s">
        <v>22</v>
      </c>
      <c r="J861" s="3">
        <f>IF(COUNTIF(Sheet2!$A$2:$A$66,Export!A861)&gt;0, 2, 1)</f>
        <v>1</v>
      </c>
      <c r="K861" s="2" t="s">
        <v>4235</v>
      </c>
      <c r="L861" s="2" t="str">
        <f t="shared" si="31"/>
        <v>https://seachtoolshedimages.s3.us-east-2.amazonaws.com/20240105_155015-9C74F34E-2F47-0478-32F4-476634AA446B.jpg</v>
      </c>
      <c r="M861" t="s">
        <v>22</v>
      </c>
      <c r="N861" t="s">
        <v>22</v>
      </c>
      <c r="O861" t="s">
        <v>24</v>
      </c>
      <c r="P861" t="s">
        <v>25</v>
      </c>
      <c r="Q861" t="s">
        <v>29</v>
      </c>
      <c r="R861" t="s">
        <v>45</v>
      </c>
      <c r="S861" t="s">
        <v>96</v>
      </c>
      <c r="T861" t="s">
        <v>26</v>
      </c>
      <c r="U861" s="3" t="s">
        <v>3199</v>
      </c>
      <c r="V861" s="3" t="s">
        <v>2630</v>
      </c>
    </row>
    <row r="862" spans="1:22" x14ac:dyDescent="0.15">
      <c r="A862" t="s">
        <v>2468</v>
      </c>
      <c r="B862" t="s">
        <v>893</v>
      </c>
      <c r="C862" s="3" t="s">
        <v>2576</v>
      </c>
      <c r="D862" t="s">
        <v>1995</v>
      </c>
      <c r="E862" t="s">
        <v>22</v>
      </c>
      <c r="F862" s="3" t="s">
        <v>3400</v>
      </c>
      <c r="G862" s="3" t="s">
        <v>3400</v>
      </c>
      <c r="H862" t="s">
        <v>2260</v>
      </c>
      <c r="I862" t="s">
        <v>893</v>
      </c>
      <c r="J862" s="3">
        <f>IF(COUNTIF(Sheet2!$A$2:$A$66,Export!A862)&gt;0, 2, 1)</f>
        <v>1</v>
      </c>
      <c r="K862" s="2" t="s">
        <v>4236</v>
      </c>
      <c r="L862" s="2" t="str">
        <f t="shared" si="31"/>
        <v>https://seachtoolshedimages.s3.us-east-2.amazonaws.com/20240119_180501-A5D304EC-65E9-6024-16C7-F1A758DA307E.jpg</v>
      </c>
      <c r="M862" t="s">
        <v>22</v>
      </c>
      <c r="N862" t="s">
        <v>22</v>
      </c>
      <c r="O862" t="s">
        <v>24</v>
      </c>
      <c r="P862" t="s">
        <v>25</v>
      </c>
      <c r="Q862" t="s">
        <v>29</v>
      </c>
      <c r="R862" t="s">
        <v>2469</v>
      </c>
      <c r="S862" t="s">
        <v>26</v>
      </c>
      <c r="T862" t="s">
        <v>26</v>
      </c>
      <c r="U862" s="3" t="s">
        <v>2811</v>
      </c>
      <c r="V862" s="3" t="s">
        <v>2625</v>
      </c>
    </row>
    <row r="863" spans="1:22" x14ac:dyDescent="0.15">
      <c r="A863" t="s">
        <v>2570</v>
      </c>
      <c r="B863" t="s">
        <v>2572</v>
      </c>
      <c r="C863" s="3" t="s">
        <v>174</v>
      </c>
      <c r="D863" t="s">
        <v>475</v>
      </c>
      <c r="E863" t="s">
        <v>2467</v>
      </c>
      <c r="F863" s="3" t="s">
        <v>3400</v>
      </c>
      <c r="G863" s="3" t="s">
        <v>3400</v>
      </c>
      <c r="H863" t="s">
        <v>2260</v>
      </c>
      <c r="I863" t="s">
        <v>2572</v>
      </c>
      <c r="J863" s="3">
        <f>IF(COUNTIF(Sheet2!$A$2:$A$66,Export!A863)&gt;0, 2, 1)</f>
        <v>1</v>
      </c>
      <c r="K863" s="2" t="s">
        <v>4237</v>
      </c>
      <c r="L863" s="2" t="str">
        <f t="shared" si="31"/>
        <v>https://seachtoolshedimages.s3.us-east-2.amazonaws.com/20240209_185252-93474074-C115-7A4A-6419-72D750FB480D.jpg</v>
      </c>
      <c r="M863" t="s">
        <v>22</v>
      </c>
      <c r="N863" t="s">
        <v>22</v>
      </c>
      <c r="O863" t="s">
        <v>24</v>
      </c>
      <c r="P863" t="s">
        <v>25</v>
      </c>
      <c r="Q863" t="s">
        <v>29</v>
      </c>
      <c r="R863" t="s">
        <v>1245</v>
      </c>
      <c r="S863" t="s">
        <v>26</v>
      </c>
      <c r="T863" t="s">
        <v>26</v>
      </c>
      <c r="U863" s="3" t="s">
        <v>180</v>
      </c>
      <c r="V863" s="3" t="s">
        <v>2601</v>
      </c>
    </row>
    <row r="864" spans="1:22" x14ac:dyDescent="0.15">
      <c r="A864" t="s">
        <v>2185</v>
      </c>
      <c r="B864" t="s">
        <v>790</v>
      </c>
      <c r="C864" t="s">
        <v>468</v>
      </c>
      <c r="D864" t="s">
        <v>331</v>
      </c>
      <c r="E864" t="s">
        <v>3296</v>
      </c>
      <c r="F864" s="3" t="s">
        <v>3400</v>
      </c>
      <c r="G864" s="3" t="s">
        <v>3400</v>
      </c>
      <c r="H864" t="s">
        <v>22</v>
      </c>
      <c r="I864" t="s">
        <v>22</v>
      </c>
      <c r="J864" s="3">
        <f>IF(COUNTIF(Sheet2!$A$2:$A$66,Export!A864)&gt;0, 2, 1)</f>
        <v>1</v>
      </c>
      <c r="K864" s="2" t="s">
        <v>4238</v>
      </c>
      <c r="L864" s="2" t="str">
        <f t="shared" si="31"/>
        <v>https://seachtoolshedimages.s3.us-east-2.amazonaws.com/20231005_161638-68F43ACB-AC13-FC7C-6670-6EA0E2F4536B.jpg</v>
      </c>
      <c r="M864" t="s">
        <v>22</v>
      </c>
      <c r="N864" t="s">
        <v>22</v>
      </c>
      <c r="O864" t="s">
        <v>24</v>
      </c>
      <c r="P864" t="s">
        <v>25</v>
      </c>
      <c r="Q864" t="s">
        <v>147</v>
      </c>
      <c r="R864" t="s">
        <v>2039</v>
      </c>
      <c r="S864" t="s">
        <v>96</v>
      </c>
      <c r="T864" t="s">
        <v>26</v>
      </c>
      <c r="U864" s="3" t="s">
        <v>789</v>
      </c>
      <c r="V864" s="3" t="s">
        <v>2598</v>
      </c>
    </row>
    <row r="865" spans="1:22" x14ac:dyDescent="0.15">
      <c r="A865" t="s">
        <v>2184</v>
      </c>
      <c r="B865" t="s">
        <v>39</v>
      </c>
      <c r="C865" t="s">
        <v>319</v>
      </c>
      <c r="D865" t="s">
        <v>110</v>
      </c>
      <c r="E865" t="s">
        <v>22</v>
      </c>
      <c r="F865" s="3" t="s">
        <v>3400</v>
      </c>
      <c r="G865" s="3" t="s">
        <v>3400</v>
      </c>
      <c r="H865" t="s">
        <v>22</v>
      </c>
      <c r="I865" t="s">
        <v>22</v>
      </c>
      <c r="J865" s="3">
        <f>IF(COUNTIF(Sheet2!$A$2:$A$66,Export!A865)&gt;0, 2, 1)</f>
        <v>1</v>
      </c>
      <c r="K865" s="2" t="s">
        <v>4239</v>
      </c>
      <c r="L865" s="2" t="str">
        <f t="shared" si="31"/>
        <v>https://seachtoolshedimages.s3.us-east-2.amazonaws.com/20231005_161647-C839EE96-41EE-503C-9B8E-D7A15B7F1AFC.jpg</v>
      </c>
      <c r="M865" t="s">
        <v>22</v>
      </c>
      <c r="N865" t="s">
        <v>22</v>
      </c>
      <c r="O865" t="s">
        <v>24</v>
      </c>
      <c r="P865" t="s">
        <v>25</v>
      </c>
      <c r="Q865" t="s">
        <v>147</v>
      </c>
      <c r="R865" t="s">
        <v>45</v>
      </c>
      <c r="S865" t="s">
        <v>96</v>
      </c>
      <c r="T865" t="s">
        <v>26</v>
      </c>
      <c r="U865" s="3" t="s">
        <v>2756</v>
      </c>
      <c r="V865" s="3" t="s">
        <v>2666</v>
      </c>
    </row>
    <row r="866" spans="1:22" x14ac:dyDescent="0.15">
      <c r="A866" t="s">
        <v>2179</v>
      </c>
      <c r="B866" t="s">
        <v>185</v>
      </c>
      <c r="C866" t="s">
        <v>399</v>
      </c>
      <c r="D866" t="s">
        <v>42</v>
      </c>
      <c r="E866" t="s">
        <v>22</v>
      </c>
      <c r="F866" s="3" t="s">
        <v>3400</v>
      </c>
      <c r="G866" s="3" t="s">
        <v>3400</v>
      </c>
      <c r="H866" t="s">
        <v>22</v>
      </c>
      <c r="I866" t="s">
        <v>22</v>
      </c>
      <c r="J866" s="3">
        <f>IF(COUNTIF(Sheet2!$A$2:$A$66,Export!A866)&gt;0, 2, 1)</f>
        <v>1</v>
      </c>
      <c r="K866" s="2" t="s">
        <v>4240</v>
      </c>
      <c r="L866" s="2" t="str">
        <f t="shared" si="31"/>
        <v>https://seachtoolshedimages.s3.us-east-2.amazonaws.com/20231005_152138-CD1DEFF6-AE63-3E61-B514-58B78F5D3F83.jpg</v>
      </c>
      <c r="M866" t="s">
        <v>22</v>
      </c>
      <c r="N866" t="s">
        <v>22</v>
      </c>
      <c r="O866" t="s">
        <v>24</v>
      </c>
      <c r="P866" t="s">
        <v>25</v>
      </c>
      <c r="Q866" t="s">
        <v>147</v>
      </c>
      <c r="R866" t="s">
        <v>142</v>
      </c>
      <c r="S866" t="s">
        <v>96</v>
      </c>
      <c r="T866" t="s">
        <v>26</v>
      </c>
      <c r="U866" s="3" t="s">
        <v>2762</v>
      </c>
      <c r="V866" s="3" t="s">
        <v>2585</v>
      </c>
    </row>
    <row r="867" spans="1:22" x14ac:dyDescent="0.15">
      <c r="A867" t="s">
        <v>2180</v>
      </c>
      <c r="B867" t="s">
        <v>185</v>
      </c>
      <c r="C867" t="s">
        <v>399</v>
      </c>
      <c r="D867" t="s">
        <v>42</v>
      </c>
      <c r="E867" t="s">
        <v>22</v>
      </c>
      <c r="F867" s="3" t="s">
        <v>3400</v>
      </c>
      <c r="G867" s="3" t="s">
        <v>3400</v>
      </c>
      <c r="H867" t="s">
        <v>22</v>
      </c>
      <c r="I867" t="s">
        <v>22</v>
      </c>
      <c r="J867" s="3">
        <f>IF(COUNTIF(Sheet2!$A$2:$A$66,Export!A867)&gt;0, 2, 1)</f>
        <v>1</v>
      </c>
      <c r="K867" s="2" t="s">
        <v>4240</v>
      </c>
      <c r="L867" s="2" t="str">
        <f t="shared" si="31"/>
        <v>https://seachtoolshedimages.s3.us-east-2.amazonaws.com/20231005_152138-CD1DEFF6-AE63-3E61-B514-58B78F5D3F83.jpg</v>
      </c>
      <c r="M867" t="s">
        <v>22</v>
      </c>
      <c r="N867" t="s">
        <v>22</v>
      </c>
      <c r="O867" t="s">
        <v>24</v>
      </c>
      <c r="P867" t="s">
        <v>25</v>
      </c>
      <c r="Q867" t="s">
        <v>147</v>
      </c>
      <c r="R867" t="s">
        <v>142</v>
      </c>
      <c r="S867" t="s">
        <v>96</v>
      </c>
      <c r="T867" t="s">
        <v>26</v>
      </c>
      <c r="U867" s="3" t="s">
        <v>2762</v>
      </c>
      <c r="V867" s="3" t="s">
        <v>2585</v>
      </c>
    </row>
    <row r="868" spans="1:22" x14ac:dyDescent="0.15">
      <c r="A868" t="s">
        <v>2181</v>
      </c>
      <c r="B868" t="s">
        <v>185</v>
      </c>
      <c r="C868" t="s">
        <v>399</v>
      </c>
      <c r="D868" t="s">
        <v>42</v>
      </c>
      <c r="E868" t="s">
        <v>22</v>
      </c>
      <c r="F868" s="3" t="s">
        <v>3400</v>
      </c>
      <c r="G868" s="3" t="s">
        <v>3400</v>
      </c>
      <c r="H868" t="s">
        <v>22</v>
      </c>
      <c r="I868" t="s">
        <v>22</v>
      </c>
      <c r="J868" s="3">
        <f>IF(COUNTIF(Sheet2!$A$2:$A$66,Export!A868)&gt;0, 2, 1)</f>
        <v>1</v>
      </c>
      <c r="K868" s="2" t="s">
        <v>4240</v>
      </c>
      <c r="L868" s="2" t="str">
        <f t="shared" si="31"/>
        <v>https://seachtoolshedimages.s3.us-east-2.amazonaws.com/20231005_152138-CD1DEFF6-AE63-3E61-B514-58B78F5D3F83.jpg</v>
      </c>
      <c r="M868" t="s">
        <v>22</v>
      </c>
      <c r="N868" t="s">
        <v>22</v>
      </c>
      <c r="O868" t="s">
        <v>24</v>
      </c>
      <c r="P868" t="s">
        <v>25</v>
      </c>
      <c r="Q868" t="s">
        <v>147</v>
      </c>
      <c r="R868" t="s">
        <v>142</v>
      </c>
      <c r="S868" t="s">
        <v>96</v>
      </c>
      <c r="T868" t="s">
        <v>26</v>
      </c>
      <c r="U868" s="3" t="s">
        <v>2762</v>
      </c>
      <c r="V868" s="3" t="s">
        <v>2585</v>
      </c>
    </row>
    <row r="869" spans="1:22" x14ac:dyDescent="0.15">
      <c r="A869" t="s">
        <v>2182</v>
      </c>
      <c r="B869" t="s">
        <v>185</v>
      </c>
      <c r="C869" t="s">
        <v>399</v>
      </c>
      <c r="D869" t="s">
        <v>99</v>
      </c>
      <c r="E869" t="s">
        <v>22</v>
      </c>
      <c r="F869" s="3" t="s">
        <v>3400</v>
      </c>
      <c r="G869" s="3" t="s">
        <v>3400</v>
      </c>
      <c r="H869" t="s">
        <v>22</v>
      </c>
      <c r="I869" t="s">
        <v>22</v>
      </c>
      <c r="J869" s="3">
        <f>IF(COUNTIF(Sheet2!$A$2:$A$66,Export!A869)&gt;0, 2, 1)</f>
        <v>1</v>
      </c>
      <c r="K869" s="2" t="s">
        <v>4240</v>
      </c>
      <c r="L869" s="2" t="str">
        <f t="shared" si="31"/>
        <v>https://seachtoolshedimages.s3.us-east-2.amazonaws.com/20231005_152138-CD1DEFF6-AE63-3E61-B514-58B78F5D3F83.jpg</v>
      </c>
      <c r="M869" t="s">
        <v>22</v>
      </c>
      <c r="N869" t="s">
        <v>22</v>
      </c>
      <c r="O869" t="s">
        <v>24</v>
      </c>
      <c r="P869" t="s">
        <v>25</v>
      </c>
      <c r="Q869" t="s">
        <v>147</v>
      </c>
      <c r="R869" t="s">
        <v>142</v>
      </c>
      <c r="S869" t="s">
        <v>96</v>
      </c>
      <c r="T869" t="s">
        <v>26</v>
      </c>
      <c r="U869" s="3" t="s">
        <v>2762</v>
      </c>
      <c r="V869" s="3" t="s">
        <v>2585</v>
      </c>
    </row>
    <row r="870" spans="1:22" x14ac:dyDescent="0.15">
      <c r="A870" t="s">
        <v>2348</v>
      </c>
      <c r="B870" t="s">
        <v>2349</v>
      </c>
      <c r="C870" t="s">
        <v>22</v>
      </c>
      <c r="D870" t="s">
        <v>170</v>
      </c>
      <c r="E870" t="s">
        <v>22</v>
      </c>
      <c r="F870" s="3" t="s">
        <v>3400</v>
      </c>
      <c r="G870" s="3" t="s">
        <v>3400</v>
      </c>
      <c r="H870" t="s">
        <v>22</v>
      </c>
      <c r="I870" t="s">
        <v>22</v>
      </c>
      <c r="J870" s="3">
        <f>IF(COUNTIF(Sheet2!$A$2:$A$66,Export!A870)&gt;0, 2, 1)</f>
        <v>1</v>
      </c>
      <c r="K870" s="2" t="s">
        <v>4241</v>
      </c>
      <c r="L870" s="2" t="str">
        <f t="shared" si="31"/>
        <v>https://seachtoolshedimages.s3.us-east-2.amazonaws.com/20231206_150033-9A7D6FD2-AF5D-DBD1-B992-BB2FB1DDCC56.jpg</v>
      </c>
      <c r="M870" t="s">
        <v>22</v>
      </c>
      <c r="N870" t="s">
        <v>22</v>
      </c>
      <c r="O870" t="s">
        <v>24</v>
      </c>
      <c r="P870" t="s">
        <v>25</v>
      </c>
      <c r="Q870" t="s">
        <v>29</v>
      </c>
      <c r="R870" t="s">
        <v>1405</v>
      </c>
      <c r="S870" t="s">
        <v>96</v>
      </c>
      <c r="T870" t="s">
        <v>26</v>
      </c>
      <c r="U870" s="3" t="s">
        <v>2787</v>
      </c>
      <c r="V870" t="s">
        <v>146</v>
      </c>
    </row>
    <row r="871" spans="1:22" x14ac:dyDescent="0.15">
      <c r="A871" t="s">
        <v>2374</v>
      </c>
      <c r="B871" t="s">
        <v>2363</v>
      </c>
      <c r="C871" t="s">
        <v>2364</v>
      </c>
      <c r="D871" t="s">
        <v>628</v>
      </c>
      <c r="E871" t="s">
        <v>22</v>
      </c>
      <c r="F871" s="3" t="s">
        <v>3400</v>
      </c>
      <c r="G871" s="3" t="s">
        <v>3400</v>
      </c>
      <c r="H871" t="s">
        <v>22</v>
      </c>
      <c r="I871" t="s">
        <v>22</v>
      </c>
      <c r="J871" s="3">
        <f>IF(COUNTIF(Sheet2!$A$2:$A$66,Export!A871)&gt;0, 2, 1)</f>
        <v>1</v>
      </c>
      <c r="K871" s="2" t="s">
        <v>4242</v>
      </c>
      <c r="L871" s="2" t="str">
        <f t="shared" si="31"/>
        <v>https://seachtoolshedimages.s3.us-east-2.amazonaws.com/20231208_151136-D7CB3A1F-6858-345D-80F3-209F285156B7.jpg</v>
      </c>
      <c r="M871" t="s">
        <v>22</v>
      </c>
      <c r="N871" t="s">
        <v>22</v>
      </c>
      <c r="O871" t="s">
        <v>24</v>
      </c>
      <c r="P871" t="s">
        <v>25</v>
      </c>
      <c r="Q871" t="s">
        <v>29</v>
      </c>
      <c r="R871" t="s">
        <v>98</v>
      </c>
      <c r="S871" t="s">
        <v>96</v>
      </c>
      <c r="T871" t="s">
        <v>26</v>
      </c>
      <c r="U871" s="3" t="s">
        <v>2765</v>
      </c>
      <c r="V871" s="3" t="s">
        <v>2587</v>
      </c>
    </row>
    <row r="872" spans="1:22" x14ac:dyDescent="0.15">
      <c r="A872" t="s">
        <v>2505</v>
      </c>
      <c r="B872" t="s">
        <v>2506</v>
      </c>
      <c r="C872" t="s">
        <v>22</v>
      </c>
      <c r="D872" t="s">
        <v>2507</v>
      </c>
      <c r="E872" t="s">
        <v>3222</v>
      </c>
      <c r="F872" s="3" t="s">
        <v>3400</v>
      </c>
      <c r="G872" s="3" t="s">
        <v>3400</v>
      </c>
      <c r="H872" t="s">
        <v>2260</v>
      </c>
      <c r="I872" t="s">
        <v>3006</v>
      </c>
      <c r="J872" s="3">
        <f>IF(COUNTIF(Sheet2!$A$2:$A$66,Export!A872)&gt;0, 2, 1)</f>
        <v>1</v>
      </c>
      <c r="K872" s="2" t="s">
        <v>4243</v>
      </c>
      <c r="L872" s="2" t="str">
        <f t="shared" si="31"/>
        <v>https://seachtoolshedimages.s3.us-east-2.amazonaws.com/20240131_173846-53666FEF-4976-D645-481B-A8354A48A0F6.jpg</v>
      </c>
      <c r="M872" t="s">
        <v>22</v>
      </c>
      <c r="N872" t="s">
        <v>22</v>
      </c>
      <c r="O872" t="s">
        <v>24</v>
      </c>
      <c r="P872" t="s">
        <v>25</v>
      </c>
      <c r="Q872" t="s">
        <v>29</v>
      </c>
      <c r="R872" t="s">
        <v>56</v>
      </c>
      <c r="S872" t="s">
        <v>26</v>
      </c>
      <c r="T872" t="s">
        <v>26</v>
      </c>
      <c r="U872" t="s">
        <v>520</v>
      </c>
      <c r="V872" t="s">
        <v>2676</v>
      </c>
    </row>
    <row r="873" spans="1:22" x14ac:dyDescent="0.15">
      <c r="A873" t="s">
        <v>2508</v>
      </c>
      <c r="B873" t="s">
        <v>2506</v>
      </c>
      <c r="C873" t="s">
        <v>22</v>
      </c>
      <c r="D873" t="s">
        <v>2510</v>
      </c>
      <c r="E873" t="s">
        <v>230</v>
      </c>
      <c r="F873" s="3" t="s">
        <v>3400</v>
      </c>
      <c r="G873" s="3" t="s">
        <v>3400</v>
      </c>
      <c r="H873" t="s">
        <v>2260</v>
      </c>
      <c r="I873" t="s">
        <v>3006</v>
      </c>
      <c r="J873" s="3">
        <f>IF(COUNTIF(Sheet2!$A$2:$A$66,Export!A873)&gt;0, 2, 1)</f>
        <v>1</v>
      </c>
      <c r="K873" s="2" t="s">
        <v>4244</v>
      </c>
      <c r="L873" s="2" t="str">
        <f t="shared" si="31"/>
        <v>https://seachtoolshedimages.s3.us-east-2.amazonaws.com/20240131_175110-B5DF61FA-0473-0530-EF70-F20C7DD3492E.jpg</v>
      </c>
      <c r="M873" t="s">
        <v>22</v>
      </c>
      <c r="N873" t="s">
        <v>22</v>
      </c>
      <c r="O873" t="s">
        <v>24</v>
      </c>
      <c r="P873" t="s">
        <v>25</v>
      </c>
      <c r="Q873" t="s">
        <v>29</v>
      </c>
      <c r="R873" t="s">
        <v>56</v>
      </c>
      <c r="S873" t="s">
        <v>26</v>
      </c>
      <c r="T873" t="s">
        <v>26</v>
      </c>
      <c r="U873" t="s">
        <v>520</v>
      </c>
      <c r="V873" t="s">
        <v>2676</v>
      </c>
    </row>
    <row r="874" spans="1:22" x14ac:dyDescent="0.15">
      <c r="A874" t="s">
        <v>2559</v>
      </c>
      <c r="B874" t="s">
        <v>2560</v>
      </c>
      <c r="C874" t="s">
        <v>2561</v>
      </c>
      <c r="D874" t="s">
        <v>603</v>
      </c>
      <c r="E874" t="s">
        <v>2509</v>
      </c>
      <c r="F874" s="3" t="s">
        <v>3400</v>
      </c>
      <c r="G874" s="3" t="s">
        <v>3400</v>
      </c>
      <c r="H874" t="s">
        <v>2260</v>
      </c>
      <c r="I874" t="s">
        <v>2560</v>
      </c>
      <c r="J874" s="3">
        <f>IF(COUNTIF(Sheet2!$A$2:$A$66,Export!A874)&gt;0, 2, 1)</f>
        <v>1</v>
      </c>
      <c r="K874" s="2" t="s">
        <v>4245</v>
      </c>
      <c r="L874" s="2" t="str">
        <f t="shared" si="31"/>
        <v>https://seachtoolshedimages.s3.us-east-2.amazonaws.com/20240209_170802-FC1503E1-621E-D3E7-EC5D-A94816B64AD6.jpg</v>
      </c>
      <c r="M874" t="s">
        <v>22</v>
      </c>
      <c r="N874" t="s">
        <v>22</v>
      </c>
      <c r="O874" t="s">
        <v>24</v>
      </c>
      <c r="P874" t="s">
        <v>25</v>
      </c>
      <c r="Q874" t="s">
        <v>29</v>
      </c>
      <c r="R874" t="s">
        <v>347</v>
      </c>
      <c r="S874" t="s">
        <v>26</v>
      </c>
      <c r="T874" t="s">
        <v>26</v>
      </c>
      <c r="U874" s="3" t="s">
        <v>2755</v>
      </c>
      <c r="V874" s="3" t="s">
        <v>2665</v>
      </c>
    </row>
    <row r="875" spans="1:22" x14ac:dyDescent="0.15">
      <c r="A875" t="s">
        <v>2350</v>
      </c>
      <c r="B875" t="s">
        <v>878</v>
      </c>
      <c r="C875" t="s">
        <v>22</v>
      </c>
      <c r="D875" t="s">
        <v>258</v>
      </c>
      <c r="E875" s="3" t="s">
        <v>3297</v>
      </c>
      <c r="F875" s="3" t="s">
        <v>3400</v>
      </c>
      <c r="G875" s="3" t="s">
        <v>3400</v>
      </c>
      <c r="H875" t="s">
        <v>22</v>
      </c>
      <c r="I875" t="s">
        <v>22</v>
      </c>
      <c r="J875" s="3">
        <f>IF(COUNTIF(Sheet2!$A$2:$A$66,Export!A875)&gt;0, 2, 1)</f>
        <v>1</v>
      </c>
      <c r="K875" s="2" t="s">
        <v>4246</v>
      </c>
      <c r="L875" s="2" t="str">
        <f t="shared" si="31"/>
        <v>https://seachtoolshedimages.s3.us-east-2.amazonaws.com/20231206_145913-CCF4817A-2882-9A32-F412-A5EE022A0B77.jpg</v>
      </c>
      <c r="M875" t="s">
        <v>22</v>
      </c>
      <c r="N875" t="s">
        <v>22</v>
      </c>
      <c r="O875" t="s">
        <v>24</v>
      </c>
      <c r="P875" t="s">
        <v>25</v>
      </c>
      <c r="Q875" t="s">
        <v>29</v>
      </c>
      <c r="R875" t="s">
        <v>56</v>
      </c>
      <c r="S875" t="s">
        <v>96</v>
      </c>
      <c r="T875" t="s">
        <v>26</v>
      </c>
      <c r="U875" s="3" t="s">
        <v>2787</v>
      </c>
      <c r="V875" t="s">
        <v>146</v>
      </c>
    </row>
    <row r="876" spans="1:22" x14ac:dyDescent="0.15">
      <c r="A876" t="s">
        <v>2351</v>
      </c>
      <c r="B876" t="s">
        <v>878</v>
      </c>
      <c r="C876" t="s">
        <v>22</v>
      </c>
      <c r="D876" t="s">
        <v>258</v>
      </c>
      <c r="E876" t="s">
        <v>22</v>
      </c>
      <c r="F876" s="3" t="s">
        <v>3401</v>
      </c>
      <c r="G876" s="3" t="s">
        <v>3401</v>
      </c>
      <c r="H876" t="s">
        <v>22</v>
      </c>
      <c r="I876" t="s">
        <v>22</v>
      </c>
      <c r="J876" s="3">
        <f>IF(COUNTIF(Sheet2!$A$2:$A$66,Export!A876)&gt;0, 2, 1)</f>
        <v>1</v>
      </c>
      <c r="K876" s="2" t="s">
        <v>4247</v>
      </c>
      <c r="L876" s="2" t="str">
        <f t="shared" si="31"/>
        <v>https://seachtoolshedimages.s3.us-east-2.amazonaws.com/20231206_145929-B13FEAE5-DE77-6296-5341-9E78171852E4.jpg</v>
      </c>
      <c r="M876" t="s">
        <v>22</v>
      </c>
      <c r="N876" t="s">
        <v>22</v>
      </c>
      <c r="O876" t="s">
        <v>24</v>
      </c>
      <c r="P876" t="s">
        <v>25</v>
      </c>
      <c r="Q876" t="s">
        <v>29</v>
      </c>
      <c r="R876" t="s">
        <v>56</v>
      </c>
      <c r="S876" t="s">
        <v>96</v>
      </c>
      <c r="T876" t="s">
        <v>26</v>
      </c>
      <c r="U876" s="3" t="s">
        <v>2787</v>
      </c>
      <c r="V876" t="s">
        <v>146</v>
      </c>
    </row>
    <row r="877" spans="1:22" x14ac:dyDescent="0.15">
      <c r="A877" t="s">
        <v>2346</v>
      </c>
      <c r="B877" t="s">
        <v>2347</v>
      </c>
      <c r="C877" t="s">
        <v>22</v>
      </c>
      <c r="D877" t="s">
        <v>115</v>
      </c>
      <c r="E877" t="s">
        <v>22</v>
      </c>
      <c r="F877" s="3" t="s">
        <v>3401</v>
      </c>
      <c r="G877" s="3" t="s">
        <v>3401</v>
      </c>
      <c r="H877" t="s">
        <v>22</v>
      </c>
      <c r="I877" t="s">
        <v>22</v>
      </c>
      <c r="J877" s="3">
        <f>IF(COUNTIF(Sheet2!$A$2:$A$66,Export!A877)&gt;0, 2, 1)</f>
        <v>1</v>
      </c>
      <c r="K877" s="2" t="s">
        <v>4248</v>
      </c>
      <c r="L877" s="2" t="str">
        <f t="shared" si="31"/>
        <v>https://seachtoolshedimages.s3.us-east-2.amazonaws.com/20231206_145859-880C39A3-0041-70F9-85B4-F4456A733849.jpg</v>
      </c>
      <c r="M877" t="s">
        <v>22</v>
      </c>
      <c r="N877" t="s">
        <v>22</v>
      </c>
      <c r="O877" t="s">
        <v>24</v>
      </c>
      <c r="P877" t="s">
        <v>25</v>
      </c>
      <c r="Q877" t="s">
        <v>29</v>
      </c>
      <c r="R877" t="s">
        <v>240</v>
      </c>
      <c r="S877" t="s">
        <v>96</v>
      </c>
      <c r="T877" t="s">
        <v>26</v>
      </c>
      <c r="U877" s="3" t="s">
        <v>105</v>
      </c>
      <c r="V877" t="s">
        <v>146</v>
      </c>
    </row>
    <row r="878" spans="1:22" x14ac:dyDescent="0.15">
      <c r="A878" t="s">
        <v>2352</v>
      </c>
      <c r="B878" t="s">
        <v>2353</v>
      </c>
      <c r="C878" t="s">
        <v>1960</v>
      </c>
      <c r="D878" t="s">
        <v>258</v>
      </c>
      <c r="E878" t="s">
        <v>22</v>
      </c>
      <c r="F878" s="3" t="s">
        <v>3401</v>
      </c>
      <c r="G878" s="3" t="s">
        <v>3401</v>
      </c>
      <c r="H878" t="s">
        <v>22</v>
      </c>
      <c r="I878" t="s">
        <v>2959</v>
      </c>
      <c r="J878" s="3">
        <f>IF(COUNTIF(Sheet2!$A$2:$A$66,Export!A878)&gt;0, 2, 1)</f>
        <v>1</v>
      </c>
      <c r="K878" s="2" t="s">
        <v>4249</v>
      </c>
      <c r="L878" s="2" t="str">
        <f t="shared" si="31"/>
        <v>https://seachtoolshedimages.s3.us-east-2.amazonaws.com/20231206_145611-195BC062-FF5B-E420-DD4E-8261F517A1C1.jpg</v>
      </c>
      <c r="M878" t="s">
        <v>22</v>
      </c>
      <c r="N878" t="s">
        <v>22</v>
      </c>
      <c r="O878" t="s">
        <v>22</v>
      </c>
      <c r="P878" t="s">
        <v>25</v>
      </c>
      <c r="Q878" t="s">
        <v>29</v>
      </c>
      <c r="R878" t="s">
        <v>22</v>
      </c>
      <c r="S878" t="s">
        <v>96</v>
      </c>
      <c r="T878" t="s">
        <v>26</v>
      </c>
      <c r="U878" t="s">
        <v>1958</v>
      </c>
      <c r="V878" t="s">
        <v>146</v>
      </c>
    </row>
    <row r="879" spans="1:22" x14ac:dyDescent="0.15">
      <c r="A879" t="s">
        <v>2354</v>
      </c>
      <c r="B879" t="s">
        <v>2353</v>
      </c>
      <c r="C879" t="s">
        <v>1960</v>
      </c>
      <c r="D879" t="s">
        <v>258</v>
      </c>
      <c r="E879" t="s">
        <v>22</v>
      </c>
      <c r="F879" s="3" t="s">
        <v>3401</v>
      </c>
      <c r="G879" s="3" t="s">
        <v>3401</v>
      </c>
      <c r="H879" t="s">
        <v>22</v>
      </c>
      <c r="I879" t="s">
        <v>2959</v>
      </c>
      <c r="J879" s="3">
        <f>IF(COUNTIF(Sheet2!$A$2:$A$66,Export!A879)&gt;0, 2, 1)</f>
        <v>1</v>
      </c>
      <c r="K879" s="2" t="s">
        <v>4249</v>
      </c>
      <c r="L879" s="2" t="str">
        <f t="shared" si="31"/>
        <v>https://seachtoolshedimages.s3.us-east-2.amazonaws.com/20231206_145611-195BC062-FF5B-E420-DD4E-8261F517A1C1.jpg</v>
      </c>
      <c r="M879" t="s">
        <v>22</v>
      </c>
      <c r="N879" t="s">
        <v>22</v>
      </c>
      <c r="O879" t="s">
        <v>22</v>
      </c>
      <c r="P879" t="s">
        <v>25</v>
      </c>
      <c r="Q879" t="s">
        <v>29</v>
      </c>
      <c r="R879" t="s">
        <v>22</v>
      </c>
      <c r="S879" t="s">
        <v>96</v>
      </c>
      <c r="T879" t="s">
        <v>26</v>
      </c>
      <c r="U879" t="s">
        <v>1958</v>
      </c>
      <c r="V879" t="s">
        <v>146</v>
      </c>
    </row>
    <row r="880" spans="1:22" x14ac:dyDescent="0.15">
      <c r="A880" t="s">
        <v>2355</v>
      </c>
      <c r="B880" t="s">
        <v>2353</v>
      </c>
      <c r="C880" t="s">
        <v>1960</v>
      </c>
      <c r="D880" t="s">
        <v>258</v>
      </c>
      <c r="E880" t="s">
        <v>22</v>
      </c>
      <c r="F880" s="3" t="s">
        <v>3401</v>
      </c>
      <c r="G880" s="3" t="s">
        <v>3401</v>
      </c>
      <c r="H880" t="s">
        <v>22</v>
      </c>
      <c r="I880" t="s">
        <v>2959</v>
      </c>
      <c r="J880" s="3">
        <f>IF(COUNTIF(Sheet2!$A$2:$A$66,Export!A880)&gt;0, 2, 1)</f>
        <v>1</v>
      </c>
      <c r="K880" s="2" t="s">
        <v>4249</v>
      </c>
      <c r="L880" s="2" t="str">
        <f t="shared" si="31"/>
        <v>https://seachtoolshedimages.s3.us-east-2.amazonaws.com/20231206_145611-195BC062-FF5B-E420-DD4E-8261F517A1C1.jpg</v>
      </c>
      <c r="M880" t="s">
        <v>22</v>
      </c>
      <c r="N880" t="s">
        <v>22</v>
      </c>
      <c r="O880" t="s">
        <v>22</v>
      </c>
      <c r="P880" t="s">
        <v>25</v>
      </c>
      <c r="Q880" t="s">
        <v>29</v>
      </c>
      <c r="R880" t="s">
        <v>22</v>
      </c>
      <c r="S880" t="s">
        <v>96</v>
      </c>
      <c r="T880" t="s">
        <v>26</v>
      </c>
      <c r="U880" t="s">
        <v>520</v>
      </c>
      <c r="V880" t="s">
        <v>146</v>
      </c>
    </row>
    <row r="881" spans="1:22" x14ac:dyDescent="0.15">
      <c r="A881" t="s">
        <v>2362</v>
      </c>
      <c r="B881" t="s">
        <v>2363</v>
      </c>
      <c r="C881" t="s">
        <v>2364</v>
      </c>
      <c r="D881" t="s">
        <v>628</v>
      </c>
      <c r="E881" t="s">
        <v>22</v>
      </c>
      <c r="F881" s="3" t="s">
        <v>3401</v>
      </c>
      <c r="G881" s="3" t="s">
        <v>3401</v>
      </c>
      <c r="H881" t="s">
        <v>22</v>
      </c>
      <c r="I881" t="s">
        <v>22</v>
      </c>
      <c r="J881" s="3">
        <f>IF(COUNTIF(Sheet2!$A$2:$A$66,Export!A881)&gt;0, 2, 1)</f>
        <v>1</v>
      </c>
      <c r="K881" s="2" t="s">
        <v>4242</v>
      </c>
      <c r="L881" s="2" t="str">
        <f t="shared" si="31"/>
        <v>https://seachtoolshedimages.s3.us-east-2.amazonaws.com/20231208_151136-D7CB3A1F-6858-345D-80F3-209F285156B7.jpg</v>
      </c>
      <c r="M881" t="s">
        <v>22</v>
      </c>
      <c r="N881" t="s">
        <v>22</v>
      </c>
      <c r="O881" t="s">
        <v>24</v>
      </c>
      <c r="P881" t="s">
        <v>25</v>
      </c>
      <c r="Q881" t="s">
        <v>29</v>
      </c>
      <c r="R881" t="s">
        <v>98</v>
      </c>
      <c r="S881" t="s">
        <v>96</v>
      </c>
      <c r="T881" t="s">
        <v>26</v>
      </c>
      <c r="U881" s="3" t="s">
        <v>654</v>
      </c>
      <c r="V881" t="s">
        <v>146</v>
      </c>
    </row>
    <row r="882" spans="1:22" x14ac:dyDescent="0.15">
      <c r="A882" t="s">
        <v>2365</v>
      </c>
      <c r="B882" t="s">
        <v>2366</v>
      </c>
      <c r="C882" t="s">
        <v>122</v>
      </c>
      <c r="D882" t="s">
        <v>469</v>
      </c>
      <c r="E882" t="s">
        <v>3222</v>
      </c>
      <c r="F882" s="3" t="s">
        <v>3401</v>
      </c>
      <c r="G882" s="3" t="s">
        <v>3401</v>
      </c>
      <c r="H882" t="s">
        <v>22</v>
      </c>
      <c r="I882" t="s">
        <v>22</v>
      </c>
      <c r="J882" s="3">
        <f>IF(COUNTIF(Sheet2!$A$2:$A$66,Export!A882)&gt;0, 2, 1)</f>
        <v>1</v>
      </c>
      <c r="K882" s="2" t="s">
        <v>4250</v>
      </c>
      <c r="L882" s="2" t="str">
        <f t="shared" si="31"/>
        <v>https://seachtoolshedimages.s3.us-east-2.amazonaws.com/20231208_151130-AF19EA12-B768-30E7-70E9-D130F3976A95.jpg</v>
      </c>
      <c r="M882" t="s">
        <v>22</v>
      </c>
      <c r="N882" t="s">
        <v>22</v>
      </c>
      <c r="O882" t="s">
        <v>24</v>
      </c>
      <c r="P882" t="s">
        <v>25</v>
      </c>
      <c r="Q882" t="s">
        <v>29</v>
      </c>
      <c r="R882" t="s">
        <v>379</v>
      </c>
      <c r="S882" t="s">
        <v>96</v>
      </c>
      <c r="T882" t="s">
        <v>26</v>
      </c>
      <c r="U882" s="3" t="s">
        <v>654</v>
      </c>
      <c r="V882" t="s">
        <v>146</v>
      </c>
    </row>
    <row r="883" spans="1:22" x14ac:dyDescent="0.15">
      <c r="A883" t="s">
        <v>2246</v>
      </c>
      <c r="B883" t="s">
        <v>480</v>
      </c>
      <c r="C883" t="s">
        <v>2247</v>
      </c>
      <c r="D883" t="s">
        <v>170</v>
      </c>
      <c r="E883" t="s">
        <v>2457</v>
      </c>
      <c r="F883" s="3" t="s">
        <v>3401</v>
      </c>
      <c r="G883" s="3" t="s">
        <v>3401</v>
      </c>
      <c r="H883" t="s">
        <v>22</v>
      </c>
      <c r="I883" s="4"/>
      <c r="J883" s="3">
        <f>IF(COUNTIF(Sheet2!$A$2:$A$66,Export!A883)&gt;0, 2, 1)</f>
        <v>1</v>
      </c>
      <c r="K883" s="2" t="s">
        <v>4251</v>
      </c>
      <c r="L883" s="2" t="str">
        <f t="shared" si="31"/>
        <v>https://seachtoolshedimages.s3.us-east-2.amazonaws.com/20231017_162730-8AFB3DB1-1787-1E81-D9C3-CCB0C762D588.jpg</v>
      </c>
      <c r="M883" t="s">
        <v>22</v>
      </c>
      <c r="N883" t="s">
        <v>22</v>
      </c>
      <c r="O883" t="s">
        <v>24</v>
      </c>
      <c r="P883" t="s">
        <v>25</v>
      </c>
      <c r="Q883" t="s">
        <v>29</v>
      </c>
      <c r="R883" t="s">
        <v>685</v>
      </c>
      <c r="S883" t="s">
        <v>96</v>
      </c>
      <c r="T883" t="s">
        <v>26</v>
      </c>
      <c r="U883" s="3" t="s">
        <v>2729</v>
      </c>
      <c r="V883" s="3" t="s">
        <v>2584</v>
      </c>
    </row>
    <row r="884" spans="1:22" x14ac:dyDescent="0.15">
      <c r="A884" t="s">
        <v>2317</v>
      </c>
      <c r="B884" t="s">
        <v>1723</v>
      </c>
      <c r="C884" t="s">
        <v>481</v>
      </c>
      <c r="D884" t="s">
        <v>139</v>
      </c>
      <c r="E884" t="s">
        <v>22</v>
      </c>
      <c r="F884" s="3" t="s">
        <v>3401</v>
      </c>
      <c r="G884" s="3" t="s">
        <v>3401</v>
      </c>
      <c r="H884" t="s">
        <v>22</v>
      </c>
      <c r="I884" t="s">
        <v>22</v>
      </c>
      <c r="J884" s="3">
        <f>IF(COUNTIF(Sheet2!$A$2:$A$66,Export!A884)&gt;0, 2, 1)</f>
        <v>1</v>
      </c>
      <c r="K884" s="2" t="s">
        <v>4252</v>
      </c>
      <c r="L884" s="2" t="str">
        <f t="shared" si="31"/>
        <v>https://seachtoolshedimages.s3.us-east-2.amazonaws.com/20231115_171712-02F04740-0FBA-711D-D44C-B430D36B741C.jpg</v>
      </c>
      <c r="M884" t="s">
        <v>22</v>
      </c>
      <c r="N884" t="s">
        <v>22</v>
      </c>
      <c r="O884" t="s">
        <v>24</v>
      </c>
      <c r="P884" t="s">
        <v>25</v>
      </c>
      <c r="Q884" t="s">
        <v>29</v>
      </c>
      <c r="R884" t="s">
        <v>729</v>
      </c>
      <c r="S884" t="s">
        <v>96</v>
      </c>
      <c r="T884" t="s">
        <v>26</v>
      </c>
      <c r="U884" s="3" t="s">
        <v>2760</v>
      </c>
      <c r="V884" t="s">
        <v>2097</v>
      </c>
    </row>
    <row r="885" spans="1:22" x14ac:dyDescent="0.15">
      <c r="A885" t="s">
        <v>2375</v>
      </c>
      <c r="B885" t="s">
        <v>480</v>
      </c>
      <c r="C885" t="s">
        <v>914</v>
      </c>
      <c r="D885" t="s">
        <v>469</v>
      </c>
      <c r="E885" t="s">
        <v>22</v>
      </c>
      <c r="F885" s="3" t="s">
        <v>3401</v>
      </c>
      <c r="G885" s="3" t="s">
        <v>3401</v>
      </c>
      <c r="H885" t="s">
        <v>22</v>
      </c>
      <c r="I885" s="4"/>
      <c r="J885">
        <v>4</v>
      </c>
      <c r="K885" s="2" t="s">
        <v>4253</v>
      </c>
      <c r="L885" s="2" t="str">
        <f t="shared" si="31"/>
        <v>https://seachtoolshedimages.s3.us-east-2.amazonaws.com/20231208_150913-D743D135-B45F-4A63-2E83-39C3C1665B3F.jpg</v>
      </c>
      <c r="M885" t="s">
        <v>22</v>
      </c>
      <c r="N885" t="s">
        <v>22</v>
      </c>
      <c r="O885" t="s">
        <v>24</v>
      </c>
      <c r="P885" t="s">
        <v>25</v>
      </c>
      <c r="Q885" t="s">
        <v>29</v>
      </c>
      <c r="R885" t="s">
        <v>685</v>
      </c>
      <c r="S885" t="s">
        <v>96</v>
      </c>
      <c r="T885" t="s">
        <v>26</v>
      </c>
      <c r="U885" s="3" t="s">
        <v>2729</v>
      </c>
      <c r="V885" s="3" t="s">
        <v>2584</v>
      </c>
    </row>
    <row r="886" spans="1:22" x14ac:dyDescent="0.15">
      <c r="A886" t="s">
        <v>1610</v>
      </c>
      <c r="B886" s="3" t="s">
        <v>3423</v>
      </c>
      <c r="C886" t="s">
        <v>22</v>
      </c>
      <c r="D886" t="s">
        <v>460</v>
      </c>
      <c r="E886" t="s">
        <v>22</v>
      </c>
      <c r="F886" s="3" t="s">
        <v>3401</v>
      </c>
      <c r="G886" s="3" t="s">
        <v>3401</v>
      </c>
      <c r="H886" t="s">
        <v>378</v>
      </c>
      <c r="I886" t="s">
        <v>22</v>
      </c>
      <c r="J886" s="3">
        <f>IF(COUNTIF(Sheet2!$A$2:$A$66,Export!A886)&gt;0, 2, 1)</f>
        <v>1</v>
      </c>
      <c r="K886" s="2" t="s">
        <v>4254</v>
      </c>
      <c r="L886" s="2" t="str">
        <f t="shared" si="31"/>
        <v>https://seachtoolshedimages.s3.us-east-2.amazonaws.com/20231108_130044-AC63563B-A993-472B-80F7-DB8776DA3A3A.jpg</v>
      </c>
      <c r="M886" t="s">
        <v>22</v>
      </c>
      <c r="N886" t="s">
        <v>22</v>
      </c>
      <c r="O886" t="s">
        <v>24</v>
      </c>
      <c r="P886" t="s">
        <v>25</v>
      </c>
      <c r="Q886" t="s">
        <v>29</v>
      </c>
      <c r="R886" t="s">
        <v>1611</v>
      </c>
      <c r="S886" t="s">
        <v>96</v>
      </c>
      <c r="T886" t="s">
        <v>26</v>
      </c>
      <c r="U886" t="s">
        <v>1255</v>
      </c>
      <c r="V886" t="s">
        <v>665</v>
      </c>
    </row>
    <row r="887" spans="1:22" x14ac:dyDescent="0.15">
      <c r="A887" t="s">
        <v>2425</v>
      </c>
      <c r="B887" t="s">
        <v>854</v>
      </c>
      <c r="C887" t="s">
        <v>855</v>
      </c>
      <c r="D887" t="s">
        <v>49</v>
      </c>
      <c r="E887" t="s">
        <v>22</v>
      </c>
      <c r="F887" s="3" t="s">
        <v>3401</v>
      </c>
      <c r="G887" s="3" t="s">
        <v>3401</v>
      </c>
      <c r="H887" t="s">
        <v>22</v>
      </c>
      <c r="I887" t="s">
        <v>22</v>
      </c>
      <c r="J887" s="3">
        <f>IF(COUNTIF(Sheet2!$A$2:$A$66,Export!A887)&gt;0, 2, 1)</f>
        <v>1</v>
      </c>
      <c r="K887" s="2" t="s">
        <v>4255</v>
      </c>
      <c r="L887" s="2" t="str">
        <f t="shared" si="31"/>
        <v>https://seachtoolshedimages.s3.us-east-2.amazonaws.com/20240105_150058-F2F18019-C220-CCD6-00E4-715A4E9D6E3C.jpg</v>
      </c>
      <c r="M887" t="s">
        <v>22</v>
      </c>
      <c r="N887" t="s">
        <v>22</v>
      </c>
      <c r="O887" t="s">
        <v>24</v>
      </c>
      <c r="P887" t="s">
        <v>25</v>
      </c>
      <c r="Q887" t="s">
        <v>29</v>
      </c>
      <c r="R887" t="s">
        <v>371</v>
      </c>
      <c r="S887" t="s">
        <v>96</v>
      </c>
      <c r="T887" t="s">
        <v>26</v>
      </c>
      <c r="U887" s="3" t="s">
        <v>2792</v>
      </c>
      <c r="V887" s="3" t="s">
        <v>2684</v>
      </c>
    </row>
    <row r="888" spans="1:22" x14ac:dyDescent="0.15">
      <c r="A888" t="s">
        <v>2426</v>
      </c>
      <c r="B888" t="s">
        <v>854</v>
      </c>
      <c r="C888" t="s">
        <v>855</v>
      </c>
      <c r="D888" t="s">
        <v>49</v>
      </c>
      <c r="E888" t="s">
        <v>22</v>
      </c>
      <c r="F888" s="3" t="s">
        <v>3401</v>
      </c>
      <c r="G888" s="3" t="s">
        <v>3401</v>
      </c>
      <c r="H888" t="s">
        <v>22</v>
      </c>
      <c r="I888" t="s">
        <v>22</v>
      </c>
      <c r="J888" s="3">
        <f>IF(COUNTIF(Sheet2!$A$2:$A$66,Export!A888)&gt;0, 2, 1)</f>
        <v>1</v>
      </c>
      <c r="K888" s="2" t="s">
        <v>4256</v>
      </c>
      <c r="L888" s="2" t="str">
        <f t="shared" si="31"/>
        <v>https://seachtoolshedimages.s3.us-east-2.amazonaws.com/20240105_150055-F6F24539-7506-5517-D090-FC3FA88809E0.jpg</v>
      </c>
      <c r="M888" t="s">
        <v>22</v>
      </c>
      <c r="N888" t="s">
        <v>22</v>
      </c>
      <c r="O888" t="s">
        <v>24</v>
      </c>
      <c r="P888" t="s">
        <v>25</v>
      </c>
      <c r="Q888" t="s">
        <v>29</v>
      </c>
      <c r="R888" t="s">
        <v>371</v>
      </c>
      <c r="S888" t="s">
        <v>96</v>
      </c>
      <c r="T888" t="s">
        <v>26</v>
      </c>
      <c r="U888" s="3" t="s">
        <v>2792</v>
      </c>
      <c r="V888" s="3" t="s">
        <v>2684</v>
      </c>
    </row>
    <row r="889" spans="1:22" x14ac:dyDescent="0.15">
      <c r="A889" t="s">
        <v>2421</v>
      </c>
      <c r="B889" t="s">
        <v>2422</v>
      </c>
      <c r="C889" t="s">
        <v>2423</v>
      </c>
      <c r="D889" t="s">
        <v>1866</v>
      </c>
      <c r="E889" t="s">
        <v>22</v>
      </c>
      <c r="F889" s="3" t="s">
        <v>3401</v>
      </c>
      <c r="G889" s="3" t="s">
        <v>3401</v>
      </c>
      <c r="H889" t="s">
        <v>22</v>
      </c>
      <c r="I889" t="s">
        <v>22</v>
      </c>
      <c r="J889" s="3">
        <f>IF(COUNTIF(Sheet2!$A$2:$A$66,Export!A889)&gt;0, 2, 1)</f>
        <v>1</v>
      </c>
      <c r="K889" s="2" t="s">
        <v>4257</v>
      </c>
      <c r="L889" s="2" t="str">
        <f t="shared" ref="L889:L920" si="32">_xlfn.CONCAT("https://seachtoolshedimages.s3.us-east-2.amazonaws.com/", K889)</f>
        <v>https://seachtoolshedimages.s3.us-east-2.amazonaws.com/20240105_150114-5F7C7DFD-342E-FB0A-3DD9-31188B9E8D39.jpg</v>
      </c>
      <c r="M889" t="s">
        <v>22</v>
      </c>
      <c r="N889" t="s">
        <v>22</v>
      </c>
      <c r="O889" t="s">
        <v>24</v>
      </c>
      <c r="P889" t="s">
        <v>25</v>
      </c>
      <c r="Q889" t="s">
        <v>29</v>
      </c>
      <c r="R889" t="s">
        <v>98</v>
      </c>
      <c r="S889" t="s">
        <v>96</v>
      </c>
      <c r="T889" t="s">
        <v>26</v>
      </c>
      <c r="U889" s="3" t="s">
        <v>2803</v>
      </c>
      <c r="V889" s="3" t="s">
        <v>2613</v>
      </c>
    </row>
    <row r="890" spans="1:22" x14ac:dyDescent="0.15">
      <c r="A890" t="s">
        <v>2525</v>
      </c>
      <c r="B890" t="s">
        <v>2526</v>
      </c>
      <c r="C890" t="s">
        <v>2527</v>
      </c>
      <c r="D890" t="s">
        <v>236</v>
      </c>
      <c r="E890" t="s">
        <v>22</v>
      </c>
      <c r="F890" s="3" t="s">
        <v>3401</v>
      </c>
      <c r="G890" s="3" t="s">
        <v>3401</v>
      </c>
      <c r="H890" t="s">
        <v>2260</v>
      </c>
      <c r="I890" t="s">
        <v>3061</v>
      </c>
      <c r="J890" s="3">
        <f>IF(COUNTIF(Sheet2!$A$2:$A$66,Export!A890)&gt;0, 2, 1)</f>
        <v>2</v>
      </c>
      <c r="K890" s="2" t="s">
        <v>4258</v>
      </c>
      <c r="L890" s="2" t="s">
        <v>4460</v>
      </c>
      <c r="M890" t="s">
        <v>22</v>
      </c>
      <c r="N890" t="s">
        <v>22</v>
      </c>
      <c r="O890" t="s">
        <v>24</v>
      </c>
      <c r="P890" t="s">
        <v>25</v>
      </c>
      <c r="Q890" t="s">
        <v>29</v>
      </c>
      <c r="R890" t="s">
        <v>2528</v>
      </c>
      <c r="S890" t="s">
        <v>26</v>
      </c>
      <c r="T890" t="s">
        <v>26</v>
      </c>
      <c r="U890" t="s">
        <v>1841</v>
      </c>
      <c r="V890" s="3" t="s">
        <v>2613</v>
      </c>
    </row>
    <row r="891" spans="1:22" x14ac:dyDescent="0.15">
      <c r="A891" t="s">
        <v>1254</v>
      </c>
      <c r="B891" s="3" t="s">
        <v>3424</v>
      </c>
      <c r="C891" t="s">
        <v>22</v>
      </c>
      <c r="D891" t="s">
        <v>595</v>
      </c>
      <c r="E891" s="3" t="s">
        <v>2383</v>
      </c>
      <c r="F891" s="3" t="s">
        <v>3401</v>
      </c>
      <c r="G891" s="3" t="s">
        <v>3401</v>
      </c>
      <c r="H891" t="s">
        <v>378</v>
      </c>
      <c r="I891" t="s">
        <v>22</v>
      </c>
      <c r="J891" s="3">
        <f>IF(COUNTIF(Sheet2!$A$2:$A$66,Export!A891)&gt;0, 2, 1)</f>
        <v>1</v>
      </c>
      <c r="K891" s="2" t="s">
        <v>4259</v>
      </c>
      <c r="L891" s="2" t="str">
        <f t="shared" ref="L891:L927" si="33">_xlfn.CONCAT("https://seachtoolshedimages.s3.us-east-2.amazonaws.com/", K891)</f>
        <v>https://seachtoolshedimages.s3.us-east-2.amazonaws.com/20231108_130039-A48FF72C-D2E5-7948-FB30-B50A6FB26C1D.jpg</v>
      </c>
      <c r="M891" t="s">
        <v>22</v>
      </c>
      <c r="N891" t="s">
        <v>22</v>
      </c>
      <c r="O891" t="s">
        <v>24</v>
      </c>
      <c r="P891" t="s">
        <v>25</v>
      </c>
      <c r="Q891" t="s">
        <v>29</v>
      </c>
      <c r="R891" t="s">
        <v>1256</v>
      </c>
      <c r="S891" t="s">
        <v>96</v>
      </c>
      <c r="T891" t="s">
        <v>26</v>
      </c>
      <c r="U891" t="s">
        <v>1255</v>
      </c>
      <c r="V891" t="s">
        <v>665</v>
      </c>
    </row>
    <row r="892" spans="1:22" x14ac:dyDescent="0.15">
      <c r="A892" t="s">
        <v>2358</v>
      </c>
      <c r="B892" t="s">
        <v>650</v>
      </c>
      <c r="C892" t="s">
        <v>651</v>
      </c>
      <c r="D892" t="s">
        <v>236</v>
      </c>
      <c r="E892" t="s">
        <v>22</v>
      </c>
      <c r="F892" s="3" t="s">
        <v>3401</v>
      </c>
      <c r="G892" s="3" t="s">
        <v>3401</v>
      </c>
      <c r="H892" t="s">
        <v>22</v>
      </c>
      <c r="I892" t="s">
        <v>22</v>
      </c>
      <c r="J892" s="3">
        <f>IF(COUNTIF(Sheet2!$A$2:$A$66,Export!A892)&gt;0, 2, 1)</f>
        <v>1</v>
      </c>
      <c r="K892" s="2" t="s">
        <v>4260</v>
      </c>
      <c r="L892" s="2" t="str">
        <f t="shared" si="33"/>
        <v>https://seachtoolshedimages.s3.us-east-2.amazonaws.com/20231208_151113-C757AADC-3B0F-7BD5-92E2-3A8259E14882.jpg</v>
      </c>
      <c r="M892" t="s">
        <v>22</v>
      </c>
      <c r="N892" t="s">
        <v>22</v>
      </c>
      <c r="O892" t="s">
        <v>24</v>
      </c>
      <c r="P892" t="s">
        <v>25</v>
      </c>
      <c r="Q892" t="s">
        <v>29</v>
      </c>
      <c r="R892" t="s">
        <v>2359</v>
      </c>
      <c r="S892" t="s">
        <v>96</v>
      </c>
      <c r="T892" t="s">
        <v>26</v>
      </c>
      <c r="U892" s="3" t="s">
        <v>2785</v>
      </c>
      <c r="V892" s="3" t="s">
        <v>2679</v>
      </c>
    </row>
    <row r="893" spans="1:22" x14ac:dyDescent="0.15">
      <c r="A893" t="s">
        <v>2360</v>
      </c>
      <c r="B893" t="s">
        <v>650</v>
      </c>
      <c r="C893" t="s">
        <v>651</v>
      </c>
      <c r="D893" t="s">
        <v>595</v>
      </c>
      <c r="E893" t="s">
        <v>22</v>
      </c>
      <c r="F893" s="3" t="s">
        <v>3401</v>
      </c>
      <c r="G893" s="3" t="s">
        <v>3401</v>
      </c>
      <c r="H893" t="s">
        <v>22</v>
      </c>
      <c r="I893" t="s">
        <v>22</v>
      </c>
      <c r="J893" s="3">
        <f>IF(COUNTIF(Sheet2!$A$2:$A$66,Export!A893)&gt;0, 2, 1)</f>
        <v>1</v>
      </c>
      <c r="K893" s="2" t="s">
        <v>4261</v>
      </c>
      <c r="L893" s="2" t="str">
        <f t="shared" si="33"/>
        <v>https://seachtoolshedimages.s3.us-east-2.amazonaws.com/20231208_151105-0542AA8A-268C-790E-A3C3-791FD6C1AB47.jpg</v>
      </c>
      <c r="M893" t="s">
        <v>22</v>
      </c>
      <c r="N893" t="s">
        <v>22</v>
      </c>
      <c r="O893" t="s">
        <v>24</v>
      </c>
      <c r="P893" t="s">
        <v>25</v>
      </c>
      <c r="Q893" t="s">
        <v>29</v>
      </c>
      <c r="R893" t="s">
        <v>2359</v>
      </c>
      <c r="S893" t="s">
        <v>96</v>
      </c>
      <c r="T893" t="s">
        <v>26</v>
      </c>
      <c r="U893" s="3" t="s">
        <v>2785</v>
      </c>
      <c r="V893" s="3" t="s">
        <v>2679</v>
      </c>
    </row>
    <row r="894" spans="1:22" x14ac:dyDescent="0.15">
      <c r="A894" t="s">
        <v>2361</v>
      </c>
      <c r="B894" t="s">
        <v>650</v>
      </c>
      <c r="C894" t="s">
        <v>651</v>
      </c>
      <c r="D894" t="s">
        <v>595</v>
      </c>
      <c r="E894" t="s">
        <v>22</v>
      </c>
      <c r="F894" s="3" t="s">
        <v>3401</v>
      </c>
      <c r="G894" s="3" t="s">
        <v>3401</v>
      </c>
      <c r="H894" t="s">
        <v>22</v>
      </c>
      <c r="I894" t="s">
        <v>22</v>
      </c>
      <c r="J894" s="3">
        <f>IF(COUNTIF(Sheet2!$A$2:$A$66,Export!A894)&gt;0, 2, 1)</f>
        <v>1</v>
      </c>
      <c r="K894" s="2" t="s">
        <v>4262</v>
      </c>
      <c r="L894" s="2" t="str">
        <f t="shared" si="33"/>
        <v>https://seachtoolshedimages.s3.us-east-2.amazonaws.com/20231208_151056-3ED24BAF-1F63-0D61-601B-9E2FE0B89ADF.jpg</v>
      </c>
      <c r="M894" t="s">
        <v>22</v>
      </c>
      <c r="N894" t="s">
        <v>22</v>
      </c>
      <c r="O894" t="s">
        <v>24</v>
      </c>
      <c r="P894" t="s">
        <v>25</v>
      </c>
      <c r="Q894" t="s">
        <v>29</v>
      </c>
      <c r="R894" t="s">
        <v>2359</v>
      </c>
      <c r="S894" t="s">
        <v>96</v>
      </c>
      <c r="T894" t="s">
        <v>26</v>
      </c>
      <c r="U894" s="3" t="s">
        <v>2785</v>
      </c>
      <c r="V894" s="3" t="s">
        <v>2679</v>
      </c>
    </row>
    <row r="895" spans="1:22" x14ac:dyDescent="0.15">
      <c r="A895" t="s">
        <v>2418</v>
      </c>
      <c r="B895" t="s">
        <v>350</v>
      </c>
      <c r="C895" t="s">
        <v>22</v>
      </c>
      <c r="D895" t="s">
        <v>53</v>
      </c>
      <c r="E895" t="s">
        <v>22</v>
      </c>
      <c r="F895" s="3" t="s">
        <v>3401</v>
      </c>
      <c r="G895" s="3" t="s">
        <v>3401</v>
      </c>
      <c r="H895" t="s">
        <v>22</v>
      </c>
      <c r="I895" t="s">
        <v>22</v>
      </c>
      <c r="J895" s="3">
        <f>IF(COUNTIF(Sheet2!$A$2:$A$66,Export!A895)&gt;0, 2, 1)</f>
        <v>1</v>
      </c>
      <c r="K895" s="2" t="s">
        <v>4263</v>
      </c>
      <c r="L895" s="2" t="str">
        <f t="shared" si="33"/>
        <v>https://seachtoolshedimages.s3.us-east-2.amazonaws.com/20240105_150142-6DEED82D-C2B6-7151-EC21-AE99A804C461.jpg</v>
      </c>
      <c r="M895" t="s">
        <v>22</v>
      </c>
      <c r="N895" t="s">
        <v>22</v>
      </c>
      <c r="O895" t="s">
        <v>24</v>
      </c>
      <c r="P895" t="s">
        <v>25</v>
      </c>
      <c r="Q895" t="s">
        <v>29</v>
      </c>
      <c r="R895" t="s">
        <v>98</v>
      </c>
      <c r="S895" t="s">
        <v>96</v>
      </c>
      <c r="T895" t="s">
        <v>26</v>
      </c>
      <c r="U895" t="s">
        <v>350</v>
      </c>
      <c r="V895" s="3" t="s">
        <v>665</v>
      </c>
    </row>
    <row r="896" spans="1:22" x14ac:dyDescent="0.15">
      <c r="A896" t="s">
        <v>2419</v>
      </c>
      <c r="B896" t="s">
        <v>350</v>
      </c>
      <c r="C896" t="s">
        <v>22</v>
      </c>
      <c r="D896" t="s">
        <v>53</v>
      </c>
      <c r="E896" t="s">
        <v>22</v>
      </c>
      <c r="F896" s="3" t="s">
        <v>3401</v>
      </c>
      <c r="G896" s="3" t="s">
        <v>3401</v>
      </c>
      <c r="H896" t="s">
        <v>22</v>
      </c>
      <c r="I896" t="s">
        <v>22</v>
      </c>
      <c r="J896" s="3">
        <f>IF(COUNTIF(Sheet2!$A$2:$A$66,Export!A896)&gt;0, 2, 1)</f>
        <v>1</v>
      </c>
      <c r="K896" s="2" t="s">
        <v>4264</v>
      </c>
      <c r="L896" s="2" t="str">
        <f t="shared" si="33"/>
        <v>https://seachtoolshedimages.s3.us-east-2.amazonaws.com/20240105_150134-61BF46D5-17EF-F911-2986-69659CE951BB.jpg</v>
      </c>
      <c r="M896" t="s">
        <v>22</v>
      </c>
      <c r="N896" t="s">
        <v>22</v>
      </c>
      <c r="O896" t="s">
        <v>24</v>
      </c>
      <c r="P896" t="s">
        <v>25</v>
      </c>
      <c r="Q896" t="s">
        <v>29</v>
      </c>
      <c r="R896" t="s">
        <v>98</v>
      </c>
      <c r="S896" t="s">
        <v>96</v>
      </c>
      <c r="T896" t="s">
        <v>26</v>
      </c>
      <c r="U896" t="s">
        <v>350</v>
      </c>
      <c r="V896" s="3" t="s">
        <v>665</v>
      </c>
    </row>
    <row r="897" spans="1:22" x14ac:dyDescent="0.15">
      <c r="A897" t="s">
        <v>2420</v>
      </c>
      <c r="B897" t="s">
        <v>350</v>
      </c>
      <c r="C897" t="s">
        <v>22</v>
      </c>
      <c r="D897" t="s">
        <v>53</v>
      </c>
      <c r="E897" t="s">
        <v>22</v>
      </c>
      <c r="F897" s="3" t="s">
        <v>3401</v>
      </c>
      <c r="G897" s="3" t="s">
        <v>3401</v>
      </c>
      <c r="H897" t="s">
        <v>22</v>
      </c>
      <c r="I897" t="s">
        <v>22</v>
      </c>
      <c r="J897" s="3">
        <f>IF(COUNTIF(Sheet2!$A$2:$A$66,Export!A897)&gt;0, 2, 1)</f>
        <v>1</v>
      </c>
      <c r="K897" s="2" t="s">
        <v>4265</v>
      </c>
      <c r="L897" s="2" t="str">
        <f t="shared" si="33"/>
        <v>https://seachtoolshedimages.s3.us-east-2.amazonaws.com/20240105_150138-A1F98B7C-EA4F-60B9-7C5D-4C22264E8515.jpg</v>
      </c>
      <c r="M897" t="s">
        <v>22</v>
      </c>
      <c r="N897" t="s">
        <v>22</v>
      </c>
      <c r="O897" t="s">
        <v>24</v>
      </c>
      <c r="P897" t="s">
        <v>25</v>
      </c>
      <c r="Q897" t="s">
        <v>29</v>
      </c>
      <c r="R897" t="s">
        <v>98</v>
      </c>
      <c r="S897" t="s">
        <v>96</v>
      </c>
      <c r="T897" t="s">
        <v>26</v>
      </c>
      <c r="U897" t="s">
        <v>350</v>
      </c>
      <c r="V897" s="3" t="s">
        <v>665</v>
      </c>
    </row>
    <row r="898" spans="1:22" x14ac:dyDescent="0.15">
      <c r="A898" t="s">
        <v>2424</v>
      </c>
      <c r="B898" t="s">
        <v>854</v>
      </c>
      <c r="C898" t="s">
        <v>855</v>
      </c>
      <c r="D898" t="s">
        <v>49</v>
      </c>
      <c r="E898" t="s">
        <v>22</v>
      </c>
      <c r="F898" s="3" t="s">
        <v>3401</v>
      </c>
      <c r="G898" s="3" t="s">
        <v>3401</v>
      </c>
      <c r="H898" t="s">
        <v>22</v>
      </c>
      <c r="I898" t="s">
        <v>22</v>
      </c>
      <c r="J898" s="3">
        <f>IF(COUNTIF(Sheet2!$A$2:$A$66,Export!A898)&gt;0, 2, 1)</f>
        <v>1</v>
      </c>
      <c r="K898" s="2" t="s">
        <v>4266</v>
      </c>
      <c r="L898" s="2" t="str">
        <f t="shared" si="33"/>
        <v>https://seachtoolshedimages.s3.us-east-2.amazonaws.com/20240105_150101-5466B53F-FD1D-0A23-53BB-7047FA82A2DA.jpg</v>
      </c>
      <c r="M898" t="s">
        <v>22</v>
      </c>
      <c r="N898" t="s">
        <v>22</v>
      </c>
      <c r="O898" t="s">
        <v>24</v>
      </c>
      <c r="P898" t="s">
        <v>25</v>
      </c>
      <c r="Q898" t="s">
        <v>29</v>
      </c>
      <c r="R898" t="s">
        <v>371</v>
      </c>
      <c r="S898" t="s">
        <v>96</v>
      </c>
      <c r="T898" t="s">
        <v>26</v>
      </c>
      <c r="U898" s="3" t="s">
        <v>2792</v>
      </c>
      <c r="V898" s="3" t="s">
        <v>2684</v>
      </c>
    </row>
    <row r="899" spans="1:22" x14ac:dyDescent="0.15">
      <c r="A899" t="s">
        <v>311</v>
      </c>
      <c r="B899" t="s">
        <v>313</v>
      </c>
      <c r="C899" t="s">
        <v>314</v>
      </c>
      <c r="D899" t="s">
        <v>22</v>
      </c>
      <c r="E899" t="s">
        <v>22</v>
      </c>
      <c r="F899" s="3" t="s">
        <v>2260</v>
      </c>
      <c r="G899" s="3" t="s">
        <v>2260</v>
      </c>
      <c r="H899" t="s">
        <v>27</v>
      </c>
      <c r="I899" s="3" t="s">
        <v>3166</v>
      </c>
      <c r="J899" s="3">
        <f>IF(COUNTIF(Sheet2!$A$2:$A$66,Export!A899)&gt;0, 2, 1)</f>
        <v>1</v>
      </c>
      <c r="K899" s="2" t="s">
        <v>4267</v>
      </c>
      <c r="L899" s="2" t="str">
        <f t="shared" si="33"/>
        <v>https://seachtoolshedimages.s3.us-east-2.amazonaws.com/20220310_115441-87169754-93D1-3A3B-D8F4-2CB5B6AA4A34.jpg</v>
      </c>
      <c r="M899" t="s">
        <v>22</v>
      </c>
      <c r="N899" t="s">
        <v>22</v>
      </c>
      <c r="O899" t="s">
        <v>24</v>
      </c>
      <c r="P899" t="s">
        <v>25</v>
      </c>
      <c r="Q899" t="s">
        <v>29</v>
      </c>
      <c r="R899" t="s">
        <v>315</v>
      </c>
      <c r="S899" t="s">
        <v>26</v>
      </c>
      <c r="T899" t="s">
        <v>26</v>
      </c>
      <c r="U899" t="s">
        <v>280</v>
      </c>
      <c r="V899" s="3" t="s">
        <v>2643</v>
      </c>
    </row>
    <row r="900" spans="1:22" x14ac:dyDescent="0.15">
      <c r="A900" t="s">
        <v>561</v>
      </c>
      <c r="B900" t="s">
        <v>562</v>
      </c>
      <c r="C900" t="s">
        <v>22</v>
      </c>
      <c r="D900" t="s">
        <v>22</v>
      </c>
      <c r="E900" t="s">
        <v>22</v>
      </c>
      <c r="F900" s="3" t="s">
        <v>2260</v>
      </c>
      <c r="G900" s="3" t="s">
        <v>2260</v>
      </c>
      <c r="H900" t="s">
        <v>27</v>
      </c>
      <c r="I900" t="s">
        <v>22</v>
      </c>
      <c r="J900" s="3">
        <f>IF(COUNTIF(Sheet2!$A$2:$A$66,Export!A900)&gt;0, 2, 1)</f>
        <v>1</v>
      </c>
      <c r="K900" s="2" t="s">
        <v>4268</v>
      </c>
      <c r="L900" s="2" t="str">
        <f t="shared" si="33"/>
        <v>https://seachtoolshedimages.s3.us-east-2.amazonaws.com/20220317_122939-07C460E3-F2F7-5401-B9EE-93410B3571E6.jpg</v>
      </c>
      <c r="M900" t="s">
        <v>22</v>
      </c>
      <c r="N900" t="s">
        <v>22</v>
      </c>
      <c r="O900" t="s">
        <v>24</v>
      </c>
      <c r="P900" t="s">
        <v>25</v>
      </c>
      <c r="Q900" t="s">
        <v>29</v>
      </c>
      <c r="R900" t="s">
        <v>563</v>
      </c>
      <c r="S900" t="s">
        <v>26</v>
      </c>
      <c r="T900" t="s">
        <v>26</v>
      </c>
      <c r="U900" s="3" t="s">
        <v>2782</v>
      </c>
      <c r="V900" s="3" t="s">
        <v>2672</v>
      </c>
    </row>
    <row r="901" spans="1:22" x14ac:dyDescent="0.15">
      <c r="A901" t="s">
        <v>1916</v>
      </c>
      <c r="B901" t="s">
        <v>1917</v>
      </c>
      <c r="C901" t="s">
        <v>22</v>
      </c>
      <c r="D901" t="s">
        <v>153</v>
      </c>
      <c r="E901" t="s">
        <v>22</v>
      </c>
      <c r="F901" s="3" t="s">
        <v>2260</v>
      </c>
      <c r="G901" s="3" t="s">
        <v>2260</v>
      </c>
      <c r="H901" t="s">
        <v>27</v>
      </c>
      <c r="I901" t="s">
        <v>2943</v>
      </c>
      <c r="J901" s="3">
        <f>IF(COUNTIF(Sheet2!$A$2:$A$66,Export!A901)&gt;0, 2, 1)</f>
        <v>1</v>
      </c>
      <c r="K901" s="2" t="s">
        <v>4269</v>
      </c>
      <c r="L901" s="2" t="str">
        <f t="shared" si="33"/>
        <v>https://seachtoolshedimages.s3.us-east-2.amazonaws.com/20230329_173841-B43CE131-FEFA-F501-87D5-4EB9543E4326.jpg</v>
      </c>
      <c r="M901" t="s">
        <v>22</v>
      </c>
      <c r="N901" t="s">
        <v>22</v>
      </c>
      <c r="O901" t="s">
        <v>24</v>
      </c>
      <c r="P901" t="s">
        <v>25</v>
      </c>
      <c r="Q901" t="s">
        <v>29</v>
      </c>
      <c r="R901" t="s">
        <v>1918</v>
      </c>
      <c r="S901" t="s">
        <v>26</v>
      </c>
      <c r="T901" t="s">
        <v>26</v>
      </c>
      <c r="U901" s="3" t="s">
        <v>1848</v>
      </c>
      <c r="V901" t="s">
        <v>2584</v>
      </c>
    </row>
    <row r="902" spans="1:22" x14ac:dyDescent="0.15">
      <c r="A902" t="s">
        <v>519</v>
      </c>
      <c r="B902" t="s">
        <v>521</v>
      </c>
      <c r="C902" t="s">
        <v>205</v>
      </c>
      <c r="D902" t="s">
        <v>53</v>
      </c>
      <c r="E902" t="s">
        <v>22</v>
      </c>
      <c r="F902" s="3" t="s">
        <v>2260</v>
      </c>
      <c r="G902" s="3" t="s">
        <v>2260</v>
      </c>
      <c r="H902" t="s">
        <v>27</v>
      </c>
      <c r="I902" t="s">
        <v>2848</v>
      </c>
      <c r="J902" s="3">
        <f>IF(COUNTIF(Sheet2!$A$2:$A$66,Export!A902)&gt;0, 2, 1)</f>
        <v>1</v>
      </c>
      <c r="K902" s="2" t="s">
        <v>4270</v>
      </c>
      <c r="L902" s="2" t="str">
        <f t="shared" si="33"/>
        <v>https://seachtoolshedimages.s3.us-east-2.amazonaws.com/20220309_125942-38B590E6-3D2F-E506-E17E-DBCCADB0F2F8.jpg</v>
      </c>
      <c r="M902" t="s">
        <v>22</v>
      </c>
      <c r="N902" t="s">
        <v>22</v>
      </c>
      <c r="O902" t="s">
        <v>24</v>
      </c>
      <c r="P902" t="s">
        <v>25</v>
      </c>
      <c r="Q902" t="s">
        <v>29</v>
      </c>
      <c r="R902" t="s">
        <v>522</v>
      </c>
      <c r="S902" t="s">
        <v>26</v>
      </c>
      <c r="T902" t="s">
        <v>26</v>
      </c>
      <c r="U902" t="s">
        <v>520</v>
      </c>
      <c r="V902" s="3" t="s">
        <v>146</v>
      </c>
    </row>
    <row r="903" spans="1:22" x14ac:dyDescent="0.15">
      <c r="A903" t="s">
        <v>523</v>
      </c>
      <c r="B903" t="s">
        <v>524</v>
      </c>
      <c r="C903" t="s">
        <v>122</v>
      </c>
      <c r="D903" t="s">
        <v>53</v>
      </c>
      <c r="E903" t="s">
        <v>22</v>
      </c>
      <c r="F903" s="3" t="s">
        <v>2260</v>
      </c>
      <c r="G903" s="3" t="s">
        <v>2260</v>
      </c>
      <c r="H903" t="s">
        <v>27</v>
      </c>
      <c r="I903" t="s">
        <v>2848</v>
      </c>
      <c r="J903" s="3">
        <f>IF(COUNTIF(Sheet2!$A$2:$A$66,Export!A903)&gt;0, 2, 1)</f>
        <v>1</v>
      </c>
      <c r="K903" s="2" t="s">
        <v>4271</v>
      </c>
      <c r="L903" s="2" t="str">
        <f t="shared" si="33"/>
        <v>https://seachtoolshedimages.s3.us-east-2.amazonaws.com/20220309_130038-A1736FD4-DAA1-FA59-A066-B3C73D37F334.jpg</v>
      </c>
      <c r="M903" t="s">
        <v>22</v>
      </c>
      <c r="N903" t="s">
        <v>22</v>
      </c>
      <c r="O903" t="s">
        <v>24</v>
      </c>
      <c r="P903" t="s">
        <v>25</v>
      </c>
      <c r="Q903" t="s">
        <v>29</v>
      </c>
      <c r="R903" t="s">
        <v>405</v>
      </c>
      <c r="S903" t="s">
        <v>26</v>
      </c>
      <c r="T903" t="s">
        <v>26</v>
      </c>
      <c r="U903" t="s">
        <v>520</v>
      </c>
      <c r="V903" t="s">
        <v>146</v>
      </c>
    </row>
    <row r="904" spans="1:22" x14ac:dyDescent="0.15">
      <c r="A904" t="s">
        <v>525</v>
      </c>
      <c r="B904" t="s">
        <v>526</v>
      </c>
      <c r="C904" t="s">
        <v>527</v>
      </c>
      <c r="D904" t="s">
        <v>528</v>
      </c>
      <c r="E904" t="s">
        <v>22</v>
      </c>
      <c r="F904" s="3" t="s">
        <v>2260</v>
      </c>
      <c r="G904" s="3" t="s">
        <v>2260</v>
      </c>
      <c r="H904" t="s">
        <v>27</v>
      </c>
      <c r="I904" t="s">
        <v>22</v>
      </c>
      <c r="J904" s="3">
        <f>IF(COUNTIF(Sheet2!$A$2:$A$66,Export!A904)&gt;0, 2, 1)</f>
        <v>1</v>
      </c>
      <c r="K904" s="2" t="s">
        <v>4272</v>
      </c>
      <c r="L904" s="2" t="str">
        <f t="shared" si="33"/>
        <v>https://seachtoolshedimages.s3.us-east-2.amazonaws.com/20220309_130005-1DC12F19-A8E1-8680-E127-45FE169BD94E.jpg</v>
      </c>
      <c r="M904" t="s">
        <v>22</v>
      </c>
      <c r="N904" t="s">
        <v>22</v>
      </c>
      <c r="O904" t="s">
        <v>24</v>
      </c>
      <c r="P904" t="s">
        <v>25</v>
      </c>
      <c r="Q904" t="s">
        <v>29</v>
      </c>
      <c r="R904" t="s">
        <v>359</v>
      </c>
      <c r="S904" t="s">
        <v>26</v>
      </c>
      <c r="T904" t="s">
        <v>26</v>
      </c>
      <c r="U904" s="3" t="s">
        <v>2737</v>
      </c>
      <c r="V904" t="s">
        <v>146</v>
      </c>
    </row>
    <row r="905" spans="1:22" x14ac:dyDescent="0.15">
      <c r="A905" t="s">
        <v>529</v>
      </c>
      <c r="B905" t="s">
        <v>530</v>
      </c>
      <c r="C905" t="s">
        <v>22</v>
      </c>
      <c r="D905" t="s">
        <v>532</v>
      </c>
      <c r="E905" t="s">
        <v>22</v>
      </c>
      <c r="F905" s="3" t="s">
        <v>2260</v>
      </c>
      <c r="G905" s="3" t="s">
        <v>2260</v>
      </c>
      <c r="H905" t="s">
        <v>27</v>
      </c>
      <c r="I905" t="s">
        <v>22</v>
      </c>
      <c r="J905" s="3">
        <f>IF(COUNTIF(Sheet2!$A$2:$A$66,Export!A905)&gt;0, 2, 1)</f>
        <v>1</v>
      </c>
      <c r="K905" s="2" t="s">
        <v>4273</v>
      </c>
      <c r="L905" s="2" t="str">
        <f t="shared" si="33"/>
        <v>https://seachtoolshedimages.s3.us-east-2.amazonaws.com/20220309_125951-896E109B-5B8C-FFE5-F16D-7ADCCCCF2FA6.jpg</v>
      </c>
      <c r="M905" t="s">
        <v>22</v>
      </c>
      <c r="N905" t="s">
        <v>22</v>
      </c>
      <c r="O905" t="s">
        <v>24</v>
      </c>
      <c r="P905" t="s">
        <v>25</v>
      </c>
      <c r="Q905" t="s">
        <v>29</v>
      </c>
      <c r="R905" t="s">
        <v>531</v>
      </c>
      <c r="S905" t="s">
        <v>26</v>
      </c>
      <c r="T905" t="s">
        <v>26</v>
      </c>
      <c r="U905" t="s">
        <v>520</v>
      </c>
      <c r="V905" t="s">
        <v>146</v>
      </c>
    </row>
    <row r="906" spans="1:22" x14ac:dyDescent="0.15">
      <c r="A906" t="s">
        <v>533</v>
      </c>
      <c r="B906" t="s">
        <v>534</v>
      </c>
      <c r="C906" t="s">
        <v>535</v>
      </c>
      <c r="D906" t="s">
        <v>139</v>
      </c>
      <c r="E906" t="s">
        <v>22</v>
      </c>
      <c r="F906" s="3" t="s">
        <v>2260</v>
      </c>
      <c r="G906" s="3" t="s">
        <v>2260</v>
      </c>
      <c r="H906" t="s">
        <v>27</v>
      </c>
      <c r="I906" t="s">
        <v>2944</v>
      </c>
      <c r="J906" s="3">
        <f>IF(COUNTIF(Sheet2!$A$2:$A$66,Export!A906)&gt;0, 2, 1)</f>
        <v>1</v>
      </c>
      <c r="K906" s="2" t="s">
        <v>4274</v>
      </c>
      <c r="L906" s="2" t="str">
        <f t="shared" si="33"/>
        <v>https://seachtoolshedimages.s3.us-east-2.amazonaws.com/20220317_104851-59B1095B-8972-2529-1527-F8071A87E78F.jpg</v>
      </c>
      <c r="M906" t="s">
        <v>22</v>
      </c>
      <c r="N906" t="s">
        <v>22</v>
      </c>
      <c r="O906" t="s">
        <v>24</v>
      </c>
      <c r="P906" t="s">
        <v>25</v>
      </c>
      <c r="Q906" t="s">
        <v>29</v>
      </c>
      <c r="R906" t="s">
        <v>536</v>
      </c>
      <c r="S906" t="s">
        <v>26</v>
      </c>
      <c r="T906" t="s">
        <v>26</v>
      </c>
      <c r="U906" s="3" t="s">
        <v>2748</v>
      </c>
      <c r="V906" t="s">
        <v>146</v>
      </c>
    </row>
    <row r="907" spans="1:22" ht="28" x14ac:dyDescent="0.15">
      <c r="A907" t="s">
        <v>537</v>
      </c>
      <c r="B907" t="s">
        <v>538</v>
      </c>
      <c r="C907" t="s">
        <v>205</v>
      </c>
      <c r="D907" t="s">
        <v>214</v>
      </c>
      <c r="E907" s="3" t="s">
        <v>3298</v>
      </c>
      <c r="F907" s="3" t="s">
        <v>2260</v>
      </c>
      <c r="G907" s="3" t="s">
        <v>2260</v>
      </c>
      <c r="H907" t="s">
        <v>27</v>
      </c>
      <c r="I907" s="4" t="s">
        <v>2872</v>
      </c>
      <c r="J907" s="3">
        <f>IF(COUNTIF(Sheet2!$A$2:$A$66,Export!A907)&gt;0, 2, 1)</f>
        <v>1</v>
      </c>
      <c r="K907" s="2" t="s">
        <v>4275</v>
      </c>
      <c r="L907" s="2" t="str">
        <f t="shared" si="33"/>
        <v>https://seachtoolshedimages.s3.us-east-2.amazonaws.com/20220317_112227-0669894E-523C-B0AB-2CD1-7177668EA4B6.jpg</v>
      </c>
      <c r="M907" t="s">
        <v>22</v>
      </c>
      <c r="N907" t="s">
        <v>22</v>
      </c>
      <c r="O907" t="s">
        <v>24</v>
      </c>
      <c r="P907" t="s">
        <v>25</v>
      </c>
      <c r="Q907" t="s">
        <v>29</v>
      </c>
      <c r="R907" t="s">
        <v>539</v>
      </c>
      <c r="S907" t="s">
        <v>26</v>
      </c>
      <c r="T907" t="s">
        <v>26</v>
      </c>
      <c r="U907" t="s">
        <v>520</v>
      </c>
      <c r="V907" t="s">
        <v>146</v>
      </c>
    </row>
    <row r="908" spans="1:22" ht="42" x14ac:dyDescent="0.15">
      <c r="A908" t="s">
        <v>540</v>
      </c>
      <c r="B908" t="s">
        <v>541</v>
      </c>
      <c r="C908" t="s">
        <v>542</v>
      </c>
      <c r="D908" t="s">
        <v>29</v>
      </c>
      <c r="E908" t="s">
        <v>22</v>
      </c>
      <c r="F908" s="3" t="s">
        <v>2260</v>
      </c>
      <c r="G908" s="3" t="s">
        <v>2260</v>
      </c>
      <c r="H908" t="s">
        <v>27</v>
      </c>
      <c r="I908" s="5" t="s">
        <v>3425</v>
      </c>
      <c r="J908" s="3">
        <f>IF(COUNTIF(Sheet2!$A$2:$A$66,Export!A908)&gt;0, 2, 1)</f>
        <v>1</v>
      </c>
      <c r="K908" s="2" t="s">
        <v>4276</v>
      </c>
      <c r="L908" s="2" t="str">
        <f t="shared" si="33"/>
        <v>https://seachtoolshedimages.s3.us-east-2.amazonaws.com/20220317_112153-1401F33D-E05A-7149-5288-B32DD330F633.jpg</v>
      </c>
      <c r="M908" t="s">
        <v>22</v>
      </c>
      <c r="N908" t="s">
        <v>22</v>
      </c>
      <c r="O908" t="s">
        <v>24</v>
      </c>
      <c r="P908" t="s">
        <v>25</v>
      </c>
      <c r="Q908" t="s">
        <v>29</v>
      </c>
      <c r="R908" t="s">
        <v>543</v>
      </c>
      <c r="S908" t="s">
        <v>26</v>
      </c>
      <c r="T908" t="s">
        <v>26</v>
      </c>
      <c r="U908" t="s">
        <v>520</v>
      </c>
      <c r="V908" t="s">
        <v>146</v>
      </c>
    </row>
    <row r="909" spans="1:22" x14ac:dyDescent="0.15">
      <c r="A909" t="s">
        <v>877</v>
      </c>
      <c r="B909" t="s">
        <v>878</v>
      </c>
      <c r="C909" t="s">
        <v>22</v>
      </c>
      <c r="D909" t="s">
        <v>29</v>
      </c>
      <c r="E909" s="3" t="s">
        <v>3298</v>
      </c>
      <c r="F909" s="3" t="s">
        <v>2260</v>
      </c>
      <c r="G909" s="3" t="s">
        <v>2260</v>
      </c>
      <c r="H909" t="s">
        <v>27</v>
      </c>
      <c r="I909" t="s">
        <v>22</v>
      </c>
      <c r="J909" s="3">
        <f>IF(COUNTIF(Sheet2!$A$2:$A$66,Export!A909)&gt;0, 2, 1)</f>
        <v>1</v>
      </c>
      <c r="K909" s="2" t="s">
        <v>4277</v>
      </c>
      <c r="L909" s="2" t="str">
        <f t="shared" si="33"/>
        <v>https://seachtoolshedimages.s3.us-east-2.amazonaws.com/20220330_110606-E2165EEF-BD1A-537A-970A-4683F74859B7.jpg</v>
      </c>
      <c r="M909" t="s">
        <v>22</v>
      </c>
      <c r="N909" t="s">
        <v>22</v>
      </c>
      <c r="O909" t="s">
        <v>24</v>
      </c>
      <c r="P909" t="s">
        <v>25</v>
      </c>
      <c r="Q909" t="s">
        <v>29</v>
      </c>
      <c r="R909" t="s">
        <v>56</v>
      </c>
      <c r="S909" t="s">
        <v>26</v>
      </c>
      <c r="T909" t="s">
        <v>26</v>
      </c>
      <c r="U909" s="3" t="s">
        <v>2787</v>
      </c>
      <c r="V909" t="s">
        <v>146</v>
      </c>
    </row>
    <row r="910" spans="1:22" x14ac:dyDescent="0.15">
      <c r="A910" t="s">
        <v>879</v>
      </c>
      <c r="B910" t="s">
        <v>878</v>
      </c>
      <c r="C910" t="s">
        <v>22</v>
      </c>
      <c r="D910" t="s">
        <v>595</v>
      </c>
      <c r="E910" t="s">
        <v>2481</v>
      </c>
      <c r="F910" s="3" t="s">
        <v>2260</v>
      </c>
      <c r="G910" s="3" t="s">
        <v>2260</v>
      </c>
      <c r="H910" t="s">
        <v>27</v>
      </c>
      <c r="I910" t="s">
        <v>22</v>
      </c>
      <c r="J910" s="3">
        <f>IF(COUNTIF(Sheet2!$A$2:$A$66,Export!A910)&gt;0, 2, 1)</f>
        <v>1</v>
      </c>
      <c r="K910" s="2" t="s">
        <v>4278</v>
      </c>
      <c r="L910" s="2" t="str">
        <f t="shared" si="33"/>
        <v>https://seachtoolshedimages.s3.us-east-2.amazonaws.com/20220629_173227-9F6172C0-064E-A981-35A4-4603A5F74C59.jpg</v>
      </c>
      <c r="M910" t="s">
        <v>22</v>
      </c>
      <c r="N910" t="s">
        <v>22</v>
      </c>
      <c r="O910" t="s">
        <v>24</v>
      </c>
      <c r="P910" t="s">
        <v>25</v>
      </c>
      <c r="Q910" t="s">
        <v>29</v>
      </c>
      <c r="R910" t="s">
        <v>56</v>
      </c>
      <c r="S910" t="s">
        <v>26</v>
      </c>
      <c r="T910" t="s">
        <v>26</v>
      </c>
      <c r="U910" s="3" t="s">
        <v>2787</v>
      </c>
      <c r="V910" t="s">
        <v>146</v>
      </c>
    </row>
    <row r="911" spans="1:22" x14ac:dyDescent="0.15">
      <c r="A911" t="s">
        <v>880</v>
      </c>
      <c r="B911" t="s">
        <v>878</v>
      </c>
      <c r="C911" t="s">
        <v>22</v>
      </c>
      <c r="D911" t="s">
        <v>258</v>
      </c>
      <c r="E911" t="s">
        <v>22</v>
      </c>
      <c r="F911" s="3" t="s">
        <v>2260</v>
      </c>
      <c r="G911" s="3" t="s">
        <v>2260</v>
      </c>
      <c r="H911" t="s">
        <v>27</v>
      </c>
      <c r="I911" t="s">
        <v>22</v>
      </c>
      <c r="J911" s="3">
        <f>IF(COUNTIF(Sheet2!$A$2:$A$66,Export!A911)&gt;0, 2, 1)</f>
        <v>1</v>
      </c>
      <c r="K911" s="2" t="s">
        <v>4279</v>
      </c>
      <c r="L911" s="2" t="str">
        <f t="shared" si="33"/>
        <v>https://seachtoolshedimages.s3.us-east-2.amazonaws.com/20220330_110558-1C6DA383-29FF-D074-2F2C-FC9307C412D5.jpg</v>
      </c>
      <c r="M911" t="s">
        <v>22</v>
      </c>
      <c r="N911" t="s">
        <v>22</v>
      </c>
      <c r="O911" t="s">
        <v>24</v>
      </c>
      <c r="P911" t="s">
        <v>25</v>
      </c>
      <c r="Q911" t="s">
        <v>29</v>
      </c>
      <c r="R911" t="s">
        <v>56</v>
      </c>
      <c r="S911" t="s">
        <v>26</v>
      </c>
      <c r="T911" t="s">
        <v>26</v>
      </c>
      <c r="U911" s="3" t="s">
        <v>2787</v>
      </c>
      <c r="V911" t="s">
        <v>146</v>
      </c>
    </row>
    <row r="912" spans="1:22" x14ac:dyDescent="0.15">
      <c r="A912" t="s">
        <v>881</v>
      </c>
      <c r="B912" t="s">
        <v>878</v>
      </c>
      <c r="C912" t="s">
        <v>22</v>
      </c>
      <c r="D912" t="s">
        <v>258</v>
      </c>
      <c r="E912" t="s">
        <v>22</v>
      </c>
      <c r="F912" s="3" t="s">
        <v>2260</v>
      </c>
      <c r="G912" s="3" t="s">
        <v>2260</v>
      </c>
      <c r="H912" t="s">
        <v>27</v>
      </c>
      <c r="I912" t="s">
        <v>22</v>
      </c>
      <c r="J912" s="3">
        <f>IF(COUNTIF(Sheet2!$A$2:$A$66,Export!A912)&gt;0, 2, 1)</f>
        <v>1</v>
      </c>
      <c r="K912" s="2" t="s">
        <v>4280</v>
      </c>
      <c r="L912" s="2" t="str">
        <f t="shared" si="33"/>
        <v>https://seachtoolshedimages.s3.us-east-2.amazonaws.com/20220330_110549-D2339DF7-A4A6-18F7-3A16-F29CB1BDD15A.jpg</v>
      </c>
      <c r="M912" t="s">
        <v>22</v>
      </c>
      <c r="N912" t="s">
        <v>22</v>
      </c>
      <c r="O912" t="s">
        <v>24</v>
      </c>
      <c r="P912" t="s">
        <v>25</v>
      </c>
      <c r="Q912" t="s">
        <v>29</v>
      </c>
      <c r="R912" t="s">
        <v>56</v>
      </c>
      <c r="S912" t="s">
        <v>26</v>
      </c>
      <c r="T912" t="s">
        <v>26</v>
      </c>
      <c r="U912" s="3" t="s">
        <v>2787</v>
      </c>
      <c r="V912" t="s">
        <v>146</v>
      </c>
    </row>
    <row r="913" spans="1:22" x14ac:dyDescent="0.15">
      <c r="A913" t="s">
        <v>925</v>
      </c>
      <c r="B913" t="s">
        <v>926</v>
      </c>
      <c r="C913" t="s">
        <v>22</v>
      </c>
      <c r="D913" t="s">
        <v>53</v>
      </c>
      <c r="E913" t="s">
        <v>22</v>
      </c>
      <c r="F913" s="3" t="s">
        <v>2260</v>
      </c>
      <c r="G913" s="3" t="s">
        <v>2260</v>
      </c>
      <c r="H913" t="s">
        <v>27</v>
      </c>
      <c r="I913" t="s">
        <v>22</v>
      </c>
      <c r="J913" s="3">
        <f>IF(COUNTIF(Sheet2!$A$2:$A$66,Export!A913)&gt;0, 2, 1)</f>
        <v>1</v>
      </c>
      <c r="K913" s="2" t="s">
        <v>4281</v>
      </c>
      <c r="L913" s="2" t="str">
        <f t="shared" si="33"/>
        <v>https://seachtoolshedimages.s3.us-east-2.amazonaws.com/20220405_172345-1E7E0BE1-0C4B-4206-EF68-31C87812C028.jpg</v>
      </c>
      <c r="M913" t="s">
        <v>22</v>
      </c>
      <c r="N913" t="s">
        <v>22</v>
      </c>
      <c r="O913" t="s">
        <v>24</v>
      </c>
      <c r="P913" t="s">
        <v>25</v>
      </c>
      <c r="Q913" t="s">
        <v>29</v>
      </c>
      <c r="R913" t="s">
        <v>927</v>
      </c>
      <c r="S913" t="s">
        <v>26</v>
      </c>
      <c r="T913" t="s">
        <v>26</v>
      </c>
      <c r="U913" t="s">
        <v>520</v>
      </c>
      <c r="V913" t="s">
        <v>146</v>
      </c>
    </row>
    <row r="914" spans="1:22" x14ac:dyDescent="0.15">
      <c r="A914" t="s">
        <v>937</v>
      </c>
      <c r="B914" t="s">
        <v>938</v>
      </c>
      <c r="C914" t="s">
        <v>22</v>
      </c>
      <c r="D914" t="s">
        <v>887</v>
      </c>
      <c r="E914" t="s">
        <v>22</v>
      </c>
      <c r="F914" s="3" t="s">
        <v>2260</v>
      </c>
      <c r="G914" s="3" t="s">
        <v>2260</v>
      </c>
      <c r="H914" t="s">
        <v>27</v>
      </c>
      <c r="I914" t="s">
        <v>278</v>
      </c>
      <c r="J914" s="3">
        <f>IF(COUNTIF(Sheet2!$A$2:$A$66,Export!A914)&gt;0, 2, 1)</f>
        <v>1</v>
      </c>
      <c r="K914" s="2" t="s">
        <v>4282</v>
      </c>
      <c r="L914" s="2" t="str">
        <f t="shared" si="33"/>
        <v>https://seachtoolshedimages.s3.us-east-2.amazonaws.com/20220405_172357-82FC1A01-3C18-B9A4-7A08-50ADB457D5EB.jpg</v>
      </c>
      <c r="M914" t="s">
        <v>22</v>
      </c>
      <c r="N914" t="s">
        <v>22</v>
      </c>
      <c r="O914" t="s">
        <v>24</v>
      </c>
      <c r="P914" t="s">
        <v>25</v>
      </c>
      <c r="Q914" t="s">
        <v>29</v>
      </c>
      <c r="R914" t="s">
        <v>939</v>
      </c>
      <c r="S914" t="s">
        <v>26</v>
      </c>
      <c r="T914" t="s">
        <v>26</v>
      </c>
      <c r="U914" t="s">
        <v>520</v>
      </c>
      <c r="V914" t="s">
        <v>146</v>
      </c>
    </row>
    <row r="915" spans="1:22" x14ac:dyDescent="0.15">
      <c r="A915" t="s">
        <v>940</v>
      </c>
      <c r="B915" t="s">
        <v>938</v>
      </c>
      <c r="C915" t="s">
        <v>22</v>
      </c>
      <c r="D915" t="s">
        <v>887</v>
      </c>
      <c r="E915" t="s">
        <v>22</v>
      </c>
      <c r="F915" s="3" t="s">
        <v>2260</v>
      </c>
      <c r="G915" s="3" t="s">
        <v>2260</v>
      </c>
      <c r="H915" t="s">
        <v>27</v>
      </c>
      <c r="I915" t="s">
        <v>278</v>
      </c>
      <c r="J915" s="3">
        <f>IF(COUNTIF(Sheet2!$A$2:$A$66,Export!A915)&gt;0, 2, 1)</f>
        <v>1</v>
      </c>
      <c r="K915" s="2" t="s">
        <v>4282</v>
      </c>
      <c r="L915" s="2" t="str">
        <f t="shared" si="33"/>
        <v>https://seachtoolshedimages.s3.us-east-2.amazonaws.com/20220405_172357-82FC1A01-3C18-B9A4-7A08-50ADB457D5EB.jpg</v>
      </c>
      <c r="M915" t="s">
        <v>22</v>
      </c>
      <c r="N915" t="s">
        <v>22</v>
      </c>
      <c r="O915" t="s">
        <v>24</v>
      </c>
      <c r="P915" t="s">
        <v>25</v>
      </c>
      <c r="Q915" t="s">
        <v>29</v>
      </c>
      <c r="R915" t="s">
        <v>939</v>
      </c>
      <c r="S915" t="s">
        <v>26</v>
      </c>
      <c r="T915" t="s">
        <v>26</v>
      </c>
      <c r="U915" t="s">
        <v>520</v>
      </c>
      <c r="V915" t="s">
        <v>146</v>
      </c>
    </row>
    <row r="916" spans="1:22" x14ac:dyDescent="0.15">
      <c r="A916" t="s">
        <v>941</v>
      </c>
      <c r="B916" t="s">
        <v>938</v>
      </c>
      <c r="C916" t="s">
        <v>22</v>
      </c>
      <c r="D916" t="s">
        <v>887</v>
      </c>
      <c r="E916" t="s">
        <v>22</v>
      </c>
      <c r="F916" s="3" t="s">
        <v>2260</v>
      </c>
      <c r="G916" s="3" t="s">
        <v>2260</v>
      </c>
      <c r="H916" t="s">
        <v>27</v>
      </c>
      <c r="I916" t="s">
        <v>278</v>
      </c>
      <c r="J916" s="3">
        <f>IF(COUNTIF(Sheet2!$A$2:$A$66,Export!A916)&gt;0, 2, 1)</f>
        <v>1</v>
      </c>
      <c r="K916" s="2" t="s">
        <v>4282</v>
      </c>
      <c r="L916" s="2" t="str">
        <f t="shared" si="33"/>
        <v>https://seachtoolshedimages.s3.us-east-2.amazonaws.com/20220405_172357-82FC1A01-3C18-B9A4-7A08-50ADB457D5EB.jpg</v>
      </c>
      <c r="M916" t="s">
        <v>22</v>
      </c>
      <c r="N916" t="s">
        <v>22</v>
      </c>
      <c r="O916" t="s">
        <v>24</v>
      </c>
      <c r="P916" t="s">
        <v>25</v>
      </c>
      <c r="Q916" t="s">
        <v>29</v>
      </c>
      <c r="R916" t="s">
        <v>939</v>
      </c>
      <c r="S916" t="s">
        <v>26</v>
      </c>
      <c r="T916" t="s">
        <v>26</v>
      </c>
      <c r="U916" t="s">
        <v>520</v>
      </c>
      <c r="V916" t="s">
        <v>146</v>
      </c>
    </row>
    <row r="917" spans="1:22" x14ac:dyDescent="0.15">
      <c r="A917" t="s">
        <v>942</v>
      </c>
      <c r="B917" t="s">
        <v>943</v>
      </c>
      <c r="C917" t="s">
        <v>22</v>
      </c>
      <c r="D917" t="s">
        <v>214</v>
      </c>
      <c r="E917" t="s">
        <v>22</v>
      </c>
      <c r="F917" s="3" t="s">
        <v>2260</v>
      </c>
      <c r="G917" s="3" t="s">
        <v>2260</v>
      </c>
      <c r="H917" t="s">
        <v>27</v>
      </c>
      <c r="I917" t="s">
        <v>3033</v>
      </c>
      <c r="J917" s="3">
        <f>IF(COUNTIF(Sheet2!$A$2:$A$66,Export!A917)&gt;0, 2, 1)</f>
        <v>1</v>
      </c>
      <c r="K917" s="2" t="s">
        <v>4283</v>
      </c>
      <c r="L917" s="2" t="str">
        <f t="shared" si="33"/>
        <v>https://seachtoolshedimages.s3.us-east-2.amazonaws.com/20220405_172406-6BAA8E46-3AB6-2DDE-20F5-5E4881B9D2E9.jpg</v>
      </c>
      <c r="M917" t="s">
        <v>22</v>
      </c>
      <c r="N917" t="s">
        <v>22</v>
      </c>
      <c r="O917" t="s">
        <v>24</v>
      </c>
      <c r="P917" t="s">
        <v>25</v>
      </c>
      <c r="Q917" t="s">
        <v>29</v>
      </c>
      <c r="R917" t="s">
        <v>944</v>
      </c>
      <c r="S917" t="s">
        <v>26</v>
      </c>
      <c r="T917" t="s">
        <v>26</v>
      </c>
      <c r="U917" t="s">
        <v>520</v>
      </c>
      <c r="V917" t="s">
        <v>146</v>
      </c>
    </row>
    <row r="918" spans="1:22" x14ac:dyDescent="0.15">
      <c r="A918" t="s">
        <v>955</v>
      </c>
      <c r="B918" t="s">
        <v>956</v>
      </c>
      <c r="C918" t="s">
        <v>1960</v>
      </c>
      <c r="D918" t="s">
        <v>83</v>
      </c>
      <c r="E918" s="3" t="s">
        <v>3299</v>
      </c>
      <c r="F918" s="3" t="s">
        <v>2260</v>
      </c>
      <c r="G918" s="3" t="s">
        <v>2260</v>
      </c>
      <c r="H918" t="s">
        <v>27</v>
      </c>
      <c r="I918" t="s">
        <v>22</v>
      </c>
      <c r="J918" s="3">
        <f>IF(COUNTIF(Sheet2!$A$2:$A$66,Export!A918)&gt;0, 2, 1)</f>
        <v>1</v>
      </c>
      <c r="K918" s="2" t="s">
        <v>4284</v>
      </c>
      <c r="L918" s="2" t="str">
        <f t="shared" si="33"/>
        <v>https://seachtoolshedimages.s3.us-east-2.amazonaws.com/20220406_181659-78F7C951-FC3E-F3F3-C889-33B2260990BA.jpg</v>
      </c>
      <c r="M918" t="s">
        <v>22</v>
      </c>
      <c r="N918" t="s">
        <v>22</v>
      </c>
      <c r="O918" t="s">
        <v>24</v>
      </c>
      <c r="P918" t="s">
        <v>25</v>
      </c>
      <c r="Q918" t="s">
        <v>29</v>
      </c>
      <c r="R918" t="s">
        <v>957</v>
      </c>
      <c r="S918" t="s">
        <v>26</v>
      </c>
      <c r="T918" t="s">
        <v>26</v>
      </c>
      <c r="U918" t="s">
        <v>520</v>
      </c>
      <c r="V918" t="s">
        <v>146</v>
      </c>
    </row>
    <row r="919" spans="1:22" x14ac:dyDescent="0.15">
      <c r="A919" t="s">
        <v>1041</v>
      </c>
      <c r="B919" t="s">
        <v>926</v>
      </c>
      <c r="C919" t="s">
        <v>22</v>
      </c>
      <c r="D919" t="s">
        <v>53</v>
      </c>
      <c r="E919" t="s">
        <v>22</v>
      </c>
      <c r="F919" s="3" t="s">
        <v>2260</v>
      </c>
      <c r="G919" s="3" t="s">
        <v>2260</v>
      </c>
      <c r="H919" t="s">
        <v>27</v>
      </c>
      <c r="I919" t="s">
        <v>22</v>
      </c>
      <c r="J919" s="3">
        <f>IF(COUNTIF(Sheet2!$A$2:$A$66,Export!A919)&gt;0, 2, 1)</f>
        <v>1</v>
      </c>
      <c r="K919" s="2" t="s">
        <v>4285</v>
      </c>
      <c r="L919" s="2" t="str">
        <f t="shared" si="33"/>
        <v>https://seachtoolshedimages.s3.us-east-2.amazonaws.com/20220415_182351-C993FCE9-8668-7FA6-8243-45B686F1E6C9.jpg</v>
      </c>
      <c r="M919" t="s">
        <v>22</v>
      </c>
      <c r="N919" t="s">
        <v>22</v>
      </c>
      <c r="O919" t="s">
        <v>24</v>
      </c>
      <c r="P919" t="s">
        <v>25</v>
      </c>
      <c r="Q919" t="s">
        <v>29</v>
      </c>
      <c r="R919" t="s">
        <v>927</v>
      </c>
      <c r="S919" t="s">
        <v>26</v>
      </c>
      <c r="T919" t="s">
        <v>26</v>
      </c>
      <c r="U919" t="s">
        <v>520</v>
      </c>
      <c r="V919" t="s">
        <v>146</v>
      </c>
    </row>
    <row r="920" spans="1:22" x14ac:dyDescent="0.15">
      <c r="A920" t="s">
        <v>1048</v>
      </c>
      <c r="B920" t="s">
        <v>1049</v>
      </c>
      <c r="C920" t="s">
        <v>22</v>
      </c>
      <c r="D920" t="s">
        <v>42</v>
      </c>
      <c r="E920" t="s">
        <v>22</v>
      </c>
      <c r="F920" s="3" t="s">
        <v>2260</v>
      </c>
      <c r="G920" s="3" t="s">
        <v>2260</v>
      </c>
      <c r="H920" t="s">
        <v>27</v>
      </c>
      <c r="I920" t="s">
        <v>2878</v>
      </c>
      <c r="J920" s="3">
        <f>IF(COUNTIF(Sheet2!$A$2:$A$66,Export!A920)&gt;0, 2, 1)</f>
        <v>1</v>
      </c>
      <c r="K920" s="2" t="s">
        <v>4286</v>
      </c>
      <c r="L920" s="2" t="str">
        <f t="shared" si="33"/>
        <v>https://seachtoolshedimages.s3.us-east-2.amazonaws.com/20220422_180332-FD5129DB-FFD2-A14F-A378-FF1F862476E1.jpg</v>
      </c>
      <c r="M920" t="s">
        <v>22</v>
      </c>
      <c r="N920" t="s">
        <v>22</v>
      </c>
      <c r="O920" t="s">
        <v>24</v>
      </c>
      <c r="P920" t="s">
        <v>25</v>
      </c>
      <c r="Q920" t="s">
        <v>29</v>
      </c>
      <c r="R920" t="s">
        <v>463</v>
      </c>
      <c r="S920" t="s">
        <v>26</v>
      </c>
      <c r="T920" t="s">
        <v>26</v>
      </c>
      <c r="U920" s="3" t="s">
        <v>2775</v>
      </c>
      <c r="V920" t="s">
        <v>146</v>
      </c>
    </row>
    <row r="921" spans="1:22" x14ac:dyDescent="0.15">
      <c r="A921" t="s">
        <v>1355</v>
      </c>
      <c r="B921" t="s">
        <v>1356</v>
      </c>
      <c r="C921" t="s">
        <v>1960</v>
      </c>
      <c r="D921" t="s">
        <v>1358</v>
      </c>
      <c r="E921" t="s">
        <v>1050</v>
      </c>
      <c r="F921" s="3" t="s">
        <v>2260</v>
      </c>
      <c r="G921" s="3" t="s">
        <v>2260</v>
      </c>
      <c r="H921" t="s">
        <v>27</v>
      </c>
      <c r="I921" t="s">
        <v>3180</v>
      </c>
      <c r="J921" s="3">
        <f>IF(COUNTIF(Sheet2!$A$2:$A$66,Export!A921)&gt;0, 2, 1)</f>
        <v>1</v>
      </c>
      <c r="K921" s="2" t="s">
        <v>4287</v>
      </c>
      <c r="L921" s="2" t="str">
        <f t="shared" si="33"/>
        <v>https://seachtoolshedimages.s3.us-east-2.amazonaws.com/20220514_102704-50D2B835-2631-48A0-6B9D-7CCB32DECF6F.jpg</v>
      </c>
      <c r="M921" s="2" t="s">
        <v>4491</v>
      </c>
      <c r="N921" t="s">
        <v>22</v>
      </c>
      <c r="O921" t="s">
        <v>24</v>
      </c>
      <c r="P921" t="s">
        <v>25</v>
      </c>
      <c r="Q921" t="s">
        <v>29</v>
      </c>
      <c r="R921" t="s">
        <v>1357</v>
      </c>
      <c r="S921" t="s">
        <v>26</v>
      </c>
      <c r="T921" s="3" t="s">
        <v>26</v>
      </c>
      <c r="U921" s="3" t="s">
        <v>654</v>
      </c>
      <c r="V921" t="s">
        <v>146</v>
      </c>
    </row>
    <row r="922" spans="1:22" x14ac:dyDescent="0.15">
      <c r="A922" t="s">
        <v>1413</v>
      </c>
      <c r="B922" t="s">
        <v>1414</v>
      </c>
      <c r="C922" t="s">
        <v>1960</v>
      </c>
      <c r="D922" t="s">
        <v>1082</v>
      </c>
      <c r="E922" t="s">
        <v>22</v>
      </c>
      <c r="F922" s="3" t="s">
        <v>2260</v>
      </c>
      <c r="G922" s="3" t="s">
        <v>2260</v>
      </c>
      <c r="H922" t="s">
        <v>27</v>
      </c>
      <c r="I922" t="s">
        <v>2969</v>
      </c>
      <c r="J922" s="3">
        <f>IF(COUNTIF(Sheet2!$A$2:$A$66,Export!A922)&gt;0, 2, 1)</f>
        <v>1</v>
      </c>
      <c r="K922" s="2" t="s">
        <v>4288</v>
      </c>
      <c r="L922" s="2" t="str">
        <f t="shared" si="33"/>
        <v>https://seachtoolshedimages.s3.us-east-2.amazonaws.com/20220520_170640-A3F32DAF-18E3-5BC6-FAB3-74EC69DE9A44.jpg</v>
      </c>
      <c r="M922" t="s">
        <v>22</v>
      </c>
      <c r="N922" t="s">
        <v>22</v>
      </c>
      <c r="O922" t="s">
        <v>24</v>
      </c>
      <c r="P922" t="s">
        <v>25</v>
      </c>
      <c r="Q922" t="s">
        <v>29</v>
      </c>
      <c r="R922" t="s">
        <v>1415</v>
      </c>
      <c r="S922" t="s">
        <v>26</v>
      </c>
      <c r="T922" s="3" t="s">
        <v>26</v>
      </c>
      <c r="U922" s="3" t="s">
        <v>2771</v>
      </c>
      <c r="V922" s="3" t="s">
        <v>2587</v>
      </c>
    </row>
    <row r="923" spans="1:22" x14ac:dyDescent="0.15">
      <c r="A923" t="s">
        <v>1450</v>
      </c>
      <c r="B923" t="s">
        <v>1451</v>
      </c>
      <c r="C923" t="s">
        <v>22</v>
      </c>
      <c r="D923" t="s">
        <v>584</v>
      </c>
      <c r="E923" t="s">
        <v>22</v>
      </c>
      <c r="F923" s="3" t="s">
        <v>2260</v>
      </c>
      <c r="G923" s="3" t="s">
        <v>2260</v>
      </c>
      <c r="H923" t="s">
        <v>27</v>
      </c>
      <c r="I923" t="s">
        <v>1452</v>
      </c>
      <c r="J923" s="3">
        <f>IF(COUNTIF(Sheet2!$A$2:$A$66,Export!A923)&gt;0, 2, 1)</f>
        <v>1</v>
      </c>
      <c r="K923" s="2" t="s">
        <v>4289</v>
      </c>
      <c r="L923" s="2" t="str">
        <f t="shared" si="33"/>
        <v>https://seachtoolshedimages.s3.us-east-2.amazonaws.com/20220527_180955-89F21E84-0313-ACCC-1772-8932E82F0B99.jpg</v>
      </c>
      <c r="M923" t="s">
        <v>22</v>
      </c>
      <c r="N923" t="s">
        <v>22</v>
      </c>
      <c r="O923" t="s">
        <v>24</v>
      </c>
      <c r="P923" t="s">
        <v>25</v>
      </c>
      <c r="Q923" t="s">
        <v>29</v>
      </c>
      <c r="R923" t="s">
        <v>1453</v>
      </c>
      <c r="S923" t="s">
        <v>26</v>
      </c>
      <c r="T923" t="s">
        <v>26</v>
      </c>
      <c r="U923" s="3" t="s">
        <v>2775</v>
      </c>
      <c r="V923" t="s">
        <v>146</v>
      </c>
    </row>
    <row r="924" spans="1:22" x14ac:dyDescent="0.15">
      <c r="A924" t="s">
        <v>1536</v>
      </c>
      <c r="B924" t="s">
        <v>524</v>
      </c>
      <c r="C924" t="s">
        <v>122</v>
      </c>
      <c r="D924" t="s">
        <v>258</v>
      </c>
      <c r="E924" t="s">
        <v>22</v>
      </c>
      <c r="F924" s="3" t="s">
        <v>2260</v>
      </c>
      <c r="G924" s="3" t="s">
        <v>2260</v>
      </c>
      <c r="H924" t="s">
        <v>27</v>
      </c>
      <c r="I924" t="s">
        <v>22</v>
      </c>
      <c r="J924" s="3">
        <f>IF(COUNTIF(Sheet2!$A$2:$A$66,Export!A924)&gt;0, 2, 1)</f>
        <v>1</v>
      </c>
      <c r="K924" s="2" t="s">
        <v>4290</v>
      </c>
      <c r="L924" s="2" t="str">
        <f t="shared" si="33"/>
        <v>https://seachtoolshedimages.s3.us-east-2.amazonaws.com/20220614_164304-1A1D6E50-DEFA-C82F-AFE8-5F3EF69B2383.jpg</v>
      </c>
      <c r="M924" t="s">
        <v>22</v>
      </c>
      <c r="N924" t="s">
        <v>22</v>
      </c>
      <c r="O924" t="s">
        <v>24</v>
      </c>
      <c r="P924" t="s">
        <v>25</v>
      </c>
      <c r="Q924" t="s">
        <v>29</v>
      </c>
      <c r="R924" t="s">
        <v>98</v>
      </c>
      <c r="S924" t="s">
        <v>26</v>
      </c>
      <c r="T924" t="s">
        <v>26</v>
      </c>
      <c r="U924" t="s">
        <v>280</v>
      </c>
      <c r="V924" t="s">
        <v>64</v>
      </c>
    </row>
    <row r="925" spans="1:22" x14ac:dyDescent="0.15">
      <c r="A925" t="s">
        <v>1643</v>
      </c>
      <c r="B925" t="s">
        <v>1644</v>
      </c>
      <c r="C925" t="s">
        <v>22</v>
      </c>
      <c r="D925" t="s">
        <v>57</v>
      </c>
      <c r="E925" t="s">
        <v>22</v>
      </c>
      <c r="F925" s="3" t="s">
        <v>2260</v>
      </c>
      <c r="G925" s="3" t="s">
        <v>2260</v>
      </c>
      <c r="H925" t="s">
        <v>27</v>
      </c>
      <c r="I925" t="s">
        <v>3035</v>
      </c>
      <c r="J925" s="3">
        <f>IF(COUNTIF(Sheet2!$A$2:$A$66,Export!A925)&gt;0, 2, 1)</f>
        <v>1</v>
      </c>
      <c r="K925" s="2" t="s">
        <v>4291</v>
      </c>
      <c r="L925" s="2" t="str">
        <f t="shared" si="33"/>
        <v>https://seachtoolshedimages.s3.us-east-2.amazonaws.com/PXL_20220720_190649814.MP-9BF70D5A-F935-79E7-7C34-32CAD20C8401.jpg</v>
      </c>
      <c r="M925" t="s">
        <v>22</v>
      </c>
      <c r="N925" t="s">
        <v>22</v>
      </c>
      <c r="O925" t="s">
        <v>24</v>
      </c>
      <c r="P925" t="s">
        <v>25</v>
      </c>
      <c r="Q925" t="s">
        <v>29</v>
      </c>
      <c r="R925" t="s">
        <v>291</v>
      </c>
      <c r="S925" t="s">
        <v>26</v>
      </c>
      <c r="T925" t="s">
        <v>26</v>
      </c>
      <c r="U925" s="3" t="s">
        <v>105</v>
      </c>
      <c r="V925" s="3" t="s">
        <v>146</v>
      </c>
    </row>
    <row r="926" spans="1:22" x14ac:dyDescent="0.15">
      <c r="A926" t="s">
        <v>1654</v>
      </c>
      <c r="B926" t="s">
        <v>1655</v>
      </c>
      <c r="C926" t="s">
        <v>22</v>
      </c>
      <c r="D926" t="s">
        <v>236</v>
      </c>
      <c r="E926" t="s">
        <v>22</v>
      </c>
      <c r="F926" s="3" t="s">
        <v>2260</v>
      </c>
      <c r="G926" s="3" t="s">
        <v>2260</v>
      </c>
      <c r="H926" t="s">
        <v>27</v>
      </c>
      <c r="I926" t="s">
        <v>22</v>
      </c>
      <c r="J926" s="3">
        <f>IF(COUNTIF(Sheet2!$A$2:$A$66,Export!A926)&gt;0, 2, 1)</f>
        <v>1</v>
      </c>
      <c r="K926" s="2" t="s">
        <v>4292</v>
      </c>
      <c r="L926" s="2" t="str">
        <f t="shared" si="33"/>
        <v>https://seachtoolshedimages.s3.us-east-2.amazonaws.com/PXL_20220722_221522423-A44DC61D-EF72-9924-7E77-BA27FA1F9D1B.jpg</v>
      </c>
      <c r="M926" t="s">
        <v>22</v>
      </c>
      <c r="N926" t="s">
        <v>22</v>
      </c>
      <c r="O926" t="s">
        <v>24</v>
      </c>
      <c r="P926" t="s">
        <v>25</v>
      </c>
      <c r="Q926" t="s">
        <v>29</v>
      </c>
      <c r="R926" t="s">
        <v>504</v>
      </c>
      <c r="S926" t="s">
        <v>26</v>
      </c>
      <c r="T926" t="s">
        <v>26</v>
      </c>
      <c r="U926" s="3" t="s">
        <v>2796</v>
      </c>
      <c r="V926" s="3" t="s">
        <v>146</v>
      </c>
    </row>
    <row r="927" spans="1:22" x14ac:dyDescent="0.15">
      <c r="A927" t="s">
        <v>1738</v>
      </c>
      <c r="B927" t="s">
        <v>1739</v>
      </c>
      <c r="C927" t="s">
        <v>22</v>
      </c>
      <c r="D927" t="s">
        <v>584</v>
      </c>
      <c r="E927" t="s">
        <v>22</v>
      </c>
      <c r="F927" s="3" t="s">
        <v>2260</v>
      </c>
      <c r="G927" s="3" t="s">
        <v>2260</v>
      </c>
      <c r="H927" t="s">
        <v>27</v>
      </c>
      <c r="I927" t="s">
        <v>22</v>
      </c>
      <c r="J927" s="3">
        <f>IF(COUNTIF(Sheet2!$A$2:$A$66,Export!A927)&gt;0, 2, 1)</f>
        <v>1</v>
      </c>
      <c r="K927" s="2" t="s">
        <v>4293</v>
      </c>
      <c r="L927" s="2" t="str">
        <f t="shared" si="33"/>
        <v>https://seachtoolshedimages.s3.us-east-2.amazonaws.com/20221115_182846-C4DFC865-29D3-BEE0-96D0-607CB08FC1F0.jpg</v>
      </c>
      <c r="M927" t="s">
        <v>22</v>
      </c>
      <c r="N927" t="s">
        <v>22</v>
      </c>
      <c r="O927" t="s">
        <v>24</v>
      </c>
      <c r="P927" t="s">
        <v>25</v>
      </c>
      <c r="Q927" t="s">
        <v>29</v>
      </c>
      <c r="R927" t="s">
        <v>98</v>
      </c>
      <c r="S927" t="s">
        <v>26</v>
      </c>
      <c r="T927" t="s">
        <v>26</v>
      </c>
      <c r="U927" s="3" t="s">
        <v>2749</v>
      </c>
      <c r="V927" t="s">
        <v>146</v>
      </c>
    </row>
    <row r="928" spans="1:22" x14ac:dyDescent="0.15">
      <c r="A928" t="s">
        <v>1782</v>
      </c>
      <c r="B928" t="s">
        <v>1783</v>
      </c>
      <c r="C928" t="s">
        <v>1552</v>
      </c>
      <c r="D928" t="s">
        <v>595</v>
      </c>
      <c r="E928" t="s">
        <v>22</v>
      </c>
      <c r="F928" s="3" t="s">
        <v>2260</v>
      </c>
      <c r="G928" s="3" t="s">
        <v>2260</v>
      </c>
      <c r="H928" t="s">
        <v>27</v>
      </c>
      <c r="I928" t="s">
        <v>22</v>
      </c>
      <c r="J928" s="3">
        <f>IF(COUNTIF(Sheet2!$A$2:$A$66,Export!A928)&gt;0, 2, 1)</f>
        <v>1</v>
      </c>
      <c r="K928" s="2" t="s">
        <v>4294</v>
      </c>
      <c r="L928" s="2" t="s">
        <v>4465</v>
      </c>
      <c r="M928" t="s">
        <v>22</v>
      </c>
      <c r="N928" t="s">
        <v>22</v>
      </c>
      <c r="O928" t="s">
        <v>24</v>
      </c>
      <c r="P928" t="s">
        <v>25</v>
      </c>
      <c r="Q928" t="s">
        <v>29</v>
      </c>
      <c r="R928" t="s">
        <v>1784</v>
      </c>
      <c r="S928" t="s">
        <v>26</v>
      </c>
      <c r="T928" t="s">
        <v>26</v>
      </c>
      <c r="U928" s="3" t="s">
        <v>2793</v>
      </c>
      <c r="V928" s="3" t="s">
        <v>146</v>
      </c>
    </row>
    <row r="929" spans="1:22" x14ac:dyDescent="0.15">
      <c r="A929" t="s">
        <v>1785</v>
      </c>
      <c r="B929" t="s">
        <v>1783</v>
      </c>
      <c r="C929" t="s">
        <v>1552</v>
      </c>
      <c r="D929" t="s">
        <v>595</v>
      </c>
      <c r="E929" t="s">
        <v>22</v>
      </c>
      <c r="F929" s="3" t="s">
        <v>2260</v>
      </c>
      <c r="G929" s="3" t="s">
        <v>2260</v>
      </c>
      <c r="H929" t="s">
        <v>27</v>
      </c>
      <c r="I929" t="s">
        <v>22</v>
      </c>
      <c r="J929" s="3">
        <f>IF(COUNTIF(Sheet2!$A$2:$A$66,Export!A929)&gt;0, 2, 1)</f>
        <v>1</v>
      </c>
      <c r="K929" s="2" t="s">
        <v>4295</v>
      </c>
      <c r="L929" s="2" t="s">
        <v>4464</v>
      </c>
      <c r="M929" t="s">
        <v>22</v>
      </c>
      <c r="N929" t="s">
        <v>22</v>
      </c>
      <c r="O929" t="s">
        <v>24</v>
      </c>
      <c r="P929" t="s">
        <v>25</v>
      </c>
      <c r="Q929" t="s">
        <v>29</v>
      </c>
      <c r="R929" t="s">
        <v>1784</v>
      </c>
      <c r="S929" t="s">
        <v>26</v>
      </c>
      <c r="T929" t="s">
        <v>26</v>
      </c>
      <c r="U929" s="3" t="s">
        <v>2793</v>
      </c>
      <c r="V929" s="3" t="s">
        <v>146</v>
      </c>
    </row>
    <row r="930" spans="1:22" x14ac:dyDescent="0.15">
      <c r="A930" t="s">
        <v>1786</v>
      </c>
      <c r="B930" t="s">
        <v>1783</v>
      </c>
      <c r="C930" t="s">
        <v>1552</v>
      </c>
      <c r="D930" t="s">
        <v>595</v>
      </c>
      <c r="E930" t="s">
        <v>22</v>
      </c>
      <c r="F930" s="3" t="s">
        <v>2260</v>
      </c>
      <c r="G930" s="3" t="s">
        <v>2260</v>
      </c>
      <c r="H930" t="s">
        <v>27</v>
      </c>
      <c r="I930" t="s">
        <v>22</v>
      </c>
      <c r="J930" s="3">
        <f>IF(COUNTIF(Sheet2!$A$2:$A$66,Export!A930)&gt;0, 2, 1)</f>
        <v>1</v>
      </c>
      <c r="K930" s="2" t="s">
        <v>4295</v>
      </c>
      <c r="L930" s="2" t="s">
        <v>4464</v>
      </c>
      <c r="M930" t="s">
        <v>22</v>
      </c>
      <c r="N930" t="s">
        <v>22</v>
      </c>
      <c r="O930" t="s">
        <v>24</v>
      </c>
      <c r="P930" t="s">
        <v>25</v>
      </c>
      <c r="Q930" t="s">
        <v>29</v>
      </c>
      <c r="R930" t="s">
        <v>1784</v>
      </c>
      <c r="S930" t="s">
        <v>26</v>
      </c>
      <c r="T930" t="s">
        <v>26</v>
      </c>
      <c r="U930" s="3" t="s">
        <v>2793</v>
      </c>
      <c r="V930" s="3" t="s">
        <v>146</v>
      </c>
    </row>
    <row r="931" spans="1:22" x14ac:dyDescent="0.15">
      <c r="A931" t="s">
        <v>1788</v>
      </c>
      <c r="B931" t="s">
        <v>1783</v>
      </c>
      <c r="C931" t="s">
        <v>1552</v>
      </c>
      <c r="D931" t="s">
        <v>595</v>
      </c>
      <c r="E931" t="s">
        <v>22</v>
      </c>
      <c r="F931" s="3" t="s">
        <v>2260</v>
      </c>
      <c r="G931" s="3" t="s">
        <v>2260</v>
      </c>
      <c r="H931" t="s">
        <v>27</v>
      </c>
      <c r="I931" t="s">
        <v>22</v>
      </c>
      <c r="J931" s="3">
        <f>IF(COUNTIF(Sheet2!$A$2:$A$66,Export!A931)&gt;0, 2, 1)</f>
        <v>1</v>
      </c>
      <c r="K931" s="2" t="s">
        <v>4295</v>
      </c>
      <c r="L931" s="2" t="s">
        <v>4464</v>
      </c>
      <c r="M931" t="s">
        <v>22</v>
      </c>
      <c r="N931" t="s">
        <v>22</v>
      </c>
      <c r="O931" t="s">
        <v>24</v>
      </c>
      <c r="P931" t="s">
        <v>25</v>
      </c>
      <c r="Q931" t="s">
        <v>29</v>
      </c>
      <c r="R931" t="s">
        <v>1784</v>
      </c>
      <c r="S931" t="s">
        <v>26</v>
      </c>
      <c r="T931" t="s">
        <v>26</v>
      </c>
      <c r="U931" s="3" t="s">
        <v>2793</v>
      </c>
      <c r="V931" s="3" t="s">
        <v>146</v>
      </c>
    </row>
    <row r="932" spans="1:22" x14ac:dyDescent="0.15">
      <c r="A932" t="s">
        <v>1789</v>
      </c>
      <c r="B932" t="s">
        <v>1783</v>
      </c>
      <c r="C932" t="s">
        <v>1552</v>
      </c>
      <c r="D932" t="s">
        <v>595</v>
      </c>
      <c r="E932" t="s">
        <v>22</v>
      </c>
      <c r="F932" s="3" t="s">
        <v>2260</v>
      </c>
      <c r="G932" s="3" t="s">
        <v>2260</v>
      </c>
      <c r="H932" t="s">
        <v>27</v>
      </c>
      <c r="I932" t="s">
        <v>22</v>
      </c>
      <c r="J932" s="3">
        <f>IF(COUNTIF(Sheet2!$A$2:$A$66,Export!A932)&gt;0, 2, 1)</f>
        <v>1</v>
      </c>
      <c r="K932" s="2" t="s">
        <v>4295</v>
      </c>
      <c r="L932" s="2" t="s">
        <v>4464</v>
      </c>
      <c r="M932" t="s">
        <v>22</v>
      </c>
      <c r="N932" t="s">
        <v>22</v>
      </c>
      <c r="O932" t="s">
        <v>24</v>
      </c>
      <c r="P932" t="s">
        <v>25</v>
      </c>
      <c r="Q932" t="s">
        <v>29</v>
      </c>
      <c r="R932" t="s">
        <v>1784</v>
      </c>
      <c r="S932" t="s">
        <v>26</v>
      </c>
      <c r="T932" t="s">
        <v>26</v>
      </c>
      <c r="U932" s="3" t="s">
        <v>2793</v>
      </c>
      <c r="V932" s="3" t="s">
        <v>146</v>
      </c>
    </row>
    <row r="933" spans="1:22" x14ac:dyDescent="0.15">
      <c r="A933" t="s">
        <v>1787</v>
      </c>
      <c r="B933" t="s">
        <v>1783</v>
      </c>
      <c r="C933" t="s">
        <v>1552</v>
      </c>
      <c r="D933" t="s">
        <v>595</v>
      </c>
      <c r="E933" t="s">
        <v>22</v>
      </c>
      <c r="F933" s="3" t="s">
        <v>2260</v>
      </c>
      <c r="G933" s="3" t="s">
        <v>2260</v>
      </c>
      <c r="H933" t="s">
        <v>27</v>
      </c>
      <c r="I933" t="s">
        <v>22</v>
      </c>
      <c r="J933" s="3">
        <f>IF(COUNTIF(Sheet2!$A$2:$A$66,Export!A933)&gt;0, 2, 1)</f>
        <v>1</v>
      </c>
      <c r="K933" s="2" t="s">
        <v>4295</v>
      </c>
      <c r="L933" s="2" t="s">
        <v>4464</v>
      </c>
      <c r="M933" t="s">
        <v>22</v>
      </c>
      <c r="N933" t="s">
        <v>22</v>
      </c>
      <c r="O933" t="s">
        <v>24</v>
      </c>
      <c r="P933" t="s">
        <v>25</v>
      </c>
      <c r="Q933" t="s">
        <v>29</v>
      </c>
      <c r="R933" t="s">
        <v>1784</v>
      </c>
      <c r="S933" t="s">
        <v>26</v>
      </c>
      <c r="T933" t="s">
        <v>26</v>
      </c>
      <c r="U933" s="3" t="s">
        <v>2793</v>
      </c>
      <c r="V933" s="3" t="s">
        <v>146</v>
      </c>
    </row>
    <row r="934" spans="1:22" ht="42" x14ac:dyDescent="0.15">
      <c r="A934" t="s">
        <v>143</v>
      </c>
      <c r="B934" t="s">
        <v>145</v>
      </c>
      <c r="C934" t="s">
        <v>1960</v>
      </c>
      <c r="D934" t="s">
        <v>149</v>
      </c>
      <c r="E934" t="s">
        <v>22</v>
      </c>
      <c r="F934" s="3" t="s">
        <v>2260</v>
      </c>
      <c r="G934" s="3" t="s">
        <v>2260</v>
      </c>
      <c r="H934" t="s">
        <v>27</v>
      </c>
      <c r="I934" s="4" t="s">
        <v>3181</v>
      </c>
      <c r="J934" s="3">
        <f>IF(COUNTIF(Sheet2!$A$2:$A$66,Export!A934)&gt;0, 2, 1)</f>
        <v>1</v>
      </c>
      <c r="K934" s="2" t="s">
        <v>4296</v>
      </c>
      <c r="L934" s="2" t="str">
        <f t="shared" ref="L934:L942" si="34">_xlfn.CONCAT("https://seachtoolshedimages.s3.us-east-2.amazonaws.com/", K934)</f>
        <v>https://seachtoolshedimages.s3.us-east-2.amazonaws.com/20220209_145342-1FB46B4D-E337-3611-62FB-1809FCB61A17.jpg</v>
      </c>
      <c r="M934" t="s">
        <v>22</v>
      </c>
      <c r="N934" t="s">
        <v>22</v>
      </c>
      <c r="O934" t="s">
        <v>24</v>
      </c>
      <c r="P934" t="s">
        <v>25</v>
      </c>
      <c r="Q934" t="s">
        <v>147</v>
      </c>
      <c r="R934" t="s">
        <v>148</v>
      </c>
      <c r="S934" t="s">
        <v>26</v>
      </c>
      <c r="T934" t="s">
        <v>26</v>
      </c>
      <c r="U934" t="s">
        <v>997</v>
      </c>
      <c r="V934" s="3" t="s">
        <v>2584</v>
      </c>
    </row>
    <row r="935" spans="1:22" x14ac:dyDescent="0.15">
      <c r="A935" t="s">
        <v>1095</v>
      </c>
      <c r="B935" t="s">
        <v>1096</v>
      </c>
      <c r="C935" t="s">
        <v>914</v>
      </c>
      <c r="D935" t="s">
        <v>1098</v>
      </c>
      <c r="E935" t="s">
        <v>22</v>
      </c>
      <c r="F935" s="3" t="s">
        <v>2260</v>
      </c>
      <c r="G935" s="3" t="s">
        <v>2260</v>
      </c>
      <c r="H935" t="s">
        <v>27</v>
      </c>
      <c r="I935" t="s">
        <v>22</v>
      </c>
      <c r="J935">
        <v>3</v>
      </c>
      <c r="K935" s="2" t="s">
        <v>4297</v>
      </c>
      <c r="L935" s="2" t="str">
        <f t="shared" si="34"/>
        <v>https://seachtoolshedimages.s3.us-east-2.amazonaws.com/20220419_172922-C5FDDC33-E34F-1C5A-3D09-8DDE0D420C7A.jpg</v>
      </c>
      <c r="M935" t="s">
        <v>22</v>
      </c>
      <c r="N935" t="s">
        <v>22</v>
      </c>
      <c r="O935" t="s">
        <v>24</v>
      </c>
      <c r="P935" t="s">
        <v>25</v>
      </c>
      <c r="Q935" t="s">
        <v>29</v>
      </c>
      <c r="R935" t="s">
        <v>1097</v>
      </c>
      <c r="S935" t="s">
        <v>26</v>
      </c>
      <c r="T935" t="s">
        <v>26</v>
      </c>
      <c r="U935" s="3" t="s">
        <v>2812</v>
      </c>
      <c r="V935" s="3" t="s">
        <v>146</v>
      </c>
    </row>
    <row r="936" spans="1:22" ht="56" x14ac:dyDescent="0.15">
      <c r="A936" t="s">
        <v>737</v>
      </c>
      <c r="B936" t="s">
        <v>738</v>
      </c>
      <c r="C936" t="s">
        <v>739</v>
      </c>
      <c r="D936" t="s">
        <v>740</v>
      </c>
      <c r="E936" t="s">
        <v>22</v>
      </c>
      <c r="F936" s="3" t="s">
        <v>2260</v>
      </c>
      <c r="G936" s="3" t="s">
        <v>2260</v>
      </c>
      <c r="H936" t="s">
        <v>27</v>
      </c>
      <c r="I936" s="4" t="s">
        <v>3137</v>
      </c>
      <c r="J936" s="3">
        <f>IF(COUNTIF(Sheet2!$A$2:$A$66,Export!A936)&gt;0, 2, 1)</f>
        <v>2</v>
      </c>
      <c r="K936" s="2" t="s">
        <v>4298</v>
      </c>
      <c r="L936" s="2" t="str">
        <f t="shared" si="34"/>
        <v>https://seachtoolshedimages.s3.us-east-2.amazonaws.com/IMG_9446-87C0D6FD-AAEF-8BC9-8A93-59CA6363E75A.jpg</v>
      </c>
      <c r="M936" t="s">
        <v>22</v>
      </c>
      <c r="N936" t="s">
        <v>22</v>
      </c>
      <c r="O936" t="s">
        <v>24</v>
      </c>
      <c r="P936" t="s">
        <v>25</v>
      </c>
      <c r="Q936" t="s">
        <v>29</v>
      </c>
      <c r="R936" t="s">
        <v>717</v>
      </c>
      <c r="S936" t="s">
        <v>26</v>
      </c>
      <c r="T936" t="s">
        <v>26</v>
      </c>
      <c r="U936" s="3" t="s">
        <v>2793</v>
      </c>
      <c r="V936" s="3" t="s">
        <v>2681</v>
      </c>
    </row>
    <row r="937" spans="1:22" x14ac:dyDescent="0.15">
      <c r="A937" t="s">
        <v>2035</v>
      </c>
      <c r="B937" t="s">
        <v>2036</v>
      </c>
      <c r="C937" t="s">
        <v>22</v>
      </c>
      <c r="D937" t="s">
        <v>29</v>
      </c>
      <c r="E937" t="s">
        <v>22</v>
      </c>
      <c r="F937" s="3" t="s">
        <v>2260</v>
      </c>
      <c r="G937" s="3" t="s">
        <v>2260</v>
      </c>
      <c r="H937" t="s">
        <v>27</v>
      </c>
      <c r="I937" t="s">
        <v>22</v>
      </c>
      <c r="J937" s="3">
        <f>IF(COUNTIF(Sheet2!$A$2:$A$66,Export!A937)&gt;0, 2, 1)</f>
        <v>1</v>
      </c>
      <c r="K937" s="2" t="s">
        <v>4299</v>
      </c>
      <c r="L937" s="2" t="str">
        <f t="shared" si="34"/>
        <v>https://seachtoolshedimages.s3.us-east-2.amazonaws.com/20230621_145154-86152745-7E91-1D11-C749-F74EBC0289A9.jpg</v>
      </c>
      <c r="M937" t="s">
        <v>22</v>
      </c>
      <c r="N937" t="s">
        <v>22</v>
      </c>
      <c r="O937" t="s">
        <v>24</v>
      </c>
      <c r="P937" t="s">
        <v>25</v>
      </c>
      <c r="Q937" t="s">
        <v>29</v>
      </c>
      <c r="R937" t="s">
        <v>1040</v>
      </c>
      <c r="S937" t="s">
        <v>26</v>
      </c>
      <c r="T937" t="s">
        <v>26</v>
      </c>
      <c r="U937" s="3" t="s">
        <v>2737</v>
      </c>
      <c r="V937" t="s">
        <v>146</v>
      </c>
    </row>
    <row r="938" spans="1:22" x14ac:dyDescent="0.15">
      <c r="A938" t="s">
        <v>2037</v>
      </c>
      <c r="B938" t="s">
        <v>2038</v>
      </c>
      <c r="C938" t="s">
        <v>22</v>
      </c>
      <c r="D938" t="s">
        <v>57</v>
      </c>
      <c r="E938" t="s">
        <v>22</v>
      </c>
      <c r="F938" s="3" t="s">
        <v>2260</v>
      </c>
      <c r="G938" s="3" t="s">
        <v>2260</v>
      </c>
      <c r="H938" t="s">
        <v>27</v>
      </c>
      <c r="I938" t="s">
        <v>22</v>
      </c>
      <c r="J938" s="3">
        <f>IF(COUNTIF(Sheet2!$A$2:$A$66,Export!A938)&gt;0, 2, 1)</f>
        <v>1</v>
      </c>
      <c r="K938" s="2" t="s">
        <v>4300</v>
      </c>
      <c r="L938" s="2" t="str">
        <f t="shared" si="34"/>
        <v>https://seachtoolshedimages.s3.us-east-2.amazonaws.com/20230621_145200-0A5B5421-2D1F-0913-3084-4F0EC6DCD33D.jpg</v>
      </c>
      <c r="M938" t="s">
        <v>22</v>
      </c>
      <c r="N938" t="s">
        <v>22</v>
      </c>
      <c r="O938" t="s">
        <v>24</v>
      </c>
      <c r="P938" t="s">
        <v>25</v>
      </c>
      <c r="Q938" t="s">
        <v>29</v>
      </c>
      <c r="R938" t="s">
        <v>2039</v>
      </c>
      <c r="S938" t="s">
        <v>26</v>
      </c>
      <c r="T938" t="s">
        <v>26</v>
      </c>
      <c r="U938" t="s">
        <v>520</v>
      </c>
      <c r="V938" s="3" t="s">
        <v>146</v>
      </c>
    </row>
    <row r="939" spans="1:22" x14ac:dyDescent="0.15">
      <c r="A939" t="s">
        <v>2040</v>
      </c>
      <c r="B939" t="s">
        <v>2041</v>
      </c>
      <c r="C939" t="s">
        <v>22</v>
      </c>
      <c r="D939" t="s">
        <v>53</v>
      </c>
      <c r="E939" t="s">
        <v>22</v>
      </c>
      <c r="F939" s="3" t="s">
        <v>2260</v>
      </c>
      <c r="G939" s="3" t="s">
        <v>2260</v>
      </c>
      <c r="H939" t="s">
        <v>27</v>
      </c>
      <c r="I939" t="s">
        <v>22</v>
      </c>
      <c r="J939" s="3">
        <f>IF(COUNTIF(Sheet2!$A$2:$A$66,Export!A939)&gt;0, 2, 1)</f>
        <v>1</v>
      </c>
      <c r="K939" s="2" t="s">
        <v>4301</v>
      </c>
      <c r="L939" s="2" t="str">
        <f t="shared" si="34"/>
        <v>https://seachtoolshedimages.s3.us-east-2.amazonaws.com/20230621_145205-81582DAE-A9C3-90B8-619F-61917633627C.jpg</v>
      </c>
      <c r="M939" t="s">
        <v>22</v>
      </c>
      <c r="N939" t="s">
        <v>22</v>
      </c>
      <c r="O939" t="s">
        <v>24</v>
      </c>
      <c r="P939" t="s">
        <v>25</v>
      </c>
      <c r="Q939" t="s">
        <v>29</v>
      </c>
      <c r="R939" t="s">
        <v>2042</v>
      </c>
      <c r="S939" t="s">
        <v>26</v>
      </c>
      <c r="T939" t="s">
        <v>26</v>
      </c>
      <c r="U939" t="s">
        <v>2009</v>
      </c>
      <c r="V939" s="3" t="s">
        <v>2647</v>
      </c>
    </row>
    <row r="940" spans="1:22" ht="28" x14ac:dyDescent="0.15">
      <c r="A940" t="s">
        <v>2043</v>
      </c>
      <c r="B940" t="s">
        <v>2044</v>
      </c>
      <c r="C940" t="s">
        <v>1960</v>
      </c>
      <c r="D940" t="s">
        <v>595</v>
      </c>
      <c r="E940" t="s">
        <v>22</v>
      </c>
      <c r="F940" s="3" t="s">
        <v>2260</v>
      </c>
      <c r="G940" s="3" t="s">
        <v>2260</v>
      </c>
      <c r="H940" t="s">
        <v>27</v>
      </c>
      <c r="I940" s="4" t="s">
        <v>2960</v>
      </c>
      <c r="J940" s="3">
        <f>IF(COUNTIF(Sheet2!$A$2:$A$66,Export!A940)&gt;0, 2, 1)</f>
        <v>1</v>
      </c>
      <c r="K940" s="2" t="s">
        <v>4302</v>
      </c>
      <c r="L940" s="2" t="str">
        <f t="shared" si="34"/>
        <v>https://seachtoolshedimages.s3.us-east-2.amazonaws.com/20230621_145118-5A97D30F-FD4B-EC92-D5C3-CC39DFDDADF2.jpg</v>
      </c>
      <c r="M940" t="s">
        <v>22</v>
      </c>
      <c r="N940" t="s">
        <v>22</v>
      </c>
      <c r="O940" t="s">
        <v>24</v>
      </c>
      <c r="P940" t="s">
        <v>25</v>
      </c>
      <c r="Q940" t="s">
        <v>29</v>
      </c>
      <c r="R940" t="s">
        <v>2045</v>
      </c>
      <c r="S940" t="s">
        <v>26</v>
      </c>
      <c r="T940" t="s">
        <v>26</v>
      </c>
      <c r="U940" t="s">
        <v>520</v>
      </c>
      <c r="V940" t="s">
        <v>146</v>
      </c>
    </row>
    <row r="941" spans="1:22" x14ac:dyDescent="0.15">
      <c r="A941" t="s">
        <v>2046</v>
      </c>
      <c r="B941" t="s">
        <v>2047</v>
      </c>
      <c r="C941" t="s">
        <v>319</v>
      </c>
      <c r="D941" t="s">
        <v>53</v>
      </c>
      <c r="E941" t="s">
        <v>22</v>
      </c>
      <c r="F941" s="3" t="s">
        <v>2260</v>
      </c>
      <c r="G941" s="3" t="s">
        <v>2260</v>
      </c>
      <c r="H941" t="s">
        <v>27</v>
      </c>
      <c r="I941" t="s">
        <v>3015</v>
      </c>
      <c r="J941" s="3">
        <f>IF(COUNTIF(Sheet2!$A$2:$A$66,Export!A941)&gt;0, 2, 1)</f>
        <v>1</v>
      </c>
      <c r="K941" s="2" t="s">
        <v>4303</v>
      </c>
      <c r="L941" s="2" t="str">
        <f t="shared" si="34"/>
        <v>https://seachtoolshedimages.s3.us-east-2.amazonaws.com/20230623_155055-706A9C23-8F55-368B-3B66-7C0F66D90051.jpg</v>
      </c>
      <c r="M941" t="s">
        <v>22</v>
      </c>
      <c r="N941" t="s">
        <v>22</v>
      </c>
      <c r="O941" t="s">
        <v>24</v>
      </c>
      <c r="P941" t="s">
        <v>25</v>
      </c>
      <c r="Q941" t="s">
        <v>29</v>
      </c>
      <c r="R941" t="s">
        <v>98</v>
      </c>
      <c r="S941" t="s">
        <v>26</v>
      </c>
      <c r="T941" t="s">
        <v>26</v>
      </c>
      <c r="U941" t="s">
        <v>520</v>
      </c>
      <c r="V941" s="3" t="s">
        <v>2681</v>
      </c>
    </row>
    <row r="942" spans="1:22" x14ac:dyDescent="0.15">
      <c r="A942" t="s">
        <v>2048</v>
      </c>
      <c r="B942" t="s">
        <v>2049</v>
      </c>
      <c r="C942" t="s">
        <v>22</v>
      </c>
      <c r="D942" t="s">
        <v>214</v>
      </c>
      <c r="E942" t="s">
        <v>3268</v>
      </c>
      <c r="F942" s="3" t="s">
        <v>2260</v>
      </c>
      <c r="G942" s="3" t="s">
        <v>2260</v>
      </c>
      <c r="H942" t="s">
        <v>27</v>
      </c>
      <c r="I942" t="s">
        <v>22</v>
      </c>
      <c r="J942" s="3">
        <f>IF(COUNTIF(Sheet2!$A$2:$A$66,Export!A942)&gt;0, 2, 1)</f>
        <v>1</v>
      </c>
      <c r="K942" s="2" t="s">
        <v>4304</v>
      </c>
      <c r="L942" s="2" t="str">
        <f t="shared" si="34"/>
        <v>https://seachtoolshedimages.s3.us-east-2.amazonaws.com/20230623_161858-D2C660C8-5A3D-ED29-36E2-33B0C848B6A3.jpg</v>
      </c>
      <c r="M942" t="s">
        <v>22</v>
      </c>
      <c r="N942" t="s">
        <v>22</v>
      </c>
      <c r="O942" t="s">
        <v>24</v>
      </c>
      <c r="P942" t="s">
        <v>25</v>
      </c>
      <c r="Q942" t="s">
        <v>29</v>
      </c>
      <c r="R942" t="s">
        <v>2050</v>
      </c>
      <c r="S942" t="s">
        <v>26</v>
      </c>
      <c r="T942" t="s">
        <v>26</v>
      </c>
      <c r="U942" t="s">
        <v>520</v>
      </c>
      <c r="V942" t="s">
        <v>146</v>
      </c>
    </row>
    <row r="943" spans="1:22" x14ac:dyDescent="0.15">
      <c r="A943" t="s">
        <v>2051</v>
      </c>
      <c r="B943" t="s">
        <v>2052</v>
      </c>
      <c r="C943" t="s">
        <v>2053</v>
      </c>
      <c r="D943" t="s">
        <v>214</v>
      </c>
      <c r="E943" t="s">
        <v>22</v>
      </c>
      <c r="F943" s="3" t="s">
        <v>2260</v>
      </c>
      <c r="G943" s="3" t="s">
        <v>2260</v>
      </c>
      <c r="H943" t="s">
        <v>27</v>
      </c>
      <c r="I943" t="s">
        <v>22</v>
      </c>
      <c r="J943" s="3">
        <f>IF(COUNTIF(Sheet2!$A$2:$A$66,Export!A943)&gt;0, 2, 1)</f>
        <v>1</v>
      </c>
      <c r="K943" s="2" t="s">
        <v>4305</v>
      </c>
      <c r="L943" s="2" t="s">
        <v>4463</v>
      </c>
      <c r="M943" t="s">
        <v>22</v>
      </c>
      <c r="N943" t="s">
        <v>22</v>
      </c>
      <c r="O943" t="s">
        <v>24</v>
      </c>
      <c r="P943" t="s">
        <v>25</v>
      </c>
      <c r="Q943" t="s">
        <v>29</v>
      </c>
      <c r="R943" t="s">
        <v>658</v>
      </c>
      <c r="S943" t="s">
        <v>26</v>
      </c>
      <c r="T943" t="s">
        <v>26</v>
      </c>
      <c r="U943" s="3" t="s">
        <v>3190</v>
      </c>
      <c r="V943" s="3" t="s">
        <v>146</v>
      </c>
    </row>
    <row r="944" spans="1:22" x14ac:dyDescent="0.15">
      <c r="A944" t="s">
        <v>2054</v>
      </c>
      <c r="B944" t="s">
        <v>2052</v>
      </c>
      <c r="C944" t="s">
        <v>2053</v>
      </c>
      <c r="D944" t="s">
        <v>214</v>
      </c>
      <c r="E944" t="s">
        <v>3300</v>
      </c>
      <c r="F944" s="3" t="s">
        <v>2260</v>
      </c>
      <c r="G944" s="3" t="s">
        <v>2260</v>
      </c>
      <c r="H944" t="s">
        <v>27</v>
      </c>
      <c r="I944" t="s">
        <v>2052</v>
      </c>
      <c r="J944" s="3">
        <f>IF(COUNTIF(Sheet2!$A$2:$A$66,Export!A944)&gt;0, 2, 1)</f>
        <v>1</v>
      </c>
      <c r="K944" s="2" t="s">
        <v>4306</v>
      </c>
      <c r="L944" s="2" t="s">
        <v>4462</v>
      </c>
      <c r="M944" t="s">
        <v>22</v>
      </c>
      <c r="N944" t="s">
        <v>22</v>
      </c>
      <c r="O944" t="s">
        <v>24</v>
      </c>
      <c r="P944" t="s">
        <v>25</v>
      </c>
      <c r="Q944" t="s">
        <v>29</v>
      </c>
      <c r="R944" t="s">
        <v>658</v>
      </c>
      <c r="S944" t="s">
        <v>26</v>
      </c>
      <c r="T944" t="s">
        <v>26</v>
      </c>
      <c r="U944" s="3" t="s">
        <v>3190</v>
      </c>
      <c r="V944" t="s">
        <v>146</v>
      </c>
    </row>
    <row r="945" spans="1:22" x14ac:dyDescent="0.15">
      <c r="A945" t="s">
        <v>2055</v>
      </c>
      <c r="B945" t="s">
        <v>2056</v>
      </c>
      <c r="C945" t="s">
        <v>22</v>
      </c>
      <c r="D945" t="s">
        <v>2058</v>
      </c>
      <c r="E945" t="s">
        <v>3300</v>
      </c>
      <c r="F945" s="3" t="s">
        <v>2260</v>
      </c>
      <c r="G945" s="3" t="s">
        <v>2260</v>
      </c>
      <c r="H945" t="s">
        <v>27</v>
      </c>
      <c r="I945" t="s">
        <v>22</v>
      </c>
      <c r="J945" s="3">
        <f>IF(COUNTIF(Sheet2!$A$2:$A$66,Export!A945)&gt;0, 2, 1)</f>
        <v>1</v>
      </c>
      <c r="K945" s="2" t="s">
        <v>4307</v>
      </c>
      <c r="L945" s="2" t="str">
        <f t="shared" ref="L945:L959" si="35">_xlfn.CONCAT("https://seachtoolshedimages.s3.us-east-2.amazonaws.com/", K945)</f>
        <v>https://seachtoolshedimages.s3.us-east-2.amazonaws.com/20230623_172049-E50419C7-FDD2-AB83-B79E-2763A0DDD242.jpg</v>
      </c>
      <c r="M945" t="s">
        <v>22</v>
      </c>
      <c r="N945" t="s">
        <v>22</v>
      </c>
      <c r="O945" t="s">
        <v>24</v>
      </c>
      <c r="P945" t="s">
        <v>25</v>
      </c>
      <c r="Q945" t="s">
        <v>29</v>
      </c>
      <c r="R945" t="s">
        <v>272</v>
      </c>
      <c r="S945" t="s">
        <v>26</v>
      </c>
      <c r="T945" t="s">
        <v>26</v>
      </c>
      <c r="U945" s="3" t="s">
        <v>2777</v>
      </c>
      <c r="V945" s="3" t="s">
        <v>2671</v>
      </c>
    </row>
    <row r="946" spans="1:22" x14ac:dyDescent="0.15">
      <c r="A946" t="s">
        <v>2090</v>
      </c>
      <c r="B946" t="s">
        <v>144</v>
      </c>
      <c r="C946" t="s">
        <v>1960</v>
      </c>
      <c r="D946" t="s">
        <v>153</v>
      </c>
      <c r="E946" t="s">
        <v>22</v>
      </c>
      <c r="F946" s="3" t="s">
        <v>2260</v>
      </c>
      <c r="G946" s="3" t="s">
        <v>2260</v>
      </c>
      <c r="H946" t="s">
        <v>27</v>
      </c>
      <c r="I946" t="s">
        <v>22</v>
      </c>
      <c r="J946" s="3">
        <f>IF(COUNTIF(Sheet2!$A$2:$A$66,Export!A946)&gt;0, 2, 1)</f>
        <v>1</v>
      </c>
      <c r="K946" s="2" t="s">
        <v>4308</v>
      </c>
      <c r="L946" s="2" t="str">
        <f t="shared" si="35"/>
        <v>https://seachtoolshedimages.s3.us-east-2.amazonaws.com/20230802_162621-6BF7849C-8F8D-10AD-F7C4-F5F7B3282AD9.jpg</v>
      </c>
      <c r="M946" t="s">
        <v>22</v>
      </c>
      <c r="N946" t="s">
        <v>22</v>
      </c>
      <c r="O946" t="s">
        <v>24</v>
      </c>
      <c r="P946" t="s">
        <v>25</v>
      </c>
      <c r="Q946" t="s">
        <v>29</v>
      </c>
      <c r="R946" t="s">
        <v>33</v>
      </c>
      <c r="S946" t="s">
        <v>26</v>
      </c>
      <c r="T946" t="s">
        <v>26</v>
      </c>
      <c r="U946" s="3" t="s">
        <v>2775</v>
      </c>
      <c r="V946" t="s">
        <v>146</v>
      </c>
    </row>
    <row r="947" spans="1:22" x14ac:dyDescent="0.15">
      <c r="A947" t="s">
        <v>1817</v>
      </c>
      <c r="B947" t="s">
        <v>1818</v>
      </c>
      <c r="C947" t="s">
        <v>22</v>
      </c>
      <c r="D947" t="s">
        <v>595</v>
      </c>
      <c r="E947" t="s">
        <v>22</v>
      </c>
      <c r="F947" s="3" t="s">
        <v>2260</v>
      </c>
      <c r="G947" s="3" t="s">
        <v>2260</v>
      </c>
      <c r="H947" t="s">
        <v>27</v>
      </c>
      <c r="I947" t="s">
        <v>22</v>
      </c>
      <c r="J947" s="3">
        <f>IF(COUNTIF(Sheet2!$A$2:$A$66,Export!A947)&gt;0, 2, 1)</f>
        <v>1</v>
      </c>
      <c r="K947" s="2" t="s">
        <v>4309</v>
      </c>
      <c r="L947" s="2" t="str">
        <f t="shared" si="35"/>
        <v>https://seachtoolshedimages.s3.us-east-2.amazonaws.com/20230121_115438-47B64F02-CD98-0314-4849-9A6F2186B14B.jpg</v>
      </c>
      <c r="M947" t="s">
        <v>22</v>
      </c>
      <c r="N947" t="s">
        <v>22</v>
      </c>
      <c r="O947" t="s">
        <v>24</v>
      </c>
      <c r="P947" t="s">
        <v>25</v>
      </c>
      <c r="Q947" t="s">
        <v>29</v>
      </c>
      <c r="R947" t="s">
        <v>1057</v>
      </c>
      <c r="S947" t="s">
        <v>26</v>
      </c>
      <c r="T947" t="s">
        <v>26</v>
      </c>
      <c r="U947" s="3" t="s">
        <v>1422</v>
      </c>
      <c r="V947" s="3" t="s">
        <v>2604</v>
      </c>
    </row>
    <row r="948" spans="1:22" x14ac:dyDescent="0.15">
      <c r="A948" t="s">
        <v>1822</v>
      </c>
      <c r="B948" t="s">
        <v>1823</v>
      </c>
      <c r="C948" t="s">
        <v>22</v>
      </c>
      <c r="D948" t="s">
        <v>236</v>
      </c>
      <c r="E948" t="s">
        <v>22</v>
      </c>
      <c r="F948" s="3" t="s">
        <v>2260</v>
      </c>
      <c r="G948" s="3" t="s">
        <v>2260</v>
      </c>
      <c r="H948" t="s">
        <v>27</v>
      </c>
      <c r="I948" t="s">
        <v>22</v>
      </c>
      <c r="J948" s="3">
        <f>IF(COUNTIF(Sheet2!$A$2:$A$66,Export!A948)&gt;0, 2, 1)</f>
        <v>1</v>
      </c>
      <c r="K948" s="2" t="s">
        <v>4310</v>
      </c>
      <c r="L948" s="2" t="str">
        <f t="shared" si="35"/>
        <v>https://seachtoolshedimages.s3.us-east-2.amazonaws.com/20230121_121431-4B76DADE-3D2E-1322-A0F4-346FB4E16BBC.jpg</v>
      </c>
      <c r="M948" t="s">
        <v>22</v>
      </c>
      <c r="N948" t="s">
        <v>22</v>
      </c>
      <c r="O948" t="s">
        <v>24</v>
      </c>
      <c r="P948" t="s">
        <v>25</v>
      </c>
      <c r="Q948" t="s">
        <v>29</v>
      </c>
      <c r="R948" t="s">
        <v>240</v>
      </c>
      <c r="S948" t="s">
        <v>26</v>
      </c>
      <c r="T948" t="s">
        <v>26</v>
      </c>
      <c r="U948" t="s">
        <v>296</v>
      </c>
      <c r="V948" s="3" t="s">
        <v>2598</v>
      </c>
    </row>
    <row r="949" spans="1:22" x14ac:dyDescent="0.15">
      <c r="A949" t="s">
        <v>844</v>
      </c>
      <c r="B949" t="s">
        <v>845</v>
      </c>
      <c r="C949" t="s">
        <v>22</v>
      </c>
      <c r="D949" t="s">
        <v>49</v>
      </c>
      <c r="E949" t="s">
        <v>22</v>
      </c>
      <c r="F949" s="3" t="s">
        <v>2260</v>
      </c>
      <c r="G949" s="3" t="s">
        <v>2260</v>
      </c>
      <c r="H949" t="s">
        <v>27</v>
      </c>
      <c r="I949" t="s">
        <v>22</v>
      </c>
      <c r="J949" s="3">
        <f>IF(COUNTIF(Sheet2!$A$2:$A$66,Export!A949)&gt;0, 2, 1)</f>
        <v>2</v>
      </c>
      <c r="K949" s="2" t="s">
        <v>4311</v>
      </c>
      <c r="L949" s="2" t="str">
        <f t="shared" si="35"/>
        <v>https://seachtoolshedimages.s3.us-east-2.amazonaws.com/20220309_150314-4FDD1D72-F4FD-CDE3-BEA2-DF9F73A0D841.jpg</v>
      </c>
      <c r="M949" t="s">
        <v>22</v>
      </c>
      <c r="N949" t="s">
        <v>22</v>
      </c>
      <c r="O949" t="s">
        <v>24</v>
      </c>
      <c r="P949" t="s">
        <v>25</v>
      </c>
      <c r="Q949" t="s">
        <v>29</v>
      </c>
      <c r="R949" t="s">
        <v>189</v>
      </c>
      <c r="S949" t="s">
        <v>26</v>
      </c>
      <c r="T949" t="s">
        <v>26</v>
      </c>
      <c r="U949" s="3" t="s">
        <v>2758</v>
      </c>
      <c r="V949" t="s">
        <v>679</v>
      </c>
    </row>
    <row r="950" spans="1:22" x14ac:dyDescent="0.15">
      <c r="A950" t="s">
        <v>847</v>
      </c>
      <c r="B950" t="s">
        <v>845</v>
      </c>
      <c r="C950" t="s">
        <v>22</v>
      </c>
      <c r="D950" t="s">
        <v>49</v>
      </c>
      <c r="E950" t="s">
        <v>2467</v>
      </c>
      <c r="F950" s="3" t="s">
        <v>2260</v>
      </c>
      <c r="G950" s="3" t="s">
        <v>2260</v>
      </c>
      <c r="H950" t="s">
        <v>27</v>
      </c>
      <c r="I950" t="s">
        <v>22</v>
      </c>
      <c r="J950" s="3">
        <f>IF(COUNTIF(Sheet2!$A$2:$A$66,Export!A950)&gt;0, 2, 1)</f>
        <v>1</v>
      </c>
      <c r="K950" s="2" t="s">
        <v>4312</v>
      </c>
      <c r="L950" s="2" t="str">
        <f t="shared" si="35"/>
        <v>https://seachtoolshedimages.s3.us-east-2.amazonaws.com/20220309_150323-8DFEE410-3D20-CC8A-4BA4-937423374BA0.jpg</v>
      </c>
      <c r="M950" t="s">
        <v>22</v>
      </c>
      <c r="N950" t="s">
        <v>22</v>
      </c>
      <c r="O950" t="s">
        <v>24</v>
      </c>
      <c r="P950" t="s">
        <v>25</v>
      </c>
      <c r="Q950" t="s">
        <v>29</v>
      </c>
      <c r="R950" t="s">
        <v>848</v>
      </c>
      <c r="S950" t="s">
        <v>26</v>
      </c>
      <c r="T950" t="s">
        <v>26</v>
      </c>
      <c r="U950" s="3" t="s">
        <v>2758</v>
      </c>
      <c r="V950" t="s">
        <v>679</v>
      </c>
    </row>
    <row r="951" spans="1:22" x14ac:dyDescent="0.15">
      <c r="A951" t="s">
        <v>849</v>
      </c>
      <c r="B951" t="s">
        <v>845</v>
      </c>
      <c r="C951" t="s">
        <v>850</v>
      </c>
      <c r="D951" t="s">
        <v>49</v>
      </c>
      <c r="E951" t="s">
        <v>3282</v>
      </c>
      <c r="F951" s="3" t="s">
        <v>2260</v>
      </c>
      <c r="G951" s="3" t="s">
        <v>2260</v>
      </c>
      <c r="H951" t="s">
        <v>27</v>
      </c>
      <c r="I951" t="s">
        <v>22</v>
      </c>
      <c r="J951" s="3">
        <f>IF(COUNTIF(Sheet2!$A$2:$A$66,Export!A951)&gt;0, 2, 1)</f>
        <v>1</v>
      </c>
      <c r="K951" s="2" t="s">
        <v>4313</v>
      </c>
      <c r="L951" s="2" t="str">
        <f t="shared" si="35"/>
        <v>https://seachtoolshedimages.s3.us-east-2.amazonaws.com/20220309_150309-8683EC84-1565-1957-7972-404FE72832F5.jpg</v>
      </c>
      <c r="M951" t="s">
        <v>22</v>
      </c>
      <c r="N951" t="s">
        <v>22</v>
      </c>
      <c r="O951" t="s">
        <v>24</v>
      </c>
      <c r="P951" t="s">
        <v>25</v>
      </c>
      <c r="Q951" t="s">
        <v>29</v>
      </c>
      <c r="R951" t="s">
        <v>758</v>
      </c>
      <c r="S951" t="s">
        <v>26</v>
      </c>
      <c r="T951" t="s">
        <v>26</v>
      </c>
      <c r="U951" s="3" t="s">
        <v>2758</v>
      </c>
      <c r="V951" t="s">
        <v>679</v>
      </c>
    </row>
    <row r="952" spans="1:22" x14ac:dyDescent="0.15">
      <c r="A952" t="s">
        <v>851</v>
      </c>
      <c r="B952" t="s">
        <v>845</v>
      </c>
      <c r="C952" t="s">
        <v>850</v>
      </c>
      <c r="D952" t="s">
        <v>49</v>
      </c>
      <c r="E952" t="s">
        <v>2278</v>
      </c>
      <c r="F952" s="3" t="s">
        <v>2260</v>
      </c>
      <c r="G952" s="3" t="s">
        <v>2260</v>
      </c>
      <c r="H952" t="s">
        <v>27</v>
      </c>
      <c r="I952" t="s">
        <v>22</v>
      </c>
      <c r="J952" s="3">
        <f>IF(COUNTIF(Sheet2!$A$2:$A$66,Export!A952)&gt;0, 2, 1)</f>
        <v>2</v>
      </c>
      <c r="K952" s="2" t="s">
        <v>4314</v>
      </c>
      <c r="L952" s="2" t="str">
        <f t="shared" si="35"/>
        <v>https://seachtoolshedimages.s3.us-east-2.amazonaws.com/20220309_150328-A32E81B7-AFD0-22C7-ED79-47D6032F5E36.jpg</v>
      </c>
      <c r="M952" t="s">
        <v>22</v>
      </c>
      <c r="N952" t="s">
        <v>22</v>
      </c>
      <c r="O952" t="s">
        <v>24</v>
      </c>
      <c r="P952" t="s">
        <v>25</v>
      </c>
      <c r="Q952" t="s">
        <v>29</v>
      </c>
      <c r="R952" t="s">
        <v>852</v>
      </c>
      <c r="S952" t="s">
        <v>26</v>
      </c>
      <c r="T952" t="s">
        <v>26</v>
      </c>
      <c r="U952" s="3" t="s">
        <v>2759</v>
      </c>
      <c r="V952" t="s">
        <v>679</v>
      </c>
    </row>
    <row r="953" spans="1:22" x14ac:dyDescent="0.15">
      <c r="A953" t="s">
        <v>1372</v>
      </c>
      <c r="B953" t="s">
        <v>845</v>
      </c>
      <c r="C953" t="s">
        <v>1373</v>
      </c>
      <c r="D953" t="s">
        <v>49</v>
      </c>
      <c r="E953" t="s">
        <v>3212</v>
      </c>
      <c r="F953" s="3" t="s">
        <v>2260</v>
      </c>
      <c r="G953" s="3" t="s">
        <v>2260</v>
      </c>
      <c r="H953" t="s">
        <v>27</v>
      </c>
      <c r="I953" t="s">
        <v>22</v>
      </c>
      <c r="J953" s="3">
        <f>IF(COUNTIF(Sheet2!$A$2:$A$66,Export!A953)&gt;0, 2, 1)</f>
        <v>1</v>
      </c>
      <c r="K953" s="2" t="s">
        <v>4315</v>
      </c>
      <c r="L953" s="2" t="str">
        <f t="shared" si="35"/>
        <v>https://seachtoolshedimages.s3.us-east-2.amazonaws.com/20220517_152433-CB4940D7-ADF6-0BDD-3C8C-3059D4ED94EF.jpg</v>
      </c>
      <c r="M953" t="s">
        <v>22</v>
      </c>
      <c r="N953" t="s">
        <v>22</v>
      </c>
      <c r="O953" t="s">
        <v>24</v>
      </c>
      <c r="P953" t="s">
        <v>25</v>
      </c>
      <c r="Q953" t="s">
        <v>29</v>
      </c>
      <c r="R953" t="s">
        <v>48</v>
      </c>
      <c r="S953" t="s">
        <v>26</v>
      </c>
      <c r="T953" t="s">
        <v>26</v>
      </c>
      <c r="U953" s="3" t="s">
        <v>2758</v>
      </c>
      <c r="V953" t="s">
        <v>679</v>
      </c>
    </row>
    <row r="954" spans="1:22" x14ac:dyDescent="0.15">
      <c r="A954" t="s">
        <v>1689</v>
      </c>
      <c r="B954" t="s">
        <v>1690</v>
      </c>
      <c r="C954" t="s">
        <v>22</v>
      </c>
      <c r="D954" t="s">
        <v>49</v>
      </c>
      <c r="E954" t="s">
        <v>3301</v>
      </c>
      <c r="F954" s="3" t="s">
        <v>2260</v>
      </c>
      <c r="G954" s="3" t="s">
        <v>2260</v>
      </c>
      <c r="H954" t="s">
        <v>27</v>
      </c>
      <c r="I954" t="s">
        <v>3036</v>
      </c>
      <c r="J954" s="3">
        <f>IF(COUNTIF(Sheet2!$A$2:$A$66,Export!A954)&gt;0, 2, 1)</f>
        <v>1</v>
      </c>
      <c r="K954" s="2" t="s">
        <v>4316</v>
      </c>
      <c r="L954" s="2" t="str">
        <f t="shared" si="35"/>
        <v>https://seachtoolshedimages.s3.us-east-2.amazonaws.com/IMG_9291-E6358C2A-B20D-E5D3-B3B7-D647E8BEDEBD.jpg</v>
      </c>
      <c r="M954" t="s">
        <v>22</v>
      </c>
      <c r="N954" t="s">
        <v>22</v>
      </c>
      <c r="O954" t="s">
        <v>24</v>
      </c>
      <c r="P954" t="s">
        <v>25</v>
      </c>
      <c r="Q954" t="s">
        <v>29</v>
      </c>
      <c r="R954" t="s">
        <v>1691</v>
      </c>
      <c r="S954" t="s">
        <v>26</v>
      </c>
      <c r="T954" t="s">
        <v>26</v>
      </c>
      <c r="U954" s="3" t="s">
        <v>2758</v>
      </c>
      <c r="V954" s="3" t="s">
        <v>679</v>
      </c>
    </row>
    <row r="955" spans="1:22" ht="70" x14ac:dyDescent="0.15">
      <c r="A955" t="s">
        <v>1722</v>
      </c>
      <c r="B955" t="s">
        <v>1724</v>
      </c>
      <c r="C955" t="s">
        <v>1725</v>
      </c>
      <c r="D955" t="s">
        <v>1727</v>
      </c>
      <c r="E955" t="s">
        <v>22</v>
      </c>
      <c r="F955" s="3" t="s">
        <v>2260</v>
      </c>
      <c r="G955" s="3" t="s">
        <v>2260</v>
      </c>
      <c r="H955" t="s">
        <v>22</v>
      </c>
      <c r="I955" s="4" t="s">
        <v>3046</v>
      </c>
      <c r="J955" s="3">
        <f>IF(COUNTIF(Sheet2!$A$2:$A$66,Export!A955)&gt;0, 2, 1)</f>
        <v>2</v>
      </c>
      <c r="K955" s="2" t="s">
        <v>4317</v>
      </c>
      <c r="L955" s="2" t="str">
        <f t="shared" si="35"/>
        <v>https://seachtoolshedimages.s3.us-east-2.amazonaws.com/20221019_134024-362B294D-65AD-FE2C-7AB8-B1EA144FA991.jpg</v>
      </c>
      <c r="M955" s="2" t="s">
        <v>4492</v>
      </c>
      <c r="N955" t="s">
        <v>22</v>
      </c>
      <c r="O955" t="s">
        <v>24</v>
      </c>
      <c r="P955" t="s">
        <v>25</v>
      </c>
      <c r="Q955" t="s">
        <v>29</v>
      </c>
      <c r="R955" t="s">
        <v>1726</v>
      </c>
      <c r="S955" t="s">
        <v>26</v>
      </c>
      <c r="T955" s="3" t="s">
        <v>26</v>
      </c>
      <c r="U955" s="3" t="s">
        <v>2759</v>
      </c>
      <c r="V955" s="3" t="s">
        <v>679</v>
      </c>
    </row>
    <row r="956" spans="1:22" x14ac:dyDescent="0.15">
      <c r="A956" t="s">
        <v>1767</v>
      </c>
      <c r="B956" t="s">
        <v>1768</v>
      </c>
      <c r="C956" t="s">
        <v>22</v>
      </c>
      <c r="D956" t="s">
        <v>201</v>
      </c>
      <c r="E956" t="s">
        <v>22</v>
      </c>
      <c r="F956" s="3" t="s">
        <v>2260</v>
      </c>
      <c r="G956" s="3" t="s">
        <v>2260</v>
      </c>
      <c r="H956" t="s">
        <v>27</v>
      </c>
      <c r="I956" t="s">
        <v>22</v>
      </c>
      <c r="J956" s="3">
        <f>IF(COUNTIF(Sheet2!$A$2:$A$66,Export!A956)&gt;0, 2, 1)</f>
        <v>1</v>
      </c>
      <c r="K956" s="2" t="s">
        <v>4318</v>
      </c>
      <c r="L956" s="2" t="str">
        <f t="shared" si="35"/>
        <v>https://seachtoolshedimages.s3.us-east-2.amazonaws.com/20221209_191209-65C2C0A5-04DB-774B-A1E1-1364E5F71CE1.jpg</v>
      </c>
      <c r="M956" t="s">
        <v>22</v>
      </c>
      <c r="N956" t="s">
        <v>22</v>
      </c>
      <c r="O956" t="s">
        <v>24</v>
      </c>
      <c r="P956" t="s">
        <v>25</v>
      </c>
      <c r="Q956" t="s">
        <v>29</v>
      </c>
      <c r="R956" t="s">
        <v>685</v>
      </c>
      <c r="S956" t="s">
        <v>26</v>
      </c>
      <c r="T956" t="s">
        <v>26</v>
      </c>
      <c r="U956" s="3" t="s">
        <v>2810</v>
      </c>
      <c r="V956" s="3" t="s">
        <v>679</v>
      </c>
    </row>
    <row r="957" spans="1:22" x14ac:dyDescent="0.15">
      <c r="A957" t="s">
        <v>1769</v>
      </c>
      <c r="B957" t="s">
        <v>1768</v>
      </c>
      <c r="C957" t="s">
        <v>22</v>
      </c>
      <c r="D957" t="s">
        <v>201</v>
      </c>
      <c r="E957" t="s">
        <v>3205</v>
      </c>
      <c r="F957" s="3" t="s">
        <v>2260</v>
      </c>
      <c r="G957" s="3" t="s">
        <v>2260</v>
      </c>
      <c r="H957" t="s">
        <v>27</v>
      </c>
      <c r="I957" t="s">
        <v>22</v>
      </c>
      <c r="J957" s="3">
        <f>IF(COUNTIF(Sheet2!$A$2:$A$66,Export!A957)&gt;0, 2, 1)</f>
        <v>1</v>
      </c>
      <c r="K957" s="2" t="s">
        <v>4319</v>
      </c>
      <c r="L957" s="2" t="str">
        <f t="shared" si="35"/>
        <v>https://seachtoolshedimages.s3.us-east-2.amazonaws.com/20221209_191203-BB91347C-EB79-351C-691E-3508CF6D53BE.jpg</v>
      </c>
      <c r="M957" t="s">
        <v>22</v>
      </c>
      <c r="N957" t="s">
        <v>22</v>
      </c>
      <c r="O957" t="s">
        <v>24</v>
      </c>
      <c r="P957" t="s">
        <v>25</v>
      </c>
      <c r="Q957" t="s">
        <v>29</v>
      </c>
      <c r="R957" t="s">
        <v>685</v>
      </c>
      <c r="S957" t="s">
        <v>26</v>
      </c>
      <c r="T957" t="s">
        <v>26</v>
      </c>
      <c r="U957" s="3" t="s">
        <v>2810</v>
      </c>
      <c r="V957" s="3" t="s">
        <v>679</v>
      </c>
    </row>
    <row r="958" spans="1:22" x14ac:dyDescent="0.15">
      <c r="A958" t="s">
        <v>1899</v>
      </c>
      <c r="B958" t="s">
        <v>1901</v>
      </c>
      <c r="C958" t="s">
        <v>22</v>
      </c>
      <c r="D958" t="s">
        <v>22</v>
      </c>
      <c r="E958" t="s">
        <v>3205</v>
      </c>
      <c r="F958" s="3" t="s">
        <v>2260</v>
      </c>
      <c r="G958" s="3" t="s">
        <v>2260</v>
      </c>
      <c r="H958" t="s">
        <v>27</v>
      </c>
      <c r="I958" t="s">
        <v>3084</v>
      </c>
      <c r="J958" s="3">
        <f>IF(COUNTIF(Sheet2!$A$2:$A$66,Export!A958)&gt;0, 2, 1)</f>
        <v>1</v>
      </c>
      <c r="K958" s="2" t="s">
        <v>4320</v>
      </c>
      <c r="L958" s="2" t="str">
        <f t="shared" si="35"/>
        <v>https://seachtoolshedimages.s3.us-east-2.amazonaws.com/20230329_150938-ADB582B8-2684-8F5C-A272-19E75227E209.jpg</v>
      </c>
      <c r="M958" t="s">
        <v>22</v>
      </c>
      <c r="N958" t="s">
        <v>22</v>
      </c>
      <c r="O958" t="s">
        <v>24</v>
      </c>
      <c r="P958" t="s">
        <v>25</v>
      </c>
      <c r="Q958" t="s">
        <v>29</v>
      </c>
      <c r="R958" t="s">
        <v>733</v>
      </c>
      <c r="S958" t="s">
        <v>26</v>
      </c>
      <c r="T958" t="s">
        <v>26</v>
      </c>
      <c r="U958" t="s">
        <v>1900</v>
      </c>
      <c r="V958" t="s">
        <v>679</v>
      </c>
    </row>
    <row r="959" spans="1:22" x14ac:dyDescent="0.15">
      <c r="A959" t="s">
        <v>1903</v>
      </c>
      <c r="B959" t="s">
        <v>1905</v>
      </c>
      <c r="C959" t="s">
        <v>22</v>
      </c>
      <c r="D959" t="s">
        <v>1906</v>
      </c>
      <c r="E959" t="s">
        <v>1902</v>
      </c>
      <c r="F959" s="3" t="s">
        <v>2260</v>
      </c>
      <c r="G959" s="3" t="s">
        <v>2260</v>
      </c>
      <c r="H959" t="s">
        <v>27</v>
      </c>
      <c r="I959" t="s">
        <v>3037</v>
      </c>
      <c r="J959" s="3">
        <f>IF(COUNTIF(Sheet2!$A$2:$A$66,Export!A959)&gt;0, 2, 1)</f>
        <v>1</v>
      </c>
      <c r="K959" s="2" t="s">
        <v>4321</v>
      </c>
      <c r="L959" s="2" t="str">
        <f t="shared" si="35"/>
        <v>https://seachtoolshedimages.s3.us-east-2.amazonaws.com/20230329_151036-73AEC6A5-2993-48F0-1967-287CA0D26B8E.jpg</v>
      </c>
      <c r="M959" t="s">
        <v>22</v>
      </c>
      <c r="N959" t="s">
        <v>22</v>
      </c>
      <c r="O959" t="s">
        <v>24</v>
      </c>
      <c r="P959" t="s">
        <v>25</v>
      </c>
      <c r="Q959" t="s">
        <v>29</v>
      </c>
      <c r="R959" t="s">
        <v>1678</v>
      </c>
      <c r="S959" t="s">
        <v>26</v>
      </c>
      <c r="T959" t="s">
        <v>26</v>
      </c>
      <c r="U959" t="s">
        <v>1904</v>
      </c>
      <c r="V959" t="s">
        <v>679</v>
      </c>
    </row>
    <row r="960" spans="1:22" x14ac:dyDescent="0.15">
      <c r="A960" t="s">
        <v>1941</v>
      </c>
      <c r="B960" t="s">
        <v>1943</v>
      </c>
      <c r="C960" t="s">
        <v>1944</v>
      </c>
      <c r="D960" t="s">
        <v>57</v>
      </c>
      <c r="E960" t="s">
        <v>22</v>
      </c>
      <c r="F960" s="3" t="s">
        <v>2260</v>
      </c>
      <c r="G960" s="3" t="s">
        <v>2260</v>
      </c>
      <c r="H960" t="s">
        <v>27</v>
      </c>
      <c r="I960" s="3" t="s">
        <v>3426</v>
      </c>
      <c r="J960" s="3">
        <f>IF(COUNTIF(Sheet2!$A$2:$A$66,Export!A960)&gt;0, 2, 1)</f>
        <v>1</v>
      </c>
      <c r="K960" s="2" t="s">
        <v>4322</v>
      </c>
      <c r="L960" s="8" t="s">
        <v>4461</v>
      </c>
      <c r="M960" t="s">
        <v>22</v>
      </c>
      <c r="N960" t="s">
        <v>22</v>
      </c>
      <c r="O960" t="s">
        <v>24</v>
      </c>
      <c r="P960" t="s">
        <v>25</v>
      </c>
      <c r="Q960" t="s">
        <v>29</v>
      </c>
      <c r="R960" t="s">
        <v>1945</v>
      </c>
      <c r="S960" t="s">
        <v>26</v>
      </c>
      <c r="T960" t="s">
        <v>26</v>
      </c>
      <c r="U960" t="s">
        <v>1942</v>
      </c>
      <c r="V960" t="s">
        <v>2584</v>
      </c>
    </row>
    <row r="961" spans="1:22" x14ac:dyDescent="0.15">
      <c r="A961" t="s">
        <v>1946</v>
      </c>
      <c r="B961" t="s">
        <v>1943</v>
      </c>
      <c r="C961" t="s">
        <v>1947</v>
      </c>
      <c r="D961" t="s">
        <v>57</v>
      </c>
      <c r="E961" s="3" t="s">
        <v>3302</v>
      </c>
      <c r="F961" s="3" t="s">
        <v>2260</v>
      </c>
      <c r="G961" s="3" t="s">
        <v>2260</v>
      </c>
      <c r="H961" t="s">
        <v>27</v>
      </c>
      <c r="I961" s="3" t="s">
        <v>3427</v>
      </c>
      <c r="J961" s="3">
        <f>IF(COUNTIF(Sheet2!$A$2:$A$66,Export!A961)&gt;0, 2, 1)</f>
        <v>1</v>
      </c>
      <c r="K961" s="2" t="s">
        <v>4323</v>
      </c>
      <c r="L961" s="2" t="str">
        <f t="shared" ref="L961:L992" si="36">_xlfn.CONCAT("https://seachtoolshedimages.s3.us-east-2.amazonaws.com/", K961)</f>
        <v>https://seachtoolshedimages.s3.us-east-2.amazonaws.com/image1-2BE3C635-F9CB-04B7-76F4-AF0D95E99927.jpeg</v>
      </c>
      <c r="M961" t="s">
        <v>22</v>
      </c>
      <c r="N961" t="s">
        <v>22</v>
      </c>
      <c r="O961" t="s">
        <v>24</v>
      </c>
      <c r="P961" t="s">
        <v>25</v>
      </c>
      <c r="Q961" t="s">
        <v>29</v>
      </c>
      <c r="R961" t="s">
        <v>1948</v>
      </c>
      <c r="S961" t="s">
        <v>26</v>
      </c>
      <c r="T961" t="s">
        <v>26</v>
      </c>
      <c r="U961" t="s">
        <v>1942</v>
      </c>
      <c r="V961" t="s">
        <v>2584</v>
      </c>
    </row>
    <row r="962" spans="1:22" x14ac:dyDescent="0.15">
      <c r="A962" t="s">
        <v>2001</v>
      </c>
      <c r="B962" t="s">
        <v>2002</v>
      </c>
      <c r="C962" t="s">
        <v>2003</v>
      </c>
      <c r="D962" t="s">
        <v>466</v>
      </c>
      <c r="E962" t="s">
        <v>22</v>
      </c>
      <c r="F962" s="3" t="s">
        <v>2260</v>
      </c>
      <c r="G962" s="3" t="s">
        <v>2260</v>
      </c>
      <c r="H962" t="s">
        <v>27</v>
      </c>
      <c r="I962" t="s">
        <v>22</v>
      </c>
      <c r="J962">
        <v>4</v>
      </c>
      <c r="K962" s="2" t="s">
        <v>4324</v>
      </c>
      <c r="L962" s="2" t="str">
        <f t="shared" si="36"/>
        <v>https://seachtoolshedimages.s3.us-east-2.amazonaws.com/20230524_163044-BCFCA528-2368-DCF0-C28B-3FC449B5401B.jpg</v>
      </c>
      <c r="M962" s="2" t="s">
        <v>4493</v>
      </c>
      <c r="N962" t="s">
        <v>22</v>
      </c>
      <c r="O962" t="s">
        <v>24</v>
      </c>
      <c r="P962" t="s">
        <v>25</v>
      </c>
      <c r="Q962" t="s">
        <v>29</v>
      </c>
      <c r="R962" t="s">
        <v>2004</v>
      </c>
      <c r="S962" t="s">
        <v>26</v>
      </c>
      <c r="T962" s="3" t="s">
        <v>26</v>
      </c>
      <c r="U962" s="3" t="s">
        <v>2757</v>
      </c>
      <c r="V962" t="s">
        <v>679</v>
      </c>
    </row>
    <row r="963" spans="1:22" x14ac:dyDescent="0.15">
      <c r="A963" t="s">
        <v>2005</v>
      </c>
      <c r="B963" t="s">
        <v>2002</v>
      </c>
      <c r="C963" t="s">
        <v>2003</v>
      </c>
      <c r="D963" t="s">
        <v>466</v>
      </c>
      <c r="E963" s="3" t="s">
        <v>3303</v>
      </c>
      <c r="F963" s="3" t="s">
        <v>2260</v>
      </c>
      <c r="G963" s="3" t="s">
        <v>2260</v>
      </c>
      <c r="H963" t="s">
        <v>378</v>
      </c>
      <c r="I963" t="s">
        <v>22</v>
      </c>
      <c r="J963" s="3">
        <f>IF(COUNTIF(Sheet2!$A$2:$A$66,Export!A963)&gt;0, 2, 1)</f>
        <v>1</v>
      </c>
      <c r="K963" s="2" t="s">
        <v>4324</v>
      </c>
      <c r="L963" s="2" t="str">
        <f t="shared" si="36"/>
        <v>https://seachtoolshedimages.s3.us-east-2.amazonaws.com/20230524_163044-BCFCA528-2368-DCF0-C28B-3FC449B5401B.jpg</v>
      </c>
      <c r="M963" s="2" t="s">
        <v>4493</v>
      </c>
      <c r="N963" t="s">
        <v>22</v>
      </c>
      <c r="O963" t="s">
        <v>24</v>
      </c>
      <c r="P963" t="s">
        <v>25</v>
      </c>
      <c r="Q963" t="s">
        <v>29</v>
      </c>
      <c r="R963" t="s">
        <v>2004</v>
      </c>
      <c r="S963" t="s">
        <v>26</v>
      </c>
      <c r="T963" s="3" t="s">
        <v>26</v>
      </c>
      <c r="U963" s="3" t="s">
        <v>2758</v>
      </c>
      <c r="V963" t="s">
        <v>679</v>
      </c>
    </row>
    <row r="964" spans="1:22" ht="42" x14ac:dyDescent="0.15">
      <c r="A964" t="s">
        <v>2006</v>
      </c>
      <c r="B964" t="s">
        <v>1724</v>
      </c>
      <c r="C964" t="s">
        <v>481</v>
      </c>
      <c r="D964" t="s">
        <v>1086</v>
      </c>
      <c r="E964" t="s">
        <v>22</v>
      </c>
      <c r="F964" s="3" t="s">
        <v>2260</v>
      </c>
      <c r="G964" s="3" t="s">
        <v>2260</v>
      </c>
      <c r="H964" t="s">
        <v>27</v>
      </c>
      <c r="I964" s="5" t="s">
        <v>3150</v>
      </c>
      <c r="J964" s="3">
        <f>IF(COUNTIF(Sheet2!$A$2:$A$66,Export!A964)&gt;0, 2, 1)</f>
        <v>1</v>
      </c>
      <c r="K964" s="2" t="s">
        <v>4325</v>
      </c>
      <c r="L964" s="2" t="str">
        <f t="shared" si="36"/>
        <v>https://seachtoolshedimages.s3.us-east-2.amazonaws.com/20230524_165118-469CB5C7-763A-C045-F39D-A058313E7713.jpg</v>
      </c>
      <c r="M964" s="2" t="s">
        <v>4494</v>
      </c>
      <c r="N964" t="s">
        <v>22</v>
      </c>
      <c r="O964" t="s">
        <v>24</v>
      </c>
      <c r="P964" t="s">
        <v>25</v>
      </c>
      <c r="Q964" t="s">
        <v>29</v>
      </c>
      <c r="R964" t="s">
        <v>1626</v>
      </c>
      <c r="S964" t="s">
        <v>26</v>
      </c>
      <c r="T964" s="3" t="s">
        <v>26</v>
      </c>
      <c r="U964" s="3" t="s">
        <v>2759</v>
      </c>
      <c r="V964" t="s">
        <v>679</v>
      </c>
    </row>
    <row r="965" spans="1:22" x14ac:dyDescent="0.15">
      <c r="A965" t="s">
        <v>2438</v>
      </c>
      <c r="B965" t="s">
        <v>2437</v>
      </c>
      <c r="D965" t="s">
        <v>115</v>
      </c>
      <c r="E965" t="s">
        <v>22</v>
      </c>
      <c r="F965" s="3" t="s">
        <v>2260</v>
      </c>
      <c r="G965" s="3" t="s">
        <v>2260</v>
      </c>
      <c r="H965" t="s">
        <v>22</v>
      </c>
      <c r="I965" t="s">
        <v>22</v>
      </c>
      <c r="J965" s="3">
        <f>IF(COUNTIF(Sheet2!$A$2:$A$66,Export!A965)&gt;0, 2, 1)</f>
        <v>1</v>
      </c>
      <c r="K965" s="2" t="s">
        <v>4326</v>
      </c>
      <c r="L965" s="2" t="str">
        <f t="shared" si="36"/>
        <v>https://seachtoolshedimages.s3.us-east-2.amazonaws.com/20240105_152837-98B15308-87F1-6439-1AF3-F569BBB45E05.jpg</v>
      </c>
      <c r="M965" t="s">
        <v>22</v>
      </c>
      <c r="N965" t="s">
        <v>22</v>
      </c>
      <c r="O965" t="s">
        <v>24</v>
      </c>
      <c r="P965" t="s">
        <v>25</v>
      </c>
      <c r="Q965" t="s">
        <v>29</v>
      </c>
      <c r="R965" t="s">
        <v>379</v>
      </c>
      <c r="S965" t="s">
        <v>96</v>
      </c>
      <c r="T965" t="s">
        <v>26</v>
      </c>
      <c r="U965" s="3" t="s">
        <v>565</v>
      </c>
      <c r="V965" s="3" t="s">
        <v>2661</v>
      </c>
    </row>
    <row r="966" spans="1:22" x14ac:dyDescent="0.15">
      <c r="A966" t="s">
        <v>380</v>
      </c>
      <c r="B966" t="s">
        <v>381</v>
      </c>
      <c r="C966" t="s">
        <v>22</v>
      </c>
      <c r="D966" t="s">
        <v>22</v>
      </c>
      <c r="E966" t="s">
        <v>22</v>
      </c>
      <c r="F966" s="3" t="s">
        <v>2260</v>
      </c>
      <c r="G966" s="3" t="s">
        <v>2260</v>
      </c>
      <c r="H966" t="s">
        <v>27</v>
      </c>
      <c r="I966" t="s">
        <v>22</v>
      </c>
      <c r="J966" s="3">
        <f>IF(COUNTIF(Sheet2!$A$2:$A$66,Export!A966)&gt;0, 2, 1)</f>
        <v>1</v>
      </c>
      <c r="K966" s="2" t="s">
        <v>4327</v>
      </c>
      <c r="L966" s="2" t="str">
        <f t="shared" si="36"/>
        <v>https://seachtoolshedimages.s3.us-east-2.amazonaws.com/20220314_135850-894A8753-09BA-90A1-11DE-DA162FFFE374.jpg</v>
      </c>
      <c r="M966" t="s">
        <v>22</v>
      </c>
      <c r="N966" t="s">
        <v>22</v>
      </c>
      <c r="O966" t="s">
        <v>24</v>
      </c>
      <c r="P966" t="s">
        <v>25</v>
      </c>
      <c r="Q966" t="s">
        <v>29</v>
      </c>
      <c r="R966" t="s">
        <v>382</v>
      </c>
      <c r="S966" t="s">
        <v>26</v>
      </c>
      <c r="T966" t="s">
        <v>26</v>
      </c>
      <c r="U966" s="3" t="s">
        <v>2781</v>
      </c>
      <c r="V966" s="3" t="s">
        <v>2587</v>
      </c>
    </row>
    <row r="967" spans="1:22" x14ac:dyDescent="0.15">
      <c r="A967" t="s">
        <v>564</v>
      </c>
      <c r="B967" t="s">
        <v>566</v>
      </c>
      <c r="C967" t="s">
        <v>22</v>
      </c>
      <c r="D967" t="s">
        <v>22</v>
      </c>
      <c r="E967" t="s">
        <v>3205</v>
      </c>
      <c r="F967" s="3" t="s">
        <v>2260</v>
      </c>
      <c r="G967" s="3" t="s">
        <v>2260</v>
      </c>
      <c r="H967" t="s">
        <v>27</v>
      </c>
      <c r="I967" t="s">
        <v>3011</v>
      </c>
      <c r="J967" s="3">
        <f>IF(COUNTIF(Sheet2!$A$2:$A$66,Export!A967)&gt;0, 2, 1)</f>
        <v>1</v>
      </c>
      <c r="K967" s="2" t="s">
        <v>4328</v>
      </c>
      <c r="L967" s="2" t="str">
        <f t="shared" si="36"/>
        <v>https://seachtoolshedimages.s3.us-east-2.amazonaws.com/20220317_122603-ED07BBF5-F878-76D5-0D9F-278516612D49.jpg</v>
      </c>
      <c r="M967" t="s">
        <v>22</v>
      </c>
      <c r="N967" t="s">
        <v>22</v>
      </c>
      <c r="O967" t="s">
        <v>24</v>
      </c>
      <c r="P967" t="s">
        <v>25</v>
      </c>
      <c r="Q967" t="s">
        <v>29</v>
      </c>
      <c r="R967" t="s">
        <v>568</v>
      </c>
      <c r="S967" t="s">
        <v>26</v>
      </c>
      <c r="T967" t="s">
        <v>26</v>
      </c>
      <c r="U967" t="s">
        <v>565</v>
      </c>
      <c r="V967" t="s">
        <v>567</v>
      </c>
    </row>
    <row r="968" spans="1:22" x14ac:dyDescent="0.15">
      <c r="A968" t="s">
        <v>570</v>
      </c>
      <c r="B968" t="s">
        <v>571</v>
      </c>
      <c r="C968" t="s">
        <v>22</v>
      </c>
      <c r="D968" t="s">
        <v>22</v>
      </c>
      <c r="E968" t="s">
        <v>3304</v>
      </c>
      <c r="F968" s="3" t="s">
        <v>2260</v>
      </c>
      <c r="G968" s="3" t="s">
        <v>2260</v>
      </c>
      <c r="H968" t="s">
        <v>27</v>
      </c>
      <c r="I968" t="s">
        <v>2894</v>
      </c>
      <c r="J968" s="3">
        <f>IF(COUNTIF(Sheet2!$A$2:$A$66,Export!A968)&gt;0, 2, 1)</f>
        <v>1</v>
      </c>
      <c r="K968" s="2" t="s">
        <v>4329</v>
      </c>
      <c r="L968" s="2" t="str">
        <f t="shared" si="36"/>
        <v>https://seachtoolshedimages.s3.us-east-2.amazonaws.com/20220317_122554-7048FC72-B5DC-705E-3ED5-EA8EE62A895C.jpg</v>
      </c>
      <c r="M968" t="s">
        <v>22</v>
      </c>
      <c r="N968" t="s">
        <v>22</v>
      </c>
      <c r="O968" t="s">
        <v>24</v>
      </c>
      <c r="P968" t="s">
        <v>25</v>
      </c>
      <c r="Q968" t="s">
        <v>29</v>
      </c>
      <c r="R968" t="s">
        <v>572</v>
      </c>
      <c r="S968" t="s">
        <v>26</v>
      </c>
      <c r="T968" t="s">
        <v>26</v>
      </c>
      <c r="U968" t="s">
        <v>565</v>
      </c>
      <c r="V968" s="3" t="s">
        <v>2645</v>
      </c>
    </row>
    <row r="969" spans="1:22" x14ac:dyDescent="0.15">
      <c r="A969" t="s">
        <v>573</v>
      </c>
      <c r="B969" t="s">
        <v>574</v>
      </c>
      <c r="C969" t="s">
        <v>22</v>
      </c>
      <c r="D969" t="s">
        <v>22</v>
      </c>
      <c r="E969" t="s">
        <v>3300</v>
      </c>
      <c r="F969" s="3" t="s">
        <v>2260</v>
      </c>
      <c r="G969" s="3" t="s">
        <v>2260</v>
      </c>
      <c r="H969" t="s">
        <v>27</v>
      </c>
      <c r="I969" t="s">
        <v>2852</v>
      </c>
      <c r="J969" s="3">
        <f>IF(COUNTIF(Sheet2!$A$2:$A$66,Export!A969)&gt;0, 2, 1)</f>
        <v>1</v>
      </c>
      <c r="K969" s="2" t="s">
        <v>4330</v>
      </c>
      <c r="L969" s="2" t="str">
        <f t="shared" si="36"/>
        <v>https://seachtoolshedimages.s3.us-east-2.amazonaws.com/20220317_122610-8918E465-278B-3115-3AAB-D224474A7019.jpg</v>
      </c>
      <c r="M969" t="s">
        <v>22</v>
      </c>
      <c r="N969" t="s">
        <v>22</v>
      </c>
      <c r="O969" t="s">
        <v>24</v>
      </c>
      <c r="P969" t="s">
        <v>25</v>
      </c>
      <c r="Q969" t="s">
        <v>29</v>
      </c>
      <c r="R969" t="s">
        <v>575</v>
      </c>
      <c r="S969" t="s">
        <v>26</v>
      </c>
      <c r="T969" t="s">
        <v>26</v>
      </c>
      <c r="U969" t="s">
        <v>565</v>
      </c>
      <c r="V969" s="3" t="s">
        <v>567</v>
      </c>
    </row>
    <row r="970" spans="1:22" x14ac:dyDescent="0.15">
      <c r="A970" t="s">
        <v>861</v>
      </c>
      <c r="B970" t="s">
        <v>862</v>
      </c>
      <c r="C970" t="s">
        <v>22</v>
      </c>
      <c r="D970" t="s">
        <v>22</v>
      </c>
      <c r="E970" t="s">
        <v>2467</v>
      </c>
      <c r="F970" s="3" t="s">
        <v>2260</v>
      </c>
      <c r="G970" s="3" t="s">
        <v>2260</v>
      </c>
      <c r="H970" t="s">
        <v>27</v>
      </c>
      <c r="I970" t="s">
        <v>863</v>
      </c>
      <c r="J970" s="3">
        <f>IF(COUNTIF(Sheet2!$A$2:$A$66,Export!A970)&gt;0, 2, 1)</f>
        <v>1</v>
      </c>
      <c r="K970" s="2" t="s">
        <v>4331</v>
      </c>
      <c r="L970" s="2" t="str">
        <f t="shared" si="36"/>
        <v>https://seachtoolshedimages.s3.us-east-2.amazonaws.com/20220329_144144-ABB8CAC8-9FF6-411B-05E7-7051F1C2F8F5.jpg</v>
      </c>
      <c r="M970" t="s">
        <v>22</v>
      </c>
      <c r="N970" t="s">
        <v>22</v>
      </c>
      <c r="O970" t="s">
        <v>24</v>
      </c>
      <c r="P970" t="s">
        <v>25</v>
      </c>
      <c r="Q970" t="s">
        <v>29</v>
      </c>
      <c r="R970" t="s">
        <v>864</v>
      </c>
      <c r="S970" t="s">
        <v>26</v>
      </c>
      <c r="T970" t="s">
        <v>26</v>
      </c>
      <c r="U970" s="3" t="s">
        <v>3189</v>
      </c>
      <c r="V970" s="3" t="s">
        <v>2584</v>
      </c>
    </row>
    <row r="971" spans="1:22" x14ac:dyDescent="0.15">
      <c r="A971" t="s">
        <v>865</v>
      </c>
      <c r="B971" t="s">
        <v>866</v>
      </c>
      <c r="C971" t="s">
        <v>22</v>
      </c>
      <c r="D971" t="s">
        <v>22</v>
      </c>
      <c r="E971" t="s">
        <v>22</v>
      </c>
      <c r="F971" s="3" t="s">
        <v>2260</v>
      </c>
      <c r="G971" s="3" t="s">
        <v>2260</v>
      </c>
      <c r="H971" t="s">
        <v>27</v>
      </c>
      <c r="I971" t="s">
        <v>2873</v>
      </c>
      <c r="J971" s="3">
        <f>IF(COUNTIF(Sheet2!$A$2:$A$66,Export!A971)&gt;0, 2, 1)</f>
        <v>1</v>
      </c>
      <c r="K971" s="2" t="s">
        <v>4332</v>
      </c>
      <c r="L971" s="2" t="str">
        <f t="shared" si="36"/>
        <v>https://seachtoolshedimages.s3.us-east-2.amazonaws.com/20220329_144138-92BE964E-1D9B-8971-DC0F-3D82BA10B0CE.jpg</v>
      </c>
      <c r="M971" t="s">
        <v>22</v>
      </c>
      <c r="N971" t="s">
        <v>22</v>
      </c>
      <c r="O971" t="s">
        <v>24</v>
      </c>
      <c r="P971" t="s">
        <v>25</v>
      </c>
      <c r="Q971" t="s">
        <v>29</v>
      </c>
      <c r="R971" t="s">
        <v>867</v>
      </c>
      <c r="S971" t="s">
        <v>26</v>
      </c>
      <c r="T971" t="s">
        <v>26</v>
      </c>
      <c r="U971" s="3" t="s">
        <v>565</v>
      </c>
      <c r="V971" s="3" t="s">
        <v>2622</v>
      </c>
    </row>
    <row r="972" spans="1:22" x14ac:dyDescent="0.15">
      <c r="A972" t="s">
        <v>873</v>
      </c>
      <c r="B972" t="s">
        <v>870</v>
      </c>
      <c r="C972" t="s">
        <v>22</v>
      </c>
      <c r="D972" t="s">
        <v>214</v>
      </c>
      <c r="E972" t="s">
        <v>3305</v>
      </c>
      <c r="F972" s="3" t="s">
        <v>2260</v>
      </c>
      <c r="G972" s="3" t="s">
        <v>2260</v>
      </c>
      <c r="H972" t="s">
        <v>27</v>
      </c>
      <c r="I972" t="s">
        <v>3066</v>
      </c>
      <c r="J972" s="3">
        <f>IF(COUNTIF(Sheet2!$A$2:$A$66,Export!A972)&gt;0, 2, 1)</f>
        <v>1</v>
      </c>
      <c r="K972" s="2" t="s">
        <v>4333</v>
      </c>
      <c r="L972" s="2" t="str">
        <f t="shared" si="36"/>
        <v>https://seachtoolshedimages.s3.us-east-2.amazonaws.com/20220329_153123-1D8FBC89-FFAE-602B-ACAC-86ADC9168EC1.jpg</v>
      </c>
      <c r="M972" t="s">
        <v>22</v>
      </c>
      <c r="N972" t="s">
        <v>22</v>
      </c>
      <c r="O972" t="s">
        <v>24</v>
      </c>
      <c r="P972" t="s">
        <v>25</v>
      </c>
      <c r="Q972" t="s">
        <v>29</v>
      </c>
      <c r="R972" t="s">
        <v>874</v>
      </c>
      <c r="S972" t="s">
        <v>26</v>
      </c>
      <c r="T972" t="s">
        <v>26</v>
      </c>
      <c r="U972" t="s">
        <v>869</v>
      </c>
      <c r="V972" s="3" t="s">
        <v>2653</v>
      </c>
    </row>
    <row r="973" spans="1:22" x14ac:dyDescent="0.15">
      <c r="A973" t="s">
        <v>868</v>
      </c>
      <c r="B973" t="s">
        <v>870</v>
      </c>
      <c r="C973" t="s">
        <v>22</v>
      </c>
      <c r="D973" t="s">
        <v>49</v>
      </c>
      <c r="E973" t="s">
        <v>3306</v>
      </c>
      <c r="F973" s="3" t="s">
        <v>2260</v>
      </c>
      <c r="G973" s="3" t="s">
        <v>2260</v>
      </c>
      <c r="H973" t="s">
        <v>27</v>
      </c>
      <c r="I973" t="s">
        <v>3065</v>
      </c>
      <c r="J973" s="3">
        <f>IF(COUNTIF(Sheet2!$A$2:$A$66,Export!A973)&gt;0, 2, 1)</f>
        <v>1</v>
      </c>
      <c r="K973" s="2" t="s">
        <v>4334</v>
      </c>
      <c r="L973" s="2" t="str">
        <f t="shared" si="36"/>
        <v>https://seachtoolshedimages.s3.us-east-2.amazonaws.com/20220329_144122-6E9A5C4B-7B4B-159B-13E9-017ED8605F9D.jpg</v>
      </c>
      <c r="M973" t="s">
        <v>22</v>
      </c>
      <c r="N973" t="s">
        <v>22</v>
      </c>
      <c r="O973" t="s">
        <v>24</v>
      </c>
      <c r="P973" t="s">
        <v>25</v>
      </c>
      <c r="Q973" t="s">
        <v>29</v>
      </c>
      <c r="R973" t="s">
        <v>871</v>
      </c>
      <c r="S973" t="s">
        <v>26</v>
      </c>
      <c r="T973" t="s">
        <v>26</v>
      </c>
      <c r="U973" t="s">
        <v>869</v>
      </c>
      <c r="V973" s="3" t="s">
        <v>2653</v>
      </c>
    </row>
    <row r="974" spans="1:22" x14ac:dyDescent="0.15">
      <c r="A974" t="s">
        <v>872</v>
      </c>
      <c r="B974" t="s">
        <v>870</v>
      </c>
      <c r="C974" t="s">
        <v>22</v>
      </c>
      <c r="D974" t="s">
        <v>49</v>
      </c>
      <c r="E974" t="s">
        <v>3306</v>
      </c>
      <c r="F974" s="3" t="s">
        <v>2260</v>
      </c>
      <c r="G974" s="3" t="s">
        <v>2260</v>
      </c>
      <c r="H974" t="s">
        <v>27</v>
      </c>
      <c r="I974" t="s">
        <v>3065</v>
      </c>
      <c r="J974" s="3">
        <f>IF(COUNTIF(Sheet2!$A$2:$A$66,Export!A974)&gt;0, 2, 1)</f>
        <v>1</v>
      </c>
      <c r="K974" s="2" t="s">
        <v>4335</v>
      </c>
      <c r="L974" s="2" t="str">
        <f t="shared" si="36"/>
        <v>https://seachtoolshedimages.s3.us-east-2.amazonaws.com/20220329_144129-B1BCE0EB-9A70-C39F-AB34-9353F60949E5.jpg</v>
      </c>
      <c r="M974" t="s">
        <v>22</v>
      </c>
      <c r="N974" t="s">
        <v>22</v>
      </c>
      <c r="O974" t="s">
        <v>24</v>
      </c>
      <c r="P974" t="s">
        <v>25</v>
      </c>
      <c r="Q974" t="s">
        <v>29</v>
      </c>
      <c r="R974" t="s">
        <v>871</v>
      </c>
      <c r="S974" t="s">
        <v>26</v>
      </c>
      <c r="T974" t="s">
        <v>26</v>
      </c>
      <c r="U974" t="s">
        <v>869</v>
      </c>
      <c r="V974" s="3" t="s">
        <v>2653</v>
      </c>
    </row>
    <row r="975" spans="1:22" x14ac:dyDescent="0.15">
      <c r="A975" t="s">
        <v>945</v>
      </c>
      <c r="B975" t="s">
        <v>866</v>
      </c>
      <c r="C975" t="s">
        <v>22</v>
      </c>
      <c r="D975" t="s">
        <v>22</v>
      </c>
      <c r="E975" t="s">
        <v>22</v>
      </c>
      <c r="F975" s="3" t="s">
        <v>2260</v>
      </c>
      <c r="G975" s="3" t="s">
        <v>2260</v>
      </c>
      <c r="H975" t="s">
        <v>27</v>
      </c>
      <c r="I975" t="s">
        <v>2873</v>
      </c>
      <c r="J975" s="3">
        <f>IF(COUNTIF(Sheet2!$A$2:$A$66,Export!A975)&gt;0, 2, 1)</f>
        <v>1</v>
      </c>
      <c r="K975" s="2" t="s">
        <v>4336</v>
      </c>
      <c r="L975" s="2" t="str">
        <f t="shared" si="36"/>
        <v>https://seachtoolshedimages.s3.us-east-2.amazonaws.com/20220406_171545-49AF942D-2C42-0BB2-2A96-67565DE5EC41.jpg</v>
      </c>
      <c r="M975" t="s">
        <v>22</v>
      </c>
      <c r="N975" t="s">
        <v>22</v>
      </c>
      <c r="O975" t="s">
        <v>24</v>
      </c>
      <c r="P975" t="s">
        <v>25</v>
      </c>
      <c r="Q975" t="s">
        <v>29</v>
      </c>
      <c r="R975" t="s">
        <v>867</v>
      </c>
      <c r="S975" t="s">
        <v>26</v>
      </c>
      <c r="T975" t="s">
        <v>26</v>
      </c>
      <c r="U975" s="3" t="s">
        <v>565</v>
      </c>
      <c r="V975" s="3" t="s">
        <v>2622</v>
      </c>
    </row>
    <row r="976" spans="1:22" x14ac:dyDescent="0.15">
      <c r="A976" t="s">
        <v>946</v>
      </c>
      <c r="B976" t="s">
        <v>947</v>
      </c>
      <c r="C976" t="s">
        <v>22</v>
      </c>
      <c r="D976" t="s">
        <v>22</v>
      </c>
      <c r="E976" t="s">
        <v>3307</v>
      </c>
      <c r="F976" s="3" t="s">
        <v>2260</v>
      </c>
      <c r="G976" s="3" t="s">
        <v>2260</v>
      </c>
      <c r="H976" t="s">
        <v>27</v>
      </c>
      <c r="I976" t="s">
        <v>22</v>
      </c>
      <c r="J976" s="3">
        <f>IF(COUNTIF(Sheet2!$A$2:$A$66,Export!A976)&gt;0, 2, 1)</f>
        <v>1</v>
      </c>
      <c r="K976" s="2" t="s">
        <v>4337</v>
      </c>
      <c r="L976" s="2" t="str">
        <f t="shared" si="36"/>
        <v>https://seachtoolshedimages.s3.us-east-2.amazonaws.com/20220406_174632-97040B02-B25B-B590-2A95-3A4C458D190E.jpg</v>
      </c>
      <c r="M976" t="s">
        <v>22</v>
      </c>
      <c r="N976" t="s">
        <v>22</v>
      </c>
      <c r="O976" t="s">
        <v>24</v>
      </c>
      <c r="P976" t="s">
        <v>25</v>
      </c>
      <c r="Q976" t="s">
        <v>29</v>
      </c>
      <c r="R976" t="s">
        <v>948</v>
      </c>
      <c r="S976" t="s">
        <v>26</v>
      </c>
      <c r="T976" t="s">
        <v>26</v>
      </c>
      <c r="U976" s="3" t="s">
        <v>565</v>
      </c>
      <c r="V976" s="3" t="s">
        <v>2622</v>
      </c>
    </row>
    <row r="977" spans="1:22" x14ac:dyDescent="0.15">
      <c r="A977" t="s">
        <v>949</v>
      </c>
      <c r="B977" t="s">
        <v>947</v>
      </c>
      <c r="C977" t="s">
        <v>22</v>
      </c>
      <c r="D977" t="s">
        <v>22</v>
      </c>
      <c r="E977" t="s">
        <v>3307</v>
      </c>
      <c r="F977" s="3" t="s">
        <v>2260</v>
      </c>
      <c r="G977" s="3" t="s">
        <v>2260</v>
      </c>
      <c r="H977" t="s">
        <v>27</v>
      </c>
      <c r="I977" t="s">
        <v>22</v>
      </c>
      <c r="J977" s="3">
        <f>IF(COUNTIF(Sheet2!$A$2:$A$66,Export!A977)&gt;0, 2, 1)</f>
        <v>1</v>
      </c>
      <c r="K977" s="2" t="s">
        <v>4338</v>
      </c>
      <c r="L977" s="2" t="str">
        <f t="shared" si="36"/>
        <v>https://seachtoolshedimages.s3.us-east-2.amazonaws.com/20220406_171539-52BED641-A3B7-2E78-D5A1-1B722CFBA835.jpg</v>
      </c>
      <c r="M977" t="s">
        <v>22</v>
      </c>
      <c r="N977" t="s">
        <v>22</v>
      </c>
      <c r="O977" t="s">
        <v>24</v>
      </c>
      <c r="P977" t="s">
        <v>25</v>
      </c>
      <c r="Q977" t="s">
        <v>29</v>
      </c>
      <c r="R977" t="s">
        <v>948</v>
      </c>
      <c r="S977" t="s">
        <v>26</v>
      </c>
      <c r="T977" t="s">
        <v>26</v>
      </c>
      <c r="U977" s="3" t="s">
        <v>565</v>
      </c>
      <c r="V977" s="3" t="s">
        <v>2622</v>
      </c>
    </row>
    <row r="978" spans="1:22" x14ac:dyDescent="0.15">
      <c r="A978" t="s">
        <v>1007</v>
      </c>
      <c r="B978" t="s">
        <v>1008</v>
      </c>
      <c r="C978" s="3" t="s">
        <v>174</v>
      </c>
      <c r="D978" t="s">
        <v>49</v>
      </c>
      <c r="E978" t="s">
        <v>22</v>
      </c>
      <c r="F978" s="3" t="s">
        <v>2260</v>
      </c>
      <c r="G978" s="3" t="s">
        <v>2260</v>
      </c>
      <c r="H978" t="s">
        <v>27</v>
      </c>
      <c r="I978" t="s">
        <v>3041</v>
      </c>
      <c r="J978" s="3">
        <f>IF(COUNTIF(Sheet2!$A$2:$A$66,Export!A978)&gt;0, 2, 1)</f>
        <v>1</v>
      </c>
      <c r="K978" s="2" t="s">
        <v>4339</v>
      </c>
      <c r="L978" s="2" t="str">
        <f t="shared" si="36"/>
        <v>https://seachtoolshedimages.s3.us-east-2.amazonaws.com/20220409_114104-117B58F6-167E-E735-75B7-8E189B25D8A1.jpg</v>
      </c>
      <c r="M978" t="s">
        <v>22</v>
      </c>
      <c r="N978" t="s">
        <v>22</v>
      </c>
      <c r="O978" t="s">
        <v>24</v>
      </c>
      <c r="P978" t="s">
        <v>25</v>
      </c>
      <c r="Q978" t="s">
        <v>29</v>
      </c>
      <c r="R978" t="s">
        <v>1009</v>
      </c>
      <c r="S978" t="s">
        <v>26</v>
      </c>
      <c r="T978" t="s">
        <v>26</v>
      </c>
      <c r="U978" s="3" t="s">
        <v>565</v>
      </c>
      <c r="V978" s="3" t="s">
        <v>2653</v>
      </c>
    </row>
    <row r="979" spans="1:22" x14ac:dyDescent="0.15">
      <c r="A979" t="s">
        <v>1677</v>
      </c>
      <c r="B979" t="s">
        <v>870</v>
      </c>
      <c r="C979" t="s">
        <v>22</v>
      </c>
      <c r="D979" t="s">
        <v>53</v>
      </c>
      <c r="E979" t="s">
        <v>22</v>
      </c>
      <c r="F979" s="3" t="s">
        <v>2260</v>
      </c>
      <c r="G979" s="3" t="s">
        <v>2260</v>
      </c>
      <c r="H979" t="s">
        <v>27</v>
      </c>
      <c r="I979" t="s">
        <v>2918</v>
      </c>
      <c r="J979" s="3">
        <f>IF(COUNTIF(Sheet2!$A$2:$A$66,Export!A979)&gt;0, 2, 1)</f>
        <v>1</v>
      </c>
      <c r="K979" s="2" t="s">
        <v>4340</v>
      </c>
      <c r="L979" s="2" t="str">
        <f t="shared" si="36"/>
        <v>https://seachtoolshedimages.s3.us-east-2.amazonaws.com/IMG_9282-84DF04FF-E248-2A8C-3A98-C959E6C7C68B.jpg</v>
      </c>
      <c r="M979" t="s">
        <v>22</v>
      </c>
      <c r="N979" t="s">
        <v>22</v>
      </c>
      <c r="O979" t="s">
        <v>24</v>
      </c>
      <c r="P979" t="s">
        <v>25</v>
      </c>
      <c r="Q979" t="s">
        <v>29</v>
      </c>
      <c r="R979" t="s">
        <v>1678</v>
      </c>
      <c r="S979" t="s">
        <v>26</v>
      </c>
      <c r="T979" t="s">
        <v>26</v>
      </c>
      <c r="U979" t="s">
        <v>869</v>
      </c>
      <c r="V979" s="3" t="s">
        <v>2653</v>
      </c>
    </row>
    <row r="980" spans="1:22" ht="28" x14ac:dyDescent="0.15">
      <c r="A980" t="s">
        <v>1679</v>
      </c>
      <c r="B980" t="s">
        <v>1680</v>
      </c>
      <c r="C980" t="s">
        <v>22</v>
      </c>
      <c r="D980" t="s">
        <v>42</v>
      </c>
      <c r="E980" t="s">
        <v>22</v>
      </c>
      <c r="F980" s="3" t="s">
        <v>2260</v>
      </c>
      <c r="G980" s="3" t="s">
        <v>2260</v>
      </c>
      <c r="H980" t="s">
        <v>27</v>
      </c>
      <c r="I980" s="4" t="s">
        <v>3102</v>
      </c>
      <c r="J980" s="3">
        <f>IF(COUNTIF(Sheet2!$A$2:$A$66,Export!A980)&gt;0, 2, 1)</f>
        <v>1</v>
      </c>
      <c r="K980" s="2" t="s">
        <v>4341</v>
      </c>
      <c r="L980" s="2" t="str">
        <f t="shared" si="36"/>
        <v>https://seachtoolshedimages.s3.us-east-2.amazonaws.com/IMG_9283-A0AFA44A-6FBD-9C70-0734-8CF0A649B036.jpg</v>
      </c>
      <c r="M980" t="s">
        <v>22</v>
      </c>
      <c r="N980" t="s">
        <v>22</v>
      </c>
      <c r="O980" t="s">
        <v>24</v>
      </c>
      <c r="P980" t="s">
        <v>25</v>
      </c>
      <c r="Q980" t="s">
        <v>29</v>
      </c>
      <c r="R980" t="s">
        <v>1245</v>
      </c>
      <c r="S980" t="s">
        <v>26</v>
      </c>
      <c r="T980" t="s">
        <v>26</v>
      </c>
      <c r="U980" s="3" t="s">
        <v>565</v>
      </c>
      <c r="V980" s="3" t="s">
        <v>2631</v>
      </c>
    </row>
    <row r="981" spans="1:22" ht="28" x14ac:dyDescent="0.15">
      <c r="A981" t="s">
        <v>1681</v>
      </c>
      <c r="B981" t="s">
        <v>1680</v>
      </c>
      <c r="C981" t="s">
        <v>1682</v>
      </c>
      <c r="D981" t="s">
        <v>42</v>
      </c>
      <c r="E981" t="s">
        <v>22</v>
      </c>
      <c r="F981" s="3" t="s">
        <v>2260</v>
      </c>
      <c r="G981" s="3" t="s">
        <v>2260</v>
      </c>
      <c r="H981" t="s">
        <v>27</v>
      </c>
      <c r="I981" s="4" t="s">
        <v>3102</v>
      </c>
      <c r="J981" s="3">
        <f>IF(COUNTIF(Sheet2!$A$2:$A$66,Export!A981)&gt;0, 2, 1)</f>
        <v>1</v>
      </c>
      <c r="K981" s="2" t="s">
        <v>4342</v>
      </c>
      <c r="L981" s="2" t="str">
        <f t="shared" si="36"/>
        <v>https://seachtoolshedimages.s3.us-east-2.amazonaws.com/IMG_9284-1AF0795C-26FF-E3CD-B2CA-1AA3731E1C83.jpg</v>
      </c>
      <c r="M981" t="s">
        <v>22</v>
      </c>
      <c r="N981" t="s">
        <v>22</v>
      </c>
      <c r="O981" t="s">
        <v>24</v>
      </c>
      <c r="P981" t="s">
        <v>25</v>
      </c>
      <c r="Q981" t="s">
        <v>29</v>
      </c>
      <c r="R981" t="s">
        <v>1245</v>
      </c>
      <c r="S981" t="s">
        <v>26</v>
      </c>
      <c r="T981" t="s">
        <v>26</v>
      </c>
      <c r="U981" s="3" t="s">
        <v>565</v>
      </c>
      <c r="V981" s="3" t="s">
        <v>2631</v>
      </c>
    </row>
    <row r="982" spans="1:22" x14ac:dyDescent="0.15">
      <c r="A982" t="s">
        <v>1692</v>
      </c>
      <c r="B982" t="s">
        <v>1680</v>
      </c>
      <c r="C982" s="3" t="s">
        <v>174</v>
      </c>
      <c r="D982" t="s">
        <v>42</v>
      </c>
      <c r="E982" t="s">
        <v>22</v>
      </c>
      <c r="F982" s="3" t="s">
        <v>2260</v>
      </c>
      <c r="G982" s="3" t="s">
        <v>2260</v>
      </c>
      <c r="H982" t="s">
        <v>27</v>
      </c>
      <c r="I982" t="s">
        <v>3103</v>
      </c>
      <c r="J982" s="3">
        <f>IF(COUNTIF(Sheet2!$A$2:$A$66,Export!A982)&gt;0, 2, 1)</f>
        <v>1</v>
      </c>
      <c r="K982" s="2" t="s">
        <v>4343</v>
      </c>
      <c r="L982" s="2" t="str">
        <f t="shared" si="36"/>
        <v>https://seachtoolshedimages.s3.us-east-2.amazonaws.com/IMG_9292-FAAFAB03-A743-BB14-4F75-05A8EF144CF3.jpg</v>
      </c>
      <c r="M982" t="s">
        <v>22</v>
      </c>
      <c r="N982" t="s">
        <v>22</v>
      </c>
      <c r="O982" t="s">
        <v>24</v>
      </c>
      <c r="P982" t="s">
        <v>25</v>
      </c>
      <c r="Q982" t="s">
        <v>29</v>
      </c>
      <c r="R982" t="s">
        <v>1693</v>
      </c>
      <c r="S982" t="s">
        <v>26</v>
      </c>
      <c r="T982" t="s">
        <v>26</v>
      </c>
      <c r="U982" s="3" t="s">
        <v>565</v>
      </c>
      <c r="V982" s="3" t="s">
        <v>2631</v>
      </c>
    </row>
    <row r="983" spans="1:22" ht="28" x14ac:dyDescent="0.15">
      <c r="A983" t="s">
        <v>1694</v>
      </c>
      <c r="B983" t="s">
        <v>1695</v>
      </c>
      <c r="C983" t="s">
        <v>155</v>
      </c>
      <c r="D983" t="s">
        <v>29</v>
      </c>
      <c r="E983" t="s">
        <v>22</v>
      </c>
      <c r="F983" s="3" t="s">
        <v>2260</v>
      </c>
      <c r="G983" s="3" t="s">
        <v>2260</v>
      </c>
      <c r="H983" t="s">
        <v>27</v>
      </c>
      <c r="I983" s="4" t="s">
        <v>3132</v>
      </c>
      <c r="J983" s="3">
        <f>IF(COUNTIF(Sheet2!$A$2:$A$66,Export!A983)&gt;0, 2, 1)</f>
        <v>1</v>
      </c>
      <c r="K983" s="2" t="s">
        <v>4344</v>
      </c>
      <c r="L983" s="2" t="str">
        <f t="shared" si="36"/>
        <v>https://seachtoolshedimages.s3.us-east-2.amazonaws.com/IMG_9293-5D6B5CEB-F877-E337-D736-90E9F4645753.jpg</v>
      </c>
      <c r="M983" t="s">
        <v>22</v>
      </c>
      <c r="N983" t="s">
        <v>22</v>
      </c>
      <c r="O983" t="s">
        <v>24</v>
      </c>
      <c r="P983" t="s">
        <v>25</v>
      </c>
      <c r="Q983" t="s">
        <v>29</v>
      </c>
      <c r="R983" t="s">
        <v>1342</v>
      </c>
      <c r="S983" t="s">
        <v>26</v>
      </c>
      <c r="T983" t="s">
        <v>26</v>
      </c>
      <c r="U983" s="3" t="s">
        <v>2761</v>
      </c>
      <c r="V983" s="3" t="s">
        <v>2585</v>
      </c>
    </row>
    <row r="984" spans="1:22" ht="28" x14ac:dyDescent="0.15">
      <c r="A984" t="s">
        <v>1704</v>
      </c>
      <c r="B984" t="s">
        <v>1680</v>
      </c>
      <c r="C984" s="3" t="s">
        <v>2576</v>
      </c>
      <c r="D984" t="s">
        <v>29</v>
      </c>
      <c r="E984" t="s">
        <v>22</v>
      </c>
      <c r="F984" s="3" t="s">
        <v>2260</v>
      </c>
      <c r="G984" s="3" t="s">
        <v>2260</v>
      </c>
      <c r="H984" t="s">
        <v>27</v>
      </c>
      <c r="I984" s="4" t="s">
        <v>3101</v>
      </c>
      <c r="J984" s="3">
        <f>IF(COUNTIF(Sheet2!$A$2:$A$66,Export!A984)&gt;0, 2, 1)</f>
        <v>1</v>
      </c>
      <c r="K984" s="2" t="s">
        <v>4345</v>
      </c>
      <c r="L984" s="2" t="str">
        <f t="shared" si="36"/>
        <v>https://seachtoolshedimages.s3.us-east-2.amazonaws.com/IMG_9303-CB229A89-4C4E-E330-6D9D-99751BC7E179.jpg</v>
      </c>
      <c r="M984" t="s">
        <v>22</v>
      </c>
      <c r="N984" t="s">
        <v>22</v>
      </c>
      <c r="O984" t="s">
        <v>24</v>
      </c>
      <c r="P984" t="s">
        <v>25</v>
      </c>
      <c r="Q984" t="s">
        <v>29</v>
      </c>
      <c r="R984" t="s">
        <v>1705</v>
      </c>
      <c r="S984" t="s">
        <v>26</v>
      </c>
      <c r="T984" t="s">
        <v>26</v>
      </c>
      <c r="U984" s="3" t="s">
        <v>565</v>
      </c>
      <c r="V984" s="3" t="s">
        <v>2631</v>
      </c>
    </row>
    <row r="985" spans="1:22" x14ac:dyDescent="0.15">
      <c r="A985" t="s">
        <v>1990</v>
      </c>
      <c r="B985" t="s">
        <v>1680</v>
      </c>
      <c r="C985" t="s">
        <v>914</v>
      </c>
      <c r="D985" t="s">
        <v>258</v>
      </c>
      <c r="E985" t="s">
        <v>1991</v>
      </c>
      <c r="F985" s="3" t="s">
        <v>2260</v>
      </c>
      <c r="G985" s="3" t="s">
        <v>2260</v>
      </c>
      <c r="H985" t="s">
        <v>27</v>
      </c>
      <c r="I985" t="s">
        <v>22</v>
      </c>
      <c r="J985" s="3">
        <f>IF(COUNTIF(Sheet2!$A$2:$A$66,Export!A985)&gt;0, 2, 1)</f>
        <v>1</v>
      </c>
      <c r="K985" s="2" t="s">
        <v>4346</v>
      </c>
      <c r="L985" s="2" t="str">
        <f t="shared" si="36"/>
        <v>https://seachtoolshedimages.s3.us-east-2.amazonaws.com/Screenshot_20230519-155207_Chrome-D136AAF1-8356-8DB9-7B68-48E206988419.jpg</v>
      </c>
      <c r="M985" t="s">
        <v>22</v>
      </c>
      <c r="N985" t="s">
        <v>22</v>
      </c>
      <c r="O985" t="s">
        <v>24</v>
      </c>
      <c r="P985" t="s">
        <v>25</v>
      </c>
      <c r="Q985" t="s">
        <v>29</v>
      </c>
      <c r="R985" t="s">
        <v>371</v>
      </c>
      <c r="S985" t="s">
        <v>26</v>
      </c>
      <c r="T985" t="s">
        <v>26</v>
      </c>
      <c r="U985" s="3" t="s">
        <v>565</v>
      </c>
      <c r="V985" s="3" t="s">
        <v>2631</v>
      </c>
    </row>
    <row r="986" spans="1:22" x14ac:dyDescent="0.15">
      <c r="A986" t="s">
        <v>2248</v>
      </c>
      <c r="B986" t="s">
        <v>2250</v>
      </c>
      <c r="C986" t="s">
        <v>22</v>
      </c>
      <c r="D986" t="s">
        <v>115</v>
      </c>
      <c r="E986" t="s">
        <v>22</v>
      </c>
      <c r="F986" s="3" t="s">
        <v>2260</v>
      </c>
      <c r="G986" s="3" t="s">
        <v>2260</v>
      </c>
      <c r="H986" t="s">
        <v>22</v>
      </c>
      <c r="I986" t="s">
        <v>22</v>
      </c>
      <c r="J986" s="3">
        <f>IF(COUNTIF(Sheet2!$A$2:$A$66,Export!A986)&gt;0, 2, 1)</f>
        <v>1</v>
      </c>
      <c r="K986" s="2" t="s">
        <v>4347</v>
      </c>
      <c r="L986" s="2" t="str">
        <f t="shared" si="36"/>
        <v>https://seachtoolshedimages.s3.us-east-2.amazonaws.com/20231017_170311-D2750E0C-5C4B-6A74-1338-17C8DF251E89.jpg</v>
      </c>
      <c r="M986" t="s">
        <v>22</v>
      </c>
      <c r="N986" t="s">
        <v>22</v>
      </c>
      <c r="O986" t="s">
        <v>24</v>
      </c>
      <c r="P986" t="s">
        <v>25</v>
      </c>
      <c r="Q986" t="s">
        <v>29</v>
      </c>
      <c r="R986" t="s">
        <v>229</v>
      </c>
      <c r="S986" t="s">
        <v>26</v>
      </c>
      <c r="T986" t="s">
        <v>26</v>
      </c>
      <c r="U986" t="s">
        <v>2249</v>
      </c>
      <c r="V986" s="3" t="s">
        <v>2653</v>
      </c>
    </row>
    <row r="987" spans="1:22" x14ac:dyDescent="0.15">
      <c r="A987" t="s">
        <v>2404</v>
      </c>
      <c r="B987" t="s">
        <v>2406</v>
      </c>
      <c r="C987" t="s">
        <v>22</v>
      </c>
      <c r="D987" t="s">
        <v>258</v>
      </c>
      <c r="E987" t="s">
        <v>22</v>
      </c>
      <c r="F987" s="3" t="s">
        <v>2260</v>
      </c>
      <c r="G987" s="3" t="s">
        <v>2260</v>
      </c>
      <c r="H987" t="s">
        <v>22</v>
      </c>
      <c r="I987" t="s">
        <v>22</v>
      </c>
      <c r="J987" s="3">
        <f>IF(COUNTIF(Sheet2!$A$2:$A$66,Export!A987)&gt;0, 2, 1)</f>
        <v>1</v>
      </c>
      <c r="K987" s="2" t="s">
        <v>4348</v>
      </c>
      <c r="L987" s="2" t="str">
        <f t="shared" si="36"/>
        <v>https://seachtoolshedimages.s3.us-east-2.amazonaws.com/20231222_150930-37C9776A-7EAE-5462-10F8-393CFEE1B1C8.jpg</v>
      </c>
      <c r="M987" t="s">
        <v>22</v>
      </c>
      <c r="N987" t="s">
        <v>22</v>
      </c>
      <c r="O987" t="s">
        <v>24</v>
      </c>
      <c r="P987" t="s">
        <v>25</v>
      </c>
      <c r="Q987" t="s">
        <v>29</v>
      </c>
      <c r="R987" t="s">
        <v>229</v>
      </c>
      <c r="S987" t="s">
        <v>96</v>
      </c>
      <c r="T987" t="s">
        <v>26</v>
      </c>
      <c r="U987" t="s">
        <v>274</v>
      </c>
      <c r="V987" s="3" t="s">
        <v>2598</v>
      </c>
    </row>
    <row r="988" spans="1:22" x14ac:dyDescent="0.15">
      <c r="A988" t="s">
        <v>1541</v>
      </c>
      <c r="B988" t="s">
        <v>191</v>
      </c>
      <c r="C988" t="s">
        <v>22</v>
      </c>
      <c r="D988" t="s">
        <v>469</v>
      </c>
      <c r="E988" t="s">
        <v>22</v>
      </c>
      <c r="F988" s="3" t="s">
        <v>2260</v>
      </c>
      <c r="G988" s="3" t="s">
        <v>2260</v>
      </c>
      <c r="H988" t="s">
        <v>27</v>
      </c>
      <c r="I988" t="s">
        <v>22</v>
      </c>
      <c r="J988" s="3">
        <f>IF(COUNTIF(Sheet2!$A$2:$A$66,Export!A988)&gt;0, 2, 1)</f>
        <v>1</v>
      </c>
      <c r="K988" s="2" t="s">
        <v>4349</v>
      </c>
      <c r="L988" s="2" t="str">
        <f t="shared" si="36"/>
        <v>https://seachtoolshedimages.s3.us-east-2.amazonaws.com/20240106_104017-B04BE254-5AB6-5CD1-5AE1-90A75B21F9B1.jpg</v>
      </c>
      <c r="M988" t="s">
        <v>22</v>
      </c>
      <c r="N988" t="s">
        <v>22</v>
      </c>
      <c r="O988" t="s">
        <v>24</v>
      </c>
      <c r="P988" t="s">
        <v>25</v>
      </c>
      <c r="Q988" t="s">
        <v>29</v>
      </c>
      <c r="R988" t="s">
        <v>1370</v>
      </c>
      <c r="S988" t="s">
        <v>96</v>
      </c>
      <c r="T988" t="s">
        <v>26</v>
      </c>
      <c r="U988" s="3" t="s">
        <v>2765</v>
      </c>
      <c r="V988" s="3" t="s">
        <v>2587</v>
      </c>
    </row>
    <row r="989" spans="1:22" x14ac:dyDescent="0.15">
      <c r="A989" t="s">
        <v>1543</v>
      </c>
      <c r="B989" t="s">
        <v>462</v>
      </c>
      <c r="C989" t="s">
        <v>22</v>
      </c>
      <c r="D989" t="s">
        <v>153</v>
      </c>
      <c r="E989" t="s">
        <v>3238</v>
      </c>
      <c r="F989" s="3" t="s">
        <v>2260</v>
      </c>
      <c r="G989" s="3" t="s">
        <v>2260</v>
      </c>
      <c r="H989" t="s">
        <v>27</v>
      </c>
      <c r="I989" t="s">
        <v>22</v>
      </c>
      <c r="J989" s="3">
        <f>IF(COUNTIF(Sheet2!$A$2:$A$66,Export!A989)&gt;0, 2, 1)</f>
        <v>1</v>
      </c>
      <c r="K989" s="2" t="s">
        <v>4350</v>
      </c>
      <c r="L989" s="2" t="str">
        <f t="shared" si="36"/>
        <v>https://seachtoolshedimages.s3.us-east-2.amazonaws.com/20220617_153041-FAE40C9A-233E-534F-C436-5CC3FD073082.jpg</v>
      </c>
      <c r="M989" t="s">
        <v>22</v>
      </c>
      <c r="N989" t="s">
        <v>22</v>
      </c>
      <c r="O989" t="s">
        <v>24</v>
      </c>
      <c r="P989" t="s">
        <v>25</v>
      </c>
      <c r="Q989" t="s">
        <v>29</v>
      </c>
      <c r="R989" t="s">
        <v>463</v>
      </c>
      <c r="S989" t="s">
        <v>96</v>
      </c>
      <c r="T989" t="s">
        <v>26</v>
      </c>
      <c r="U989" s="3" t="s">
        <v>2711</v>
      </c>
      <c r="V989" s="3" t="s">
        <v>2587</v>
      </c>
    </row>
    <row r="990" spans="1:22" x14ac:dyDescent="0.15">
      <c r="A990" t="s">
        <v>2440</v>
      </c>
      <c r="B990" t="s">
        <v>2441</v>
      </c>
      <c r="C990" t="s">
        <v>22</v>
      </c>
      <c r="D990" t="s">
        <v>548</v>
      </c>
      <c r="E990" t="s">
        <v>22</v>
      </c>
      <c r="F990" s="3" t="s">
        <v>2260</v>
      </c>
      <c r="G990" s="3" t="s">
        <v>2260</v>
      </c>
      <c r="H990" t="s">
        <v>22</v>
      </c>
      <c r="I990" t="s">
        <v>22</v>
      </c>
      <c r="J990" s="3">
        <f>IF(COUNTIF(Sheet2!$A$2:$A$66,Export!A990)&gt;0, 2, 1)</f>
        <v>1</v>
      </c>
      <c r="K990" s="2" t="s">
        <v>4351</v>
      </c>
      <c r="L990" s="2" t="str">
        <f t="shared" si="36"/>
        <v>https://seachtoolshedimages.s3.us-east-2.amazonaws.com/20240106_103921-C269AD1D-0B40-2B1D-6966-1BD2DC0BA93D.jpg</v>
      </c>
      <c r="M990" t="s">
        <v>22</v>
      </c>
      <c r="N990" t="s">
        <v>22</v>
      </c>
      <c r="O990" t="s">
        <v>24</v>
      </c>
      <c r="P990" t="s">
        <v>25</v>
      </c>
      <c r="Q990" t="s">
        <v>29</v>
      </c>
      <c r="R990" t="s">
        <v>2442</v>
      </c>
      <c r="S990" t="s">
        <v>96</v>
      </c>
      <c r="T990" t="s">
        <v>26</v>
      </c>
      <c r="U990" s="3" t="s">
        <v>2786</v>
      </c>
      <c r="V990" s="3" t="s">
        <v>2587</v>
      </c>
    </row>
    <row r="991" spans="1:22" x14ac:dyDescent="0.15">
      <c r="A991" t="s">
        <v>1462</v>
      </c>
      <c r="B991" t="s">
        <v>1463</v>
      </c>
      <c r="C991" t="s">
        <v>1464</v>
      </c>
      <c r="D991" t="s">
        <v>1098</v>
      </c>
      <c r="E991" t="s">
        <v>22</v>
      </c>
      <c r="F991" s="3" t="s">
        <v>2260</v>
      </c>
      <c r="G991" s="3" t="s">
        <v>2260</v>
      </c>
      <c r="H991" t="s">
        <v>27</v>
      </c>
      <c r="I991" t="s">
        <v>22</v>
      </c>
      <c r="J991" s="3">
        <f>IF(COUNTIF(Sheet2!$A$2:$A$66,Export!A991)&gt;0, 2, 1)</f>
        <v>2</v>
      </c>
      <c r="K991" s="2" t="s">
        <v>4352</v>
      </c>
      <c r="L991" s="2" t="str">
        <f t="shared" si="36"/>
        <v>https://seachtoolshedimages.s3.us-east-2.amazonaws.com/20220531_182532-CA92DD83-3E5F-D916-9DA5-44EBA7D996C5.jpg</v>
      </c>
      <c r="M991" t="s">
        <v>22</v>
      </c>
      <c r="N991" t="s">
        <v>22</v>
      </c>
      <c r="O991" t="s">
        <v>24</v>
      </c>
      <c r="P991" t="s">
        <v>25</v>
      </c>
      <c r="Q991" t="s">
        <v>29</v>
      </c>
      <c r="R991" t="s">
        <v>713</v>
      </c>
      <c r="S991" t="s">
        <v>26</v>
      </c>
      <c r="T991" t="s">
        <v>26</v>
      </c>
      <c r="U991" s="3" t="s">
        <v>2719</v>
      </c>
      <c r="V991" s="3" t="s">
        <v>2587</v>
      </c>
    </row>
    <row r="992" spans="1:22" x14ac:dyDescent="0.15">
      <c r="A992" t="s">
        <v>2410</v>
      </c>
      <c r="B992" t="s">
        <v>510</v>
      </c>
      <c r="C992" t="s">
        <v>155</v>
      </c>
      <c r="D992" t="s">
        <v>548</v>
      </c>
      <c r="E992" t="s">
        <v>22</v>
      </c>
      <c r="F992" s="3" t="s">
        <v>2260</v>
      </c>
      <c r="G992" s="3" t="s">
        <v>2260</v>
      </c>
      <c r="H992" t="s">
        <v>22</v>
      </c>
      <c r="I992" t="s">
        <v>22</v>
      </c>
      <c r="J992" s="3">
        <f>IF(COUNTIF(Sheet2!$A$2:$A$66,Export!A992)&gt;0, 2, 1)</f>
        <v>1</v>
      </c>
      <c r="K992" s="2" t="s">
        <v>4353</v>
      </c>
      <c r="L992" s="2" t="str">
        <f t="shared" si="36"/>
        <v>https://seachtoolshedimages.s3.us-east-2.amazonaws.com/20231222_150959-768037B9-C2C9-B438-0073-453E807222ED.jpg</v>
      </c>
      <c r="M992" t="s">
        <v>22</v>
      </c>
      <c r="N992" t="s">
        <v>22</v>
      </c>
      <c r="O992" t="s">
        <v>24</v>
      </c>
      <c r="P992" t="s">
        <v>25</v>
      </c>
      <c r="Q992" t="s">
        <v>29</v>
      </c>
      <c r="R992" t="s">
        <v>1719</v>
      </c>
      <c r="S992" t="s">
        <v>96</v>
      </c>
      <c r="T992" t="s">
        <v>26</v>
      </c>
      <c r="U992" s="3" t="s">
        <v>2742</v>
      </c>
      <c r="V992" s="3" t="s">
        <v>2587</v>
      </c>
    </row>
    <row r="993" spans="1:22" x14ac:dyDescent="0.15">
      <c r="A993" t="s">
        <v>2496</v>
      </c>
      <c r="B993" t="s">
        <v>1472</v>
      </c>
      <c r="C993" t="s">
        <v>22</v>
      </c>
      <c r="D993" t="s">
        <v>201</v>
      </c>
      <c r="E993" t="s">
        <v>3308</v>
      </c>
      <c r="F993" s="3" t="s">
        <v>2260</v>
      </c>
      <c r="G993" s="3" t="s">
        <v>2260</v>
      </c>
      <c r="H993" t="s">
        <v>2260</v>
      </c>
      <c r="I993" t="s">
        <v>3062</v>
      </c>
      <c r="J993" s="3">
        <f>IF(COUNTIF(Sheet2!$A$2:$A$66,Export!A993)&gt;0, 2, 1)</f>
        <v>1</v>
      </c>
      <c r="K993" s="2" t="s">
        <v>4354</v>
      </c>
      <c r="L993" s="2" t="str">
        <f t="shared" ref="L993:L1024" si="37">_xlfn.CONCAT("https://seachtoolshedimages.s3.us-east-2.amazonaws.com/", K993)</f>
        <v>https://seachtoolshedimages.s3.us-east-2.amazonaws.com/20240131_152628-16C089BB-451D-B73F-AE2E-15EBAE428B88.jpg</v>
      </c>
      <c r="M993" t="s">
        <v>22</v>
      </c>
      <c r="N993" t="s">
        <v>22</v>
      </c>
      <c r="O993" t="s">
        <v>24</v>
      </c>
      <c r="P993" t="s">
        <v>25</v>
      </c>
      <c r="Q993" t="s">
        <v>29</v>
      </c>
      <c r="R993" t="s">
        <v>1236</v>
      </c>
      <c r="S993" t="s">
        <v>26</v>
      </c>
      <c r="T993" t="s">
        <v>26</v>
      </c>
      <c r="U993" s="3" t="s">
        <v>2716</v>
      </c>
      <c r="V993" s="3" t="s">
        <v>2587</v>
      </c>
    </row>
    <row r="994" spans="1:22" x14ac:dyDescent="0.15">
      <c r="A994" t="s">
        <v>330</v>
      </c>
      <c r="B994" t="s">
        <v>95</v>
      </c>
      <c r="C994" t="s">
        <v>22</v>
      </c>
      <c r="D994" t="s">
        <v>331</v>
      </c>
      <c r="E994" t="s">
        <v>22</v>
      </c>
      <c r="F994" s="3" t="s">
        <v>2260</v>
      </c>
      <c r="G994" s="3" t="s">
        <v>2260</v>
      </c>
      <c r="H994" t="s">
        <v>27</v>
      </c>
      <c r="I994" t="s">
        <v>1178</v>
      </c>
      <c r="J994" s="3">
        <f>IF(COUNTIF(Sheet2!$A$2:$A$66,Export!A994)&gt;0, 2, 1)</f>
        <v>1</v>
      </c>
      <c r="K994" s="2" t="s">
        <v>4355</v>
      </c>
      <c r="L994" s="2" t="str">
        <f t="shared" si="37"/>
        <v>https://seachtoolshedimages.s3.us-east-2.amazonaws.com/20240106_104000-0BE841FF-C37D-C412-B0A9-16657112ABC8.jpg</v>
      </c>
      <c r="M994" t="s">
        <v>22</v>
      </c>
      <c r="N994" t="s">
        <v>22</v>
      </c>
      <c r="O994" t="s">
        <v>24</v>
      </c>
      <c r="P994" t="s">
        <v>25</v>
      </c>
      <c r="Q994" t="s">
        <v>29</v>
      </c>
      <c r="R994" t="s">
        <v>98</v>
      </c>
      <c r="S994" t="s">
        <v>96</v>
      </c>
      <c r="T994" t="s">
        <v>26</v>
      </c>
      <c r="U994" s="3" t="s">
        <v>2781</v>
      </c>
      <c r="V994" s="3" t="s">
        <v>2587</v>
      </c>
    </row>
    <row r="995" spans="1:22" x14ac:dyDescent="0.15">
      <c r="A995" t="s">
        <v>1176</v>
      </c>
      <c r="B995" t="s">
        <v>462</v>
      </c>
      <c r="C995" t="s">
        <v>22</v>
      </c>
      <c r="D995" t="s">
        <v>463</v>
      </c>
      <c r="E995" t="s">
        <v>3244</v>
      </c>
      <c r="F995" s="3" t="s">
        <v>2260</v>
      </c>
      <c r="G995" s="3" t="s">
        <v>2260</v>
      </c>
      <c r="H995" t="s">
        <v>27</v>
      </c>
      <c r="I995" t="s">
        <v>22</v>
      </c>
      <c r="J995" s="3">
        <f>IF(COUNTIF(Sheet2!$A$2:$A$66,Export!A995)&gt;0, 2, 1)</f>
        <v>1</v>
      </c>
      <c r="K995" s="2" t="s">
        <v>4356</v>
      </c>
      <c r="L995" s="2" t="str">
        <f t="shared" si="37"/>
        <v>https://seachtoolshedimages.s3.us-east-2.amazonaws.com/20220420_172134-622551E1-FF0E-B1F9-A163-40382A3E006D.jpg</v>
      </c>
      <c r="M995" t="s">
        <v>22</v>
      </c>
      <c r="N995" t="s">
        <v>22</v>
      </c>
      <c r="O995" t="s">
        <v>24</v>
      </c>
      <c r="P995" t="s">
        <v>25</v>
      </c>
      <c r="Q995" t="s">
        <v>29</v>
      </c>
      <c r="R995" t="s">
        <v>463</v>
      </c>
      <c r="S995" t="s">
        <v>96</v>
      </c>
      <c r="T995" t="s">
        <v>26</v>
      </c>
      <c r="U995" s="3" t="s">
        <v>2711</v>
      </c>
      <c r="V995" s="3" t="s">
        <v>2587</v>
      </c>
    </row>
    <row r="996" spans="1:22" x14ac:dyDescent="0.15">
      <c r="A996" t="s">
        <v>94</v>
      </c>
      <c r="B996" t="s">
        <v>95</v>
      </c>
      <c r="C996" t="s">
        <v>97</v>
      </c>
      <c r="D996" t="s">
        <v>99</v>
      </c>
      <c r="E996" t="s">
        <v>22</v>
      </c>
      <c r="F996" s="3" t="s">
        <v>2260</v>
      </c>
      <c r="G996" s="3" t="s">
        <v>2260</v>
      </c>
      <c r="H996" t="s">
        <v>27</v>
      </c>
      <c r="I996" t="s">
        <v>22</v>
      </c>
      <c r="J996" s="3">
        <f>IF(COUNTIF(Sheet2!$A$2:$A$66,Export!A996)&gt;0, 2, 1)</f>
        <v>1</v>
      </c>
      <c r="K996" s="2" t="s">
        <v>4357</v>
      </c>
      <c r="L996" s="2" t="str">
        <f t="shared" si="37"/>
        <v>https://seachtoolshedimages.s3.us-east-2.amazonaws.com/20240106_103939-EA06ED28-0E14-2359-DE7C-EF51934B2ABE.jpg</v>
      </c>
      <c r="M996" t="s">
        <v>22</v>
      </c>
      <c r="N996" t="s">
        <v>22</v>
      </c>
      <c r="O996" t="s">
        <v>24</v>
      </c>
      <c r="P996" t="s">
        <v>25</v>
      </c>
      <c r="Q996" t="s">
        <v>29</v>
      </c>
      <c r="R996" t="s">
        <v>98</v>
      </c>
      <c r="S996" t="s">
        <v>96</v>
      </c>
      <c r="T996" t="s">
        <v>26</v>
      </c>
      <c r="U996" s="3" t="s">
        <v>419</v>
      </c>
      <c r="V996" s="3" t="s">
        <v>2585</v>
      </c>
    </row>
    <row r="997" spans="1:22" x14ac:dyDescent="0.15">
      <c r="A997" t="s">
        <v>1398</v>
      </c>
      <c r="B997" t="s">
        <v>1399</v>
      </c>
      <c r="C997" t="s">
        <v>22</v>
      </c>
      <c r="D997" t="s">
        <v>153</v>
      </c>
      <c r="E997" t="s">
        <v>22</v>
      </c>
      <c r="F997" s="3" t="s">
        <v>2260</v>
      </c>
      <c r="G997" s="3" t="s">
        <v>2260</v>
      </c>
      <c r="H997" t="s">
        <v>27</v>
      </c>
      <c r="I997" t="s">
        <v>22</v>
      </c>
      <c r="J997" s="3">
        <f>IF(COUNTIF(Sheet2!$A$2:$A$66,Export!A997)&gt;0, 2, 1)</f>
        <v>1</v>
      </c>
      <c r="K997" s="2" t="s">
        <v>4358</v>
      </c>
      <c r="L997" s="2" t="str">
        <f t="shared" si="37"/>
        <v>https://seachtoolshedimages.s3.us-east-2.amazonaws.com/20240106_103902-9483E2B9-2354-FE59-BABC-B6F4FBBDD2C1.jpg</v>
      </c>
      <c r="M997" t="s">
        <v>22</v>
      </c>
      <c r="N997" t="s">
        <v>22</v>
      </c>
      <c r="O997" t="s">
        <v>24</v>
      </c>
      <c r="P997" t="s">
        <v>25</v>
      </c>
      <c r="Q997" t="s">
        <v>29</v>
      </c>
      <c r="R997" t="s">
        <v>1400</v>
      </c>
      <c r="S997" t="s">
        <v>96</v>
      </c>
      <c r="T997" t="s">
        <v>26</v>
      </c>
      <c r="U997" s="3" t="s">
        <v>2781</v>
      </c>
      <c r="V997" s="3" t="s">
        <v>2587</v>
      </c>
    </row>
    <row r="998" spans="1:22" x14ac:dyDescent="0.15">
      <c r="A998" t="s">
        <v>461</v>
      </c>
      <c r="B998" t="s">
        <v>462</v>
      </c>
      <c r="C998" t="s">
        <v>22</v>
      </c>
      <c r="D998" t="s">
        <v>463</v>
      </c>
      <c r="E998" t="s">
        <v>22</v>
      </c>
      <c r="F998" s="3" t="s">
        <v>2260</v>
      </c>
      <c r="G998" s="3" t="s">
        <v>2260</v>
      </c>
      <c r="H998" t="s">
        <v>27</v>
      </c>
      <c r="I998" s="4"/>
      <c r="J998" s="3">
        <f>IF(COUNTIF(Sheet2!$A$2:$A$66,Export!A998)&gt;0, 2, 1)</f>
        <v>1</v>
      </c>
      <c r="K998" s="2" t="s">
        <v>4359</v>
      </c>
      <c r="L998" s="2" t="str">
        <f t="shared" si="37"/>
        <v>https://seachtoolshedimages.s3.us-east-2.amazonaws.com/20220615_123949-E9F4A677-8CB1-6CCF-61E8-2ACE89DF2450.jpg</v>
      </c>
      <c r="M998" t="s">
        <v>22</v>
      </c>
      <c r="N998" t="s">
        <v>22</v>
      </c>
      <c r="O998" t="s">
        <v>24</v>
      </c>
      <c r="P998" t="s">
        <v>25</v>
      </c>
      <c r="Q998" t="s">
        <v>29</v>
      </c>
      <c r="R998" t="s">
        <v>463</v>
      </c>
      <c r="S998" t="s">
        <v>96</v>
      </c>
      <c r="T998" t="s">
        <v>26</v>
      </c>
      <c r="U998" s="3" t="s">
        <v>2711</v>
      </c>
      <c r="V998" s="3" t="s">
        <v>2587</v>
      </c>
    </row>
    <row r="999" spans="1:22" x14ac:dyDescent="0.15">
      <c r="A999" t="s">
        <v>2492</v>
      </c>
      <c r="B999" t="s">
        <v>2029</v>
      </c>
      <c r="C999" t="s">
        <v>22</v>
      </c>
      <c r="D999" t="s">
        <v>236</v>
      </c>
      <c r="E999" t="s">
        <v>22</v>
      </c>
      <c r="F999" s="3" t="s">
        <v>2260</v>
      </c>
      <c r="G999" s="3" t="s">
        <v>2260</v>
      </c>
      <c r="H999" t="s">
        <v>22</v>
      </c>
      <c r="I999" t="s">
        <v>22</v>
      </c>
      <c r="J999" s="3">
        <f>IF(COUNTIF(Sheet2!$A$2:$A$66,Export!A999)&gt;0, 2, 1)</f>
        <v>1</v>
      </c>
      <c r="K999" s="2" t="s">
        <v>4360</v>
      </c>
      <c r="L999" s="2" t="str">
        <f t="shared" si="37"/>
        <v>https://seachtoolshedimages.s3.us-east-2.amazonaws.com/20240126_190401-94117D63-5FC7-2D6C-C184-AB1E6B0F2FAF.jpg</v>
      </c>
      <c r="M999" t="s">
        <v>22</v>
      </c>
      <c r="N999" t="s">
        <v>22</v>
      </c>
      <c r="O999" t="s">
        <v>24</v>
      </c>
      <c r="P999" t="s">
        <v>25</v>
      </c>
      <c r="Q999" t="s">
        <v>29</v>
      </c>
      <c r="R999" t="s">
        <v>379</v>
      </c>
      <c r="S999" t="s">
        <v>96</v>
      </c>
      <c r="T999" t="s">
        <v>26</v>
      </c>
      <c r="U999" s="3" t="s">
        <v>2752</v>
      </c>
      <c r="V999" s="3" t="s">
        <v>2662</v>
      </c>
    </row>
    <row r="1000" spans="1:22" x14ac:dyDescent="0.15">
      <c r="A1000" t="s">
        <v>2407</v>
      </c>
      <c r="B1000" t="s">
        <v>2408</v>
      </c>
      <c r="C1000" t="s">
        <v>22</v>
      </c>
      <c r="D1000" t="s">
        <v>258</v>
      </c>
      <c r="E1000" t="s">
        <v>22</v>
      </c>
      <c r="F1000" s="3" t="s">
        <v>2260</v>
      </c>
      <c r="G1000" s="3" t="s">
        <v>2260</v>
      </c>
      <c r="H1000" t="s">
        <v>22</v>
      </c>
      <c r="I1000" t="s">
        <v>22</v>
      </c>
      <c r="J1000" s="3">
        <f>IF(COUNTIF(Sheet2!$A$2:$A$66,Export!A1000)&gt;0, 2, 1)</f>
        <v>1</v>
      </c>
      <c r="K1000" s="2" t="s">
        <v>4361</v>
      </c>
      <c r="L1000" s="2" t="str">
        <f t="shared" si="37"/>
        <v>https://seachtoolshedimages.s3.us-east-2.amazonaws.com/20231222_150934-671DFC50-802D-B747-1CD3-46B483A58266.jpg</v>
      </c>
      <c r="M1000" t="s">
        <v>22</v>
      </c>
      <c r="N1000" t="s">
        <v>22</v>
      </c>
      <c r="O1000" t="s">
        <v>24</v>
      </c>
      <c r="P1000" t="s">
        <v>25</v>
      </c>
      <c r="Q1000" t="s">
        <v>29</v>
      </c>
      <c r="R1000" t="s">
        <v>2409</v>
      </c>
      <c r="S1000" t="s">
        <v>96</v>
      </c>
      <c r="T1000" t="s">
        <v>26</v>
      </c>
      <c r="U1000" s="3" t="s">
        <v>2733</v>
      </c>
      <c r="V1000" s="3" t="s">
        <v>2584</v>
      </c>
    </row>
    <row r="1001" spans="1:22" x14ac:dyDescent="0.15">
      <c r="A1001" t="s">
        <v>2476</v>
      </c>
      <c r="B1001" t="s">
        <v>2478</v>
      </c>
      <c r="C1001" t="s">
        <v>2479</v>
      </c>
      <c r="D1001" t="s">
        <v>22</v>
      </c>
      <c r="E1001" t="s">
        <v>2481</v>
      </c>
      <c r="F1001" s="3" t="s">
        <v>2260</v>
      </c>
      <c r="G1001" s="3" t="s">
        <v>2260</v>
      </c>
      <c r="H1001" t="s">
        <v>2260</v>
      </c>
      <c r="I1001" t="s">
        <v>22</v>
      </c>
      <c r="J1001" s="3">
        <f>IF(COUNTIF(Sheet2!$A$2:$A$66,Export!A1001)&gt;0, 2, 1)</f>
        <v>1</v>
      </c>
      <c r="K1001" s="2" t="s">
        <v>4362</v>
      </c>
      <c r="L1001" s="2" t="str">
        <f t="shared" si="37"/>
        <v>https://seachtoolshedimages.s3.us-east-2.amazonaws.com/20240126_161044-F4D4055F-B958-2366-9FC6-1B878CB871B4.jpg</v>
      </c>
      <c r="M1001" t="s">
        <v>22</v>
      </c>
      <c r="N1001" t="s">
        <v>22</v>
      </c>
      <c r="O1001" t="s">
        <v>24</v>
      </c>
      <c r="P1001" t="s">
        <v>25</v>
      </c>
      <c r="Q1001" t="s">
        <v>29</v>
      </c>
      <c r="R1001" t="s">
        <v>2480</v>
      </c>
      <c r="S1001" t="s">
        <v>26</v>
      </c>
      <c r="T1001" t="s">
        <v>26</v>
      </c>
      <c r="U1001" t="s">
        <v>2477</v>
      </c>
      <c r="V1001" s="3" t="s">
        <v>2585</v>
      </c>
    </row>
    <row r="1002" spans="1:22" x14ac:dyDescent="0.15">
      <c r="A1002" t="s">
        <v>2482</v>
      </c>
      <c r="B1002" t="s">
        <v>2484</v>
      </c>
      <c r="C1002" t="s">
        <v>22</v>
      </c>
      <c r="D1002" t="s">
        <v>201</v>
      </c>
      <c r="E1002" t="s">
        <v>2481</v>
      </c>
      <c r="F1002" s="3" t="s">
        <v>2260</v>
      </c>
      <c r="G1002" s="3" t="s">
        <v>2260</v>
      </c>
      <c r="H1002" t="s">
        <v>2260</v>
      </c>
      <c r="I1002" t="s">
        <v>3016</v>
      </c>
      <c r="J1002" s="3">
        <f>IF(COUNTIF(Sheet2!$A$2:$A$66,Export!A1002)&gt;0, 2, 1)</f>
        <v>1</v>
      </c>
      <c r="K1002" s="2" t="s">
        <v>4363</v>
      </c>
      <c r="L1002" s="2" t="str">
        <f t="shared" si="37"/>
        <v>https://seachtoolshedimages.s3.us-east-2.amazonaws.com/20240126_165854-4480685E-91BF-DA87-5970-C63E40F08CB2.jpg</v>
      </c>
      <c r="M1002" t="s">
        <v>22</v>
      </c>
      <c r="N1002" t="s">
        <v>22</v>
      </c>
      <c r="O1002" t="s">
        <v>24</v>
      </c>
      <c r="P1002" t="s">
        <v>25</v>
      </c>
      <c r="Q1002" t="s">
        <v>29</v>
      </c>
      <c r="R1002" t="s">
        <v>240</v>
      </c>
      <c r="S1002" t="s">
        <v>26</v>
      </c>
      <c r="T1002" t="s">
        <v>26</v>
      </c>
      <c r="U1002" t="s">
        <v>2483</v>
      </c>
      <c r="V1002" t="s">
        <v>2584</v>
      </c>
    </row>
    <row r="1003" spans="1:22" x14ac:dyDescent="0.15">
      <c r="A1003" t="s">
        <v>2493</v>
      </c>
      <c r="B1003" t="s">
        <v>2494</v>
      </c>
      <c r="C1003" t="s">
        <v>2495</v>
      </c>
      <c r="D1003" t="s">
        <v>170</v>
      </c>
      <c r="E1003" t="s">
        <v>3288</v>
      </c>
      <c r="F1003" s="3" t="s">
        <v>2260</v>
      </c>
      <c r="G1003" s="3" t="s">
        <v>2260</v>
      </c>
      <c r="H1003" t="s">
        <v>2260</v>
      </c>
      <c r="I1003" t="s">
        <v>2494</v>
      </c>
      <c r="J1003" s="3">
        <f>IF(COUNTIF(Sheet2!$A$2:$A$66,Export!A1003)&gt;0, 2, 1)</f>
        <v>1</v>
      </c>
      <c r="K1003" s="2" t="s">
        <v>4364</v>
      </c>
      <c r="L1003" s="2" t="str">
        <f t="shared" si="37"/>
        <v>https://seachtoolshedimages.s3.us-east-2.amazonaws.com/20240131_150958-115B19D0-A3C3-08FB-4841-46C3C013B6CB.jpg</v>
      </c>
      <c r="M1003" t="s">
        <v>22</v>
      </c>
      <c r="N1003" t="s">
        <v>22</v>
      </c>
      <c r="O1003" t="s">
        <v>24</v>
      </c>
      <c r="P1003" t="s">
        <v>25</v>
      </c>
      <c r="Q1003" t="s">
        <v>29</v>
      </c>
      <c r="R1003" t="s">
        <v>412</v>
      </c>
      <c r="S1003" t="s">
        <v>26</v>
      </c>
      <c r="T1003" t="s">
        <v>26</v>
      </c>
      <c r="U1003" s="3" t="s">
        <v>3187</v>
      </c>
      <c r="V1003" t="s">
        <v>2618</v>
      </c>
    </row>
    <row r="1004" spans="1:22" x14ac:dyDescent="0.15">
      <c r="A1004" t="s">
        <v>2499</v>
      </c>
      <c r="B1004" t="s">
        <v>2500</v>
      </c>
      <c r="C1004" t="s">
        <v>22</v>
      </c>
      <c r="D1004" t="s">
        <v>53</v>
      </c>
      <c r="E1004" t="s">
        <v>3309</v>
      </c>
      <c r="F1004" s="3" t="s">
        <v>2260</v>
      </c>
      <c r="G1004" s="3" t="s">
        <v>2260</v>
      </c>
      <c r="H1004" t="s">
        <v>2260</v>
      </c>
      <c r="I1004" t="s">
        <v>3001</v>
      </c>
      <c r="J1004" s="3">
        <f>IF(COUNTIF(Sheet2!$A$2:$A$66,Export!A1004)&gt;0, 2, 1)</f>
        <v>1</v>
      </c>
      <c r="K1004" s="2" t="s">
        <v>4365</v>
      </c>
      <c r="L1004" s="2" t="str">
        <f t="shared" si="37"/>
        <v>https://seachtoolshedimages.s3.us-east-2.amazonaws.com/20240131_163318-F90445C7-8F4A-D46E-D1CA-08E44499FBC4.jpg</v>
      </c>
      <c r="M1004" t="s">
        <v>22</v>
      </c>
      <c r="N1004" t="s">
        <v>22</v>
      </c>
      <c r="O1004" t="s">
        <v>24</v>
      </c>
      <c r="P1004" t="s">
        <v>25</v>
      </c>
      <c r="Q1004" t="s">
        <v>29</v>
      </c>
      <c r="R1004" t="s">
        <v>2501</v>
      </c>
      <c r="S1004" t="s">
        <v>26</v>
      </c>
      <c r="T1004" t="s">
        <v>26</v>
      </c>
      <c r="U1004" s="3" t="s">
        <v>2783</v>
      </c>
      <c r="V1004" s="3" t="s">
        <v>2585</v>
      </c>
    </row>
    <row r="1005" spans="1:22" x14ac:dyDescent="0.15">
      <c r="A1005" t="s">
        <v>2502</v>
      </c>
      <c r="B1005" t="s">
        <v>2503</v>
      </c>
      <c r="C1005" t="s">
        <v>22</v>
      </c>
      <c r="D1005" t="s">
        <v>2504</v>
      </c>
      <c r="E1005" t="s">
        <v>3215</v>
      </c>
      <c r="F1005" s="3" t="s">
        <v>2260</v>
      </c>
      <c r="G1005" s="3" t="s">
        <v>2260</v>
      </c>
      <c r="H1005" t="s">
        <v>2260</v>
      </c>
      <c r="I1005" t="s">
        <v>2503</v>
      </c>
      <c r="J1005" s="3">
        <f>IF(COUNTIF(Sheet2!$A$2:$A$66,Export!A1005)&gt;0, 2, 1)</f>
        <v>1</v>
      </c>
      <c r="K1005" s="2" t="s">
        <v>4366</v>
      </c>
      <c r="L1005" s="2" t="str">
        <f t="shared" si="37"/>
        <v>https://seachtoolshedimages.s3.us-east-2.amazonaws.com/20240131_170824-7B7347BB-7DBD-7B8F-B734-1C619AD164C7.jpg</v>
      </c>
      <c r="M1005" t="s">
        <v>22</v>
      </c>
      <c r="N1005" t="s">
        <v>22</v>
      </c>
      <c r="O1005" t="s">
        <v>24</v>
      </c>
      <c r="P1005" t="s">
        <v>25</v>
      </c>
      <c r="Q1005" t="s">
        <v>29</v>
      </c>
      <c r="R1005" t="s">
        <v>808</v>
      </c>
      <c r="S1005" t="s">
        <v>26</v>
      </c>
      <c r="T1005" t="s">
        <v>26</v>
      </c>
      <c r="U1005" t="s">
        <v>270</v>
      </c>
      <c r="V1005" t="s">
        <v>2663</v>
      </c>
    </row>
    <row r="1006" spans="1:22" x14ac:dyDescent="0.15">
      <c r="A1006" t="s">
        <v>2553</v>
      </c>
      <c r="B1006" t="s">
        <v>794</v>
      </c>
      <c r="C1006" t="s">
        <v>22</v>
      </c>
      <c r="D1006" t="s">
        <v>201</v>
      </c>
      <c r="E1006" t="s">
        <v>2383</v>
      </c>
      <c r="F1006" s="3" t="s">
        <v>2260</v>
      </c>
      <c r="G1006" s="3" t="s">
        <v>2260</v>
      </c>
      <c r="H1006" t="s">
        <v>2260</v>
      </c>
      <c r="I1006" t="s">
        <v>3080</v>
      </c>
      <c r="J1006" s="3">
        <f>IF(COUNTIF(Sheet2!$A$2:$A$66,Export!A1006)&gt;0, 2, 1)</f>
        <v>1</v>
      </c>
      <c r="K1006" s="2" t="s">
        <v>4367</v>
      </c>
      <c r="L1006" s="2" t="str">
        <f t="shared" si="37"/>
        <v>https://seachtoolshedimages.s3.us-east-2.amazonaws.com/20240209_162754-B90AE68C-BA7C-C71A-B271-79DEDA08F6E6.jpg</v>
      </c>
      <c r="M1006" t="s">
        <v>22</v>
      </c>
      <c r="N1006" t="s">
        <v>22</v>
      </c>
      <c r="O1006" t="s">
        <v>24</v>
      </c>
      <c r="P1006" t="s">
        <v>25</v>
      </c>
      <c r="Q1006" t="s">
        <v>29</v>
      </c>
      <c r="R1006" t="s">
        <v>2554</v>
      </c>
      <c r="S1006" t="s">
        <v>26</v>
      </c>
      <c r="T1006" t="s">
        <v>26</v>
      </c>
      <c r="U1006" s="3" t="s">
        <v>2755</v>
      </c>
      <c r="V1006" s="3" t="s">
        <v>2686</v>
      </c>
    </row>
    <row r="1007" spans="1:22" x14ac:dyDescent="0.15">
      <c r="A1007" t="s">
        <v>2472</v>
      </c>
      <c r="B1007" t="s">
        <v>2473</v>
      </c>
      <c r="C1007" t="s">
        <v>2474</v>
      </c>
      <c r="D1007" t="s">
        <v>2331</v>
      </c>
      <c r="E1007" t="s">
        <v>3215</v>
      </c>
      <c r="F1007" s="3" t="s">
        <v>2260</v>
      </c>
      <c r="G1007" s="3" t="s">
        <v>2260</v>
      </c>
      <c r="H1007" t="s">
        <v>2260</v>
      </c>
      <c r="I1007" t="s">
        <v>22</v>
      </c>
      <c r="J1007" s="3">
        <f>IF(COUNTIF(Sheet2!$A$2:$A$66,Export!A1007)&gt;0, 2, 1)</f>
        <v>1</v>
      </c>
      <c r="K1007" s="2" t="s">
        <v>4368</v>
      </c>
      <c r="L1007" s="2" t="str">
        <f t="shared" si="37"/>
        <v>https://seachtoolshedimages.s3.us-east-2.amazonaws.com/20240126_154423-9C376B3E-D5CD-9288-77A9-492BAE2E0C75.jpg</v>
      </c>
      <c r="M1007" t="s">
        <v>22</v>
      </c>
      <c r="N1007" t="s">
        <v>22</v>
      </c>
      <c r="O1007" t="s">
        <v>24</v>
      </c>
      <c r="P1007" t="s">
        <v>25</v>
      </c>
      <c r="Q1007" t="s">
        <v>29</v>
      </c>
      <c r="R1007" t="s">
        <v>2475</v>
      </c>
      <c r="S1007" t="s">
        <v>26</v>
      </c>
      <c r="T1007" t="s">
        <v>26</v>
      </c>
      <c r="U1007" t="s">
        <v>1922</v>
      </c>
      <c r="V1007" s="3" t="s">
        <v>2587</v>
      </c>
    </row>
    <row r="1008" spans="1:22" x14ac:dyDescent="0.15">
      <c r="A1008" t="s">
        <v>2565</v>
      </c>
      <c r="B1008" t="s">
        <v>2566</v>
      </c>
      <c r="C1008" t="s">
        <v>2567</v>
      </c>
      <c r="D1008" t="s">
        <v>53</v>
      </c>
      <c r="E1008" t="s">
        <v>2467</v>
      </c>
      <c r="F1008" s="3" t="s">
        <v>2260</v>
      </c>
      <c r="G1008" s="3" t="s">
        <v>2260</v>
      </c>
      <c r="H1008" t="s">
        <v>22</v>
      </c>
      <c r="I1008" t="s">
        <v>2566</v>
      </c>
      <c r="J1008" s="3">
        <f>IF(COUNTIF(Sheet2!$A$2:$A$66,Export!A1008)&gt;0, 2, 1)</f>
        <v>1</v>
      </c>
      <c r="K1008" s="2" t="s">
        <v>4369</v>
      </c>
      <c r="L1008" s="2" t="str">
        <f t="shared" si="37"/>
        <v>https://seachtoolshedimages.s3.us-east-2.amazonaws.com/20240209_182029-AD060D28-FB63-EF3D-4271-881C62342379.jpg</v>
      </c>
      <c r="M1008" t="s">
        <v>22</v>
      </c>
      <c r="N1008" t="s">
        <v>22</v>
      </c>
      <c r="O1008" t="s">
        <v>24</v>
      </c>
      <c r="P1008" t="s">
        <v>25</v>
      </c>
      <c r="Q1008" t="s">
        <v>29</v>
      </c>
      <c r="R1008" t="s">
        <v>434</v>
      </c>
      <c r="S1008" t="s">
        <v>26</v>
      </c>
      <c r="T1008" t="s">
        <v>26</v>
      </c>
      <c r="U1008" t="s">
        <v>1926</v>
      </c>
      <c r="V1008" s="3" t="s">
        <v>2648</v>
      </c>
    </row>
    <row r="1009" spans="1:22" x14ac:dyDescent="0.15">
      <c r="A1009" t="s">
        <v>2568</v>
      </c>
      <c r="B1009" t="s">
        <v>2566</v>
      </c>
      <c r="C1009" t="s">
        <v>2567</v>
      </c>
      <c r="D1009" t="s">
        <v>53</v>
      </c>
      <c r="E1009" t="s">
        <v>2467</v>
      </c>
      <c r="F1009" s="3" t="s">
        <v>2260</v>
      </c>
      <c r="G1009" s="3" t="s">
        <v>2260</v>
      </c>
      <c r="H1009" t="s">
        <v>2260</v>
      </c>
      <c r="I1009" t="s">
        <v>22</v>
      </c>
      <c r="J1009" s="3">
        <f>IF(COUNTIF(Sheet2!$A$2:$A$66,Export!A1009)&gt;0, 2, 1)</f>
        <v>1</v>
      </c>
      <c r="K1009" s="2" t="s">
        <v>4370</v>
      </c>
      <c r="L1009" s="2" t="str">
        <f t="shared" si="37"/>
        <v>https://seachtoolshedimages.s3.us-east-2.amazonaws.com/20240209_182029-7BB1A7F4-675A-3457-E124-809147452E63.jpg</v>
      </c>
      <c r="M1009" t="s">
        <v>22</v>
      </c>
      <c r="N1009" t="s">
        <v>22</v>
      </c>
      <c r="O1009" t="s">
        <v>24</v>
      </c>
      <c r="P1009" t="s">
        <v>25</v>
      </c>
      <c r="Q1009" t="s">
        <v>29</v>
      </c>
      <c r="R1009" t="s">
        <v>434</v>
      </c>
      <c r="S1009" t="s">
        <v>26</v>
      </c>
      <c r="T1009" t="s">
        <v>26</v>
      </c>
      <c r="U1009" t="s">
        <v>1926</v>
      </c>
      <c r="V1009" s="3" t="s">
        <v>2648</v>
      </c>
    </row>
    <row r="1010" spans="1:22" x14ac:dyDescent="0.15">
      <c r="A1010" t="s">
        <v>2569</v>
      </c>
      <c r="B1010" t="s">
        <v>2566</v>
      </c>
      <c r="C1010" t="s">
        <v>2567</v>
      </c>
      <c r="D1010" t="s">
        <v>53</v>
      </c>
      <c r="E1010" t="s">
        <v>2467</v>
      </c>
      <c r="F1010" s="3" t="s">
        <v>2260</v>
      </c>
      <c r="G1010" s="3" t="s">
        <v>2260</v>
      </c>
      <c r="H1010" t="s">
        <v>2260</v>
      </c>
      <c r="I1010" t="s">
        <v>2566</v>
      </c>
      <c r="J1010" s="3">
        <f>IF(COUNTIF(Sheet2!$A$2:$A$66,Export!A1010)&gt;0, 2, 1)</f>
        <v>1</v>
      </c>
      <c r="K1010" s="2" t="s">
        <v>4371</v>
      </c>
      <c r="L1010" s="2" t="str">
        <f t="shared" si="37"/>
        <v>https://seachtoolshedimages.s3.us-east-2.amazonaws.com/20240209_182029-E721C1C1-97D2-292B-B6A3-C243FBD36E23.jpg</v>
      </c>
      <c r="M1010" t="s">
        <v>22</v>
      </c>
      <c r="N1010" t="s">
        <v>22</v>
      </c>
      <c r="O1010" t="s">
        <v>24</v>
      </c>
      <c r="P1010" t="s">
        <v>25</v>
      </c>
      <c r="Q1010" t="s">
        <v>29</v>
      </c>
      <c r="R1010" t="s">
        <v>434</v>
      </c>
      <c r="S1010" t="s">
        <v>26</v>
      </c>
      <c r="T1010" t="s">
        <v>26</v>
      </c>
      <c r="U1010" t="s">
        <v>1926</v>
      </c>
      <c r="V1010" s="3" t="s">
        <v>2648</v>
      </c>
    </row>
    <row r="1011" spans="1:22" x14ac:dyDescent="0.15">
      <c r="A1011" t="s">
        <v>2497</v>
      </c>
      <c r="B1011" t="s">
        <v>2498</v>
      </c>
      <c r="C1011" t="s">
        <v>1967</v>
      </c>
      <c r="D1011" t="s">
        <v>22</v>
      </c>
      <c r="E1011" s="3" t="s">
        <v>3310</v>
      </c>
      <c r="F1011" s="3" t="s">
        <v>2260</v>
      </c>
      <c r="G1011" s="3" t="s">
        <v>2260</v>
      </c>
      <c r="H1011" t="s">
        <v>2260</v>
      </c>
      <c r="I1011" t="s">
        <v>2498</v>
      </c>
      <c r="J1011" s="3">
        <f>IF(COUNTIF(Sheet2!$A$2:$A$66,Export!A1011)&gt;0, 2, 1)</f>
        <v>1</v>
      </c>
      <c r="K1011" s="2" t="s">
        <v>4372</v>
      </c>
      <c r="L1011" s="2" t="str">
        <f t="shared" si="37"/>
        <v>https://seachtoolshedimages.s3.us-east-2.amazonaws.com/20240131_154743-35DCBA56-BE27-092F-859F-3777C418FA10.jpg</v>
      </c>
      <c r="M1011" s="2" t="s">
        <v>4495</v>
      </c>
      <c r="N1011" t="s">
        <v>22</v>
      </c>
      <c r="O1011" t="s">
        <v>24</v>
      </c>
      <c r="P1011" t="s">
        <v>25</v>
      </c>
      <c r="Q1011" t="s">
        <v>29</v>
      </c>
      <c r="R1011" t="s">
        <v>412</v>
      </c>
      <c r="S1011" t="s">
        <v>26</v>
      </c>
      <c r="T1011" t="s">
        <v>26</v>
      </c>
      <c r="U1011" t="s">
        <v>1037</v>
      </c>
      <c r="V1011" s="3" t="s">
        <v>2682</v>
      </c>
    </row>
    <row r="1012" spans="1:22" x14ac:dyDescent="0.15">
      <c r="A1012" t="s">
        <v>2415</v>
      </c>
      <c r="B1012" t="s">
        <v>2416</v>
      </c>
      <c r="C1012" t="s">
        <v>155</v>
      </c>
      <c r="D1012" t="s">
        <v>2417</v>
      </c>
      <c r="E1012" t="s">
        <v>2281</v>
      </c>
      <c r="F1012" s="3" t="s">
        <v>2260</v>
      </c>
      <c r="G1012" s="3" t="s">
        <v>2260</v>
      </c>
      <c r="H1012" t="s">
        <v>22</v>
      </c>
      <c r="I1012" t="s">
        <v>22</v>
      </c>
      <c r="J1012" s="3">
        <f>IF(COUNTIF(Sheet2!$A$2:$A$66,Export!A1012)&gt;0, 2, 1)</f>
        <v>1</v>
      </c>
      <c r="K1012" s="2" t="s">
        <v>4373</v>
      </c>
      <c r="L1012" s="2" t="str">
        <f t="shared" si="37"/>
        <v>https://seachtoolshedimages.s3.us-east-2.amazonaws.com/20240102_181659-CF239826-025C-95CB-79A1-2739E3A523A7.jpg</v>
      </c>
      <c r="M1012" t="s">
        <v>22</v>
      </c>
      <c r="N1012" t="s">
        <v>22</v>
      </c>
      <c r="O1012" t="s">
        <v>24</v>
      </c>
      <c r="P1012" t="s">
        <v>25</v>
      </c>
      <c r="Q1012" t="s">
        <v>29</v>
      </c>
      <c r="R1012" t="s">
        <v>2241</v>
      </c>
      <c r="S1012" t="s">
        <v>96</v>
      </c>
      <c r="T1012" t="s">
        <v>26</v>
      </c>
      <c r="U1012" s="3" t="s">
        <v>2774</v>
      </c>
      <c r="V1012" s="3" t="s">
        <v>2583</v>
      </c>
    </row>
    <row r="1013" spans="1:22" x14ac:dyDescent="0.15">
      <c r="A1013" t="s">
        <v>2464</v>
      </c>
      <c r="B1013" t="s">
        <v>2465</v>
      </c>
      <c r="C1013" s="3" t="s">
        <v>2576</v>
      </c>
      <c r="D1013" t="s">
        <v>1995</v>
      </c>
      <c r="E1013" t="s">
        <v>2467</v>
      </c>
      <c r="F1013" s="3" t="s">
        <v>2260</v>
      </c>
      <c r="G1013" s="3" t="s">
        <v>2260</v>
      </c>
      <c r="H1013" t="s">
        <v>2260</v>
      </c>
      <c r="I1013" t="s">
        <v>3119</v>
      </c>
      <c r="J1013" s="3">
        <f>IF(COUNTIF(Sheet2!$A$2:$A$66,Export!A1013)&gt;0, 2, 1)</f>
        <v>1</v>
      </c>
      <c r="K1013" s="2" t="s">
        <v>4374</v>
      </c>
      <c r="L1013" s="2" t="str">
        <f t="shared" si="37"/>
        <v>https://seachtoolshedimages.s3.us-east-2.amazonaws.com/20240119_180151-C3C5431A-159A-1225-EAD5-9C82A9C790E1.jpg</v>
      </c>
      <c r="M1013" t="s">
        <v>22</v>
      </c>
      <c r="N1013" t="s">
        <v>22</v>
      </c>
      <c r="O1013" t="s">
        <v>24</v>
      </c>
      <c r="P1013" t="s">
        <v>25</v>
      </c>
      <c r="Q1013" t="s">
        <v>29</v>
      </c>
      <c r="R1013" t="s">
        <v>2466</v>
      </c>
      <c r="S1013" t="s">
        <v>26</v>
      </c>
      <c r="T1013" t="s">
        <v>26</v>
      </c>
      <c r="U1013" s="3" t="s">
        <v>2752</v>
      </c>
      <c r="V1013" s="3" t="s">
        <v>2662</v>
      </c>
    </row>
    <row r="1014" spans="1:22" x14ac:dyDescent="0.15">
      <c r="A1014" t="s">
        <v>2485</v>
      </c>
      <c r="B1014" t="s">
        <v>2486</v>
      </c>
      <c r="C1014" t="s">
        <v>2487</v>
      </c>
      <c r="D1014" t="s">
        <v>53</v>
      </c>
      <c r="E1014" t="s">
        <v>3290</v>
      </c>
      <c r="F1014" s="3" t="s">
        <v>2260</v>
      </c>
      <c r="G1014" s="3" t="s">
        <v>2260</v>
      </c>
      <c r="H1014" t="s">
        <v>2260</v>
      </c>
      <c r="I1014" t="s">
        <v>2486</v>
      </c>
      <c r="J1014" s="3">
        <f>IF(COUNTIF(Sheet2!$A$2:$A$66,Export!A1014)&gt;0, 2, 1)</f>
        <v>1</v>
      </c>
      <c r="K1014" s="2" t="s">
        <v>4375</v>
      </c>
      <c r="L1014" s="2" t="str">
        <f t="shared" si="37"/>
        <v>https://seachtoolshedimages.s3.us-east-2.amazonaws.com/20240126_175205-02DCE0AB-CDF3-BC38-EF99-CC7D58370C35.jpg</v>
      </c>
      <c r="M1014" t="s">
        <v>22</v>
      </c>
      <c r="N1014" t="s">
        <v>22</v>
      </c>
      <c r="O1014" t="s">
        <v>24</v>
      </c>
      <c r="P1014" t="s">
        <v>25</v>
      </c>
      <c r="Q1014" t="s">
        <v>29</v>
      </c>
      <c r="R1014" t="s">
        <v>229</v>
      </c>
      <c r="S1014" t="s">
        <v>26</v>
      </c>
      <c r="T1014" t="s">
        <v>26</v>
      </c>
      <c r="U1014" t="s">
        <v>565</v>
      </c>
      <c r="V1014" s="3" t="s">
        <v>2661</v>
      </c>
    </row>
    <row r="1015" spans="1:22" x14ac:dyDescent="0.15">
      <c r="A1015" t="s">
        <v>2488</v>
      </c>
      <c r="B1015" t="s">
        <v>2489</v>
      </c>
      <c r="C1015" t="s">
        <v>2487</v>
      </c>
      <c r="D1015" t="s">
        <v>53</v>
      </c>
      <c r="E1015" t="s">
        <v>3294</v>
      </c>
      <c r="F1015" s="3" t="s">
        <v>2260</v>
      </c>
      <c r="G1015" s="3" t="s">
        <v>2260</v>
      </c>
      <c r="H1015" t="s">
        <v>2260</v>
      </c>
      <c r="I1015" t="s">
        <v>2489</v>
      </c>
      <c r="J1015" s="3">
        <f>IF(COUNTIF(Sheet2!$A$2:$A$66,Export!A1015)&gt;0, 2, 1)</f>
        <v>1</v>
      </c>
      <c r="K1015" s="2" t="s">
        <v>4376</v>
      </c>
      <c r="L1015" s="2" t="str">
        <f t="shared" si="37"/>
        <v>https://seachtoolshedimages.s3.us-east-2.amazonaws.com/20240126_182227-3DF38FF6-462E-0B03-8297-8FB24825D999.jpg</v>
      </c>
      <c r="M1015" t="s">
        <v>22</v>
      </c>
      <c r="N1015" t="s">
        <v>22</v>
      </c>
      <c r="O1015" t="s">
        <v>24</v>
      </c>
      <c r="P1015" t="s">
        <v>25</v>
      </c>
      <c r="Q1015" t="s">
        <v>29</v>
      </c>
      <c r="R1015" t="s">
        <v>2490</v>
      </c>
      <c r="S1015" t="s">
        <v>26</v>
      </c>
      <c r="T1015" t="s">
        <v>26</v>
      </c>
      <c r="U1015" s="3" t="s">
        <v>565</v>
      </c>
      <c r="V1015" s="3" t="s">
        <v>2661</v>
      </c>
    </row>
    <row r="1016" spans="1:22" x14ac:dyDescent="0.15">
      <c r="A1016" t="s">
        <v>2491</v>
      </c>
      <c r="B1016" t="s">
        <v>2489</v>
      </c>
      <c r="C1016" t="s">
        <v>2487</v>
      </c>
      <c r="D1016" t="s">
        <v>53</v>
      </c>
      <c r="E1016" t="s">
        <v>3294</v>
      </c>
      <c r="F1016" s="3" t="s">
        <v>2260</v>
      </c>
      <c r="G1016" s="3" t="s">
        <v>2260</v>
      </c>
      <c r="H1016" t="s">
        <v>2260</v>
      </c>
      <c r="I1016" t="s">
        <v>2489</v>
      </c>
      <c r="J1016" s="3">
        <f>IF(COUNTIF(Sheet2!$A$2:$A$66,Export!A1016)&gt;0, 2, 1)</f>
        <v>1</v>
      </c>
      <c r="K1016" s="2" t="s">
        <v>4377</v>
      </c>
      <c r="L1016" s="2" t="str">
        <f t="shared" si="37"/>
        <v>https://seachtoolshedimages.s3.us-east-2.amazonaws.com/20240126_182305-C451AABA-E144-0586-610C-9FD67AAE45D6.jpg</v>
      </c>
      <c r="M1016" t="s">
        <v>22</v>
      </c>
      <c r="N1016" t="s">
        <v>22</v>
      </c>
      <c r="O1016" t="s">
        <v>24</v>
      </c>
      <c r="P1016" t="s">
        <v>25</v>
      </c>
      <c r="Q1016" t="s">
        <v>29</v>
      </c>
      <c r="R1016" t="s">
        <v>2490</v>
      </c>
      <c r="S1016" t="s">
        <v>26</v>
      </c>
      <c r="T1016" t="s">
        <v>26</v>
      </c>
      <c r="U1016" t="s">
        <v>184</v>
      </c>
      <c r="V1016" s="3" t="s">
        <v>2585</v>
      </c>
    </row>
    <row r="1017" spans="1:22" x14ac:dyDescent="0.15">
      <c r="A1017" t="s">
        <v>2388</v>
      </c>
      <c r="B1017" t="s">
        <v>2390</v>
      </c>
      <c r="C1017" t="s">
        <v>22</v>
      </c>
      <c r="D1017" t="s">
        <v>427</v>
      </c>
      <c r="E1017" t="s">
        <v>22</v>
      </c>
      <c r="F1017" s="3" t="s">
        <v>2260</v>
      </c>
      <c r="G1017" s="3" t="s">
        <v>2260</v>
      </c>
      <c r="H1017" t="s">
        <v>22</v>
      </c>
      <c r="I1017" t="s">
        <v>22</v>
      </c>
      <c r="J1017" s="3">
        <f>IF(COUNTIF(Sheet2!$A$2:$A$66,Export!A1017)&gt;0, 2, 1)</f>
        <v>1</v>
      </c>
      <c r="K1017" s="2" t="s">
        <v>4378</v>
      </c>
      <c r="L1017" s="2" t="str">
        <f t="shared" si="37"/>
        <v>https://seachtoolshedimages.s3.us-east-2.amazonaws.com/20231212_122125-5F3602D5-BE2F-DE1A-B6BB-960625ED7834.jpg</v>
      </c>
      <c r="M1017" t="s">
        <v>22</v>
      </c>
      <c r="N1017" t="s">
        <v>22</v>
      </c>
      <c r="O1017" t="s">
        <v>24</v>
      </c>
      <c r="P1017" t="s">
        <v>25</v>
      </c>
      <c r="Q1017" t="s">
        <v>29</v>
      </c>
      <c r="R1017" t="s">
        <v>2392</v>
      </c>
      <c r="S1017" t="s">
        <v>96</v>
      </c>
      <c r="T1017" t="s">
        <v>26</v>
      </c>
      <c r="U1017" t="s">
        <v>2389</v>
      </c>
      <c r="V1017" s="3" t="s">
        <v>2391</v>
      </c>
    </row>
    <row r="1018" spans="1:22" ht="70" x14ac:dyDescent="0.15">
      <c r="A1018" t="s">
        <v>1088</v>
      </c>
      <c r="B1018" t="s">
        <v>1090</v>
      </c>
      <c r="C1018" s="3" t="s">
        <v>174</v>
      </c>
      <c r="D1018" t="s">
        <v>595</v>
      </c>
      <c r="E1018" t="s">
        <v>3215</v>
      </c>
      <c r="F1018" s="3" t="s">
        <v>2260</v>
      </c>
      <c r="G1018" s="3" t="s">
        <v>2260</v>
      </c>
      <c r="H1018" t="s">
        <v>27</v>
      </c>
      <c r="I1018" s="4" t="s">
        <v>3148</v>
      </c>
      <c r="J1018" s="3">
        <f>IF(COUNTIF(Sheet2!$A$2:$A$66,Export!A1018)&gt;0, 2, 1)</f>
        <v>1</v>
      </c>
      <c r="K1018" s="2" t="s">
        <v>4379</v>
      </c>
      <c r="L1018" s="2" t="str">
        <f t="shared" si="37"/>
        <v>https://seachtoolshedimages.s3.us-east-2.amazonaws.com/IMG_9059-2A54FB32-71F8-147A-02F4-877C9DAA51B9.jpg</v>
      </c>
      <c r="M1018" t="s">
        <v>22</v>
      </c>
      <c r="N1018" t="s">
        <v>22</v>
      </c>
      <c r="O1018" t="s">
        <v>24</v>
      </c>
      <c r="P1018" t="s">
        <v>25</v>
      </c>
      <c r="Q1018" t="s">
        <v>29</v>
      </c>
      <c r="R1018" t="s">
        <v>1091</v>
      </c>
      <c r="S1018" t="s">
        <v>26</v>
      </c>
      <c r="T1018" t="s">
        <v>26</v>
      </c>
      <c r="U1018" t="s">
        <v>1089</v>
      </c>
      <c r="V1018" s="3" t="s">
        <v>2585</v>
      </c>
    </row>
    <row r="1019" spans="1:22" ht="70" x14ac:dyDescent="0.15">
      <c r="A1019" t="s">
        <v>1121</v>
      </c>
      <c r="B1019" t="s">
        <v>1090</v>
      </c>
      <c r="C1019" s="3" t="s">
        <v>174</v>
      </c>
      <c r="D1019" t="s">
        <v>595</v>
      </c>
      <c r="E1019" t="s">
        <v>3215</v>
      </c>
      <c r="F1019" s="3" t="s">
        <v>2260</v>
      </c>
      <c r="G1019" s="3" t="s">
        <v>2260</v>
      </c>
      <c r="H1019" t="s">
        <v>27</v>
      </c>
      <c r="I1019" s="4" t="s">
        <v>3149</v>
      </c>
      <c r="J1019" s="3">
        <f>IF(COUNTIF(Sheet2!$A$2:$A$66,Export!A1019)&gt;0, 2, 1)</f>
        <v>1</v>
      </c>
      <c r="K1019" s="2" t="s">
        <v>4380</v>
      </c>
      <c r="L1019" s="2" t="str">
        <f t="shared" si="37"/>
        <v>https://seachtoolshedimages.s3.us-east-2.amazonaws.com/20220420_105224-2879BD4B-BBFD-BFEB-5685-8D59D6D9F1F4.jpg</v>
      </c>
      <c r="M1019" t="s">
        <v>22</v>
      </c>
      <c r="N1019" t="s">
        <v>22</v>
      </c>
      <c r="O1019" t="s">
        <v>24</v>
      </c>
      <c r="P1019" t="s">
        <v>25</v>
      </c>
      <c r="Q1019" t="s">
        <v>29</v>
      </c>
      <c r="R1019" t="s">
        <v>1091</v>
      </c>
      <c r="S1019" t="s">
        <v>26</v>
      </c>
      <c r="T1019" t="s">
        <v>26</v>
      </c>
      <c r="U1019" t="s">
        <v>1089</v>
      </c>
      <c r="V1019" s="3" t="s">
        <v>2585</v>
      </c>
    </row>
    <row r="1020" spans="1:22" x14ac:dyDescent="0.15">
      <c r="A1020" t="s">
        <v>1742</v>
      </c>
      <c r="B1020" t="s">
        <v>1743</v>
      </c>
      <c r="C1020" t="s">
        <v>601</v>
      </c>
      <c r="D1020" t="s">
        <v>258</v>
      </c>
      <c r="E1020" t="s">
        <v>22</v>
      </c>
      <c r="F1020" s="3" t="s">
        <v>2260</v>
      </c>
      <c r="G1020" s="3" t="s">
        <v>2260</v>
      </c>
      <c r="H1020" t="s">
        <v>27</v>
      </c>
      <c r="I1020" t="s">
        <v>22</v>
      </c>
      <c r="J1020" s="3">
        <f>IF(COUNTIF(Sheet2!$A$2:$A$66,Export!A1020)&gt;0, 2, 1)</f>
        <v>1</v>
      </c>
      <c r="K1020" s="2" t="s">
        <v>4381</v>
      </c>
      <c r="L1020" s="2" t="str">
        <f t="shared" si="37"/>
        <v>https://seachtoolshedimages.s3.us-east-2.amazonaws.com/20221116_120159-1A30F331-E1D0-5FEA-6172-7DEFE0CF367D.jpg</v>
      </c>
      <c r="M1020" t="s">
        <v>22</v>
      </c>
      <c r="N1020" t="s">
        <v>22</v>
      </c>
      <c r="O1020" t="s">
        <v>24</v>
      </c>
      <c r="P1020" t="s">
        <v>25</v>
      </c>
      <c r="Q1020" t="s">
        <v>29</v>
      </c>
      <c r="R1020" t="s">
        <v>1744</v>
      </c>
      <c r="S1020" t="s">
        <v>26</v>
      </c>
      <c r="T1020" t="s">
        <v>26</v>
      </c>
      <c r="U1020" t="s">
        <v>280</v>
      </c>
      <c r="V1020" s="3" t="s">
        <v>2629</v>
      </c>
    </row>
    <row r="1021" spans="1:22" x14ac:dyDescent="0.15">
      <c r="A1021" t="s">
        <v>1733</v>
      </c>
      <c r="B1021" t="s">
        <v>1734</v>
      </c>
      <c r="C1021" t="s">
        <v>22</v>
      </c>
      <c r="D1021" t="s">
        <v>153</v>
      </c>
      <c r="E1021" t="s">
        <v>22</v>
      </c>
      <c r="F1021" s="3" t="s">
        <v>2260</v>
      </c>
      <c r="G1021" s="3" t="s">
        <v>2260</v>
      </c>
      <c r="H1021" t="s">
        <v>27</v>
      </c>
      <c r="I1021" t="s">
        <v>2838</v>
      </c>
      <c r="J1021" s="3">
        <f>IF(COUNTIF(Sheet2!$A$2:$A$66,Export!A1021)&gt;0, 2, 1)</f>
        <v>1</v>
      </c>
      <c r="K1021" s="2" t="s">
        <v>4382</v>
      </c>
      <c r="L1021" s="2" t="s">
        <v>4472</v>
      </c>
      <c r="M1021" t="s">
        <v>22</v>
      </c>
      <c r="N1021" t="s">
        <v>22</v>
      </c>
      <c r="O1021" t="s">
        <v>24</v>
      </c>
      <c r="P1021" t="s">
        <v>25</v>
      </c>
      <c r="Q1021" t="s">
        <v>29</v>
      </c>
      <c r="R1021" t="s">
        <v>45</v>
      </c>
      <c r="S1021" t="s">
        <v>26</v>
      </c>
      <c r="T1021" t="s">
        <v>26</v>
      </c>
      <c r="U1021" t="s">
        <v>286</v>
      </c>
      <c r="V1021" s="3" t="s">
        <v>2585</v>
      </c>
    </row>
    <row r="1022" spans="1:22" x14ac:dyDescent="0.15">
      <c r="A1022" t="s">
        <v>616</v>
      </c>
      <c r="B1022" t="s">
        <v>617</v>
      </c>
      <c r="C1022" t="s">
        <v>205</v>
      </c>
      <c r="D1022" t="s">
        <v>584</v>
      </c>
      <c r="E1022" t="s">
        <v>22</v>
      </c>
      <c r="F1022" s="3" t="s">
        <v>2260</v>
      </c>
      <c r="G1022" s="3" t="s">
        <v>2260</v>
      </c>
      <c r="H1022" t="s">
        <v>27</v>
      </c>
      <c r="I1022" t="s">
        <v>22</v>
      </c>
      <c r="J1022" s="3">
        <f>IF(COUNTIF(Sheet2!$A$2:$A$66,Export!A1022)&gt;0, 2, 1)</f>
        <v>1</v>
      </c>
      <c r="K1022" s="2" t="s">
        <v>4383</v>
      </c>
      <c r="L1022" s="2" t="str">
        <f t="shared" ref="L1022:L1049" si="38">_xlfn.CONCAT("https://seachtoolshedimages.s3.us-east-2.amazonaws.com/", K1022)</f>
        <v>https://seachtoolshedimages.s3.us-east-2.amazonaws.com/20220321_121004-447B65D2-A46B-C4C1-B74C-E332E816ACB2.jpg</v>
      </c>
      <c r="M1022" t="s">
        <v>22</v>
      </c>
      <c r="N1022" t="s">
        <v>22</v>
      </c>
      <c r="O1022" t="s">
        <v>24</v>
      </c>
      <c r="P1022" t="s">
        <v>25</v>
      </c>
      <c r="Q1022" t="s">
        <v>29</v>
      </c>
      <c r="R1022" t="s">
        <v>412</v>
      </c>
      <c r="S1022" t="s">
        <v>26</v>
      </c>
      <c r="T1022" t="s">
        <v>26</v>
      </c>
      <c r="U1022" s="3" t="s">
        <v>2733</v>
      </c>
      <c r="V1022" s="3" t="s">
        <v>2584</v>
      </c>
    </row>
    <row r="1023" spans="1:22" x14ac:dyDescent="0.15">
      <c r="A1023" t="s">
        <v>721</v>
      </c>
      <c r="B1023" t="s">
        <v>723</v>
      </c>
      <c r="C1023" t="s">
        <v>724</v>
      </c>
      <c r="D1023" t="s">
        <v>329</v>
      </c>
      <c r="E1023" t="s">
        <v>22</v>
      </c>
      <c r="F1023" s="3" t="s">
        <v>2260</v>
      </c>
      <c r="G1023" s="3" t="s">
        <v>2260</v>
      </c>
      <c r="H1023" t="s">
        <v>27</v>
      </c>
      <c r="I1023" t="s">
        <v>22</v>
      </c>
      <c r="J1023" s="3">
        <f>IF(COUNTIF(Sheet2!$A$2:$A$66,Export!A1023)&gt;0, 2, 1)</f>
        <v>1</v>
      </c>
      <c r="K1023" s="2" t="s">
        <v>4384</v>
      </c>
      <c r="L1023" s="2" t="str">
        <f t="shared" si="38"/>
        <v>https://seachtoolshedimages.s3.us-east-2.amazonaws.com/20220322_121217-EE597F09-584D-B7B6-669E-EA736A14D8C1.jpg</v>
      </c>
      <c r="M1023" t="s">
        <v>22</v>
      </c>
      <c r="N1023" t="s">
        <v>22</v>
      </c>
      <c r="O1023" t="s">
        <v>24</v>
      </c>
      <c r="P1023" t="s">
        <v>25</v>
      </c>
      <c r="Q1023" t="s">
        <v>29</v>
      </c>
      <c r="R1023" t="s">
        <v>478</v>
      </c>
      <c r="S1023" t="s">
        <v>26</v>
      </c>
      <c r="T1023" t="s">
        <v>26</v>
      </c>
      <c r="U1023" t="s">
        <v>722</v>
      </c>
      <c r="V1023" s="3" t="s">
        <v>2584</v>
      </c>
    </row>
    <row r="1024" spans="1:22" x14ac:dyDescent="0.15">
      <c r="A1024" t="s">
        <v>725</v>
      </c>
      <c r="B1024" t="s">
        <v>617</v>
      </c>
      <c r="C1024" t="s">
        <v>726</v>
      </c>
      <c r="D1024" t="s">
        <v>29</v>
      </c>
      <c r="E1024" t="s">
        <v>22</v>
      </c>
      <c r="F1024" s="3" t="s">
        <v>2260</v>
      </c>
      <c r="G1024" s="3" t="s">
        <v>2260</v>
      </c>
      <c r="H1024" t="s">
        <v>27</v>
      </c>
      <c r="I1024" t="s">
        <v>22</v>
      </c>
      <c r="J1024" s="3">
        <f>IF(COUNTIF(Sheet2!$A$2:$A$66,Export!A1024)&gt;0, 2, 1)</f>
        <v>1</v>
      </c>
      <c r="K1024" s="2" t="s">
        <v>4385</v>
      </c>
      <c r="L1024" s="2" t="str">
        <f t="shared" si="38"/>
        <v>https://seachtoolshedimages.s3.us-east-2.amazonaws.com/20220322_121306-4C8D3161-1236-D26A-4D75-E63009CC1C6E.jpg</v>
      </c>
      <c r="M1024" t="s">
        <v>22</v>
      </c>
      <c r="N1024" t="s">
        <v>22</v>
      </c>
      <c r="O1024" t="s">
        <v>24</v>
      </c>
      <c r="P1024" t="s">
        <v>25</v>
      </c>
      <c r="Q1024" t="s">
        <v>29</v>
      </c>
      <c r="R1024" t="s">
        <v>727</v>
      </c>
      <c r="S1024" t="s">
        <v>26</v>
      </c>
      <c r="T1024" t="s">
        <v>26</v>
      </c>
      <c r="U1024" t="s">
        <v>520</v>
      </c>
      <c r="V1024" t="s">
        <v>146</v>
      </c>
    </row>
    <row r="1025" spans="1:22" x14ac:dyDescent="0.15">
      <c r="A1025" t="s">
        <v>882</v>
      </c>
      <c r="B1025" t="s">
        <v>883</v>
      </c>
      <c r="C1025" t="s">
        <v>884</v>
      </c>
      <c r="D1025" t="s">
        <v>53</v>
      </c>
      <c r="E1025" t="s">
        <v>22</v>
      </c>
      <c r="F1025" s="3" t="s">
        <v>2260</v>
      </c>
      <c r="G1025" s="3" t="s">
        <v>2260</v>
      </c>
      <c r="H1025" t="s">
        <v>27</v>
      </c>
      <c r="I1025" t="s">
        <v>22</v>
      </c>
      <c r="J1025" s="3">
        <f>IF(COUNTIF(Sheet2!$A$2:$A$66,Export!A1025)&gt;0, 2, 1)</f>
        <v>1</v>
      </c>
      <c r="K1025" s="2" t="s">
        <v>4386</v>
      </c>
      <c r="L1025" s="2" t="str">
        <f t="shared" si="38"/>
        <v>https://seachtoolshedimages.s3.us-east-2.amazonaws.com/20220330_111834-FB7533E9-A0EF-59D3-7E87-7032C4BF7F67.jpg</v>
      </c>
      <c r="M1025" t="s">
        <v>22</v>
      </c>
      <c r="N1025" t="s">
        <v>22</v>
      </c>
      <c r="O1025" t="s">
        <v>24</v>
      </c>
      <c r="P1025" t="s">
        <v>25</v>
      </c>
      <c r="Q1025" t="s">
        <v>29</v>
      </c>
      <c r="R1025" t="s">
        <v>294</v>
      </c>
      <c r="S1025" t="s">
        <v>26</v>
      </c>
      <c r="T1025" t="s">
        <v>26</v>
      </c>
      <c r="U1025" s="3" t="s">
        <v>2764</v>
      </c>
      <c r="V1025" s="3" t="s">
        <v>2587</v>
      </c>
    </row>
    <row r="1026" spans="1:22" ht="14" x14ac:dyDescent="0.15">
      <c r="A1026" t="s">
        <v>1322</v>
      </c>
      <c r="B1026" t="s">
        <v>1324</v>
      </c>
      <c r="C1026" t="s">
        <v>22</v>
      </c>
      <c r="D1026" t="s">
        <v>236</v>
      </c>
      <c r="E1026" s="3" t="s">
        <v>2524</v>
      </c>
      <c r="F1026" s="3" t="s">
        <v>2260</v>
      </c>
      <c r="G1026" s="3" t="s">
        <v>2260</v>
      </c>
      <c r="H1026" t="s">
        <v>27</v>
      </c>
      <c r="I1026" s="5" t="s">
        <v>2524</v>
      </c>
      <c r="J1026" s="3">
        <f>IF(COUNTIF(Sheet2!$A$2:$A$66,Export!A1026)&gt;0, 2, 1)</f>
        <v>1</v>
      </c>
      <c r="K1026" s="2" t="s">
        <v>4387</v>
      </c>
      <c r="L1026" s="2" t="str">
        <f t="shared" si="38"/>
        <v>https://seachtoolshedimages.s3.us-east-2.amazonaws.com/20220511_180018-5BF282F2-9480-7511-DC3E-C2CCE26172FB.jpg</v>
      </c>
      <c r="M1026" t="s">
        <v>22</v>
      </c>
      <c r="N1026" t="s">
        <v>22</v>
      </c>
      <c r="O1026" t="s">
        <v>24</v>
      </c>
      <c r="P1026" t="s">
        <v>25</v>
      </c>
      <c r="Q1026" t="s">
        <v>29</v>
      </c>
      <c r="R1026" t="s">
        <v>1325</v>
      </c>
      <c r="S1026" t="s">
        <v>26</v>
      </c>
      <c r="T1026" t="s">
        <v>26</v>
      </c>
      <c r="U1026" t="s">
        <v>1323</v>
      </c>
      <c r="V1026" s="3" t="s">
        <v>2615</v>
      </c>
    </row>
    <row r="1027" spans="1:22" x14ac:dyDescent="0.15">
      <c r="A1027" t="s">
        <v>1326</v>
      </c>
      <c r="B1027" t="s">
        <v>1324</v>
      </c>
      <c r="C1027" t="s">
        <v>22</v>
      </c>
      <c r="D1027" t="s">
        <v>236</v>
      </c>
      <c r="E1027" s="3" t="s">
        <v>2524</v>
      </c>
      <c r="F1027" s="3" t="s">
        <v>2260</v>
      </c>
      <c r="G1027" s="3" t="s">
        <v>2260</v>
      </c>
      <c r="H1027" t="s">
        <v>27</v>
      </c>
      <c r="I1027" s="3" t="s">
        <v>2524</v>
      </c>
      <c r="J1027" s="3">
        <f>IF(COUNTIF(Sheet2!$A$2:$A$66,Export!A1027)&gt;0, 2, 1)</f>
        <v>1</v>
      </c>
      <c r="K1027" s="2" t="s">
        <v>4388</v>
      </c>
      <c r="L1027" s="2" t="str">
        <f t="shared" si="38"/>
        <v>https://seachtoolshedimages.s3.us-east-2.amazonaws.com/20220511_180022-31CC3F3E-D497-A000-E8B2-567623C55A79.jpg</v>
      </c>
      <c r="M1027" t="s">
        <v>22</v>
      </c>
      <c r="N1027" t="s">
        <v>22</v>
      </c>
      <c r="O1027" t="s">
        <v>24</v>
      </c>
      <c r="P1027" t="s">
        <v>25</v>
      </c>
      <c r="Q1027" t="s">
        <v>29</v>
      </c>
      <c r="R1027" t="s">
        <v>1325</v>
      </c>
      <c r="S1027" t="s">
        <v>26</v>
      </c>
      <c r="T1027" t="s">
        <v>26</v>
      </c>
      <c r="U1027" t="s">
        <v>1323</v>
      </c>
      <c r="V1027" s="3" t="s">
        <v>2615</v>
      </c>
    </row>
    <row r="1028" spans="1:22" x14ac:dyDescent="0.15">
      <c r="A1028" t="s">
        <v>1327</v>
      </c>
      <c r="B1028" t="s">
        <v>1324</v>
      </c>
      <c r="C1028" t="s">
        <v>22</v>
      </c>
      <c r="D1028" t="s">
        <v>57</v>
      </c>
      <c r="E1028" s="3" t="s">
        <v>3311</v>
      </c>
      <c r="F1028" s="3" t="s">
        <v>2260</v>
      </c>
      <c r="G1028" s="3" t="s">
        <v>2260</v>
      </c>
      <c r="H1028" t="s">
        <v>27</v>
      </c>
      <c r="I1028" s="3" t="s">
        <v>3429</v>
      </c>
      <c r="J1028" s="3">
        <f>IF(COUNTIF(Sheet2!$A$2:$A$66,Export!A1028)&gt;0, 2, 1)</f>
        <v>1</v>
      </c>
      <c r="K1028" s="2" t="s">
        <v>4389</v>
      </c>
      <c r="L1028" s="2" t="str">
        <f t="shared" si="38"/>
        <v>https://seachtoolshedimages.s3.us-east-2.amazonaws.com/20220511_180008-9ECA2E14-315E-1879-5700-F98B0D467B9A.jpg</v>
      </c>
      <c r="M1028" t="s">
        <v>22</v>
      </c>
      <c r="N1028" t="s">
        <v>22</v>
      </c>
      <c r="O1028" t="s">
        <v>24</v>
      </c>
      <c r="P1028" t="s">
        <v>25</v>
      </c>
      <c r="Q1028" t="s">
        <v>29</v>
      </c>
      <c r="R1028" t="s">
        <v>1328</v>
      </c>
      <c r="S1028" t="s">
        <v>26</v>
      </c>
      <c r="T1028" t="s">
        <v>26</v>
      </c>
      <c r="U1028" t="s">
        <v>1323</v>
      </c>
      <c r="V1028" s="3" t="s">
        <v>2615</v>
      </c>
    </row>
    <row r="1029" spans="1:22" x14ac:dyDescent="0.15">
      <c r="A1029" t="s">
        <v>1329</v>
      </c>
      <c r="B1029" t="s">
        <v>1324</v>
      </c>
      <c r="C1029" t="s">
        <v>22</v>
      </c>
      <c r="D1029" t="s">
        <v>99</v>
      </c>
      <c r="E1029" s="3" t="s">
        <v>3298</v>
      </c>
      <c r="F1029" s="3" t="s">
        <v>2260</v>
      </c>
      <c r="G1029" s="3" t="s">
        <v>2260</v>
      </c>
      <c r="H1029" t="s">
        <v>27</v>
      </c>
      <c r="I1029" s="3" t="s">
        <v>3428</v>
      </c>
      <c r="J1029" s="3">
        <f>IF(COUNTIF(Sheet2!$A$2:$A$66,Export!A1029)&gt;0, 2, 1)</f>
        <v>1</v>
      </c>
      <c r="K1029" s="2" t="s">
        <v>4389</v>
      </c>
      <c r="L1029" s="2" t="str">
        <f t="shared" si="38"/>
        <v>https://seachtoolshedimages.s3.us-east-2.amazonaws.com/20220511_180008-9ECA2E14-315E-1879-5700-F98B0D467B9A.jpg</v>
      </c>
      <c r="M1029" t="s">
        <v>22</v>
      </c>
      <c r="N1029" t="s">
        <v>22</v>
      </c>
      <c r="O1029" t="s">
        <v>24</v>
      </c>
      <c r="P1029" t="s">
        <v>25</v>
      </c>
      <c r="Q1029" t="s">
        <v>29</v>
      </c>
      <c r="R1029" t="s">
        <v>658</v>
      </c>
      <c r="S1029" t="s">
        <v>26</v>
      </c>
      <c r="T1029" t="s">
        <v>26</v>
      </c>
      <c r="U1029" t="s">
        <v>1323</v>
      </c>
      <c r="V1029" s="3" t="s">
        <v>2615</v>
      </c>
    </row>
    <row r="1030" spans="1:22" ht="28" x14ac:dyDescent="0.15">
      <c r="A1030" t="s">
        <v>1343</v>
      </c>
      <c r="B1030" t="s">
        <v>1344</v>
      </c>
      <c r="C1030" t="s">
        <v>22</v>
      </c>
      <c r="D1030" t="s">
        <v>1346</v>
      </c>
      <c r="E1030" t="s">
        <v>22</v>
      </c>
      <c r="F1030" s="3" t="s">
        <v>2260</v>
      </c>
      <c r="G1030" s="3" t="s">
        <v>2260</v>
      </c>
      <c r="H1030" t="s">
        <v>27</v>
      </c>
      <c r="I1030" s="4" t="s">
        <v>2996</v>
      </c>
      <c r="J1030" s="3">
        <f>IF(COUNTIF(Sheet2!$A$2:$A$66,Export!A1030)&gt;0, 2, 1)</f>
        <v>2</v>
      </c>
      <c r="K1030" s="2" t="s">
        <v>4390</v>
      </c>
      <c r="L1030" s="2" t="str">
        <f t="shared" si="38"/>
        <v>https://seachtoolshedimages.s3.us-east-2.amazonaws.com/20220514_102242-4B48755E-69C8-4392-CA5A-F3FC363F067E.jpg</v>
      </c>
      <c r="M1030" t="s">
        <v>22</v>
      </c>
      <c r="N1030" t="s">
        <v>22</v>
      </c>
      <c r="O1030" t="s">
        <v>24</v>
      </c>
      <c r="P1030" t="s">
        <v>25</v>
      </c>
      <c r="Q1030" t="s">
        <v>29</v>
      </c>
      <c r="R1030" t="s">
        <v>1345</v>
      </c>
      <c r="S1030" t="s">
        <v>26</v>
      </c>
      <c r="T1030" t="s">
        <v>26</v>
      </c>
      <c r="U1030" s="3" t="s">
        <v>1344</v>
      </c>
      <c r="V1030" s="3" t="s">
        <v>2668</v>
      </c>
    </row>
    <row r="1031" spans="1:22" x14ac:dyDescent="0.15">
      <c r="A1031" t="s">
        <v>1441</v>
      </c>
      <c r="B1031" t="s">
        <v>1442</v>
      </c>
      <c r="C1031" t="s">
        <v>22</v>
      </c>
      <c r="D1031" t="s">
        <v>1443</v>
      </c>
      <c r="E1031" s="3" t="s">
        <v>817</v>
      </c>
      <c r="F1031" s="3" t="s">
        <v>2260</v>
      </c>
      <c r="G1031" s="3" t="s">
        <v>2260</v>
      </c>
      <c r="H1031" t="s">
        <v>22</v>
      </c>
      <c r="I1031" t="s">
        <v>22</v>
      </c>
      <c r="J1031" s="3">
        <f>IF(COUNTIF(Sheet2!$A$2:$A$66,Export!A1031)&gt;0, 2, 1)</f>
        <v>1</v>
      </c>
      <c r="K1031" s="2" t="s">
        <v>4391</v>
      </c>
      <c r="L1031" s="2" t="str">
        <f t="shared" si="38"/>
        <v>https://seachtoolshedimages.s3.us-east-2.amazonaws.com/20230919_180915-1FA1B309-79B7-88A0-934D-AB188389BEE4.jpg</v>
      </c>
      <c r="M1031" t="s">
        <v>22</v>
      </c>
      <c r="N1031" t="s">
        <v>107</v>
      </c>
      <c r="O1031" t="s">
        <v>24</v>
      </c>
      <c r="P1031" t="s">
        <v>25</v>
      </c>
      <c r="Q1031" t="s">
        <v>29</v>
      </c>
      <c r="R1031" t="s">
        <v>1019</v>
      </c>
      <c r="S1031" t="s">
        <v>26</v>
      </c>
      <c r="T1031" t="s">
        <v>26</v>
      </c>
      <c r="U1031" s="3" t="s">
        <v>2689</v>
      </c>
      <c r="V1031" t="s">
        <v>2584</v>
      </c>
    </row>
    <row r="1032" spans="1:22" x14ac:dyDescent="0.15">
      <c r="A1032" t="s">
        <v>1488</v>
      </c>
      <c r="B1032" t="s">
        <v>1324</v>
      </c>
      <c r="C1032" t="s">
        <v>22</v>
      </c>
      <c r="D1032" t="s">
        <v>460</v>
      </c>
      <c r="E1032" t="s">
        <v>22</v>
      </c>
      <c r="F1032" s="3" t="s">
        <v>2260</v>
      </c>
      <c r="G1032" s="3" t="s">
        <v>2260</v>
      </c>
      <c r="H1032" t="s">
        <v>27</v>
      </c>
      <c r="I1032" t="s">
        <v>22</v>
      </c>
      <c r="J1032" s="3">
        <f>IF(COUNTIF(Sheet2!$A$2:$A$66,Export!A1032)&gt;0, 2, 1)</f>
        <v>1</v>
      </c>
      <c r="K1032" s="2" t="s">
        <v>4392</v>
      </c>
      <c r="L1032" s="2" t="str">
        <f t="shared" si="38"/>
        <v>https://seachtoolshedimages.s3.us-east-2.amazonaws.com/20220604_101702-5C99B1CF-F15C-5BBF-1290-0A0B8F3B1EC7.jpg</v>
      </c>
      <c r="M1032" t="s">
        <v>22</v>
      </c>
      <c r="N1032" t="s">
        <v>22</v>
      </c>
      <c r="O1032" t="s">
        <v>24</v>
      </c>
      <c r="P1032" t="s">
        <v>25</v>
      </c>
      <c r="Q1032" t="s">
        <v>29</v>
      </c>
      <c r="R1032" t="s">
        <v>1489</v>
      </c>
      <c r="S1032" t="s">
        <v>26</v>
      </c>
      <c r="T1032" t="s">
        <v>26</v>
      </c>
      <c r="U1032" t="s">
        <v>1323</v>
      </c>
      <c r="V1032" s="3" t="s">
        <v>2615</v>
      </c>
    </row>
    <row r="1033" spans="1:22" x14ac:dyDescent="0.15">
      <c r="A1033" t="s">
        <v>1490</v>
      </c>
      <c r="B1033" t="s">
        <v>1324</v>
      </c>
      <c r="C1033" t="s">
        <v>22</v>
      </c>
      <c r="D1033" t="s">
        <v>139</v>
      </c>
      <c r="E1033" t="s">
        <v>22</v>
      </c>
      <c r="F1033" s="3" t="s">
        <v>2260</v>
      </c>
      <c r="G1033" s="3" t="s">
        <v>2260</v>
      </c>
      <c r="H1033" t="s">
        <v>27</v>
      </c>
      <c r="I1033" t="s">
        <v>22</v>
      </c>
      <c r="J1033" s="3">
        <f>IF(COUNTIF(Sheet2!$A$2:$A$66,Export!A1033)&gt;0, 2, 1)</f>
        <v>1</v>
      </c>
      <c r="K1033" s="2" t="s">
        <v>4393</v>
      </c>
      <c r="L1033" s="2" t="str">
        <f t="shared" si="38"/>
        <v>https://seachtoolshedimages.s3.us-east-2.amazonaws.com/20220604_101645-7FA73254-6243-01C2-8AD6-C146CC593057.jpg</v>
      </c>
      <c r="M1033" t="s">
        <v>22</v>
      </c>
      <c r="N1033" t="s">
        <v>22</v>
      </c>
      <c r="O1033" t="s">
        <v>24</v>
      </c>
      <c r="P1033" t="s">
        <v>25</v>
      </c>
      <c r="Q1033" t="s">
        <v>29</v>
      </c>
      <c r="R1033" t="s">
        <v>1400</v>
      </c>
      <c r="S1033" t="s">
        <v>26</v>
      </c>
      <c r="T1033" t="s">
        <v>26</v>
      </c>
      <c r="U1033" t="s">
        <v>1323</v>
      </c>
      <c r="V1033" s="3" t="s">
        <v>2615</v>
      </c>
    </row>
    <row r="1034" spans="1:22" x14ac:dyDescent="0.15">
      <c r="A1034" t="s">
        <v>1491</v>
      </c>
      <c r="B1034" t="s">
        <v>1324</v>
      </c>
      <c r="C1034" t="s">
        <v>22</v>
      </c>
      <c r="D1034" t="s">
        <v>331</v>
      </c>
      <c r="E1034" t="s">
        <v>22</v>
      </c>
      <c r="F1034" s="3" t="s">
        <v>2260</v>
      </c>
      <c r="G1034" s="3" t="s">
        <v>2260</v>
      </c>
      <c r="H1034" t="s">
        <v>27</v>
      </c>
      <c r="I1034" t="s">
        <v>22</v>
      </c>
      <c r="J1034" s="3">
        <f>IF(COUNTIF(Sheet2!$A$2:$A$66,Export!A1034)&gt;0, 2, 1)</f>
        <v>1</v>
      </c>
      <c r="K1034" s="2" t="s">
        <v>4394</v>
      </c>
      <c r="L1034" s="2" t="str">
        <f t="shared" si="38"/>
        <v>https://seachtoolshedimages.s3.us-east-2.amazonaws.com/20220604_101712-C38B92A6-FEDC-3A6E-6CA7-A7D058219263.jpg</v>
      </c>
      <c r="M1034" t="s">
        <v>22</v>
      </c>
      <c r="N1034" t="s">
        <v>22</v>
      </c>
      <c r="O1034" t="s">
        <v>24</v>
      </c>
      <c r="P1034" t="s">
        <v>25</v>
      </c>
      <c r="Q1034" t="s">
        <v>29</v>
      </c>
      <c r="R1034" t="s">
        <v>1492</v>
      </c>
      <c r="S1034" t="s">
        <v>26</v>
      </c>
      <c r="T1034" t="s">
        <v>26</v>
      </c>
      <c r="U1034" t="s">
        <v>1323</v>
      </c>
      <c r="V1034" s="3" t="s">
        <v>2615</v>
      </c>
    </row>
    <row r="1035" spans="1:22" ht="28" x14ac:dyDescent="0.15">
      <c r="A1035" t="s">
        <v>1524</v>
      </c>
      <c r="B1035" t="s">
        <v>1526</v>
      </c>
      <c r="C1035" t="s">
        <v>739</v>
      </c>
      <c r="D1035" t="s">
        <v>1023</v>
      </c>
      <c r="E1035" t="s">
        <v>22</v>
      </c>
      <c r="F1035" s="3" t="s">
        <v>2260</v>
      </c>
      <c r="G1035" s="3" t="s">
        <v>2260</v>
      </c>
      <c r="H1035" t="s">
        <v>27</v>
      </c>
      <c r="I1035" s="4" t="s">
        <v>2975</v>
      </c>
      <c r="J1035" s="3">
        <f>IF(COUNTIF(Sheet2!$A$2:$A$66,Export!A1035)&gt;0, 2, 1)</f>
        <v>1</v>
      </c>
      <c r="K1035" s="2" t="s">
        <v>4395</v>
      </c>
      <c r="L1035" s="2" t="str">
        <f t="shared" si="38"/>
        <v>https://seachtoolshedimages.s3.us-east-2.amazonaws.com/20220608_163650-A795C824-6D22-DDAB-D4D6-95CC0FB237A4.jpg</v>
      </c>
      <c r="M1035" s="2" t="s">
        <v>4496</v>
      </c>
      <c r="N1035" t="s">
        <v>22</v>
      </c>
      <c r="O1035" t="s">
        <v>24</v>
      </c>
      <c r="P1035" t="s">
        <v>25</v>
      </c>
      <c r="Q1035" t="s">
        <v>29</v>
      </c>
      <c r="R1035" t="s">
        <v>1137</v>
      </c>
      <c r="S1035" t="s">
        <v>26</v>
      </c>
      <c r="T1035" t="s">
        <v>26</v>
      </c>
      <c r="U1035" t="s">
        <v>1525</v>
      </c>
      <c r="V1035" t="s">
        <v>2584</v>
      </c>
    </row>
    <row r="1036" spans="1:22" x14ac:dyDescent="0.15">
      <c r="A1036" t="s">
        <v>1550</v>
      </c>
      <c r="B1036" t="s">
        <v>1551</v>
      </c>
      <c r="C1036" t="s">
        <v>1552</v>
      </c>
      <c r="D1036" t="s">
        <v>1554</v>
      </c>
      <c r="E1036" s="3" t="s">
        <v>3312</v>
      </c>
      <c r="F1036" s="3" t="s">
        <v>2260</v>
      </c>
      <c r="G1036" s="3" t="s">
        <v>2260</v>
      </c>
      <c r="H1036" t="s">
        <v>27</v>
      </c>
      <c r="I1036" t="s">
        <v>22</v>
      </c>
      <c r="J1036" s="3">
        <f>IF(COUNTIF(Sheet2!$A$2:$A$66,Export!A1036)&gt;0, 2, 1)</f>
        <v>1</v>
      </c>
      <c r="K1036" s="2" t="s">
        <v>4396</v>
      </c>
      <c r="L1036" s="2" t="str">
        <f t="shared" si="38"/>
        <v>https://seachtoolshedimages.s3.us-east-2.amazonaws.com/20220618_095944-BBF1D8FD-7566-70EA-FB34-967381205B76.jpg</v>
      </c>
      <c r="M1036" t="s">
        <v>22</v>
      </c>
      <c r="N1036" t="s">
        <v>22</v>
      </c>
      <c r="O1036" t="s">
        <v>24</v>
      </c>
      <c r="P1036" t="s">
        <v>25</v>
      </c>
      <c r="Q1036" t="s">
        <v>29</v>
      </c>
      <c r="R1036" t="s">
        <v>1553</v>
      </c>
      <c r="S1036" t="s">
        <v>26</v>
      </c>
      <c r="T1036" t="s">
        <v>26</v>
      </c>
      <c r="U1036" s="3" t="s">
        <v>2689</v>
      </c>
      <c r="V1036" t="s">
        <v>2584</v>
      </c>
    </row>
    <row r="1037" spans="1:22" x14ac:dyDescent="0.15">
      <c r="A1037" t="s">
        <v>1555</v>
      </c>
      <c r="B1037" t="s">
        <v>1556</v>
      </c>
      <c r="C1037" t="s">
        <v>22</v>
      </c>
      <c r="D1037" t="s">
        <v>1106</v>
      </c>
      <c r="E1037" s="3" t="s">
        <v>3278</v>
      </c>
      <c r="F1037" s="3" t="s">
        <v>2260</v>
      </c>
      <c r="G1037" s="3" t="s">
        <v>2260</v>
      </c>
      <c r="H1037" t="s">
        <v>27</v>
      </c>
      <c r="I1037" t="s">
        <v>22</v>
      </c>
      <c r="J1037" s="3">
        <f>IF(COUNTIF(Sheet2!$A$2:$A$66,Export!A1037)&gt;0, 2, 1)</f>
        <v>1</v>
      </c>
      <c r="K1037" s="2" t="s">
        <v>4397</v>
      </c>
      <c r="L1037" s="2" t="str">
        <f t="shared" si="38"/>
        <v>https://seachtoolshedimages.s3.us-east-2.amazonaws.com/20220618_100050-08F12D0F-8459-2D7C-ED9D-4FE32D97B88E.jpg</v>
      </c>
      <c r="M1037" t="s">
        <v>22</v>
      </c>
      <c r="N1037" t="s">
        <v>22</v>
      </c>
      <c r="O1037" t="s">
        <v>24</v>
      </c>
      <c r="P1037" t="s">
        <v>25</v>
      </c>
      <c r="Q1037" t="s">
        <v>29</v>
      </c>
      <c r="R1037" t="s">
        <v>133</v>
      </c>
      <c r="S1037" t="s">
        <v>26</v>
      </c>
      <c r="T1037" t="s">
        <v>26</v>
      </c>
      <c r="U1037" s="3" t="s">
        <v>2689</v>
      </c>
      <c r="V1037" t="s">
        <v>2584</v>
      </c>
    </row>
    <row r="1038" spans="1:22" x14ac:dyDescent="0.15">
      <c r="A1038" t="s">
        <v>1606</v>
      </c>
      <c r="B1038" t="s">
        <v>1608</v>
      </c>
      <c r="C1038" t="s">
        <v>22</v>
      </c>
      <c r="D1038" t="s">
        <v>369</v>
      </c>
      <c r="E1038" t="s">
        <v>22</v>
      </c>
      <c r="F1038" s="3" t="s">
        <v>2260</v>
      </c>
      <c r="G1038" s="3" t="s">
        <v>2260</v>
      </c>
      <c r="H1038" t="s">
        <v>27</v>
      </c>
      <c r="I1038" t="s">
        <v>22</v>
      </c>
      <c r="J1038" s="3">
        <f>IF(COUNTIF(Sheet2!$A$2:$A$66,Export!A1038)&gt;0, 2, 1)</f>
        <v>1</v>
      </c>
      <c r="K1038" s="2" t="s">
        <v>4398</v>
      </c>
      <c r="L1038" s="2" t="str">
        <f t="shared" si="38"/>
        <v>https://seachtoolshedimages.s3.us-east-2.amazonaws.com/20220705_140721-C7DC75AA-EBB9-6D10-2089-63DA4B089B49.jpg</v>
      </c>
      <c r="M1038" t="s">
        <v>22</v>
      </c>
      <c r="N1038" t="s">
        <v>22</v>
      </c>
      <c r="O1038" t="s">
        <v>24</v>
      </c>
      <c r="P1038" t="s">
        <v>25</v>
      </c>
      <c r="Q1038" t="s">
        <v>29</v>
      </c>
      <c r="R1038" t="s">
        <v>1609</v>
      </c>
      <c r="S1038" t="s">
        <v>26</v>
      </c>
      <c r="T1038" t="s">
        <v>26</v>
      </c>
      <c r="U1038" t="s">
        <v>553</v>
      </c>
      <c r="V1038" t="s">
        <v>64</v>
      </c>
    </row>
    <row r="1039" spans="1:22" ht="28" x14ac:dyDescent="0.15">
      <c r="A1039" t="s">
        <v>1683</v>
      </c>
      <c r="B1039" t="s">
        <v>1684</v>
      </c>
      <c r="C1039" t="s">
        <v>22</v>
      </c>
      <c r="D1039" t="s">
        <v>29</v>
      </c>
      <c r="E1039" t="s">
        <v>22</v>
      </c>
      <c r="F1039" s="3" t="s">
        <v>2260</v>
      </c>
      <c r="G1039" s="3" t="s">
        <v>2260</v>
      </c>
      <c r="H1039" t="s">
        <v>27</v>
      </c>
      <c r="I1039" s="4" t="s">
        <v>3109</v>
      </c>
      <c r="J1039" s="3">
        <f>IF(COUNTIF(Sheet2!$A$2:$A$66,Export!A1039)&gt;0, 2, 1)</f>
        <v>1</v>
      </c>
      <c r="K1039" s="2" t="s">
        <v>4399</v>
      </c>
      <c r="L1039" s="2" t="str">
        <f t="shared" si="38"/>
        <v>https://seachtoolshedimages.s3.us-east-2.amazonaws.com/IMG_9285-3732BDA7-DEEF-2C12-2823-ABD2F48C09E4.jpg</v>
      </c>
      <c r="M1039" t="s">
        <v>22</v>
      </c>
      <c r="N1039" t="s">
        <v>22</v>
      </c>
      <c r="O1039" t="s">
        <v>24</v>
      </c>
      <c r="P1039" t="s">
        <v>25</v>
      </c>
      <c r="Q1039" t="s">
        <v>29</v>
      </c>
      <c r="R1039" t="s">
        <v>1685</v>
      </c>
      <c r="S1039" t="s">
        <v>26</v>
      </c>
      <c r="T1039" t="s">
        <v>26</v>
      </c>
      <c r="U1039" t="s">
        <v>1323</v>
      </c>
      <c r="V1039" s="3" t="s">
        <v>2615</v>
      </c>
    </row>
    <row r="1040" spans="1:22" x14ac:dyDescent="0.15">
      <c r="A1040" t="s">
        <v>1761</v>
      </c>
      <c r="B1040" t="s">
        <v>1526</v>
      </c>
      <c r="C1040" t="s">
        <v>122</v>
      </c>
      <c r="D1040" t="s">
        <v>1762</v>
      </c>
      <c r="E1040" t="s">
        <v>22</v>
      </c>
      <c r="F1040" s="3" t="s">
        <v>2260</v>
      </c>
      <c r="G1040" s="3" t="s">
        <v>2260</v>
      </c>
      <c r="H1040" t="s">
        <v>27</v>
      </c>
      <c r="I1040" t="s">
        <v>22</v>
      </c>
      <c r="J1040" s="3">
        <f>IF(COUNTIF(Sheet2!$A$2:$A$66,Export!A1040)&gt;0, 2, 1)</f>
        <v>1</v>
      </c>
      <c r="K1040" s="2" t="s">
        <v>4400</v>
      </c>
      <c r="L1040" s="2" t="str">
        <f t="shared" si="38"/>
        <v>https://seachtoolshedimages.s3.us-east-2.amazonaws.com/20221227_123639-3AAA8CEE-5B12-6DDA-DCC5-17BEF7D135D7.jpg</v>
      </c>
      <c r="M1040" t="s">
        <v>22</v>
      </c>
      <c r="N1040" t="s">
        <v>22</v>
      </c>
      <c r="O1040" t="s">
        <v>24</v>
      </c>
      <c r="P1040" t="s">
        <v>25</v>
      </c>
      <c r="Q1040" t="s">
        <v>29</v>
      </c>
      <c r="R1040" t="s">
        <v>123</v>
      </c>
      <c r="S1040" t="s">
        <v>26</v>
      </c>
      <c r="T1040" t="s">
        <v>26</v>
      </c>
      <c r="U1040" t="s">
        <v>1525</v>
      </c>
      <c r="V1040" t="s">
        <v>2584</v>
      </c>
    </row>
    <row r="1041" spans="1:22" x14ac:dyDescent="0.15">
      <c r="A1041" t="s">
        <v>1793</v>
      </c>
      <c r="B1041" t="s">
        <v>1794</v>
      </c>
      <c r="C1041" s="3" t="s">
        <v>174</v>
      </c>
      <c r="D1041" t="s">
        <v>584</v>
      </c>
      <c r="E1041" t="s">
        <v>22</v>
      </c>
      <c r="F1041" s="3" t="s">
        <v>2260</v>
      </c>
      <c r="G1041" s="3" t="s">
        <v>2260</v>
      </c>
      <c r="H1041" t="s">
        <v>27</v>
      </c>
      <c r="I1041" t="s">
        <v>3100</v>
      </c>
      <c r="J1041" s="3">
        <f>IF(COUNTIF(Sheet2!$A$2:$A$66,Export!A1041)&gt;0, 2, 1)</f>
        <v>1</v>
      </c>
      <c r="K1041" s="2" t="s">
        <v>4401</v>
      </c>
      <c r="L1041" s="2" t="str">
        <f t="shared" si="38"/>
        <v>https://seachtoolshedimages.s3.us-east-2.amazonaws.com/20221227_120738-6B88100D-78DF-F0E0-B05F-3A9AEB8D49E9.jpg</v>
      </c>
      <c r="M1041" t="s">
        <v>22</v>
      </c>
      <c r="N1041" t="s">
        <v>22</v>
      </c>
      <c r="O1041" t="s">
        <v>24</v>
      </c>
      <c r="P1041" t="s">
        <v>25</v>
      </c>
      <c r="Q1041" t="s">
        <v>29</v>
      </c>
      <c r="R1041" t="s">
        <v>33</v>
      </c>
      <c r="S1041" t="s">
        <v>26</v>
      </c>
      <c r="T1041" t="s">
        <v>26</v>
      </c>
      <c r="U1041" s="3" t="s">
        <v>558</v>
      </c>
      <c r="V1041" s="3" t="s">
        <v>2629</v>
      </c>
    </row>
    <row r="1042" spans="1:22" x14ac:dyDescent="0.15">
      <c r="A1042" t="s">
        <v>1795</v>
      </c>
      <c r="B1042" t="s">
        <v>1797</v>
      </c>
      <c r="C1042" t="s">
        <v>1798</v>
      </c>
      <c r="D1042" t="s">
        <v>57</v>
      </c>
      <c r="E1042" t="s">
        <v>22</v>
      </c>
      <c r="F1042" s="3" t="s">
        <v>2260</v>
      </c>
      <c r="G1042" s="3" t="s">
        <v>2260</v>
      </c>
      <c r="H1042" t="s">
        <v>27</v>
      </c>
      <c r="I1042" t="s">
        <v>22</v>
      </c>
      <c r="J1042" s="3">
        <f>IF(COUNTIF(Sheet2!$A$2:$A$66,Export!A1042)&gt;0, 2, 1)</f>
        <v>1</v>
      </c>
      <c r="K1042" s="2" t="s">
        <v>4402</v>
      </c>
      <c r="L1042" s="2" t="str">
        <f t="shared" si="38"/>
        <v>https://seachtoolshedimages.s3.us-east-2.amazonaws.com/20221227_120743-17E66249-091A-8A61-7CBA-D820D66E0AEC.jpg</v>
      </c>
      <c r="M1042" t="s">
        <v>22</v>
      </c>
      <c r="N1042" t="s">
        <v>22</v>
      </c>
      <c r="O1042" t="s">
        <v>24</v>
      </c>
      <c r="P1042" t="s">
        <v>25</v>
      </c>
      <c r="Q1042" t="s">
        <v>29</v>
      </c>
      <c r="R1042" t="s">
        <v>109</v>
      </c>
      <c r="S1042" t="s">
        <v>26</v>
      </c>
      <c r="T1042" t="s">
        <v>26</v>
      </c>
      <c r="U1042" s="3" t="s">
        <v>1796</v>
      </c>
      <c r="V1042" s="3" t="s">
        <v>2629</v>
      </c>
    </row>
    <row r="1043" spans="1:22" x14ac:dyDescent="0.15">
      <c r="A1043" t="s">
        <v>1799</v>
      </c>
      <c r="B1043" t="s">
        <v>1800</v>
      </c>
      <c r="C1043" t="s">
        <v>1349</v>
      </c>
      <c r="D1043" t="s">
        <v>115</v>
      </c>
      <c r="E1043" t="s">
        <v>22</v>
      </c>
      <c r="F1043" s="3" t="s">
        <v>2260</v>
      </c>
      <c r="G1043" s="3" t="s">
        <v>2260</v>
      </c>
      <c r="H1043" t="s">
        <v>27</v>
      </c>
      <c r="I1043" t="s">
        <v>3078</v>
      </c>
      <c r="J1043" s="3">
        <f>IF(COUNTIF(Sheet2!$A$2:$A$66,Export!A1043)&gt;0, 2, 1)</f>
        <v>1</v>
      </c>
      <c r="K1043" s="2" t="s">
        <v>4403</v>
      </c>
      <c r="L1043" s="2" t="str">
        <f t="shared" si="38"/>
        <v>https://seachtoolshedimages.s3.us-east-2.amazonaws.com/20230228_135923-9C8D10A0-671D-3B8D-355B-642D823441B3.jpg</v>
      </c>
      <c r="M1043" t="s">
        <v>22</v>
      </c>
      <c r="N1043" t="s">
        <v>22</v>
      </c>
      <c r="O1043" t="s">
        <v>24</v>
      </c>
      <c r="P1043" t="s">
        <v>25</v>
      </c>
      <c r="Q1043" t="s">
        <v>29</v>
      </c>
      <c r="R1043" t="s">
        <v>1801</v>
      </c>
      <c r="S1043" t="s">
        <v>26</v>
      </c>
      <c r="T1043" t="s">
        <v>26</v>
      </c>
      <c r="U1043" s="3" t="s">
        <v>2759</v>
      </c>
      <c r="V1043" t="s">
        <v>2685</v>
      </c>
    </row>
    <row r="1044" spans="1:22" x14ac:dyDescent="0.15">
      <c r="A1044" t="s">
        <v>1847</v>
      </c>
      <c r="B1044" t="s">
        <v>1849</v>
      </c>
      <c r="C1044" t="s">
        <v>22</v>
      </c>
      <c r="D1044" t="s">
        <v>53</v>
      </c>
      <c r="E1044" t="s">
        <v>22</v>
      </c>
      <c r="F1044" s="3" t="s">
        <v>2260</v>
      </c>
      <c r="G1044" s="3" t="s">
        <v>2260</v>
      </c>
      <c r="H1044" t="s">
        <v>27</v>
      </c>
      <c r="I1044" t="s">
        <v>22</v>
      </c>
      <c r="J1044" s="3">
        <f>IF(COUNTIF(Sheet2!$A$2:$A$66,Export!A1044)&gt;0, 2, 1)</f>
        <v>1</v>
      </c>
      <c r="K1044" s="2" t="s">
        <v>4404</v>
      </c>
      <c r="L1044" s="2" t="str">
        <f t="shared" si="38"/>
        <v>https://seachtoolshedimages.s3.us-east-2.amazonaws.com/20230125_135801-E6BB8D21-A14D-CB66-E360-DBBBC9F412BF.jpg</v>
      </c>
      <c r="M1044" t="s">
        <v>22</v>
      </c>
      <c r="N1044" t="s">
        <v>22</v>
      </c>
      <c r="O1044" t="s">
        <v>24</v>
      </c>
      <c r="P1044" t="s">
        <v>25</v>
      </c>
      <c r="Q1044" t="s">
        <v>29</v>
      </c>
      <c r="R1044" t="s">
        <v>685</v>
      </c>
      <c r="S1044" t="s">
        <v>26</v>
      </c>
      <c r="T1044" t="s">
        <v>26</v>
      </c>
      <c r="U1044" t="s">
        <v>1848</v>
      </c>
      <c r="V1044" s="3" t="s">
        <v>2584</v>
      </c>
    </row>
    <row r="1045" spans="1:22" x14ac:dyDescent="0.15">
      <c r="A1045" t="s">
        <v>1850</v>
      </c>
      <c r="B1045" t="s">
        <v>1849</v>
      </c>
      <c r="C1045" t="s">
        <v>22</v>
      </c>
      <c r="D1045" t="s">
        <v>214</v>
      </c>
      <c r="E1045" t="s">
        <v>22</v>
      </c>
      <c r="F1045" s="3" t="s">
        <v>2260</v>
      </c>
      <c r="G1045" s="3" t="s">
        <v>2260</v>
      </c>
      <c r="H1045" t="s">
        <v>27</v>
      </c>
      <c r="I1045" t="s">
        <v>22</v>
      </c>
      <c r="J1045" s="3">
        <f>IF(COUNTIF(Sheet2!$A$2:$A$66,Export!A1045)&gt;0, 2, 1)</f>
        <v>1</v>
      </c>
      <c r="K1045" s="2" t="s">
        <v>4405</v>
      </c>
      <c r="L1045" s="2" t="str">
        <f t="shared" si="38"/>
        <v>https://seachtoolshedimages.s3.us-east-2.amazonaws.com/20230125_135816-5AF0F41D-AC2E-5866-E8E1-A8501A7ABF7F.jpg</v>
      </c>
      <c r="M1045" t="s">
        <v>22</v>
      </c>
      <c r="N1045" t="s">
        <v>22</v>
      </c>
      <c r="O1045" t="s">
        <v>24</v>
      </c>
      <c r="P1045" t="s">
        <v>25</v>
      </c>
      <c r="Q1045" t="s">
        <v>29</v>
      </c>
      <c r="R1045" t="s">
        <v>685</v>
      </c>
      <c r="S1045" t="s">
        <v>26</v>
      </c>
      <c r="T1045" t="s">
        <v>26</v>
      </c>
      <c r="U1045" t="s">
        <v>1848</v>
      </c>
      <c r="V1045" s="3" t="s">
        <v>2584</v>
      </c>
    </row>
    <row r="1046" spans="1:22" x14ac:dyDescent="0.15">
      <c r="A1046" t="s">
        <v>1851</v>
      </c>
      <c r="B1046" t="s">
        <v>1852</v>
      </c>
      <c r="C1046" t="s">
        <v>1233</v>
      </c>
      <c r="D1046" t="s">
        <v>258</v>
      </c>
      <c r="E1046" t="s">
        <v>22</v>
      </c>
      <c r="F1046" s="3" t="s">
        <v>2260</v>
      </c>
      <c r="G1046" s="3" t="s">
        <v>2260</v>
      </c>
      <c r="H1046" t="s">
        <v>27</v>
      </c>
      <c r="I1046" t="s">
        <v>22</v>
      </c>
      <c r="J1046" s="3">
        <f>IF(COUNTIF(Sheet2!$A$2:$A$66,Export!A1046)&gt;0, 2, 1)</f>
        <v>1</v>
      </c>
      <c r="K1046" s="2" t="s">
        <v>4406</v>
      </c>
      <c r="L1046" s="2" t="str">
        <f t="shared" si="38"/>
        <v>https://seachtoolshedimages.s3.us-east-2.amazonaws.com/20230207_185023-85F1C773-B7DF-B561-299F-B5F4C81FEB89.jpg</v>
      </c>
      <c r="M1046" t="s">
        <v>22</v>
      </c>
      <c r="N1046" t="s">
        <v>22</v>
      </c>
      <c r="O1046" t="s">
        <v>24</v>
      </c>
      <c r="P1046" t="s">
        <v>25</v>
      </c>
      <c r="Q1046" t="s">
        <v>29</v>
      </c>
      <c r="R1046" t="s">
        <v>33</v>
      </c>
      <c r="S1046" t="s">
        <v>26</v>
      </c>
      <c r="T1046" t="s">
        <v>26</v>
      </c>
      <c r="U1046" s="3" t="s">
        <v>2768</v>
      </c>
      <c r="V1046" s="3" t="s">
        <v>2629</v>
      </c>
    </row>
    <row r="1047" spans="1:22" x14ac:dyDescent="0.15">
      <c r="A1047" t="s">
        <v>1853</v>
      </c>
      <c r="B1047" t="s">
        <v>1854</v>
      </c>
      <c r="C1047" t="s">
        <v>22</v>
      </c>
      <c r="D1047" t="s">
        <v>147</v>
      </c>
      <c r="E1047" t="s">
        <v>22</v>
      </c>
      <c r="F1047" s="3" t="s">
        <v>2260</v>
      </c>
      <c r="G1047" s="3" t="s">
        <v>2260</v>
      </c>
      <c r="H1047" t="s">
        <v>27</v>
      </c>
      <c r="I1047" t="s">
        <v>2997</v>
      </c>
      <c r="J1047" s="3">
        <f>IF(COUNTIF(Sheet2!$A$2:$A$66,Export!A1047)&gt;0, 2, 1)</f>
        <v>1</v>
      </c>
      <c r="K1047" s="2" t="s">
        <v>4407</v>
      </c>
      <c r="L1047" s="2" t="str">
        <f t="shared" si="38"/>
        <v>https://seachtoolshedimages.s3.us-east-2.amazonaws.com/20230207_185012-52579BD5-238F-EF2C-C469-8B76479C03B8.jpg</v>
      </c>
      <c r="M1047" t="s">
        <v>22</v>
      </c>
      <c r="N1047" t="s">
        <v>22</v>
      </c>
      <c r="O1047" t="s">
        <v>24</v>
      </c>
      <c r="P1047" t="s">
        <v>25</v>
      </c>
      <c r="Q1047" t="s">
        <v>29</v>
      </c>
      <c r="R1047" t="s">
        <v>539</v>
      </c>
      <c r="S1047" t="s">
        <v>26</v>
      </c>
      <c r="T1047" t="s">
        <v>26</v>
      </c>
      <c r="U1047" t="s">
        <v>1135</v>
      </c>
      <c r="V1047" s="3" t="s">
        <v>2600</v>
      </c>
    </row>
    <row r="1048" spans="1:22" x14ac:dyDescent="0.15">
      <c r="A1048" t="s">
        <v>1855</v>
      </c>
      <c r="B1048" t="s">
        <v>1857</v>
      </c>
      <c r="C1048" s="3" t="s">
        <v>2576</v>
      </c>
      <c r="D1048" t="s">
        <v>1858</v>
      </c>
      <c r="E1048" t="s">
        <v>22</v>
      </c>
      <c r="F1048" s="3" t="s">
        <v>2260</v>
      </c>
      <c r="G1048" s="3" t="s">
        <v>2260</v>
      </c>
      <c r="H1048" t="s">
        <v>27</v>
      </c>
      <c r="I1048" t="s">
        <v>2853</v>
      </c>
      <c r="J1048" s="3">
        <f>IF(COUNTIF(Sheet2!$A$2:$A$66,Export!A1048)&gt;0, 2, 1)</f>
        <v>1</v>
      </c>
      <c r="K1048" s="2" t="s">
        <v>4408</v>
      </c>
      <c r="L1048" s="2" t="str">
        <f t="shared" si="38"/>
        <v>https://seachtoolshedimages.s3.us-east-2.amazonaws.com/20230214_145545-07AA9E17-AE5B-1C41-65ED-093A55888623.jpg</v>
      </c>
      <c r="M1048" t="s">
        <v>22</v>
      </c>
      <c r="N1048" t="s">
        <v>22</v>
      </c>
      <c r="O1048" t="s">
        <v>24</v>
      </c>
      <c r="P1048" t="s">
        <v>25</v>
      </c>
      <c r="Q1048" t="s">
        <v>29</v>
      </c>
      <c r="R1048" t="s">
        <v>36</v>
      </c>
      <c r="S1048" t="s">
        <v>26</v>
      </c>
      <c r="T1048" t="s">
        <v>26</v>
      </c>
      <c r="U1048" t="s">
        <v>1856</v>
      </c>
      <c r="V1048" s="3" t="s">
        <v>2585</v>
      </c>
    </row>
    <row r="1049" spans="1:22" x14ac:dyDescent="0.15">
      <c r="A1049" t="s">
        <v>1913</v>
      </c>
      <c r="B1049" t="s">
        <v>1914</v>
      </c>
      <c r="C1049" t="s">
        <v>1915</v>
      </c>
      <c r="D1049" t="s">
        <v>103</v>
      </c>
      <c r="E1049" t="s">
        <v>22</v>
      </c>
      <c r="F1049" s="3" t="s">
        <v>2260</v>
      </c>
      <c r="G1049" s="3" t="s">
        <v>2260</v>
      </c>
      <c r="H1049" t="s">
        <v>27</v>
      </c>
      <c r="I1049" t="s">
        <v>2909</v>
      </c>
      <c r="J1049" s="3">
        <f>IF(COUNTIF(Sheet2!$A$2:$A$66,Export!A1049)&gt;0, 2, 1)</f>
        <v>1</v>
      </c>
      <c r="K1049" s="2" t="s">
        <v>4409</v>
      </c>
      <c r="L1049" s="2" t="str">
        <f t="shared" si="38"/>
        <v>https://seachtoolshedimages.s3.us-east-2.amazonaws.com/20230329_172555-A578E9BC-158C-51B9-5A73-FD05340EDE2A.jpg</v>
      </c>
      <c r="M1049" t="s">
        <v>22</v>
      </c>
      <c r="N1049" t="s">
        <v>22</v>
      </c>
      <c r="O1049" t="s">
        <v>24</v>
      </c>
      <c r="P1049" t="s">
        <v>25</v>
      </c>
      <c r="Q1049" t="s">
        <v>29</v>
      </c>
      <c r="R1049" t="s">
        <v>22</v>
      </c>
      <c r="S1049" t="s">
        <v>26</v>
      </c>
      <c r="T1049" t="s">
        <v>26</v>
      </c>
      <c r="U1049" s="3" t="s">
        <v>2730</v>
      </c>
      <c r="V1049" t="s">
        <v>2584</v>
      </c>
    </row>
    <row r="1050" spans="1:22" x14ac:dyDescent="0.15">
      <c r="A1050" t="s">
        <v>2303</v>
      </c>
      <c r="B1050" t="s">
        <v>2304</v>
      </c>
      <c r="C1050" t="s">
        <v>122</v>
      </c>
      <c r="D1050" t="s">
        <v>2307</v>
      </c>
      <c r="E1050" t="s">
        <v>2306</v>
      </c>
      <c r="F1050" s="3" t="s">
        <v>2260</v>
      </c>
      <c r="G1050" s="3" t="s">
        <v>2260</v>
      </c>
      <c r="H1050" t="s">
        <v>2260</v>
      </c>
      <c r="I1050" t="s">
        <v>2304</v>
      </c>
      <c r="J1050" s="3">
        <f>IF(COUNTIF(Sheet2!$A$2:$A$66,Export!A1050)&gt;0, 2, 1)</f>
        <v>2</v>
      </c>
      <c r="K1050" s="2" t="s">
        <v>4410</v>
      </c>
      <c r="L1050" s="8" t="s">
        <v>4471</v>
      </c>
      <c r="M1050" t="s">
        <v>22</v>
      </c>
      <c r="N1050" t="s">
        <v>22</v>
      </c>
      <c r="O1050" t="s">
        <v>24</v>
      </c>
      <c r="P1050" t="s">
        <v>25</v>
      </c>
      <c r="Q1050" t="s">
        <v>29</v>
      </c>
      <c r="R1050" t="s">
        <v>2305</v>
      </c>
      <c r="S1050" t="s">
        <v>26</v>
      </c>
      <c r="T1050" t="s">
        <v>26</v>
      </c>
      <c r="U1050" s="3" t="s">
        <v>2733</v>
      </c>
      <c r="V1050" s="3" t="s">
        <v>2615</v>
      </c>
    </row>
    <row r="1051" spans="1:22" x14ac:dyDescent="0.15">
      <c r="A1051" t="s">
        <v>2008</v>
      </c>
      <c r="B1051" t="s">
        <v>2010</v>
      </c>
      <c r="C1051" t="s">
        <v>22</v>
      </c>
      <c r="D1051" t="s">
        <v>2012</v>
      </c>
      <c r="E1051" s="3" t="s">
        <v>3313</v>
      </c>
      <c r="F1051" s="3" t="s">
        <v>2260</v>
      </c>
      <c r="G1051" s="3" t="s">
        <v>2260</v>
      </c>
      <c r="H1051" t="s">
        <v>27</v>
      </c>
      <c r="I1051" t="s">
        <v>22</v>
      </c>
      <c r="J1051" s="3">
        <f>IF(COUNTIF(Sheet2!$A$2:$A$66,Export!A1051)&gt;0, 2, 1)</f>
        <v>1</v>
      </c>
      <c r="K1051" s="2" t="s">
        <v>4411</v>
      </c>
      <c r="L1051" s="2" t="str">
        <f t="shared" ref="L1051:L1062" si="39">_xlfn.CONCAT("https://seachtoolshedimages.s3.us-east-2.amazonaws.com/", K1051)</f>
        <v>https://seachtoolshedimages.s3.us-east-2.amazonaws.com/20230530_144955-6E51C736-23F4-CF56-44BB-E59AE9FFB5FC.jpg</v>
      </c>
      <c r="M1051" t="s">
        <v>22</v>
      </c>
      <c r="N1051" t="s">
        <v>22</v>
      </c>
      <c r="O1051" t="s">
        <v>24</v>
      </c>
      <c r="P1051" t="s">
        <v>25</v>
      </c>
      <c r="Q1051" t="s">
        <v>29</v>
      </c>
      <c r="R1051" t="s">
        <v>2011</v>
      </c>
      <c r="S1051" t="s">
        <v>26</v>
      </c>
      <c r="T1051" t="s">
        <v>26</v>
      </c>
      <c r="U1051" t="s">
        <v>172</v>
      </c>
      <c r="V1051" s="3" t="s">
        <v>2585</v>
      </c>
    </row>
    <row r="1052" spans="1:22" x14ac:dyDescent="0.15">
      <c r="A1052" t="s">
        <v>2076</v>
      </c>
      <c r="B1052" t="s">
        <v>2078</v>
      </c>
      <c r="C1052" t="s">
        <v>22</v>
      </c>
      <c r="D1052" t="s">
        <v>2079</v>
      </c>
      <c r="E1052" t="s">
        <v>2306</v>
      </c>
      <c r="F1052" s="3" t="s">
        <v>2260</v>
      </c>
      <c r="G1052" s="3" t="s">
        <v>2260</v>
      </c>
      <c r="H1052" t="s">
        <v>27</v>
      </c>
      <c r="I1052" t="s">
        <v>22</v>
      </c>
      <c r="J1052" s="3">
        <f>IF(COUNTIF(Sheet2!$A$2:$A$66,Export!A1052)&gt;0, 2, 1)</f>
        <v>1</v>
      </c>
      <c r="K1052" s="2" t="s">
        <v>4412</v>
      </c>
      <c r="L1052" s="2" t="str">
        <f t="shared" si="39"/>
        <v>https://seachtoolshedimages.s3.us-east-2.amazonaws.com/20230718_122342-EBF1FDA9-1973-5C8A-9CE8-5C9A25BCA754.jpg</v>
      </c>
      <c r="M1052" t="s">
        <v>22</v>
      </c>
      <c r="N1052" t="s">
        <v>22</v>
      </c>
      <c r="O1052" t="s">
        <v>24</v>
      </c>
      <c r="P1052" t="s">
        <v>25</v>
      </c>
      <c r="Q1052" t="s">
        <v>29</v>
      </c>
      <c r="R1052" t="s">
        <v>733</v>
      </c>
      <c r="S1052" t="s">
        <v>26</v>
      </c>
      <c r="T1052" t="s">
        <v>26</v>
      </c>
      <c r="U1052" t="s">
        <v>2077</v>
      </c>
      <c r="V1052" s="3" t="s">
        <v>2647</v>
      </c>
    </row>
    <row r="1053" spans="1:22" x14ac:dyDescent="0.15">
      <c r="A1053" t="s">
        <v>2080</v>
      </c>
      <c r="B1053" t="s">
        <v>2078</v>
      </c>
      <c r="C1053" t="s">
        <v>22</v>
      </c>
      <c r="D1053" t="s">
        <v>2079</v>
      </c>
      <c r="E1053" t="s">
        <v>2306</v>
      </c>
      <c r="F1053" s="3" t="s">
        <v>2260</v>
      </c>
      <c r="G1053" s="3" t="s">
        <v>2260</v>
      </c>
      <c r="H1053" t="s">
        <v>27</v>
      </c>
      <c r="I1053" t="s">
        <v>22</v>
      </c>
      <c r="J1053" s="3">
        <f>IF(COUNTIF(Sheet2!$A$2:$A$66,Export!A1053)&gt;0, 2, 1)</f>
        <v>1</v>
      </c>
      <c r="K1053" s="2" t="s">
        <v>4412</v>
      </c>
      <c r="L1053" s="2" t="str">
        <f t="shared" si="39"/>
        <v>https://seachtoolshedimages.s3.us-east-2.amazonaws.com/20230718_122342-EBF1FDA9-1973-5C8A-9CE8-5C9A25BCA754.jpg</v>
      </c>
      <c r="M1053" t="s">
        <v>22</v>
      </c>
      <c r="N1053" t="s">
        <v>22</v>
      </c>
      <c r="O1053" t="s">
        <v>24</v>
      </c>
      <c r="P1053" t="s">
        <v>25</v>
      </c>
      <c r="Q1053" t="s">
        <v>29</v>
      </c>
      <c r="R1053" t="s">
        <v>733</v>
      </c>
      <c r="S1053" t="s">
        <v>26</v>
      </c>
      <c r="T1053" t="s">
        <v>26</v>
      </c>
      <c r="U1053" t="s">
        <v>2077</v>
      </c>
      <c r="V1053" s="3" t="s">
        <v>2647</v>
      </c>
    </row>
    <row r="1054" spans="1:22" x14ac:dyDescent="0.15">
      <c r="A1054" t="s">
        <v>2081</v>
      </c>
      <c r="B1054" t="s">
        <v>2078</v>
      </c>
      <c r="C1054" t="s">
        <v>22</v>
      </c>
      <c r="D1054" t="s">
        <v>2079</v>
      </c>
      <c r="E1054" t="s">
        <v>2306</v>
      </c>
      <c r="F1054" s="3" t="s">
        <v>2260</v>
      </c>
      <c r="G1054" s="3" t="s">
        <v>2260</v>
      </c>
      <c r="H1054" t="s">
        <v>27</v>
      </c>
      <c r="I1054" t="s">
        <v>22</v>
      </c>
      <c r="J1054" s="3">
        <f>IF(COUNTIF(Sheet2!$A$2:$A$66,Export!A1054)&gt;0, 2, 1)</f>
        <v>1</v>
      </c>
      <c r="K1054" s="2" t="s">
        <v>4412</v>
      </c>
      <c r="L1054" s="2" t="str">
        <f t="shared" si="39"/>
        <v>https://seachtoolshedimages.s3.us-east-2.amazonaws.com/20230718_122342-EBF1FDA9-1973-5C8A-9CE8-5C9A25BCA754.jpg</v>
      </c>
      <c r="M1054" t="s">
        <v>22</v>
      </c>
      <c r="N1054" t="s">
        <v>22</v>
      </c>
      <c r="O1054" t="s">
        <v>24</v>
      </c>
      <c r="P1054" t="s">
        <v>25</v>
      </c>
      <c r="Q1054" t="s">
        <v>29</v>
      </c>
      <c r="R1054" t="s">
        <v>733</v>
      </c>
      <c r="S1054" t="s">
        <v>26</v>
      </c>
      <c r="T1054" t="s">
        <v>26</v>
      </c>
      <c r="U1054" t="s">
        <v>2077</v>
      </c>
      <c r="V1054" s="3" t="s">
        <v>2647</v>
      </c>
    </row>
    <row r="1055" spans="1:22" x14ac:dyDescent="0.15">
      <c r="A1055" t="s">
        <v>2104</v>
      </c>
      <c r="B1055" t="s">
        <v>2106</v>
      </c>
      <c r="C1055" t="s">
        <v>22</v>
      </c>
      <c r="D1055" t="s">
        <v>2107</v>
      </c>
      <c r="E1055" t="s">
        <v>22</v>
      </c>
      <c r="F1055" s="3" t="s">
        <v>2260</v>
      </c>
      <c r="G1055" s="3" t="s">
        <v>2260</v>
      </c>
      <c r="H1055" t="s">
        <v>27</v>
      </c>
      <c r="I1055" t="s">
        <v>22</v>
      </c>
      <c r="J1055" s="3">
        <f>IF(COUNTIF(Sheet2!$A$2:$A$66,Export!A1055)&gt;0, 2, 1)</f>
        <v>2</v>
      </c>
      <c r="K1055" s="2" t="s">
        <v>4413</v>
      </c>
      <c r="L1055" s="2" t="str">
        <f t="shared" si="39"/>
        <v>https://seachtoolshedimages.s3.us-east-2.amazonaws.com/20231004_181208-53B5A5AB-4175-0F70-17C8-81F99AE9E24D.jpg</v>
      </c>
      <c r="M1055" t="s">
        <v>22</v>
      </c>
      <c r="N1055" t="s">
        <v>22</v>
      </c>
      <c r="O1055" t="s">
        <v>24</v>
      </c>
      <c r="P1055" t="s">
        <v>25</v>
      </c>
      <c r="Q1055" t="s">
        <v>29</v>
      </c>
      <c r="R1055" t="s">
        <v>1626</v>
      </c>
      <c r="S1055" t="s">
        <v>26</v>
      </c>
      <c r="T1055" t="s">
        <v>26</v>
      </c>
      <c r="U1055" t="s">
        <v>2105</v>
      </c>
      <c r="V1055" s="3" t="s">
        <v>2584</v>
      </c>
    </row>
    <row r="1056" spans="1:22" x14ac:dyDescent="0.15">
      <c r="A1056" t="s">
        <v>2132</v>
      </c>
      <c r="B1056" t="s">
        <v>2133</v>
      </c>
      <c r="C1056" t="s">
        <v>2134</v>
      </c>
      <c r="D1056" t="s">
        <v>1023</v>
      </c>
      <c r="E1056" s="3" t="s">
        <v>3278</v>
      </c>
      <c r="F1056" s="3" t="s">
        <v>2260</v>
      </c>
      <c r="G1056" s="3" t="s">
        <v>2260</v>
      </c>
      <c r="H1056" t="s">
        <v>27</v>
      </c>
      <c r="I1056" t="s">
        <v>3020</v>
      </c>
      <c r="J1056" s="3">
        <f>IF(COUNTIF(Sheet2!$A$2:$A$66,Export!A1056)&gt;0, 2, 1)</f>
        <v>1</v>
      </c>
      <c r="K1056" s="2" t="s">
        <v>4414</v>
      </c>
      <c r="L1056" s="2" t="str">
        <f t="shared" si="39"/>
        <v>https://seachtoolshedimages.s3.us-east-2.amazonaws.com/20230901_150548-59A9C5D4-D97A-0044-0FF6-60B60066A77E.jpg</v>
      </c>
      <c r="M1056" t="s">
        <v>22</v>
      </c>
      <c r="N1056" t="s">
        <v>22</v>
      </c>
      <c r="O1056" t="s">
        <v>24</v>
      </c>
      <c r="P1056" t="s">
        <v>25</v>
      </c>
      <c r="Q1056" t="s">
        <v>29</v>
      </c>
      <c r="R1056" t="s">
        <v>1217</v>
      </c>
      <c r="S1056" t="s">
        <v>96</v>
      </c>
      <c r="T1056" t="s">
        <v>26</v>
      </c>
      <c r="U1056" s="3" t="s">
        <v>2689</v>
      </c>
      <c r="V1056" t="s">
        <v>2584</v>
      </c>
    </row>
    <row r="1057" spans="1:22" x14ac:dyDescent="0.15">
      <c r="A1057" t="s">
        <v>2393</v>
      </c>
      <c r="B1057" t="s">
        <v>2395</v>
      </c>
      <c r="C1057" t="s">
        <v>2396</v>
      </c>
      <c r="D1057" t="s">
        <v>2398</v>
      </c>
      <c r="E1057" t="s">
        <v>22</v>
      </c>
      <c r="F1057" s="3" t="s">
        <v>2260</v>
      </c>
      <c r="G1057" s="3" t="s">
        <v>2260</v>
      </c>
      <c r="H1057" t="s">
        <v>22</v>
      </c>
      <c r="J1057" s="3">
        <f>IF(COUNTIF(Sheet2!$A$2:$A$66,Export!A1057)&gt;0, 2, 1)</f>
        <v>2</v>
      </c>
      <c r="K1057" s="2" t="s">
        <v>4415</v>
      </c>
      <c r="L1057" s="2" t="str">
        <f t="shared" si="39"/>
        <v>https://seachtoolshedimages.s3.us-east-2.amazonaws.com/20231215_155104-7C63930E-DAAF-6FE1-9231-D271C487A1AF.jpg</v>
      </c>
      <c r="M1057" s="2" t="s">
        <v>4497</v>
      </c>
      <c r="N1057" t="s">
        <v>22</v>
      </c>
      <c r="O1057" t="s">
        <v>24</v>
      </c>
      <c r="P1057" t="s">
        <v>25</v>
      </c>
      <c r="Q1057" t="s">
        <v>29</v>
      </c>
      <c r="R1057" t="s">
        <v>2397</v>
      </c>
      <c r="S1057" t="s">
        <v>96</v>
      </c>
      <c r="T1057" t="s">
        <v>26</v>
      </c>
      <c r="U1057" s="3" t="s">
        <v>2394</v>
      </c>
      <c r="V1057" s="3" t="s">
        <v>2584</v>
      </c>
    </row>
    <row r="1058" spans="1:22" x14ac:dyDescent="0.15">
      <c r="A1058" t="s">
        <v>2356</v>
      </c>
      <c r="B1058" s="3" t="s">
        <v>3431</v>
      </c>
      <c r="C1058" t="s">
        <v>22</v>
      </c>
      <c r="D1058" t="s">
        <v>2357</v>
      </c>
      <c r="E1058" t="s">
        <v>22</v>
      </c>
      <c r="F1058" s="3" t="s">
        <v>2260</v>
      </c>
      <c r="G1058" s="3" t="s">
        <v>2260</v>
      </c>
      <c r="H1058" t="s">
        <v>22</v>
      </c>
      <c r="I1058" t="s">
        <v>22</v>
      </c>
      <c r="J1058" s="3">
        <f>IF(COUNTIF(Sheet2!$A$2:$A$66,Export!A1058)&gt;0, 2, 1)</f>
        <v>1</v>
      </c>
      <c r="K1058" s="2" t="s">
        <v>4416</v>
      </c>
      <c r="L1058" s="2" t="str">
        <f t="shared" si="39"/>
        <v>https://seachtoolshedimages.s3.us-east-2.amazonaws.com/20231206_164253-AF188A19-B66F-1B15-68B0-31C70F950C81.jpg</v>
      </c>
      <c r="M1058" t="s">
        <v>22</v>
      </c>
      <c r="N1058" t="s">
        <v>22</v>
      </c>
      <c r="O1058" t="s">
        <v>24</v>
      </c>
      <c r="P1058" t="s">
        <v>25</v>
      </c>
      <c r="Q1058" t="s">
        <v>29</v>
      </c>
      <c r="R1058" t="s">
        <v>1247</v>
      </c>
      <c r="S1058" t="s">
        <v>96</v>
      </c>
      <c r="T1058" t="s">
        <v>26</v>
      </c>
      <c r="U1058" s="3" t="s">
        <v>2689</v>
      </c>
      <c r="V1058" t="s">
        <v>2584</v>
      </c>
    </row>
    <row r="1059" spans="1:22" x14ac:dyDescent="0.15">
      <c r="A1059" t="s">
        <v>2138</v>
      </c>
      <c r="B1059" t="s">
        <v>2140</v>
      </c>
      <c r="C1059" t="s">
        <v>2141</v>
      </c>
      <c r="D1059" t="s">
        <v>1106</v>
      </c>
      <c r="E1059" t="s">
        <v>22</v>
      </c>
      <c r="F1059" s="3" t="s">
        <v>2260</v>
      </c>
      <c r="G1059" s="3" t="s">
        <v>2260</v>
      </c>
      <c r="H1059" t="s">
        <v>27</v>
      </c>
      <c r="I1059" t="s">
        <v>22</v>
      </c>
      <c r="J1059" s="3">
        <f>IF(COUNTIF(Sheet2!$A$2:$A$66,Export!A1059)&gt;0, 2, 1)</f>
        <v>1</v>
      </c>
      <c r="K1059" s="2" t="s">
        <v>4417</v>
      </c>
      <c r="L1059" s="2" t="str">
        <f t="shared" si="39"/>
        <v>https://seachtoolshedimages.s3.us-east-2.amazonaws.com/20230902_111127-8A008F83-27D8-F739-ADBC-09621785B3CC.jpg</v>
      </c>
      <c r="M1059" s="2" t="s">
        <v>4498</v>
      </c>
      <c r="N1059" t="s">
        <v>22</v>
      </c>
      <c r="O1059" t="s">
        <v>24</v>
      </c>
      <c r="P1059" t="s">
        <v>25</v>
      </c>
      <c r="Q1059" t="s">
        <v>29</v>
      </c>
      <c r="R1059" t="s">
        <v>1251</v>
      </c>
      <c r="S1059" t="s">
        <v>26</v>
      </c>
      <c r="T1059" t="s">
        <v>26</v>
      </c>
      <c r="U1059" t="s">
        <v>2139</v>
      </c>
      <c r="V1059" s="3" t="s">
        <v>2584</v>
      </c>
    </row>
    <row r="1060" spans="1:22" x14ac:dyDescent="0.15">
      <c r="A1060" t="s">
        <v>2286</v>
      </c>
      <c r="B1060" t="s">
        <v>1526</v>
      </c>
      <c r="C1060" t="s">
        <v>2287</v>
      </c>
      <c r="D1060" t="s">
        <v>130</v>
      </c>
      <c r="E1060" t="s">
        <v>22</v>
      </c>
      <c r="F1060" s="3" t="s">
        <v>2260</v>
      </c>
      <c r="G1060" s="3" t="s">
        <v>2260</v>
      </c>
      <c r="H1060" t="s">
        <v>22</v>
      </c>
      <c r="I1060" t="s">
        <v>22</v>
      </c>
      <c r="J1060" s="3">
        <f>IF(COUNTIF(Sheet2!$A$2:$A$66,Export!A1060)&gt;0, 2, 1)</f>
        <v>2</v>
      </c>
      <c r="K1060" s="2" t="s">
        <v>4418</v>
      </c>
      <c r="L1060" s="2" t="str">
        <f t="shared" si="39"/>
        <v>https://seachtoolshedimages.s3.us-east-2.amazonaws.com/63254_W3-A8965AFD-3954-23CC-4F24-ADEC2D45523D.jpg</v>
      </c>
      <c r="M1060" t="s">
        <v>22</v>
      </c>
      <c r="N1060" t="s">
        <v>22</v>
      </c>
      <c r="O1060" t="s">
        <v>24</v>
      </c>
      <c r="P1060" t="s">
        <v>25</v>
      </c>
      <c r="Q1060" t="s">
        <v>29</v>
      </c>
      <c r="R1060" t="s">
        <v>729</v>
      </c>
      <c r="S1060" t="s">
        <v>96</v>
      </c>
      <c r="T1060" t="s">
        <v>26</v>
      </c>
      <c r="U1060" s="3" t="s">
        <v>2571</v>
      </c>
      <c r="V1060" s="3" t="s">
        <v>2583</v>
      </c>
    </row>
    <row r="1061" spans="1:22" x14ac:dyDescent="0.15">
      <c r="A1061" t="s">
        <v>2158</v>
      </c>
      <c r="B1061" t="s">
        <v>2159</v>
      </c>
      <c r="C1061" t="s">
        <v>22</v>
      </c>
      <c r="D1061" t="s">
        <v>1727</v>
      </c>
      <c r="E1061" t="s">
        <v>22</v>
      </c>
      <c r="F1061" s="3" t="s">
        <v>2260</v>
      </c>
      <c r="G1061" s="3" t="s">
        <v>2260</v>
      </c>
      <c r="H1061" t="s">
        <v>378</v>
      </c>
      <c r="I1061" t="s">
        <v>22</v>
      </c>
      <c r="J1061" s="3">
        <f>IF(COUNTIF(Sheet2!$A$2:$A$66,Export!A1061)&gt;0, 2, 1)</f>
        <v>1</v>
      </c>
      <c r="K1061" s="2" t="s">
        <v>4419</v>
      </c>
      <c r="L1061" s="2" t="str">
        <f t="shared" si="39"/>
        <v>https://seachtoolshedimages.s3.us-east-2.amazonaws.com/20230923_115459-7991E443-CD58-3800-79B5-5D952C3B700E.jpg</v>
      </c>
      <c r="M1061" t="s">
        <v>22</v>
      </c>
      <c r="N1061" t="s">
        <v>22</v>
      </c>
      <c r="O1061" t="s">
        <v>22</v>
      </c>
      <c r="P1061" t="s">
        <v>25</v>
      </c>
      <c r="Q1061" t="s">
        <v>29</v>
      </c>
      <c r="R1061" t="s">
        <v>2160</v>
      </c>
      <c r="S1061" t="s">
        <v>26</v>
      </c>
      <c r="T1061" t="s">
        <v>26</v>
      </c>
      <c r="U1061" t="s">
        <v>2105</v>
      </c>
      <c r="V1061" s="3" t="s">
        <v>2584</v>
      </c>
    </row>
    <row r="1062" spans="1:22" x14ac:dyDescent="0.15">
      <c r="A1062" t="s">
        <v>2217</v>
      </c>
      <c r="B1062" t="s">
        <v>2218</v>
      </c>
      <c r="C1062" t="s">
        <v>122</v>
      </c>
      <c r="D1062" t="s">
        <v>427</v>
      </c>
      <c r="E1062" t="s">
        <v>22</v>
      </c>
      <c r="F1062" s="3" t="s">
        <v>2260</v>
      </c>
      <c r="G1062" s="3" t="s">
        <v>2260</v>
      </c>
      <c r="H1062" t="s">
        <v>22</v>
      </c>
      <c r="I1062" t="s">
        <v>22</v>
      </c>
      <c r="J1062" s="3">
        <f>IF(COUNTIF(Sheet2!$A$2:$A$66,Export!A1062)&gt;0, 2, 1)</f>
        <v>1</v>
      </c>
      <c r="K1062" s="2" t="s">
        <v>4420</v>
      </c>
      <c r="L1062" s="2" t="str">
        <f t="shared" si="39"/>
        <v>https://seachtoolshedimages.s3.us-east-2.amazonaws.com/20231007_121647-F84E0171-974D-15B4-E0A0-771A2D4CE68E.jpg</v>
      </c>
      <c r="M1062" t="s">
        <v>22</v>
      </c>
      <c r="N1062" t="s">
        <v>22</v>
      </c>
      <c r="O1062" t="s">
        <v>24</v>
      </c>
      <c r="P1062" t="s">
        <v>25</v>
      </c>
      <c r="Q1062" t="s">
        <v>29</v>
      </c>
      <c r="R1062" t="s">
        <v>2219</v>
      </c>
      <c r="S1062" t="s">
        <v>26</v>
      </c>
      <c r="T1062" t="s">
        <v>26</v>
      </c>
      <c r="U1062" s="3" t="s">
        <v>2733</v>
      </c>
      <c r="V1062" s="3" t="s">
        <v>2584</v>
      </c>
    </row>
    <row r="1063" spans="1:22" x14ac:dyDescent="0.15">
      <c r="A1063" t="s">
        <v>2251</v>
      </c>
      <c r="B1063" s="3" t="s">
        <v>3433</v>
      </c>
      <c r="C1063" t="s">
        <v>1552</v>
      </c>
      <c r="D1063" t="s">
        <v>2253</v>
      </c>
      <c r="E1063" s="3" t="s">
        <v>3314</v>
      </c>
      <c r="F1063" s="3" t="s">
        <v>2260</v>
      </c>
      <c r="G1063" s="3" t="s">
        <v>2260</v>
      </c>
      <c r="H1063" t="s">
        <v>22</v>
      </c>
      <c r="I1063" t="s">
        <v>22</v>
      </c>
      <c r="J1063" s="3">
        <f>IF(COUNTIF(Sheet2!$A$2:$A$66,Export!A1063)&gt;0, 2, 1)</f>
        <v>1</v>
      </c>
      <c r="K1063" s="2" t="s">
        <v>4421</v>
      </c>
      <c r="L1063" s="2" t="s">
        <v>4470</v>
      </c>
      <c r="M1063" t="s">
        <v>22</v>
      </c>
      <c r="N1063" t="s">
        <v>22</v>
      </c>
      <c r="O1063" t="s">
        <v>24</v>
      </c>
      <c r="P1063" t="s">
        <v>25</v>
      </c>
      <c r="Q1063" t="s">
        <v>29</v>
      </c>
      <c r="R1063" t="s">
        <v>2252</v>
      </c>
      <c r="S1063" t="s">
        <v>26</v>
      </c>
      <c r="T1063" t="s">
        <v>26</v>
      </c>
      <c r="U1063" s="3" t="s">
        <v>2689</v>
      </c>
      <c r="V1063" t="s">
        <v>2584</v>
      </c>
    </row>
    <row r="1064" spans="1:22" x14ac:dyDescent="0.15">
      <c r="A1064" t="s">
        <v>2254</v>
      </c>
      <c r="B1064" t="s">
        <v>2255</v>
      </c>
      <c r="C1064" t="s">
        <v>22</v>
      </c>
      <c r="D1064" t="s">
        <v>149</v>
      </c>
      <c r="E1064" t="s">
        <v>22</v>
      </c>
      <c r="F1064" s="3" t="s">
        <v>2260</v>
      </c>
      <c r="G1064" s="3" t="s">
        <v>2260</v>
      </c>
      <c r="H1064" t="s">
        <v>22</v>
      </c>
      <c r="I1064" t="s">
        <v>22</v>
      </c>
      <c r="J1064" s="3">
        <f>IF(COUNTIF(Sheet2!$A$2:$A$66,Export!A1064)&gt;0, 2, 1)</f>
        <v>1</v>
      </c>
      <c r="K1064" s="2" t="s">
        <v>4422</v>
      </c>
      <c r="L1064" s="2" t="s">
        <v>4469</v>
      </c>
      <c r="M1064" t="s">
        <v>22</v>
      </c>
      <c r="N1064" t="s">
        <v>22</v>
      </c>
      <c r="O1064" t="s">
        <v>24</v>
      </c>
      <c r="P1064" t="s">
        <v>25</v>
      </c>
      <c r="Q1064" t="s">
        <v>29</v>
      </c>
      <c r="R1064" t="s">
        <v>735</v>
      </c>
      <c r="S1064" t="s">
        <v>26</v>
      </c>
      <c r="T1064" t="s">
        <v>26</v>
      </c>
      <c r="U1064" s="3" t="s">
        <v>2689</v>
      </c>
      <c r="V1064" s="3" t="s">
        <v>2584</v>
      </c>
    </row>
    <row r="1065" spans="1:22" x14ac:dyDescent="0.15">
      <c r="A1065" t="s">
        <v>2263</v>
      </c>
      <c r="B1065" t="s">
        <v>1852</v>
      </c>
      <c r="C1065" t="s">
        <v>2247</v>
      </c>
      <c r="D1065" t="s">
        <v>153</v>
      </c>
      <c r="E1065" t="s">
        <v>22</v>
      </c>
      <c r="F1065" s="3" t="s">
        <v>2260</v>
      </c>
      <c r="G1065" s="3" t="s">
        <v>2260</v>
      </c>
      <c r="H1065" t="s">
        <v>22</v>
      </c>
      <c r="I1065" t="s">
        <v>22</v>
      </c>
      <c r="J1065" s="3">
        <f>IF(COUNTIF(Sheet2!$A$2:$A$66,Export!A1065)&gt;0, 2, 1)</f>
        <v>1</v>
      </c>
      <c r="K1065" s="2" t="s">
        <v>4423</v>
      </c>
      <c r="L1065" s="2" t="str">
        <f t="shared" ref="L1065:L1082" si="40">_xlfn.CONCAT("https://seachtoolshedimages.s3.us-east-2.amazonaws.com/", K1065)</f>
        <v>https://seachtoolshedimages.s3.us-east-2.amazonaws.com/20231028_102554-1676F0DB-E773-C33E-225F-F31F3E1986D0.jpg</v>
      </c>
      <c r="M1065" t="s">
        <v>22</v>
      </c>
      <c r="N1065" t="s">
        <v>22</v>
      </c>
      <c r="O1065" t="s">
        <v>24</v>
      </c>
      <c r="P1065" t="s">
        <v>25</v>
      </c>
      <c r="Q1065" t="s">
        <v>29</v>
      </c>
      <c r="R1065" t="s">
        <v>1631</v>
      </c>
      <c r="S1065" t="s">
        <v>26</v>
      </c>
      <c r="T1065" t="s">
        <v>26</v>
      </c>
      <c r="U1065" t="s">
        <v>1796</v>
      </c>
      <c r="V1065" s="3" t="s">
        <v>2629</v>
      </c>
    </row>
    <row r="1066" spans="1:22" x14ac:dyDescent="0.15">
      <c r="A1066" t="s">
        <v>2314</v>
      </c>
      <c r="B1066" t="s">
        <v>2315</v>
      </c>
      <c r="C1066" t="s">
        <v>122</v>
      </c>
      <c r="D1066" t="s">
        <v>2079</v>
      </c>
      <c r="E1066" t="s">
        <v>22</v>
      </c>
      <c r="F1066" s="3" t="s">
        <v>2260</v>
      </c>
      <c r="G1066" s="3" t="s">
        <v>2260</v>
      </c>
      <c r="H1066" t="s">
        <v>22</v>
      </c>
      <c r="I1066" t="s">
        <v>22</v>
      </c>
      <c r="J1066" s="3">
        <f>IF(COUNTIF(Sheet2!$A$2:$A$66,Export!A1066)&gt;0, 2, 1)</f>
        <v>1</v>
      </c>
      <c r="K1066" s="2" t="s">
        <v>4424</v>
      </c>
      <c r="L1066" s="2" t="str">
        <f t="shared" si="40"/>
        <v>https://seachtoolshedimages.s3.us-east-2.amazonaws.com/20231111_131835-1751D2E1-037E-068A-44D8-56B59092BA15.jpg</v>
      </c>
      <c r="M1066" t="s">
        <v>22</v>
      </c>
      <c r="N1066" t="s">
        <v>22</v>
      </c>
      <c r="O1066" t="s">
        <v>24</v>
      </c>
      <c r="P1066" t="s">
        <v>25</v>
      </c>
      <c r="Q1066" t="s">
        <v>29</v>
      </c>
      <c r="R1066" t="s">
        <v>2316</v>
      </c>
      <c r="S1066" t="s">
        <v>26</v>
      </c>
      <c r="T1066" t="s">
        <v>26</v>
      </c>
      <c r="U1066" s="3" t="s">
        <v>2733</v>
      </c>
      <c r="V1066" t="s">
        <v>2584</v>
      </c>
    </row>
    <row r="1067" spans="1:22" x14ac:dyDescent="0.15">
      <c r="A1067" t="s">
        <v>2335</v>
      </c>
      <c r="B1067" s="3" t="s">
        <v>3432</v>
      </c>
      <c r="C1067" t="s">
        <v>22</v>
      </c>
      <c r="D1067" t="s">
        <v>2336</v>
      </c>
      <c r="E1067" s="3" t="s">
        <v>3315</v>
      </c>
      <c r="F1067" s="3" t="s">
        <v>2260</v>
      </c>
      <c r="G1067" s="3" t="s">
        <v>2260</v>
      </c>
      <c r="H1067" t="s">
        <v>22</v>
      </c>
      <c r="I1067" t="s">
        <v>22</v>
      </c>
      <c r="J1067" s="3">
        <f>IF(COUNTIF(Sheet2!$A$2:$A$66,Export!A1067)&gt;0, 2, 1)</f>
        <v>1</v>
      </c>
      <c r="K1067" t="s">
        <v>3701</v>
      </c>
      <c r="L1067" s="2" t="str">
        <f t="shared" si="40"/>
        <v>https://seachtoolshedimages.s3.us-east-2.amazonaws.com/toolshed_logo.png</v>
      </c>
      <c r="M1067" t="s">
        <v>22</v>
      </c>
      <c r="N1067" t="s">
        <v>22</v>
      </c>
      <c r="O1067" t="s">
        <v>24</v>
      </c>
      <c r="P1067" t="s">
        <v>25</v>
      </c>
      <c r="Q1067" t="s">
        <v>29</v>
      </c>
      <c r="R1067" t="s">
        <v>41</v>
      </c>
      <c r="S1067" t="s">
        <v>96</v>
      </c>
      <c r="T1067" t="s">
        <v>26</v>
      </c>
      <c r="U1067" s="3" t="s">
        <v>2689</v>
      </c>
      <c r="V1067" t="s">
        <v>2584</v>
      </c>
    </row>
    <row r="1068" spans="1:22" x14ac:dyDescent="0.15">
      <c r="A1068" t="s">
        <v>3319</v>
      </c>
      <c r="B1068" t="s">
        <v>3344</v>
      </c>
      <c r="C1068" t="s">
        <v>22</v>
      </c>
      <c r="D1068" t="s">
        <v>466</v>
      </c>
      <c r="E1068" t="s">
        <v>22</v>
      </c>
      <c r="F1068" s="3" t="s">
        <v>2260</v>
      </c>
      <c r="G1068" s="3" t="s">
        <v>2260</v>
      </c>
      <c r="H1068" t="s">
        <v>22</v>
      </c>
      <c r="I1068" t="s">
        <v>22</v>
      </c>
      <c r="J1068" s="3">
        <f>IF(COUNTIF(Sheet2!$A$2:$A$66,Export!A1068)&gt;0, 2, 1)</f>
        <v>1</v>
      </c>
      <c r="K1068" t="s">
        <v>3701</v>
      </c>
      <c r="L1068" s="2" t="str">
        <f t="shared" si="40"/>
        <v>https://seachtoolshedimages.s3.us-east-2.amazonaws.com/toolshed_logo.png</v>
      </c>
      <c r="M1068" t="s">
        <v>22</v>
      </c>
      <c r="N1068" t="s">
        <v>22</v>
      </c>
      <c r="O1068" t="s">
        <v>24</v>
      </c>
      <c r="P1068" t="s">
        <v>25</v>
      </c>
      <c r="Q1068" t="s">
        <v>29</v>
      </c>
      <c r="R1068" t="s">
        <v>45</v>
      </c>
      <c r="S1068" t="s">
        <v>96</v>
      </c>
      <c r="T1068" t="s">
        <v>26</v>
      </c>
      <c r="U1068" t="s">
        <v>829</v>
      </c>
      <c r="V1068" s="3" t="s">
        <v>2584</v>
      </c>
    </row>
    <row r="1069" spans="1:22" ht="28" x14ac:dyDescent="0.15">
      <c r="A1069" t="s">
        <v>3320</v>
      </c>
      <c r="B1069" t="s">
        <v>3345</v>
      </c>
      <c r="C1069" t="s">
        <v>3346</v>
      </c>
      <c r="D1069" t="s">
        <v>1500</v>
      </c>
      <c r="E1069" t="s">
        <v>22</v>
      </c>
      <c r="F1069" s="3" t="s">
        <v>3401</v>
      </c>
      <c r="G1069" s="3" t="s">
        <v>3401</v>
      </c>
      <c r="H1069" t="s">
        <v>22</v>
      </c>
      <c r="I1069" s="5" t="s">
        <v>3430</v>
      </c>
      <c r="J1069" s="3">
        <f>IF(COUNTIF(Sheet2!$A$2:$A$66,Export!A1069)&gt;0, 2, 1)</f>
        <v>2</v>
      </c>
      <c r="K1069" s="8" t="s">
        <v>4425</v>
      </c>
      <c r="L1069" s="2" t="str">
        <f t="shared" si="40"/>
        <v>https://seachtoolshedimages.s3.us-east-2.amazonaws.com/20240306_130430-6722CD7D-B949-8A87-9BDF-A24597A8E209.jpg</v>
      </c>
      <c r="M1069" t="s">
        <v>22</v>
      </c>
      <c r="N1069" t="s">
        <v>22</v>
      </c>
      <c r="O1069" t="s">
        <v>24</v>
      </c>
      <c r="P1069" t="s">
        <v>25</v>
      </c>
      <c r="Q1069" t="s">
        <v>29</v>
      </c>
      <c r="R1069" t="s">
        <v>3347</v>
      </c>
      <c r="S1069" t="s">
        <v>96</v>
      </c>
      <c r="T1069" t="s">
        <v>26</v>
      </c>
      <c r="U1069" t="s">
        <v>2691</v>
      </c>
      <c r="V1069" s="3" t="s">
        <v>2587</v>
      </c>
    </row>
    <row r="1070" spans="1:22" x14ac:dyDescent="0.15">
      <c r="A1070" t="s">
        <v>3321</v>
      </c>
      <c r="B1070" t="s">
        <v>3348</v>
      </c>
      <c r="C1070" t="s">
        <v>1564</v>
      </c>
      <c r="D1070" t="s">
        <v>2462</v>
      </c>
      <c r="E1070" s="3" t="s">
        <v>3394</v>
      </c>
      <c r="F1070" s="3" t="s">
        <v>3401</v>
      </c>
      <c r="G1070" s="3" t="s">
        <v>3401</v>
      </c>
      <c r="H1070" t="s">
        <v>3348</v>
      </c>
      <c r="I1070" t="s">
        <v>22</v>
      </c>
      <c r="J1070" s="3">
        <f>IF(COUNTIF(Sheet2!$A$2:$A$66,Export!A1070)&gt;0, 2, 1)</f>
        <v>1</v>
      </c>
      <c r="K1070" s="2" t="s">
        <v>4426</v>
      </c>
      <c r="L1070" s="2" t="str">
        <f t="shared" si="40"/>
        <v>https://seachtoolshedimages.s3.us-east-2.amazonaws.com/20240308_153932-C010CEA2-8D9F-3239-207B-0B7047A5BFF9.jpg</v>
      </c>
      <c r="M1070" t="s">
        <v>22</v>
      </c>
      <c r="N1070" t="s">
        <v>22</v>
      </c>
      <c r="O1070" t="s">
        <v>24</v>
      </c>
      <c r="P1070" t="s">
        <v>25</v>
      </c>
      <c r="Q1070" t="s">
        <v>29</v>
      </c>
      <c r="R1070" t="s">
        <v>3349</v>
      </c>
      <c r="S1070" t="s">
        <v>26</v>
      </c>
      <c r="T1070" t="s">
        <v>26</v>
      </c>
      <c r="U1070" s="3" t="s">
        <v>2788</v>
      </c>
      <c r="V1070" s="3" t="s">
        <v>3350</v>
      </c>
    </row>
    <row r="1071" spans="1:22" x14ac:dyDescent="0.15">
      <c r="A1071" t="s">
        <v>3322</v>
      </c>
      <c r="B1071" t="s">
        <v>3348</v>
      </c>
      <c r="C1071" t="s">
        <v>22</v>
      </c>
      <c r="D1071" t="s">
        <v>201</v>
      </c>
      <c r="E1071" t="s">
        <v>22</v>
      </c>
      <c r="F1071" s="3" t="s">
        <v>3401</v>
      </c>
      <c r="G1071" s="3" t="s">
        <v>3401</v>
      </c>
      <c r="H1071" t="s">
        <v>2260</v>
      </c>
      <c r="I1071" t="s">
        <v>3348</v>
      </c>
      <c r="J1071" s="3">
        <f>IF(COUNTIF(Sheet2!$A$2:$A$66,Export!A1071)&gt;0, 2, 1)</f>
        <v>1</v>
      </c>
      <c r="K1071" s="2" t="s">
        <v>4427</v>
      </c>
      <c r="L1071" s="2" t="str">
        <f t="shared" si="40"/>
        <v>https://seachtoolshedimages.s3.us-east-2.amazonaws.com/20240308_154202-02D40D41-3C97-3474-4EBD-D348714B5E77.jpg</v>
      </c>
      <c r="M1071" t="s">
        <v>22</v>
      </c>
      <c r="N1071" t="s">
        <v>22</v>
      </c>
      <c r="O1071" t="s">
        <v>24</v>
      </c>
      <c r="P1071" t="s">
        <v>25</v>
      </c>
      <c r="Q1071" t="s">
        <v>29</v>
      </c>
      <c r="R1071" t="s">
        <v>3351</v>
      </c>
      <c r="S1071" t="s">
        <v>26</v>
      </c>
      <c r="T1071" t="s">
        <v>26</v>
      </c>
      <c r="U1071" s="3" t="s">
        <v>2788</v>
      </c>
      <c r="V1071" s="3" t="s">
        <v>3352</v>
      </c>
    </row>
    <row r="1072" spans="1:22" x14ac:dyDescent="0.15">
      <c r="A1072" t="s">
        <v>3340</v>
      </c>
      <c r="B1072" t="s">
        <v>132</v>
      </c>
      <c r="C1072" t="s">
        <v>22</v>
      </c>
      <c r="D1072" t="s">
        <v>99</v>
      </c>
      <c r="E1072" s="3" t="s">
        <v>3243</v>
      </c>
      <c r="F1072" s="3" t="s">
        <v>3401</v>
      </c>
      <c r="G1072" s="3" t="s">
        <v>3401</v>
      </c>
      <c r="H1072" t="s">
        <v>27</v>
      </c>
      <c r="I1072" t="s">
        <v>22</v>
      </c>
      <c r="J1072" s="3">
        <f>IF(COUNTIF(Sheet2!$A$2:$A$66,Export!A1072)&gt;0, 2, 1)</f>
        <v>1</v>
      </c>
      <c r="K1072" s="2" t="s">
        <v>4428</v>
      </c>
      <c r="L1072" s="2" t="str">
        <f t="shared" si="40"/>
        <v>https://seachtoolshedimages.s3.us-east-2.amazonaws.com/20240413_101449-9803AE97-7B40-BC18-1EB7-74EDD0902490.jpg</v>
      </c>
      <c r="M1072" t="s">
        <v>22</v>
      </c>
      <c r="N1072" t="s">
        <v>22</v>
      </c>
      <c r="O1072" t="s">
        <v>24</v>
      </c>
      <c r="P1072" t="s">
        <v>25</v>
      </c>
      <c r="Q1072" t="s">
        <v>29</v>
      </c>
      <c r="R1072" t="s">
        <v>2197</v>
      </c>
      <c r="S1072" t="s">
        <v>96</v>
      </c>
      <c r="T1072" t="s">
        <v>26</v>
      </c>
      <c r="U1072" t="s">
        <v>132</v>
      </c>
      <c r="V1072" s="3" t="s">
        <v>2584</v>
      </c>
    </row>
    <row r="1073" spans="1:22" x14ac:dyDescent="0.15">
      <c r="A1073" t="s">
        <v>3326</v>
      </c>
      <c r="B1073" s="3" t="s">
        <v>3354</v>
      </c>
      <c r="C1073" t="s">
        <v>3353</v>
      </c>
      <c r="D1073" t="s">
        <v>466</v>
      </c>
      <c r="E1073" t="s">
        <v>22</v>
      </c>
      <c r="F1073" s="3" t="s">
        <v>2260</v>
      </c>
      <c r="G1073" s="3" t="s">
        <v>2260</v>
      </c>
      <c r="H1073" t="s">
        <v>27</v>
      </c>
      <c r="I1073" t="s">
        <v>22</v>
      </c>
      <c r="J1073" s="3">
        <f>IF(COUNTIF(Sheet2!$A$2:$A$66,Export!A1073)&gt;0, 2, 1)</f>
        <v>1</v>
      </c>
      <c r="K1073" s="2" t="s">
        <v>3659</v>
      </c>
      <c r="L1073" s="2" t="str">
        <f t="shared" si="40"/>
        <v>https://seachtoolshedimages.s3.us-east-2.amazonaws.com/20230322_133714-C356F217-7894-F780-8E48-020571893FFC.jpg</v>
      </c>
      <c r="M1073" t="s">
        <v>22</v>
      </c>
      <c r="N1073" t="s">
        <v>22</v>
      </c>
      <c r="O1073" t="s">
        <v>24</v>
      </c>
      <c r="P1073" t="s">
        <v>25</v>
      </c>
      <c r="Q1073" t="s">
        <v>29</v>
      </c>
      <c r="R1073" t="s">
        <v>41</v>
      </c>
      <c r="S1073" t="s">
        <v>96</v>
      </c>
      <c r="T1073" t="s">
        <v>26</v>
      </c>
      <c r="U1073" s="3" t="s">
        <v>2806</v>
      </c>
      <c r="V1073" s="3" t="s">
        <v>2587</v>
      </c>
    </row>
    <row r="1074" spans="1:22" x14ac:dyDescent="0.15">
      <c r="A1074" t="s">
        <v>3333</v>
      </c>
      <c r="B1074" t="s">
        <v>3355</v>
      </c>
      <c r="C1074" t="s">
        <v>896</v>
      </c>
      <c r="D1074" t="s">
        <v>1109</v>
      </c>
      <c r="E1074" s="3" t="s">
        <v>2325</v>
      </c>
      <c r="F1074" s="3" t="s">
        <v>2260</v>
      </c>
      <c r="G1074" s="3" t="s">
        <v>2260</v>
      </c>
      <c r="H1074" t="s">
        <v>22</v>
      </c>
      <c r="I1074" t="s">
        <v>3402</v>
      </c>
      <c r="J1074" s="3">
        <f>IF(COUNTIF(Sheet2!$A$2:$A$66,Export!A1074)&gt;0, 2, 1)</f>
        <v>2</v>
      </c>
      <c r="K1074" s="2" t="s">
        <v>4429</v>
      </c>
      <c r="L1074" s="2" t="str">
        <f t="shared" si="40"/>
        <v>https://seachtoolshedimages.s3.us-east-2.amazonaws.com/20240320_175820-DCB04F73-353F-6FA8-1A86-4C810EF3A197.jpg</v>
      </c>
      <c r="M1074" t="s">
        <v>22</v>
      </c>
      <c r="N1074" t="s">
        <v>22</v>
      </c>
      <c r="O1074" t="s">
        <v>24</v>
      </c>
      <c r="P1074" t="s">
        <v>25</v>
      </c>
      <c r="Q1074" t="s">
        <v>29</v>
      </c>
      <c r="R1074" t="s">
        <v>3356</v>
      </c>
      <c r="S1074" t="s">
        <v>96</v>
      </c>
      <c r="T1074" t="s">
        <v>26</v>
      </c>
      <c r="U1074" s="3" t="s">
        <v>2741</v>
      </c>
      <c r="V1074" s="3" t="s">
        <v>2587</v>
      </c>
    </row>
    <row r="1075" spans="1:22" x14ac:dyDescent="0.15">
      <c r="A1075" t="s">
        <v>3323</v>
      </c>
      <c r="B1075" t="s">
        <v>3357</v>
      </c>
      <c r="C1075" t="s">
        <v>1349</v>
      </c>
      <c r="D1075" t="s">
        <v>1129</v>
      </c>
      <c r="E1075" s="3" t="s">
        <v>3395</v>
      </c>
      <c r="F1075" s="3" t="s">
        <v>2260</v>
      </c>
      <c r="G1075" s="3" t="s">
        <v>2260</v>
      </c>
      <c r="H1075" t="s">
        <v>2260</v>
      </c>
      <c r="I1075" t="s">
        <v>3357</v>
      </c>
      <c r="J1075" s="3">
        <f>IF(COUNTIF(Sheet2!$A$2:$A$66,Export!A1075)&gt;0, 2, 1)</f>
        <v>1</v>
      </c>
      <c r="K1075" s="2" t="s">
        <v>4430</v>
      </c>
      <c r="L1075" s="2" t="str">
        <f t="shared" si="40"/>
        <v>https://seachtoolshedimages.s3.us-east-2.amazonaws.com/20240308_161322-E6287B2D-91A3-AA31-3943-DB60D5FBFC87.jpg</v>
      </c>
      <c r="M1075" t="s">
        <v>22</v>
      </c>
      <c r="N1075" t="s">
        <v>22</v>
      </c>
      <c r="O1075" t="s">
        <v>24</v>
      </c>
      <c r="P1075" t="s">
        <v>25</v>
      </c>
      <c r="Q1075" t="s">
        <v>29</v>
      </c>
      <c r="R1075" t="s">
        <v>1631</v>
      </c>
      <c r="S1075" t="s">
        <v>26</v>
      </c>
      <c r="T1075" t="s">
        <v>26</v>
      </c>
      <c r="U1075" t="s">
        <v>1224</v>
      </c>
      <c r="V1075" s="3" t="s">
        <v>3358</v>
      </c>
    </row>
    <row r="1076" spans="1:22" x14ac:dyDescent="0.15">
      <c r="A1076" t="s">
        <v>3339</v>
      </c>
      <c r="B1076" t="s">
        <v>132</v>
      </c>
      <c r="C1076" t="s">
        <v>22</v>
      </c>
      <c r="D1076" t="s">
        <v>57</v>
      </c>
      <c r="E1076" s="3" t="s">
        <v>3396</v>
      </c>
      <c r="F1076" s="3" t="s">
        <v>2260</v>
      </c>
      <c r="G1076" s="3" t="s">
        <v>2260</v>
      </c>
      <c r="H1076" t="s">
        <v>27</v>
      </c>
      <c r="I1076" t="s">
        <v>22</v>
      </c>
      <c r="J1076" s="3">
        <f>IF(COUNTIF(Sheet2!$A$2:$A$66,Export!A1076)&gt;0, 2, 1)</f>
        <v>1</v>
      </c>
      <c r="K1076" s="2" t="s">
        <v>4431</v>
      </c>
      <c r="L1076" s="2" t="str">
        <f t="shared" si="40"/>
        <v>https://seachtoolshedimages.s3.us-east-2.amazonaws.com/20240413_101512-9FC59BC6-2710-48F4-3345-B7E8F6B7AE0B.jpg</v>
      </c>
      <c r="M1076" t="s">
        <v>22</v>
      </c>
      <c r="N1076" t="s">
        <v>22</v>
      </c>
      <c r="O1076" t="s">
        <v>24</v>
      </c>
      <c r="P1076" t="s">
        <v>25</v>
      </c>
      <c r="Q1076" t="s">
        <v>29</v>
      </c>
      <c r="R1076" t="s">
        <v>379</v>
      </c>
      <c r="S1076" t="s">
        <v>26</v>
      </c>
      <c r="T1076" t="s">
        <v>26</v>
      </c>
      <c r="U1076" t="s">
        <v>132</v>
      </c>
      <c r="V1076" s="3" t="s">
        <v>2584</v>
      </c>
    </row>
    <row r="1077" spans="1:22" x14ac:dyDescent="0.15">
      <c r="A1077" t="s">
        <v>3329</v>
      </c>
      <c r="B1077" t="s">
        <v>3359</v>
      </c>
      <c r="C1077" t="s">
        <v>22</v>
      </c>
      <c r="D1077" t="s">
        <v>3360</v>
      </c>
      <c r="E1077" t="s">
        <v>3360</v>
      </c>
      <c r="F1077" s="3" t="s">
        <v>2260</v>
      </c>
      <c r="G1077" s="3" t="s">
        <v>2260</v>
      </c>
      <c r="H1077" t="s">
        <v>2260</v>
      </c>
      <c r="I1077" t="s">
        <v>3405</v>
      </c>
      <c r="J1077" s="3">
        <f>IF(COUNTIF(Sheet2!$A$2:$A$66,Export!A1077)&gt;0, 2, 1)</f>
        <v>1</v>
      </c>
      <c r="K1077" s="2" t="s">
        <v>4432</v>
      </c>
      <c r="L1077" s="2" t="str">
        <f t="shared" si="40"/>
        <v>https://seachtoolshedimages.s3.us-east-2.amazonaws.com/20240315_165718-D9B8FD89-8EAF-E5DD-BC89-496657FF70C6.jpg</v>
      </c>
      <c r="M1077" t="s">
        <v>22</v>
      </c>
      <c r="N1077" t="s">
        <v>22</v>
      </c>
      <c r="O1077" t="s">
        <v>24</v>
      </c>
      <c r="P1077" t="s">
        <v>25</v>
      </c>
      <c r="Q1077" t="s">
        <v>29</v>
      </c>
      <c r="R1077" t="s">
        <v>3361</v>
      </c>
      <c r="S1077" t="s">
        <v>26</v>
      </c>
      <c r="T1077" t="s">
        <v>26</v>
      </c>
      <c r="U1077" t="s">
        <v>3362</v>
      </c>
      <c r="V1077" s="3" t="s">
        <v>3434</v>
      </c>
    </row>
    <row r="1078" spans="1:22" x14ac:dyDescent="0.15">
      <c r="A1078" t="s">
        <v>3327</v>
      </c>
      <c r="B1078" t="s">
        <v>3363</v>
      </c>
      <c r="C1078" t="s">
        <v>3364</v>
      </c>
      <c r="D1078" t="s">
        <v>53</v>
      </c>
      <c r="E1078" s="3" t="s">
        <v>3397</v>
      </c>
      <c r="F1078" s="3" t="s">
        <v>2260</v>
      </c>
      <c r="G1078" s="3" t="s">
        <v>2260</v>
      </c>
      <c r="H1078" t="s">
        <v>2260</v>
      </c>
      <c r="I1078" t="s">
        <v>3406</v>
      </c>
      <c r="J1078" s="3">
        <f>IF(COUNTIF(Sheet2!$A$2:$A$66,Export!A1078)&gt;0, 2, 1)</f>
        <v>1</v>
      </c>
      <c r="K1078" s="2" t="s">
        <v>4433</v>
      </c>
      <c r="L1078" s="2" t="str">
        <f t="shared" si="40"/>
        <v>https://seachtoolshedimages.s3.us-east-2.amazonaws.com/20240315_161555-0DD29923-21D5-3403-6843-915D08258DA1.jpg</v>
      </c>
      <c r="M1078" t="s">
        <v>22</v>
      </c>
      <c r="N1078" t="s">
        <v>22</v>
      </c>
      <c r="O1078" t="s">
        <v>24</v>
      </c>
      <c r="P1078" t="s">
        <v>25</v>
      </c>
      <c r="Q1078" t="s">
        <v>29</v>
      </c>
      <c r="R1078" t="s">
        <v>3365</v>
      </c>
      <c r="S1078" t="s">
        <v>26</v>
      </c>
      <c r="T1078" t="s">
        <v>26</v>
      </c>
      <c r="U1078" t="s">
        <v>3366</v>
      </c>
      <c r="V1078" s="3" t="s">
        <v>2663</v>
      </c>
    </row>
    <row r="1079" spans="1:22" x14ac:dyDescent="0.15">
      <c r="A1079" t="s">
        <v>3328</v>
      </c>
      <c r="B1079" t="s">
        <v>3363</v>
      </c>
      <c r="C1079" t="s">
        <v>3364</v>
      </c>
      <c r="D1079" t="s">
        <v>214</v>
      </c>
      <c r="E1079" t="s">
        <v>3367</v>
      </c>
      <c r="F1079" s="3" t="s">
        <v>2260</v>
      </c>
      <c r="G1079" s="3" t="s">
        <v>2260</v>
      </c>
      <c r="H1079" t="s">
        <v>2260</v>
      </c>
      <c r="I1079" t="s">
        <v>3403</v>
      </c>
      <c r="J1079" s="3">
        <f>IF(COUNTIF(Sheet2!$A$2:$A$66,Export!A1079)&gt;0, 2, 1)</f>
        <v>1</v>
      </c>
      <c r="K1079" s="2" t="s">
        <v>4434</v>
      </c>
      <c r="L1079" s="2" t="str">
        <f t="shared" si="40"/>
        <v>https://seachtoolshedimages.s3.us-east-2.amazonaws.com/20240315_164125-98F2AC81-BF75-80DC-7CD0-B5E0860714B1.jpg</v>
      </c>
      <c r="M1079" t="s">
        <v>22</v>
      </c>
      <c r="N1079" t="s">
        <v>22</v>
      </c>
      <c r="O1079" t="s">
        <v>24</v>
      </c>
      <c r="P1079" t="s">
        <v>25</v>
      </c>
      <c r="Q1079" t="s">
        <v>29</v>
      </c>
      <c r="R1079" t="s">
        <v>1894</v>
      </c>
      <c r="S1079" t="s">
        <v>26</v>
      </c>
      <c r="T1079" t="s">
        <v>26</v>
      </c>
      <c r="U1079" t="s">
        <v>3366</v>
      </c>
      <c r="V1079" s="3" t="s">
        <v>2663</v>
      </c>
    </row>
    <row r="1080" spans="1:22" ht="14" customHeight="1" x14ac:dyDescent="0.15">
      <c r="A1080" t="s">
        <v>3331</v>
      </c>
      <c r="B1080" t="s">
        <v>3366</v>
      </c>
      <c r="C1080" t="s">
        <v>3368</v>
      </c>
      <c r="D1080" t="s">
        <v>214</v>
      </c>
      <c r="E1080" s="3" t="s">
        <v>3369</v>
      </c>
      <c r="F1080" s="3" t="s">
        <v>2260</v>
      </c>
      <c r="G1080" s="3" t="s">
        <v>2260</v>
      </c>
      <c r="H1080" t="s">
        <v>2260</v>
      </c>
      <c r="I1080" s="3" t="s">
        <v>3409</v>
      </c>
      <c r="J1080" s="3">
        <f>IF(COUNTIF(Sheet2!$A$2:$A$66,Export!A1080)&gt;0, 2, 1)</f>
        <v>1</v>
      </c>
      <c r="K1080" s="2" t="s">
        <v>4435</v>
      </c>
      <c r="L1080" s="2" t="str">
        <f t="shared" si="40"/>
        <v>https://seachtoolshedimages.s3.us-east-2.amazonaws.com/20240315_181831-F290F8F1-5A3F-391D-C0FA-EE75542CEAFD.jpg</v>
      </c>
      <c r="M1080" t="s">
        <v>22</v>
      </c>
      <c r="N1080" t="s">
        <v>22</v>
      </c>
      <c r="O1080" t="s">
        <v>24</v>
      </c>
      <c r="P1080" t="s">
        <v>25</v>
      </c>
      <c r="Q1080" t="s">
        <v>29</v>
      </c>
      <c r="R1080" t="s">
        <v>3370</v>
      </c>
      <c r="S1080" t="s">
        <v>26</v>
      </c>
      <c r="T1080" t="s">
        <v>26</v>
      </c>
      <c r="U1080" t="s">
        <v>3366</v>
      </c>
      <c r="V1080" s="3" t="s">
        <v>3371</v>
      </c>
    </row>
    <row r="1081" spans="1:22" x14ac:dyDescent="0.15">
      <c r="A1081" t="s">
        <v>3338</v>
      </c>
      <c r="B1081" t="s">
        <v>1300</v>
      </c>
      <c r="C1081" t="s">
        <v>3372</v>
      </c>
      <c r="D1081" t="s">
        <v>3373</v>
      </c>
      <c r="E1081" s="3" t="s">
        <v>3234</v>
      </c>
      <c r="F1081" s="3" t="s">
        <v>2260</v>
      </c>
      <c r="G1081" s="3" t="s">
        <v>2260</v>
      </c>
      <c r="H1081" t="s">
        <v>2260</v>
      </c>
      <c r="I1081" t="s">
        <v>1300</v>
      </c>
      <c r="J1081" s="3">
        <f>IF(COUNTIF(Sheet2!$A$2:$A$66,Export!A1081)&gt;0, 2, 1)</f>
        <v>1</v>
      </c>
      <c r="K1081" s="2" t="s">
        <v>4436</v>
      </c>
      <c r="L1081" s="2" t="str">
        <f t="shared" si="40"/>
        <v>https://seachtoolshedimages.s3.us-east-2.amazonaws.com/20240405_172447-8D5A0035-E280-E452-1449-8BFFECB53C43.jpg</v>
      </c>
      <c r="M1081" t="s">
        <v>22</v>
      </c>
      <c r="N1081" t="s">
        <v>22</v>
      </c>
      <c r="O1081" t="s">
        <v>24</v>
      </c>
      <c r="P1081" t="s">
        <v>25</v>
      </c>
      <c r="Q1081" t="s">
        <v>29</v>
      </c>
      <c r="R1081" t="s">
        <v>3374</v>
      </c>
      <c r="S1081" t="s">
        <v>26</v>
      </c>
      <c r="T1081" t="s">
        <v>26</v>
      </c>
      <c r="U1081" t="s">
        <v>929</v>
      </c>
      <c r="V1081" s="3" t="s">
        <v>2613</v>
      </c>
    </row>
    <row r="1082" spans="1:22" x14ac:dyDescent="0.15">
      <c r="A1082" t="s">
        <v>3318</v>
      </c>
      <c r="B1082" s="3" t="s">
        <v>368</v>
      </c>
      <c r="C1082" t="s">
        <v>81</v>
      </c>
      <c r="D1082" t="s">
        <v>492</v>
      </c>
      <c r="E1082" s="3" t="s">
        <v>2278</v>
      </c>
      <c r="F1082" s="3" t="s">
        <v>2260</v>
      </c>
      <c r="G1082" s="3" t="s">
        <v>2260</v>
      </c>
      <c r="H1082" t="s">
        <v>22</v>
      </c>
      <c r="I1082" t="s">
        <v>22</v>
      </c>
      <c r="J1082" s="3">
        <f>IF(COUNTIF(Sheet2!$A$2:$A$66,Export!A1082)&gt;0, 2, 1)</f>
        <v>2</v>
      </c>
      <c r="K1082" s="2" t="s">
        <v>4437</v>
      </c>
      <c r="L1082" s="2" t="str">
        <f t="shared" si="40"/>
        <v>https://seachtoolshedimages.s3.us-east-2.amazonaws.com/20240302_115134-4B3B3CEF-1DE0-2054-3220-3A911C6F1A53.jpg</v>
      </c>
      <c r="M1082" t="s">
        <v>22</v>
      </c>
      <c r="N1082" t="s">
        <v>22</v>
      </c>
      <c r="O1082" t="s">
        <v>24</v>
      </c>
      <c r="P1082" t="s">
        <v>25</v>
      </c>
      <c r="Q1082" t="s">
        <v>29</v>
      </c>
      <c r="R1082" t="s">
        <v>41</v>
      </c>
      <c r="S1082" t="s">
        <v>96</v>
      </c>
      <c r="T1082" t="s">
        <v>26</v>
      </c>
      <c r="U1082" s="3" t="s">
        <v>3375</v>
      </c>
      <c r="V1082" s="3" t="s">
        <v>2585</v>
      </c>
    </row>
    <row r="1083" spans="1:22" x14ac:dyDescent="0.15">
      <c r="A1083" t="s">
        <v>3324</v>
      </c>
      <c r="B1083" t="s">
        <v>3376</v>
      </c>
      <c r="C1083" t="s">
        <v>3377</v>
      </c>
      <c r="D1083" t="s">
        <v>2212</v>
      </c>
      <c r="E1083" s="3" t="s">
        <v>3290</v>
      </c>
      <c r="F1083" s="3" t="s">
        <v>2260</v>
      </c>
      <c r="G1083" s="3" t="s">
        <v>2260</v>
      </c>
      <c r="H1083" t="s">
        <v>22</v>
      </c>
      <c r="I1083" t="s">
        <v>3404</v>
      </c>
      <c r="J1083" s="3">
        <f>IF(COUNTIF(Sheet2!$A$2:$A$66,Export!A1083)&gt;0, 2, 1)</f>
        <v>1</v>
      </c>
      <c r="K1083" s="2" t="s">
        <v>4438</v>
      </c>
      <c r="L1083" s="2" t="s">
        <v>4468</v>
      </c>
      <c r="M1083" t="s">
        <v>22</v>
      </c>
      <c r="N1083" t="s">
        <v>22</v>
      </c>
      <c r="O1083" t="s">
        <v>24</v>
      </c>
      <c r="P1083" t="s">
        <v>25</v>
      </c>
      <c r="Q1083" t="s">
        <v>29</v>
      </c>
      <c r="R1083" t="s">
        <v>426</v>
      </c>
      <c r="S1083" t="s">
        <v>26</v>
      </c>
      <c r="T1083" t="s">
        <v>26</v>
      </c>
      <c r="U1083" s="3" t="s">
        <v>2734</v>
      </c>
      <c r="V1083" s="3" t="s">
        <v>2654</v>
      </c>
    </row>
    <row r="1084" spans="1:22" x14ac:dyDescent="0.15">
      <c r="A1084" t="s">
        <v>3325</v>
      </c>
      <c r="B1084" s="3" t="s">
        <v>3381</v>
      </c>
      <c r="C1084" t="s">
        <v>496</v>
      </c>
      <c r="D1084" t="s">
        <v>3379</v>
      </c>
      <c r="E1084" s="3" t="s">
        <v>2281</v>
      </c>
      <c r="F1084" s="3" t="s">
        <v>2260</v>
      </c>
      <c r="G1084" s="3" t="s">
        <v>2260</v>
      </c>
      <c r="H1084" t="s">
        <v>22</v>
      </c>
      <c r="I1084" t="s">
        <v>3378</v>
      </c>
      <c r="J1084" s="3">
        <f>IF(COUNTIF(Sheet2!$A$2:$A$66,Export!A1084)&gt;0, 2, 1)</f>
        <v>1</v>
      </c>
      <c r="K1084" s="2" t="s">
        <v>4439</v>
      </c>
      <c r="L1084" s="2" t="str">
        <f>_xlfn.CONCAT("https://seachtoolshedimages.s3.us-east-2.amazonaws.com/", K1084)</f>
        <v>https://seachtoolshedimages.s3.us-east-2.amazonaws.com/20240308_172309-41014604-2622-A8A4-6FF7-E6CA206C98AE.jpg</v>
      </c>
      <c r="M1084" t="s">
        <v>22</v>
      </c>
      <c r="N1084" t="s">
        <v>22</v>
      </c>
      <c r="O1084" t="s">
        <v>24</v>
      </c>
      <c r="P1084" t="s">
        <v>25</v>
      </c>
      <c r="Q1084" t="s">
        <v>29</v>
      </c>
      <c r="R1084" t="s">
        <v>3380</v>
      </c>
      <c r="S1084" t="s">
        <v>26</v>
      </c>
      <c r="T1084" t="s">
        <v>26</v>
      </c>
      <c r="U1084" s="3" t="s">
        <v>3382</v>
      </c>
      <c r="V1084" s="3" t="s">
        <v>2629</v>
      </c>
    </row>
    <row r="1085" spans="1:22" x14ac:dyDescent="0.15">
      <c r="A1085" t="s">
        <v>3330</v>
      </c>
      <c r="B1085" t="s">
        <v>3383</v>
      </c>
      <c r="C1085" t="s">
        <v>22</v>
      </c>
      <c r="D1085" t="s">
        <v>3384</v>
      </c>
      <c r="E1085" t="s">
        <v>22</v>
      </c>
      <c r="F1085" s="3" t="s">
        <v>2260</v>
      </c>
      <c r="G1085" s="3" t="s">
        <v>2260</v>
      </c>
      <c r="H1085" t="s">
        <v>2260</v>
      </c>
      <c r="I1085" t="s">
        <v>3407</v>
      </c>
      <c r="J1085" s="3">
        <f>IF(COUNTIF(Sheet2!$A$2:$A$66,Export!A1085)&gt;0, 2, 1)</f>
        <v>2</v>
      </c>
      <c r="K1085" s="2" t="s">
        <v>4440</v>
      </c>
      <c r="L1085" s="2" t="s">
        <v>4467</v>
      </c>
      <c r="M1085" t="s">
        <v>22</v>
      </c>
      <c r="N1085" t="s">
        <v>22</v>
      </c>
      <c r="O1085" t="s">
        <v>24</v>
      </c>
      <c r="P1085" t="s">
        <v>25</v>
      </c>
      <c r="Q1085" t="s">
        <v>29</v>
      </c>
      <c r="R1085" t="s">
        <v>1626</v>
      </c>
      <c r="S1085" t="s">
        <v>26</v>
      </c>
      <c r="T1085" t="s">
        <v>26</v>
      </c>
      <c r="U1085" s="3" t="s">
        <v>2772</v>
      </c>
      <c r="V1085" s="3" t="s">
        <v>3435</v>
      </c>
    </row>
    <row r="1086" spans="1:22" x14ac:dyDescent="0.15">
      <c r="A1086" t="s">
        <v>3337</v>
      </c>
      <c r="B1086" t="s">
        <v>2036</v>
      </c>
      <c r="C1086" t="s">
        <v>22</v>
      </c>
      <c r="D1086" t="s">
        <v>29</v>
      </c>
      <c r="E1086" t="s">
        <v>22</v>
      </c>
      <c r="F1086" s="3" t="s">
        <v>2260</v>
      </c>
      <c r="G1086" s="3" t="s">
        <v>2260</v>
      </c>
      <c r="H1086" t="s">
        <v>27</v>
      </c>
      <c r="I1086" t="s">
        <v>22</v>
      </c>
      <c r="J1086" s="3">
        <f>IF(COUNTIF(Sheet2!$A$2:$A$66,Export!A1086)&gt;0, 2, 1)</f>
        <v>1</v>
      </c>
      <c r="K1086" s="2" t="s">
        <v>4299</v>
      </c>
      <c r="L1086" s="2" t="str">
        <f>_xlfn.CONCAT("https://seachtoolshedimages.s3.us-east-2.amazonaws.com/", K1086)</f>
        <v>https://seachtoolshedimages.s3.us-east-2.amazonaws.com/20230621_145154-86152745-7E91-1D11-C749-F74EBC0289A9.jpg</v>
      </c>
      <c r="M1086" t="s">
        <v>22</v>
      </c>
      <c r="N1086" t="s">
        <v>22</v>
      </c>
      <c r="O1086" t="s">
        <v>24</v>
      </c>
      <c r="P1086" t="s">
        <v>25</v>
      </c>
      <c r="Q1086" t="s">
        <v>29</v>
      </c>
      <c r="R1086" t="s">
        <v>1040</v>
      </c>
      <c r="S1086" t="s">
        <v>26</v>
      </c>
      <c r="T1086" t="s">
        <v>26</v>
      </c>
      <c r="U1086" s="3" t="s">
        <v>2737</v>
      </c>
      <c r="V1086" t="s">
        <v>146</v>
      </c>
    </row>
    <row r="1087" spans="1:22" x14ac:dyDescent="0.15">
      <c r="A1087" t="s">
        <v>3336</v>
      </c>
      <c r="B1087" t="s">
        <v>3385</v>
      </c>
      <c r="C1087" t="s">
        <v>747</v>
      </c>
      <c r="D1087" t="s">
        <v>53</v>
      </c>
      <c r="E1087" s="3" t="s">
        <v>3398</v>
      </c>
      <c r="F1087" s="3" t="s">
        <v>2260</v>
      </c>
      <c r="G1087" s="3" t="s">
        <v>2260</v>
      </c>
      <c r="H1087" t="s">
        <v>2260</v>
      </c>
      <c r="I1087" t="s">
        <v>3408</v>
      </c>
      <c r="J1087" s="3">
        <f>IF(COUNTIF(Sheet2!$A$2:$A$66,Export!A1087)&gt;0, 2, 1)</f>
        <v>1</v>
      </c>
      <c r="K1087" s="2" t="s">
        <v>4441</v>
      </c>
      <c r="L1087" s="2" t="str">
        <f>_xlfn.CONCAT("https://seachtoolshedimages.s3.us-east-2.amazonaws.com/", K1087)</f>
        <v>https://seachtoolshedimages.s3.us-east-2.amazonaws.com/20240322_150735-13029DD0-7C3A-1143-9A84-6686B71FC606.jpg</v>
      </c>
      <c r="M1087" t="s">
        <v>22</v>
      </c>
      <c r="N1087" t="s">
        <v>22</v>
      </c>
      <c r="O1087" t="s">
        <v>24</v>
      </c>
      <c r="P1087" t="s">
        <v>25</v>
      </c>
      <c r="Q1087" t="s">
        <v>29</v>
      </c>
      <c r="R1087" t="s">
        <v>658</v>
      </c>
      <c r="S1087" t="s">
        <v>26</v>
      </c>
      <c r="T1087" t="s">
        <v>26</v>
      </c>
      <c r="U1087" t="s">
        <v>953</v>
      </c>
      <c r="V1087" s="3" t="s">
        <v>3386</v>
      </c>
    </row>
    <row r="1088" spans="1:22" x14ac:dyDescent="0.15">
      <c r="A1088" t="s">
        <v>3332</v>
      </c>
      <c r="B1088" t="s">
        <v>3387</v>
      </c>
      <c r="C1088" t="s">
        <v>22</v>
      </c>
      <c r="D1088" t="s">
        <v>201</v>
      </c>
      <c r="E1088" t="s">
        <v>22</v>
      </c>
      <c r="F1088" s="3" t="s">
        <v>2260</v>
      </c>
      <c r="G1088" s="3" t="s">
        <v>2260</v>
      </c>
      <c r="H1088" t="s">
        <v>22</v>
      </c>
      <c r="I1088" t="s">
        <v>22</v>
      </c>
      <c r="J1088" s="3">
        <f>IF(COUNTIF(Sheet2!$A$2:$A$66,Export!A1088)&gt;0, 2, 1)</f>
        <v>1</v>
      </c>
      <c r="K1088" s="2" t="s">
        <v>4442</v>
      </c>
      <c r="L1088" s="2" t="s">
        <v>4466</v>
      </c>
      <c r="M1088" t="s">
        <v>22</v>
      </c>
      <c r="N1088" t="s">
        <v>22</v>
      </c>
      <c r="O1088" t="s">
        <v>24</v>
      </c>
      <c r="P1088" t="s">
        <v>25</v>
      </c>
      <c r="Q1088" t="s">
        <v>29</v>
      </c>
      <c r="R1088" t="s">
        <v>3388</v>
      </c>
      <c r="S1088" t="s">
        <v>96</v>
      </c>
      <c r="T1088" t="s">
        <v>26</v>
      </c>
      <c r="U1088" t="s">
        <v>889</v>
      </c>
      <c r="V1088" t="s">
        <v>665</v>
      </c>
    </row>
    <row r="1089" spans="1:22" x14ac:dyDescent="0.15">
      <c r="A1089" t="s">
        <v>3334</v>
      </c>
      <c r="B1089" t="s">
        <v>3389</v>
      </c>
      <c r="C1089" t="s">
        <v>3390</v>
      </c>
      <c r="D1089" t="s">
        <v>595</v>
      </c>
      <c r="E1089" t="s">
        <v>22</v>
      </c>
      <c r="F1089" s="3" t="s">
        <v>2260</v>
      </c>
      <c r="G1089" s="3" t="s">
        <v>2260</v>
      </c>
      <c r="H1089" t="s">
        <v>22</v>
      </c>
      <c r="I1089" t="s">
        <v>22</v>
      </c>
      <c r="J1089" s="3">
        <f>IF(COUNTIF(Sheet2!$A$2:$A$66,Export!A1089)&gt;0, 2, 1)</f>
        <v>1</v>
      </c>
      <c r="K1089" s="2" t="s">
        <v>4443</v>
      </c>
      <c r="L1089" s="2" t="str">
        <f>_xlfn.CONCAT("https://seachtoolshedimages.s3.us-east-2.amazonaws.com/", K1089)</f>
        <v>https://seachtoolshedimages.s3.us-east-2.amazonaws.com/20240322_120509-CB703C07-2E17-593D-C250-242FE5C6B74F.jpg</v>
      </c>
      <c r="M1089" t="s">
        <v>22</v>
      </c>
      <c r="N1089" t="s">
        <v>22</v>
      </c>
      <c r="O1089" t="s">
        <v>24</v>
      </c>
      <c r="P1089" t="s">
        <v>25</v>
      </c>
      <c r="Q1089" t="s">
        <v>29</v>
      </c>
      <c r="R1089" t="s">
        <v>3391</v>
      </c>
      <c r="S1089" t="s">
        <v>96</v>
      </c>
      <c r="T1089" t="s">
        <v>26</v>
      </c>
      <c r="U1089" t="s">
        <v>3392</v>
      </c>
      <c r="V1089" s="3" t="s">
        <v>2584</v>
      </c>
    </row>
    <row r="1090" spans="1:22" x14ac:dyDescent="0.15">
      <c r="A1090" t="s">
        <v>3335</v>
      </c>
      <c r="B1090" t="s">
        <v>3389</v>
      </c>
      <c r="C1090" t="s">
        <v>3390</v>
      </c>
      <c r="D1090" t="s">
        <v>595</v>
      </c>
      <c r="E1090" t="s">
        <v>22</v>
      </c>
      <c r="F1090" s="3" t="s">
        <v>2260</v>
      </c>
      <c r="G1090" s="3" t="s">
        <v>2260</v>
      </c>
      <c r="H1090" t="s">
        <v>22</v>
      </c>
      <c r="I1090" t="s">
        <v>22</v>
      </c>
      <c r="J1090" s="3">
        <f>IF(COUNTIF(Sheet2!$A$2:$A$66,Export!A1090)&gt;0, 2, 1)</f>
        <v>1</v>
      </c>
      <c r="K1090" s="2" t="s">
        <v>4443</v>
      </c>
      <c r="L1090" s="2" t="str">
        <f>_xlfn.CONCAT("https://seachtoolshedimages.s3.us-east-2.amazonaws.com/", K1090)</f>
        <v>https://seachtoolshedimages.s3.us-east-2.amazonaws.com/20240322_120509-CB703C07-2E17-593D-C250-242FE5C6B74F.jpg</v>
      </c>
      <c r="M1090" t="s">
        <v>22</v>
      </c>
      <c r="N1090" t="s">
        <v>22</v>
      </c>
      <c r="O1090" t="s">
        <v>24</v>
      </c>
      <c r="P1090" t="s">
        <v>25</v>
      </c>
      <c r="Q1090" t="s">
        <v>29</v>
      </c>
      <c r="R1090" t="s">
        <v>3391</v>
      </c>
      <c r="S1090" t="s">
        <v>96</v>
      </c>
      <c r="T1090" t="s">
        <v>26</v>
      </c>
      <c r="U1090" t="s">
        <v>3392</v>
      </c>
      <c r="V1090" s="3" t="s">
        <v>2584</v>
      </c>
    </row>
    <row r="1091" spans="1:22" ht="28" x14ac:dyDescent="0.15">
      <c r="A1091" t="s">
        <v>3317</v>
      </c>
      <c r="B1091" t="s">
        <v>1684</v>
      </c>
      <c r="C1091" t="s">
        <v>22</v>
      </c>
      <c r="D1091" t="s">
        <v>110</v>
      </c>
      <c r="E1091" s="3" t="s">
        <v>2524</v>
      </c>
      <c r="F1091" s="3" t="s">
        <v>2260</v>
      </c>
      <c r="G1091" s="3" t="s">
        <v>2260</v>
      </c>
      <c r="H1091" t="s">
        <v>27</v>
      </c>
      <c r="I1091" s="4" t="s">
        <v>3109</v>
      </c>
      <c r="J1091" s="3">
        <f>IF(COUNTIF(Sheet2!$A$2:$A$66,Export!A1091)&gt;0, 2, 1)</f>
        <v>2</v>
      </c>
      <c r="K1091" s="2" t="s">
        <v>4444</v>
      </c>
      <c r="L1091" s="2" t="str">
        <f>_xlfn.CONCAT("https://seachtoolshedimages.s3.us-east-2.amazonaws.com/", K1091)</f>
        <v>https://seachtoolshedimages.s3.us-east-2.amazonaws.com/20240413_101502-BA513BAC-0A06-7DA7-9F1D-FF8F9F054E7C.jpg</v>
      </c>
      <c r="M1091" t="s">
        <v>22</v>
      </c>
      <c r="N1091" t="s">
        <v>22</v>
      </c>
      <c r="O1091" t="s">
        <v>24</v>
      </c>
      <c r="P1091" t="s">
        <v>25</v>
      </c>
      <c r="Q1091" t="s">
        <v>29</v>
      </c>
      <c r="R1091" t="s">
        <v>3393</v>
      </c>
      <c r="S1091" t="s">
        <v>96</v>
      </c>
      <c r="T1091" t="s">
        <v>26</v>
      </c>
      <c r="U1091" t="s">
        <v>1323</v>
      </c>
      <c r="V1091" s="3" t="s">
        <v>2615</v>
      </c>
    </row>
  </sheetData>
  <autoFilter ref="A1:V1091" xr:uid="{00000000-0009-0000-0000-000000000000}">
    <sortState xmlns:xlrd2="http://schemas.microsoft.com/office/spreadsheetml/2017/richdata2" ref="A312:V1068">
      <sortCondition ref="U1:U1068"/>
    </sortState>
  </autoFilter>
  <conditionalFormatting sqref="A1:A964 A966:A65536">
    <cfRule type="expression" dxfId="6" priority="3" stopIfTrue="1">
      <formula>AND(COUNTIF($A$1:$A$964, A1)+COUNTIF($A$966:$A$65536, A1)&gt;1,NOT(ISBLANK(A1)))</formula>
    </cfRule>
  </conditionalFormatting>
  <conditionalFormatting sqref="B965">
    <cfRule type="duplicateValues" dxfId="5" priority="1" stopIfTrue="1"/>
  </conditionalFormatting>
  <conditionalFormatting sqref="C892">
    <cfRule type="duplicateValues" dxfId="4" priority="2" stopIfTrue="1"/>
  </conditionalFormatting>
  <hyperlinks>
    <hyperlink ref="I91" r:id="rId1" xr:uid="{00000000-0004-0000-0000-000000000000}"/>
    <hyperlink ref="L102" r:id="rId2" xr:uid="{00000000-0004-0000-0000-000001000000}"/>
    <hyperlink ref="L256" r:id="rId3" xr:uid="{00000000-0004-0000-0000-000002000000}"/>
    <hyperlink ref="L374" r:id="rId4" xr:uid="{00000000-0004-0000-0000-000003000000}"/>
    <hyperlink ref="L396" r:id="rId5" xr:uid="{00000000-0004-0000-0000-000004000000}"/>
    <hyperlink ref="L457" r:id="rId6" xr:uid="{00000000-0004-0000-0000-000005000000}"/>
    <hyperlink ref="L549" r:id="rId7" xr:uid="{00000000-0004-0000-0000-000006000000}"/>
    <hyperlink ref="L547" r:id="rId8" xr:uid="{00000000-0004-0000-0000-000007000000}"/>
    <hyperlink ref="L516" r:id="rId9" xr:uid="{00000000-0004-0000-0000-000008000000}"/>
    <hyperlink ref="L960" r:id="rId10" xr:uid="{00000000-0004-0000-0000-000009000000}"/>
    <hyperlink ref="L1050" r:id="rId11" xr:uid="{00000000-0004-0000-0000-00000A000000}"/>
    <hyperlink ref="K715" r:id="rId12" display="https://myturn-prod-images-in.s3-us-west-2.amazonaws.com/7/2147/item/---/image/20220719_141815-24EEA4A3-C593-4202-29F7-32C357601B38.jpg" xr:uid="{00000000-0004-0000-0000-00000B000000}"/>
    <hyperlink ref="K1091" r:id="rId13" display="https://myturn-prod-images-in.s3-us-west-2.amazonaws.com/7/2147/item/689896/image/20240413_101502-BA513BAC-0A06-7DA7-9F1D-FF8F9F054E7C.jpg" xr:uid="{00000000-0004-0000-0000-00000C000000}"/>
    <hyperlink ref="K1090" r:id="rId14" display="https://myturn-prod-images-in.s3-us-west-2.amazonaws.com/7/2147/item/---/image/20240322_120509-CB703C07-2E17-593D-C250-242FE5C6B74F.jpg" xr:uid="{00000000-0004-0000-0000-00000D000000}"/>
    <hyperlink ref="K1089" r:id="rId15" display="https://myturn-prod-images-in.s3-us-west-2.amazonaws.com/7/2147/item/---/image/20240322_120509-CB703C07-2E17-593D-C250-242FE5C6B74F.jpg" xr:uid="{00000000-0004-0000-0000-00000E000000}"/>
    <hyperlink ref="K1088" r:id="rId16" display="https://myturn-prod-images-in.s3-us-west-2.amazonaws.com/7/2147/item/---/image/20240316_114723%20%281%29-05418501-F6B9-9640-B36C-41FCDE449421.jpg" xr:uid="{00000000-0004-0000-0000-00000F000000}"/>
    <hyperlink ref="K1087" r:id="rId17" display="https://myturn-prod-images-in.s3-us-west-2.amazonaws.com/7/2147/item/---/image/20240322_150735-13029DD0-7C3A-1143-9A84-6686B71FC606.jpg" xr:uid="{00000000-0004-0000-0000-000010000000}"/>
    <hyperlink ref="K1086" r:id="rId18" display="https://myturn-prod-images-in.s3-us-west-2.amazonaws.com/7/2147/item/---/image/20230621_145154-86152745-7E91-1D11-C749-F74EBC0289A9.jpg" xr:uid="{00000000-0004-0000-0000-000011000000}"/>
    <hyperlink ref="K1085" r:id="rId19" display="https://myturn-prod-images-in.s3-us-west-2.amazonaws.com/7/2147/item/---/image/20240315_172020%20%281%29-0DB4B00A-C1A0-B405-8A15-BCE5B4020FEC.jpg" xr:uid="{00000000-0004-0000-0000-000012000000}"/>
    <hyperlink ref="K1084" r:id="rId20" display="https://myturn-prod-images-in.s3-us-west-2.amazonaws.com/7/2147/item/---/image/20240308_172309-41014604-2622-A8A4-6FF7-E6CA206C98AE.jpg" xr:uid="{00000000-0004-0000-0000-000013000000}"/>
    <hyperlink ref="K1083" r:id="rId21" display="https://myturn-prod-images-in.s3-us-west-2.amazonaws.com/7/2147/item/---/image/20240308_165806%20%281%29-ABC51197-4E65-E3DD-6573-D67C65F01093.jpg" xr:uid="{00000000-0004-0000-0000-000014000000}"/>
    <hyperlink ref="K1082" r:id="rId22" display="https://myturn-prod-images-in.s3-us-west-2.amazonaws.com/7/2147/item/---/image/20240302_115134-4B3B3CEF-1DE0-2054-3220-3A911C6F1A53.jpg" xr:uid="{00000000-0004-0000-0000-000015000000}"/>
    <hyperlink ref="K1081" r:id="rId23" display="https://myturn-prod-images-in.s3-us-west-2.amazonaws.com/7/2147/item/---/image/20240405_172447-8D5A0035-E280-E452-1449-8BFFECB53C43.jpg" xr:uid="{00000000-0004-0000-0000-000016000000}"/>
    <hyperlink ref="K1080" r:id="rId24" display="https://myturn-prod-images-in.s3-us-west-2.amazonaws.com/7/2147/item/---/image/20240315_181831-F290F8F1-5A3F-391D-C0FA-EE75542CEAFD.jpg" xr:uid="{00000000-0004-0000-0000-000017000000}"/>
    <hyperlink ref="K1079" r:id="rId25" display="https://myturn-prod-images-in.s3-us-west-2.amazonaws.com/7/2147/item/---/image/20240315_164125-98F2AC81-BF75-80DC-7CD0-B5E0860714B1.jpg" xr:uid="{00000000-0004-0000-0000-000018000000}"/>
    <hyperlink ref="K1078" r:id="rId26" display="https://myturn-prod-images-in.s3-us-west-2.amazonaws.com/7/2147/item/---/image/20240315_161555-0DD29923-21D5-3403-6843-915D08258DA1.jpg" xr:uid="{00000000-0004-0000-0000-000019000000}"/>
    <hyperlink ref="K1077" r:id="rId27" display="https://myturn-prod-images-in.s3-us-west-2.amazonaws.com/7/2147/item/---/image/20240315_165718-D9B8FD89-8EAF-E5DD-BC89-496657FF70C6.jpg" xr:uid="{00000000-0004-0000-0000-00001A000000}"/>
    <hyperlink ref="K1076" r:id="rId28" display="https://myturn-prod-images-in.s3-us-west-2.amazonaws.com/7/2147/item/1001611/image/20240413_101512-9FC59BC6-2710-48F4-3345-B7E8F6B7AE0B.jpg" xr:uid="{00000000-0004-0000-0000-00001B000000}"/>
    <hyperlink ref="K1075" r:id="rId29" display="https://myturn-prod-images-in.s3-us-west-2.amazonaws.com/7/2147/item/---/image/20240308_161322-E6287B2D-91A3-AA31-3943-DB60D5FBFC87.jpg" xr:uid="{00000000-0004-0000-0000-00001C000000}"/>
    <hyperlink ref="K1074" r:id="rId30" display="https://myturn-prod-images-in.s3-us-west-2.amazonaws.com/7/2147/item/---/image/20240320_175820-DCB04F73-353F-6FA8-1A86-4C810EF3A197.jpg" xr:uid="{00000000-0004-0000-0000-00001D000000}"/>
    <hyperlink ref="K1073" r:id="rId31" display="https://myturn-prod-images-in.s3-us-west-2.amazonaws.com/7/2147/item/---/image/20230322_133714-C356F217-7894-F780-8E48-020571893FFC.jpg" xr:uid="{00000000-0004-0000-0000-00001E000000}"/>
    <hyperlink ref="K1072" r:id="rId32" display="https://myturn-prod-images-in.s3-us-west-2.amazonaws.com/7/2147/item/---/image/20240413_101449-9803AE97-7B40-BC18-1EB7-74EDD0902490.jpg" xr:uid="{00000000-0004-0000-0000-00001F000000}"/>
    <hyperlink ref="K1071" r:id="rId33" display="https://myturn-prod-images-in.s3-us-west-2.amazonaws.com/7/2147/item/---/image/20240308_154202-02D40D41-3C97-3474-4EBD-D348714B5E77.jpg" xr:uid="{00000000-0004-0000-0000-000020000000}"/>
    <hyperlink ref="K1070" r:id="rId34" display="https://myturn-prod-images-in.s3-us-west-2.amazonaws.com/7/2147/item/---/image/20240308_153932-C010CEA2-8D9F-3239-207B-0B7047A5BFF9.jpg" xr:uid="{00000000-0004-0000-0000-000021000000}"/>
    <hyperlink ref="K1069" r:id="rId35" display="https://myturn-prod-images-in.s3-us-west-2.amazonaws.com/7/2147/item/---/image/20240306_130430-6722CD7D-B949-8A87-9BDF-A24597A8E209.jpg" xr:uid="{00000000-0004-0000-0000-000022000000}"/>
    <hyperlink ref="K863" r:id="rId36" display="https://myturn-prod-images-in.s3-us-west-2.amazonaws.com/7/2147/item/---/image/20240209_185252-93474074-C115-7A4A-6419-72D750FB480D.jpg" xr:uid="{00000000-0004-0000-0000-000023000000}"/>
    <hyperlink ref="K1010" r:id="rId37" display="https://myturn-prod-images-in.s3-us-west-2.amazonaws.com/7/2147/item/---/image/20240209_182029-E721C1C1-97D2-292B-B6A3-C243FBD36E23.jpg" xr:uid="{00000000-0004-0000-0000-000024000000}"/>
    <hyperlink ref="K1009" r:id="rId38" display="https://myturn-prod-images-in.s3-us-west-2.amazonaws.com/7/2147/item/---/image/20240209_182029-7BB1A7F4-675A-3457-E124-809147452E63.jpg" xr:uid="{00000000-0004-0000-0000-000025000000}"/>
    <hyperlink ref="K1008" r:id="rId39" display="https://myturn-prod-images-in.s3-us-west-2.amazonaws.com/7/2147/item/---/image/20240209_182029-AD060D28-FB63-EF3D-4271-881C62342379.jpg" xr:uid="{00000000-0004-0000-0000-000026000000}"/>
    <hyperlink ref="K752" r:id="rId40" display="https://myturn-prod-images-in.s3-us-west-2.amazonaws.com/7/2147/item/---/image/20240209_174733-69281594-3B50-3A54-E32F-743BC0B6E097.jpg" xr:uid="{00000000-0004-0000-0000-000027000000}"/>
    <hyperlink ref="K874" r:id="rId41" display="https://myturn-prod-images-in.s3-us-west-2.amazonaws.com/7/2147/item/---/image/20240209_170802-FC1503E1-621E-D3E7-EC5D-A94816B64AD6.jpg" xr:uid="{00000000-0004-0000-0000-000028000000}"/>
    <hyperlink ref="K824" r:id="rId42" display="https://myturn-prod-images-in.s3-us-west-2.amazonaws.com/7/2147/item/---/image/20240209_163650-62635E64-56EF-9B1B-A14B-DFFBF559CFF8.jpg" xr:uid="{00000000-0004-0000-0000-000029000000}"/>
    <hyperlink ref="K1006" r:id="rId43" display="https://myturn-prod-images-in.s3-us-west-2.amazonaws.com/7/2147/item/---/image/20240209_162754-B90AE68C-BA7C-C71A-B271-79DEDA08F6E6.jpg" xr:uid="{00000000-0004-0000-0000-00002A000000}"/>
    <hyperlink ref="K779" r:id="rId44" display="https://myturn-prod-images-in.s3-us-west-2.amazonaws.com/7/2147/item/---/image/20240209_161027-438661DF-25D2-E516-684E-9ABEF1AE432F.jpg" xr:uid="{00000000-0004-0000-0000-00002B000000}"/>
    <hyperlink ref="K778" r:id="rId45" display="https://myturn-prod-images-in.s3-us-west-2.amazonaws.com/7/2147/item/---/image/20240209_153159-EBFE762D-ACB4-2143-4D8F-9C2586F031A6.jpg" xr:uid="{00000000-0004-0000-0000-00002C000000}"/>
    <hyperlink ref="K777" r:id="rId46" display="https://myturn-prod-images-in.s3-us-west-2.amazonaws.com/7/2147/item/---/image/20240209_153146-243D27C4-F1B3-6977-A86E-99FFD7B8D0F7.jpg" xr:uid="{00000000-0004-0000-0000-00002D000000}"/>
    <hyperlink ref="K776" r:id="rId47" display="https://myturn-prod-images-in.s3-us-west-2.amazonaws.com/7/2147/item/---/image/20240202_184957-918EC96A-3E4E-4F9B-F4E9-D4CA7EE26155.jpg" xr:uid="{00000000-0004-0000-0000-00002E000000}"/>
    <hyperlink ref="K775" r:id="rId48" display="https://myturn-prod-images-in.s3-us-west-2.amazonaws.com/7/2147/item/---/image/20240202_183502-B19645CD-907F-238A-952E-C5259285BFFB.jpg" xr:uid="{00000000-0004-0000-0000-00002F000000}"/>
    <hyperlink ref="K762" r:id="rId49" display="https://myturn-prod-images-in.s3-us-west-2.amazonaws.com/7/2147/item/---/image/20240202_182805-22A42F50-99B3-38C6-536D-920AC9782AA8.jpg" xr:uid="{00000000-0004-0000-0000-000030000000}"/>
    <hyperlink ref="K774" r:id="rId50" display="https://myturn-prod-images-in.s3-us-west-2.amazonaws.com/7/2147/item/---/image/20240202_180127-329EEC78-8AD2-5268-90DC-4071AAD35C7A.jpg" xr:uid="{00000000-0004-0000-0000-000031000000}"/>
    <hyperlink ref="K773" r:id="rId51" display="https://myturn-prod-images-in.s3-us-west-2.amazonaws.com/7/2147/item/---/image/20240202_174548-CE4E59CD-D249-A042-6830-4FE468C3843A.jpg" xr:uid="{00000000-0004-0000-0000-000032000000}"/>
    <hyperlink ref="K890" r:id="rId52" display="https://myturn-prod-images-in.s3-us-west-2.amazonaws.com/7/2147/item/---/image/20240202_164239%20%281%29-E2FCD026-C5C2-5F65-AAC8-A8680B4858F7.jpg" xr:uid="{00000000-0004-0000-0000-000033000000}"/>
    <hyperlink ref="K833" r:id="rId53" display="https://myturn-prod-images-in.s3-us-west-2.amazonaws.com/7/2147/item/---/image/20240202_162319-34ADFFC0-F7B1-324D-1EBB-0469B346BB3D.jpg" xr:uid="{00000000-0004-0000-0000-000034000000}"/>
    <hyperlink ref="K819" r:id="rId54" display="https://myturn-prod-images-in.s3-us-west-2.amazonaws.com/7/2147/item/---/image/20240202_153731-FF040831-6EEA-9894-968F-B7798B9C7746.jpg" xr:uid="{00000000-0004-0000-0000-000035000000}"/>
    <hyperlink ref="K835" r:id="rId55" display="https://myturn-prod-images-in.s3-us-west-2.amazonaws.com/7/2147/item/---/image/20240131_182831-F712D5B7-2699-EAE4-A573-DD8B7D752912.jpg" xr:uid="{00000000-0004-0000-0000-000036000000}"/>
    <hyperlink ref="K834" r:id="rId56" display="https://myturn-prod-images-in.s3-us-west-2.amazonaws.com/7/2147/item/---/image/20240131_182805-6F2E5583-53AF-3425-8CB7-9CA47558E605.jpg" xr:uid="{00000000-0004-0000-0000-000037000000}"/>
    <hyperlink ref="K818" r:id="rId57" display="https://myturn-prod-images-in.s3-us-west-2.amazonaws.com/7/2147/item/---/image/20240131_175912-60C3CC96-AE55-DBA5-0599-6E99951425C5.jpg" xr:uid="{00000000-0004-0000-0000-000038000000}"/>
    <hyperlink ref="K817" r:id="rId58" display="https://myturn-prod-images-in.s3-us-west-2.amazonaws.com/7/2147/item/---/image/20240131_175912-6C528D35-D9BD-A34B-C120-BC8630558DF3.jpg" xr:uid="{00000000-0004-0000-0000-000039000000}"/>
    <hyperlink ref="K873" r:id="rId59" display="https://myturn-prod-images-in.s3-us-west-2.amazonaws.com/7/2147/item/---/image/20240131_175110-B5DF61FA-0473-0530-EF70-F20C7DD3492E.jpg" xr:uid="{00000000-0004-0000-0000-00003A000000}"/>
    <hyperlink ref="K872" r:id="rId60" display="https://myturn-prod-images-in.s3-us-west-2.amazonaws.com/7/2147/item/---/image/20240131_173846-53666FEF-4976-D645-481B-A8354A48A0F6.jpg" xr:uid="{00000000-0004-0000-0000-00003B000000}"/>
    <hyperlink ref="K1005" r:id="rId61" display="https://myturn-prod-images-in.s3-us-west-2.amazonaws.com/7/2147/item/---/image/20240131_170824-7B7347BB-7DBD-7B8F-B734-1C619AD164C7.jpg" xr:uid="{00000000-0004-0000-0000-00003C000000}"/>
    <hyperlink ref="K1004" r:id="rId62" display="https://myturn-prod-images-in.s3-us-west-2.amazonaws.com/7/2147/item/---/image/20240131_163318-F90445C7-8F4A-D46E-D1CA-08E44499FBC4.jpg" xr:uid="{00000000-0004-0000-0000-00003D000000}"/>
    <hyperlink ref="K1011" r:id="rId63" display="https://myturn-prod-images-in.s3-us-west-2.amazonaws.com/7/2147/item/---/image/20240131_154743-35DCBA56-BE27-092F-859F-3777C418FA10.jpg" xr:uid="{00000000-0004-0000-0000-00003E000000}"/>
    <hyperlink ref="K993" r:id="rId64" display="https://myturn-prod-images-in.s3-us-west-2.amazonaws.com/7/2147/item/---/image/20240131_152628-16C089BB-451D-B73F-AE2E-15EBAE428B88.jpg" xr:uid="{00000000-0004-0000-0000-00003F000000}"/>
    <hyperlink ref="K1003" r:id="rId65" display="https://myturn-prod-images-in.s3-us-west-2.amazonaws.com/7/2147/item/---/image/20240131_150958-115B19D0-A3C3-08FB-4841-46C3C013B6CB.jpg" xr:uid="{00000000-0004-0000-0000-000040000000}"/>
    <hyperlink ref="K999" r:id="rId66" display="https://myturn-prod-images-in.s3-us-west-2.amazonaws.com/7/2147/item/---/image/20240126_190401-94117D63-5FC7-2D6C-C184-AB1E6B0F2FAF.jpg" xr:uid="{00000000-0004-0000-0000-000041000000}"/>
    <hyperlink ref="K1016" r:id="rId67" display="https://myturn-prod-images-in.s3-us-west-2.amazonaws.com/7/2147/item/---/image/20240126_182305-C451AABA-E144-0586-610C-9FD67AAE45D6.jpg" xr:uid="{00000000-0004-0000-0000-000042000000}"/>
    <hyperlink ref="K1015" r:id="rId68" display="https://myturn-prod-images-in.s3-us-west-2.amazonaws.com/7/2147/item/---/image/20240126_182227-3DF38FF6-462E-0B03-8297-8FB24825D999.jpg" xr:uid="{00000000-0004-0000-0000-000043000000}"/>
    <hyperlink ref="K1014" r:id="rId69" display="https://myturn-prod-images-in.s3-us-west-2.amazonaws.com/7/2147/item/---/image/20240126_175205-02DCE0AB-CDF3-BC38-EF99-CC7D58370C35.jpg" xr:uid="{00000000-0004-0000-0000-000044000000}"/>
    <hyperlink ref="K1002" r:id="rId70" display="https://myturn-prod-images-in.s3-us-west-2.amazonaws.com/7/2147/item/---/image/20240126_165854-4480685E-91BF-DA87-5970-C63E40F08CB2.jpg" xr:uid="{00000000-0004-0000-0000-000045000000}"/>
    <hyperlink ref="K1001" r:id="rId71" display="https://myturn-prod-images-in.s3-us-west-2.amazonaws.com/7/2147/item/---/image/20240126_161044-F4D4055F-B958-2366-9FC6-1B878CB871B4.jpg" xr:uid="{00000000-0004-0000-0000-000046000000}"/>
    <hyperlink ref="K1007" r:id="rId72" display="https://myturn-prod-images-in.s3-us-west-2.amazonaws.com/7/2147/item/---/image/20240126_154423-9C376B3E-D5CD-9288-77A9-492BAE2E0C75.jpg" xr:uid="{00000000-0004-0000-0000-000047000000}"/>
    <hyperlink ref="K816" r:id="rId73" display="https://myturn-prod-images-in.s3-us-west-2.amazonaws.com/7/2147/item/---/image/20240126_150933-AD09C16B-C49C-ED42-D8C0-8641D3D63D61.jpg" xr:uid="{00000000-0004-0000-0000-000048000000}"/>
    <hyperlink ref="K862" r:id="rId74" display="https://myturn-prod-images-in.s3-us-west-2.amazonaws.com/7/2147/item/---/image/20240119_180501-A5D304EC-65E9-6024-16C7-F1A758DA307E.jpg" xr:uid="{00000000-0004-0000-0000-000049000000}"/>
    <hyperlink ref="K1013" r:id="rId75" display="https://myturn-prod-images-in.s3-us-west-2.amazonaws.com/7/2147/item/---/image/20240119_180151-C3C5431A-159A-1225-EAD5-9C82A9C790E1.jpg" xr:uid="{00000000-0004-0000-0000-00004A000000}"/>
    <hyperlink ref="K815" r:id="rId76" display="https://myturn-prod-images-in.s3-us-west-2.amazonaws.com/7/2147/item/---/image/20240119_170856-22A95BB9-1CC0-6105-5B7E-72EE27E68789.jpg" xr:uid="{00000000-0004-0000-0000-00004B000000}"/>
    <hyperlink ref="K813" r:id="rId77" display="https://myturn-prod-images-in.s3-us-west-2.amazonaws.com/7/2147/item/---/image/20240119_163819-675EFB44-B953-BEAA-ED34-053E0A1AE809.jpg" xr:uid="{00000000-0004-0000-0000-00004C000000}"/>
    <hyperlink ref="K770" r:id="rId78" display="https://myturn-prod-images-in.s3-us-west-2.amazonaws.com/7/2147/item/---/image/20240119_160005-5A72B9C8-D666-1F23-9ECC-9BE8DA0F82FD.jpg" xr:uid="{00000000-0004-0000-0000-00004D000000}"/>
    <hyperlink ref="K814" r:id="rId79" display="https://myturn-prod-images-in.s3-us-west-2.amazonaws.com/7/2147/item/962298/image/20240119_160621-D3701E8B-108E-0943-A0DD-1E03DF84F7A4.jpg" xr:uid="{00000000-0004-0000-0000-00004E000000}"/>
    <hyperlink ref="K831" r:id="rId80" display="https://myturn-prod-images-in.s3-us-west-2.amazonaws.com/7/2147/item/---/image/20240118_135230-8B98E269-1AFA-94F3-BED1-F19BEE71D451.jpg" xr:uid="{00000000-0004-0000-0000-00004F000000}"/>
    <hyperlink ref="K830" r:id="rId81" display="https://myturn-prod-images-in.s3-us-west-2.amazonaws.com/7/2147/item/---/image/20240118_135246-B7517988-EF9E-B3DF-5885-CCCDBFADB2FB.jpg" xr:uid="{00000000-0004-0000-0000-000050000000}"/>
    <hyperlink ref="K750" r:id="rId82" display="https://myturn-prod-images-in.s3-us-west-2.amazonaws.com/7/2147/item/---/image/20240112_172707-8579DFAD-CF09-0E56-EB68-CB95FAC9C354.jpg" xr:uid="{00000000-0004-0000-0000-000051000000}"/>
    <hyperlink ref="K749" r:id="rId83" display="https://myturn-prod-images-in.s3-us-west-2.amazonaws.com/7/2147/item/---/image/20240112_172650-EF7AF963-FA75-D3B9-1A3D-2B573F43D86C.jpg" xr:uid="{00000000-0004-0000-0000-000052000000}"/>
    <hyperlink ref="K740" r:id="rId84" display="https://myturn-prod-images-in.s3-us-west-2.amazonaws.com/7/2147/item/---/image/20240112_172633-99A307F0-EC5A-AA15-DFB1-00AF90CD9B20.jpg" xr:uid="{00000000-0004-0000-0000-000053000000}"/>
    <hyperlink ref="K748" r:id="rId85" display="https://myturn-prod-images-in.s3-us-west-2.amazonaws.com/7/2147/item/---/image/20240109_160920-FB7DD27C-4D79-A7F3-B6AD-C43573BEEB42.jpg" xr:uid="{00000000-0004-0000-0000-000054000000}"/>
    <hyperlink ref="K747" r:id="rId86" display="https://myturn-prod-images-in.s3-us-west-2.amazonaws.com/7/2147/item/---/image/20240109_160922-E1136465-3CA0-0231-6796-EE4A1E0310F0.jpg" xr:uid="{00000000-0004-0000-0000-000055000000}"/>
    <hyperlink ref="K746" r:id="rId87" display="https://myturn-prod-images-in.s3-us-west-2.amazonaws.com/7/2147/item/---/image/20240109_160907-7DFA40AF-3797-F6B1-A5D6-A4B677CCC6C6.jpg" xr:uid="{00000000-0004-0000-0000-000056000000}"/>
    <hyperlink ref="K745" r:id="rId88" display="https://myturn-prod-images-in.s3-us-west-2.amazonaws.com/7/2147/item/---/image/20240109_160912-317CF2BD-2223-1CFA-5291-17867211A9F5.jpg" xr:uid="{00000000-0004-0000-0000-000057000000}"/>
    <hyperlink ref="K744" r:id="rId89" display="https://myturn-prod-images-in.s3-us-west-2.amazonaws.com/7/2147/item/---/image/20240109_160902-8064CEE6-088D-E3B9-7056-AC2BE1E6F9F5.jpg" xr:uid="{00000000-0004-0000-0000-000058000000}"/>
    <hyperlink ref="K743" r:id="rId90" display="https://myturn-prod-images-in.s3-us-west-2.amazonaws.com/7/2147/item/---/image/20240109_160854-742DEF4D-5275-8D30-0FBC-C66DA974B1C7.jpg" xr:uid="{00000000-0004-0000-0000-000059000000}"/>
    <hyperlink ref="K990" r:id="rId91" display="https://myturn-prod-images-in.s3-us-west-2.amazonaws.com/7/2147/item/---/image/20240106_103921-C269AD1D-0B40-2B1D-6966-1BD2DC0BA93D.jpg" xr:uid="{00000000-0004-0000-0000-00005A000000}"/>
    <hyperlink ref="K861" r:id="rId92" display="https://myturn-prod-images-in.s3-us-west-2.amazonaws.com/7/2147/item/---/image/20240105_155015-9C74F34E-2F47-0478-32F4-476634AA446B.jpg" xr:uid="{00000000-0004-0000-0000-00005B000000}"/>
    <hyperlink ref="K965" r:id="rId93" display="https://myturn-prod-images-in.s3-us-west-2.amazonaws.com/7/2147/item/---/image/20240105_152837-98B15308-87F1-6439-1AF3-F569BBB45E05.jpg" xr:uid="{00000000-0004-0000-0000-00005C000000}"/>
    <hyperlink ref="K772" r:id="rId94" display="https://myturn-prod-images-in.s3-us-west-2.amazonaws.com/7/2147/item/---/image/20240105_152904-1F50D245-99AD-E977-EB9C-D9C486864CD1.jpg" xr:uid="{00000000-0004-0000-0000-00005D000000}"/>
    <hyperlink ref="K787" r:id="rId95" display="https://myturn-prod-images-in.s3-us-west-2.amazonaws.com/7/2147/item/---/image/20240105_152909-F36278F9-0039-792D-8B7C-09D0980BD53B.jpg" xr:uid="{00000000-0004-0000-0000-00005E000000}"/>
    <hyperlink ref="K786" r:id="rId96" display="https://myturn-prod-images-in.s3-us-west-2.amazonaws.com/7/2147/item/---/image/20240105_152915-388ADE22-BF95-B8EE-DC4D-2BBA50F6C9C5.jpg" xr:uid="{00000000-0004-0000-0000-00005F000000}"/>
    <hyperlink ref="K812" r:id="rId97" display="https://myturn-prod-images-in.s3-us-west-2.amazonaws.com/7/2147/item/---/image/20240105_152835-DDEFB743-CA0A-5E4F-D409-4F436487EF83.jpg" xr:uid="{00000000-0004-0000-0000-000060000000}"/>
    <hyperlink ref="K811" r:id="rId98" display="https://myturn-prod-images-in.s3-us-west-2.amazonaws.com/7/2147/item/---/image/20240105_152831-407E3110-7804-3CB3-B819-A286D6C2B826.jpg" xr:uid="{00000000-0004-0000-0000-000061000000}"/>
    <hyperlink ref="K809" r:id="rId99" display="https://myturn-prod-images-in.s3-us-west-2.amazonaws.com/7/2147/item/---/image/20240105_150118-167D11ED-C285-B118-A441-7E820134694D.jpg" xr:uid="{00000000-0004-0000-0000-000062000000}"/>
    <hyperlink ref="K808" r:id="rId100" display="https://myturn-prod-images-in.s3-us-west-2.amazonaws.com/7/2147/item/---/image/20240105_150127-557A941A-789B-D1B3-4E88-2C63B0C11664.jpg" xr:uid="{00000000-0004-0000-0000-000063000000}"/>
    <hyperlink ref="K807" r:id="rId101" display="https://myturn-prod-images-in.s3-us-west-2.amazonaws.com/7/2147/item/---/image/20240105_150123-76482B05-5389-5C45-5BE7-DA167A86B155.jpg" xr:uid="{00000000-0004-0000-0000-000064000000}"/>
    <hyperlink ref="K888" r:id="rId102" display="https://myturn-prod-images-in.s3-us-west-2.amazonaws.com/7/2147/item/---/image/20240105_150055-F6F24539-7506-5517-D090-FC3FA88809E0.jpg" xr:uid="{00000000-0004-0000-0000-000065000000}"/>
    <hyperlink ref="K887" r:id="rId103" display="https://myturn-prod-images-in.s3-us-west-2.amazonaws.com/7/2147/item/---/image/20240105_150058-F2F18019-C220-CCD6-00E4-715A4E9D6E3C.jpg" xr:uid="{00000000-0004-0000-0000-000066000000}"/>
    <hyperlink ref="K898" r:id="rId104" display="https://myturn-prod-images-in.s3-us-west-2.amazonaws.com/7/2147/item/---/image/20240105_150101-5466B53F-FD1D-0A23-53BB-7047FA82A2DA.jpg" xr:uid="{00000000-0004-0000-0000-000067000000}"/>
    <hyperlink ref="K889" r:id="rId105" display="https://myturn-prod-images-in.s3-us-west-2.amazonaws.com/7/2147/item/---/image/20240105_150114-5F7C7DFD-342E-FB0A-3DD9-31188B9E8D39.jpg" xr:uid="{00000000-0004-0000-0000-000068000000}"/>
    <hyperlink ref="K897" r:id="rId106" display="https://myturn-prod-images-in.s3-us-west-2.amazonaws.com/7/2147/item/---/image/20240105_150138-A1F98B7C-EA4F-60B9-7C5D-4C22264E8515.jpg" xr:uid="{00000000-0004-0000-0000-000069000000}"/>
    <hyperlink ref="K896" r:id="rId107" display="https://myturn-prod-images-in.s3-us-west-2.amazonaws.com/7/2147/item/---/image/20240105_150134-61BF46D5-17EF-F911-2986-69659CE951BB.jpg" xr:uid="{00000000-0004-0000-0000-00006A000000}"/>
    <hyperlink ref="K895" r:id="rId108" display="https://myturn-prod-images-in.s3-us-west-2.amazonaws.com/7/2147/item/---/image/20240105_150142-6DEED82D-C2B6-7151-EC21-AE99A804C461.jpg" xr:uid="{00000000-0004-0000-0000-00006B000000}"/>
    <hyperlink ref="K1012" r:id="rId109" display="https://myturn-prod-images-in.s3-us-west-2.amazonaws.com/7/2147/item/---/image/20240102_181659-CF239826-025C-95CB-79A1-2739E3A523A7.jpg" xr:uid="{00000000-0004-0000-0000-00006C000000}"/>
    <hyperlink ref="K860" r:id="rId110" display="https://myturn-prod-images-in.s3-us-west-2.amazonaws.com/7/2147/item/---/image/20231222_160041-D567A472-D866-411E-F335-37DB333C15EF.jpg" xr:uid="{00000000-0004-0000-0000-00006D000000}"/>
    <hyperlink ref="K856" r:id="rId111" display="https://myturn-prod-images-in.s3-us-west-2.amazonaws.com/7/2147/item/---/image/20231222_160036-756F9637-4436-F9DE-57E1-9A7053F504DA.jpg" xr:uid="{00000000-0004-0000-0000-00006E000000}"/>
    <hyperlink ref="K992" r:id="rId112" display="https://myturn-prod-images-in.s3-us-west-2.amazonaws.com/7/2147/item/---/image/20231222_150959-768037B9-C2C9-B438-0073-453E807222ED.jpg" xr:uid="{00000000-0004-0000-0000-00006F000000}"/>
    <hyperlink ref="K1000" r:id="rId113" display="https://myturn-prod-images-in.s3-us-west-2.amazonaws.com/7/2147/item/---/image/20231222_150934-671DFC50-802D-B747-1CD3-46B483A58266.jpg" xr:uid="{00000000-0004-0000-0000-000070000000}"/>
    <hyperlink ref="K987" r:id="rId114" display="https://myturn-prod-images-in.s3-us-west-2.amazonaws.com/7/2147/item/---/image/20231222_150930-37C9776A-7EAE-5462-10F8-393CFEE1B1C8.jpg" xr:uid="{00000000-0004-0000-0000-000071000000}"/>
    <hyperlink ref="K806" r:id="rId115" display="https://myturn-prod-images-in.s3-us-west-2.amazonaws.com/7/2147/item/---/image/20231222_151906-0D873B13-7840-7C0B-FB59-A848CD27E700.jpg" xr:uid="{00000000-0004-0000-0000-000072000000}"/>
    <hyperlink ref="K805" r:id="rId116" display="https://myturn-prod-images-in.s3-us-west-2.amazonaws.com/7/2147/item/---/image/20231222_150907-54981D4A-71B7-DAD9-EA86-121054A8A9A6.jpg" xr:uid="{00000000-0004-0000-0000-000073000000}"/>
    <hyperlink ref="K804" r:id="rId117" display="https://myturn-prod-images-in.s3-us-west-2.amazonaws.com/7/2147/item/---/image/20231222_150911-9147E7E9-0483-B1BA-C1AD-7AE0FD97FE6F.jpg" xr:uid="{00000000-0004-0000-0000-000074000000}"/>
    <hyperlink ref="K803" r:id="rId118" display="https://myturn-prod-images-in.s3-us-west-2.amazonaws.com/7/2147/item/---/image/20231222_151839-F4A38F6F-F286-3DB6-82B8-62B3653C4E24.jpg" xr:uid="{00000000-0004-0000-0000-000075000000}"/>
    <hyperlink ref="K802" r:id="rId119" display="https://myturn-prod-images-in.s3-us-west-2.amazonaws.com/7/2147/item/---/image/20231222_151843-D02388F9-707E-5DB4-2F8B-8C48EDDB964F.jpg" xr:uid="{00000000-0004-0000-0000-000076000000}"/>
    <hyperlink ref="K1057" r:id="rId120" display="https://myturn-prod-images-in.s3-us-west-2.amazonaws.com/7/2147/item/952751/image/20231215_155104-7C63930E-DAAF-6FE1-9231-D271C487A1AF.jpg" xr:uid="{00000000-0004-0000-0000-000077000000}"/>
    <hyperlink ref="K1017" r:id="rId121" display="https://myturn-prod-images-in.s3-us-west-2.amazonaws.com/7/2147/item/---/image/20231212_122125-5F3602D5-BE2F-DE1A-B6BB-960625ED7834.jpg" xr:uid="{00000000-0004-0000-0000-000078000000}"/>
    <hyperlink ref="K801" r:id="rId122" display="https://myturn-prod-images-in.s3-us-west-2.amazonaws.com/7/2147/item/---/image/20231209_110228-545D2373-C5E5-5256-8910-E6BC9EEA599A.jpg" xr:uid="{00000000-0004-0000-0000-000079000000}"/>
    <hyperlink ref="K800" r:id="rId123" display="https://myturn-prod-images-in.s3-us-west-2.amazonaws.com/7/2147/item/---/image/20231209_110234-0ED1D25D-F825-88B4-E8C6-CD78AA2C4860.jpg" xr:uid="{00000000-0004-0000-0000-00007A000000}"/>
    <hyperlink ref="K560" r:id="rId124" display="https://myturn-prod-images-in.s3-us-west-2.amazonaws.com/7/2147/item/---/image/20231209_103518-0C96D5DF-1A5D-CA2E-8B2C-1FA81607C5A3.jpg" xr:uid="{00000000-0004-0000-0000-00007B000000}"/>
    <hyperlink ref="K769" r:id="rId125" display="https://myturn-prod-images-in.s3-us-west-2.amazonaws.com/7/2147/item/---/image/20231208_183722-1AF4C558-212D-AF68-6FE9-D1A50E580D04.jpg" xr:uid="{00000000-0004-0000-0000-00007C000000}"/>
    <hyperlink ref="K785" r:id="rId126" display="https://myturn-prod-images-in.s3-us-west-2.amazonaws.com/7/2147/item/---/image/20231208_180020-98276AA3-1669-1DE1-9D54-D3BAD2E3AD52.jpg" xr:uid="{00000000-0004-0000-0000-00007D000000}"/>
    <hyperlink ref="K784" r:id="rId127" display="https://myturn-prod-images-in.s3-us-west-2.amazonaws.com/7/2147/item/---/image/20231208_174823-39F01348-48B2-DD86-9C25-5714F80CF73C.jpg" xr:uid="{00000000-0004-0000-0000-00007E000000}"/>
    <hyperlink ref="K783" r:id="rId128" display="https://myturn-prod-images-in.s3-us-west-2.amazonaws.com/7/2147/item/---/image/20231208_173744-7E95A6F4-06E2-A23C-ED28-8F21F1AEBD37.jpg" xr:uid="{00000000-0004-0000-0000-00007F000000}"/>
    <hyperlink ref="K885" r:id="rId129" display="https://myturn-prod-images-in.s3-us-west-2.amazonaws.com/7/2147/item/---/image/20231208_150913-D743D135-B45F-4A63-2E83-39C3C1665B3F.jpg" xr:uid="{00000000-0004-0000-0000-000080000000}"/>
    <hyperlink ref="K871" r:id="rId130" display="https://myturn-prod-images-in.s3-us-west-2.amazonaws.com/7/2147/item/---/image/20231208_151136-D7CB3A1F-6858-345D-80F3-209F285156B7.jpg" xr:uid="{00000000-0004-0000-0000-000081000000}"/>
    <hyperlink ref="K798" r:id="rId131" display="https://myturn-prod-images-in.s3-us-west-2.amazonaws.com/7/2147/item/---/image/20231208_150958-A85F267F-4211-261B-50C6-1F54E8C87057.jpg" xr:uid="{00000000-0004-0000-0000-000082000000}"/>
    <hyperlink ref="K797" r:id="rId132" display="https://myturn-prod-images-in.s3-us-west-2.amazonaws.com/7/2147/item/---/image/20231208_151020-0BD41222-FA00-B88D-1A6A-62D13B04E58B.jpg" xr:uid="{00000000-0004-0000-0000-000083000000}"/>
    <hyperlink ref="K796" r:id="rId133" display="https://myturn-prod-images-in.s3-us-west-2.amazonaws.com/7/2147/item/---/image/20231208_150947-0CB270D3-8273-F776-1963-1F02E44A796B.jpg" xr:uid="{00000000-0004-0000-0000-000084000000}"/>
    <hyperlink ref="K882" r:id="rId134" display="https://myturn-prod-images-in.s3-us-west-2.amazonaws.com/7/2147/item/---/image/20231208_151130-AF19EA12-B768-30E7-70E9-D130F3976A95.jpg" xr:uid="{00000000-0004-0000-0000-000085000000}"/>
    <hyperlink ref="K881" r:id="rId135" display="https://myturn-prod-images-in.s3-us-west-2.amazonaws.com/7/2147/item/---/image/20231208_151136-D7CB3A1F-6858-345D-80F3-209F285156B7.jpg" xr:uid="{00000000-0004-0000-0000-000086000000}"/>
    <hyperlink ref="K894" r:id="rId136" display="https://myturn-prod-images-in.s3-us-west-2.amazonaws.com/7/2147/item/---/image/20231208_151056-3ED24BAF-1F63-0D61-601B-9E2FE0B89ADF.jpg" xr:uid="{00000000-0004-0000-0000-000087000000}"/>
    <hyperlink ref="K893" r:id="rId137" display="https://myturn-prod-images-in.s3-us-west-2.amazonaws.com/7/2147/item/949859/image/20231208_151105-0542AA8A-268C-790E-A3C3-791FD6C1AB47.jpg" xr:uid="{00000000-0004-0000-0000-000088000000}"/>
    <hyperlink ref="K892" r:id="rId138" display="https://myturn-prod-images-in.s3-us-west-2.amazonaws.com/7/2147/item/---/image/20231208_151113-C757AADC-3B0F-7BD5-92E2-3A8259E14882.jpg" xr:uid="{00000000-0004-0000-0000-000089000000}"/>
    <hyperlink ref="K1058" r:id="rId139" display="https://myturn-prod-images-in.s3-us-west-2.amazonaws.com/7/2147/item/---/image/20231206_164253-AF188A19-B66F-1B15-68B0-31C70F950C81.jpg" xr:uid="{00000000-0004-0000-0000-00008A000000}"/>
    <hyperlink ref="K880" r:id="rId140" display="https://myturn-prod-images-in.s3-us-west-2.amazonaws.com/7/2147/item/---/image/20231206_145611-195BC062-FF5B-E420-DD4E-8261F517A1C1.jpg" xr:uid="{00000000-0004-0000-0000-00008B000000}"/>
    <hyperlink ref="K879" r:id="rId141" display="https://myturn-prod-images-in.s3-us-west-2.amazonaws.com/7/2147/item/---/image/20231206_145611-195BC062-FF5B-E420-DD4E-8261F517A1C1.jpg" xr:uid="{00000000-0004-0000-0000-00008C000000}"/>
    <hyperlink ref="K878" r:id="rId142" display="https://myturn-prod-images-in.s3-us-west-2.amazonaws.com/7/2147/item/---/image/20231206_145611-195BC062-FF5B-E420-DD4E-8261F517A1C1.jpg" xr:uid="{00000000-0004-0000-0000-00008D000000}"/>
    <hyperlink ref="K876" r:id="rId143" display="https://myturn-prod-images-in.s3-us-west-2.amazonaws.com/7/2147/item/---/image/20231206_145929-B13FEAE5-DE77-6296-5341-9E78171852E4.jpg" xr:uid="{00000000-0004-0000-0000-00008E000000}"/>
    <hyperlink ref="K875" r:id="rId144" display="https://myturn-prod-images-in.s3-us-west-2.amazonaws.com/7/2147/item/---/image/20231206_145913-CCF4817A-2882-9A32-F412-A5EE022A0B77.jpg" xr:uid="{00000000-0004-0000-0000-00008F000000}"/>
    <hyperlink ref="K870" r:id="rId145" display="https://myturn-prod-images-in.s3-us-west-2.amazonaws.com/7/2147/item/---/image/20231206_150033-9A7D6FD2-AF5D-DBD1-B992-BB2FB1DDCC56.jpg" xr:uid="{00000000-0004-0000-0000-000090000000}"/>
    <hyperlink ref="K877" r:id="rId146" display="https://myturn-prod-images-in.s3-us-west-2.amazonaws.com/7/2147/item/949194/image/20231206_145859-880C39A3-0041-70F9-85B4-F4456A733849.jpg" xr:uid="{00000000-0004-0000-0000-000091000000}"/>
    <hyperlink ref="K795" r:id="rId147" display="https://myturn-prod-images-in.s3-us-west-2.amazonaws.com/7/2147/item/949171/image/20231206_141841-56B0546F-6ACB-0303-51C6-9C1AE314C361.jpg" xr:uid="{00000000-0004-0000-0000-000092000000}"/>
    <hyperlink ref="K794" r:id="rId148" display="https://myturn-prod-images-in.s3-us-west-2.amazonaws.com/7/2147/item/949171/image/20231206_141841-56B0546F-6ACB-0303-51C6-9C1AE314C361.jpg" xr:uid="{00000000-0004-0000-0000-000093000000}"/>
    <hyperlink ref="K793" r:id="rId149" display="https://myturn-prod-images-in.s3-us-west-2.amazonaws.com/7/2147/item/---/image/20231206_141836-CCD99DBF-5F7A-CD1E-94A2-BA65A6F19ECB.jpg" xr:uid="{00000000-0004-0000-0000-000094000000}"/>
    <hyperlink ref="K792" r:id="rId150" display="https://myturn-prod-images-in.s3-us-west-2.amazonaws.com/7/2147/item/---/image/20231206_141831-D700C120-EC2B-9425-8F0E-A9BE1C7046D5.jpg" xr:uid="{00000000-0004-0000-0000-000095000000}"/>
    <hyperlink ref="K791" r:id="rId151" display="https://myturn-prod-images-in.s3-us-west-2.amazonaws.com/7/2147/item/---/image/20231206_135054-F2B8ECA3-6B04-0F9C-01A5-8FE542E7D5A7.jpg" xr:uid="{00000000-0004-0000-0000-000096000000}"/>
    <hyperlink ref="K790" r:id="rId152" display="https://myturn-prod-images-in.s3-us-west-2.amazonaws.com/7/2147/item/949145/image/20231206_135103-CA56CFE8-5D00-92A9-A516-44159A32CA9F.jpg" xr:uid="{00000000-0004-0000-0000-000097000000}"/>
    <hyperlink ref="K829" r:id="rId153" display="https://myturn-prod-images-in.s3-us-west-2.amazonaws.com/7/2147/item/---/image/20231206_135045-BC420DED-5763-B596-C80B-CB0F19EC69B0.jpg" xr:uid="{00000000-0004-0000-0000-000098000000}"/>
    <hyperlink ref="K828" r:id="rId154" display="https://myturn-prod-images-in.s3-us-west-2.amazonaws.com/7/2147/item/---/image/20231206_140251-52753006-86D9-1CFA-0E6B-EB87292B0F7A.jpg" xr:uid="{00000000-0004-0000-0000-000099000000}"/>
    <hyperlink ref="K827" r:id="rId155" display="https://myturn-prod-images-in.s3-us-west-2.amazonaws.com/7/2147/item/---/image/20231206_135027-430671D0-2C06-60E0-5AF1-EC37C61D25C0.jpg" xr:uid="{00000000-0004-0000-0000-00009A000000}"/>
    <hyperlink ref="K533" r:id="rId156" display="https://myturn-prod-images-in.s3-us-west-2.amazonaws.com/7/2147/item/---/image/20231117_184327-CFAE490B-ACDA-CC51-C5B0-2EA9D6996CAD.jpg" xr:uid="{00000000-0004-0000-0000-00009B000000}"/>
    <hyperlink ref="K480" r:id="rId157" display="https://myturn-prod-images-in.s3-us-west-2.amazonaws.com/7/2147/item/---/image/20231117_181918-A0A6F297-2ACC-0E9E-7923-7D9088D984ED.jpg" xr:uid="{00000000-0004-0000-0000-00009C000000}"/>
    <hyperlink ref="K458" r:id="rId158" display="https://myturn-prod-images-in.s3-us-west-2.amazonaws.com/7/2147/item/---/image/20231117_161110-43210E1C-C3E4-0532-6077-0C3E4C200F4E.jpg" xr:uid="{00000000-0004-0000-0000-00009D000000}"/>
    <hyperlink ref="K859" r:id="rId159" display="https://myturn-prod-images-in.s3-us-west-2.amazonaws.com/7/2147/item/---/image/20231115_171742-7DDBDBCE-1B61-BA8F-E808-1E35885D5E93.jpg" xr:uid="{00000000-0004-0000-0000-00009E000000}"/>
    <hyperlink ref="K884" r:id="rId160" display="https://myturn-prod-images-in.s3-us-west-2.amazonaws.com/7/2147/item/---/image/20231115_171712-02F04740-0FBA-711D-D44C-B430D36B741C.jpg" xr:uid="{00000000-0004-0000-0000-00009F000000}"/>
    <hyperlink ref="K1066" r:id="rId161" display="https://myturn-prod-images-in.s3-us-west-2.amazonaws.com/7/2147/item/---/image/20231111_131835-1751D2E1-037E-068A-44D8-56B59092BA15.jpg" xr:uid="{00000000-0004-0000-0000-0000A0000000}"/>
    <hyperlink ref="K559" r:id="rId162" display="https://myturn-prod-images-in.s3-us-west-2.amazonaws.com/7/2147/item/---/image/20231111_100759-C5158EDA-02B2-0822-7C82-46B7F05E2932.jpg" xr:uid="{00000000-0004-0000-0000-0000A1000000}"/>
    <hyperlink ref="K571" r:id="rId163" display="https://myturn-prod-images-in.s3-us-west-2.amazonaws.com/7/2147/item/---/image/20231110_182631-15A2E4B7-980A-8044-932A-3BBF6D46B453.jpg" xr:uid="{00000000-0004-0000-0000-0000A2000000}"/>
    <hyperlink ref="K1050" r:id="rId164" display="https://myturn-prod-images-in.s3-us-west-2.amazonaws.com/7/2147/item/---/image/20231110_171734%20%281%29-83D6A6A7-DE77-A7F2-428F-E1DD7DE9482F.jpg" xr:uid="{00000000-0004-0000-0000-0000A3000000}"/>
    <hyperlink ref="K605" r:id="rId165" display="https://myturn-prod-images-in.s3-us-west-2.amazonaws.com/7/2147/item/---/image/20231110_170806-8D176EC2-72C5-9BC5-AC15-BF99AC50DEB8.jpg" xr:uid="{00000000-0004-0000-0000-0000A4000000}"/>
    <hyperlink ref="K109" r:id="rId166" display="https://myturn-prod-images-in.s3-us-west-2.amazonaws.com/7/2147/item/---/image/20231110_151348-49B482CA-5D94-3E4F-60AA-683076BBA8D0.jpg" xr:uid="{00000000-0004-0000-0000-0000A5000000}"/>
    <hyperlink ref="K821" r:id="rId167" display="https://myturn-prod-images-in.s3-us-west-2.amazonaws.com/7/2147/item/---/image/arrow-3A6792A0-EDCE-074A-FB06-A3D6B8AA438D.jpg" xr:uid="{00000000-0004-0000-0000-0000A6000000}"/>
    <hyperlink ref="K810" r:id="rId168" display="https://myturn-prod-images-in.s3-us-west-2.amazonaws.com/7/2147/item/---/image/arrow-3A6792A0-EDCE-074A-FB06-A3D6B8AA438D.jpg" xr:uid="{00000000-0004-0000-0000-0000A7000000}"/>
    <hyperlink ref="K799" r:id="rId169" display="https://myturn-prod-images-in.s3-us-west-2.amazonaws.com/7/2147/item/---/image/arrow-3A6792A0-EDCE-074A-FB06-A3D6B8AA438D.jpg" xr:uid="{00000000-0004-0000-0000-0000A8000000}"/>
    <hyperlink ref="K788" r:id="rId170" display="https://myturn-prod-images-in.s3-us-west-2.amazonaws.com/7/2147/item/---/image/arrow-3A6792A0-EDCE-074A-FB06-A3D6B8AA438D.jpg" xr:uid="{00000000-0004-0000-0000-0000A9000000}"/>
    <hyperlink ref="K1060" r:id="rId171" display="https://myturn-prod-images-in.s3-us-west-2.amazonaws.com/7/2147/item/---/image/63254_W3-A8965AFD-3954-23CC-4F24-ADEC2D45523D.jpg" xr:uid="{00000000-0004-0000-0000-0000AA000000}"/>
    <hyperlink ref="K54" r:id="rId172" display="https://myturn-prod-images-in.s3-us-west-2.amazonaws.com/7/2147/item/---/image/20231103_185607-82808626-809F-0AC2-1353-DEF069D751C5.jpg" xr:uid="{00000000-0004-0000-0000-0000AB000000}"/>
    <hyperlink ref="K17" r:id="rId173" display="https://myturn-prod-images-in.s3-us-west-2.amazonaws.com/7/2147/item/---/image/20231103_184220-72983043-87D3-79EE-063F-C0AA17ADA99A.jpg" xr:uid="{00000000-0004-0000-0000-0000AC000000}"/>
    <hyperlink ref="K558" r:id="rId174" display="https://myturn-prod-images-in.s3-us-west-2.amazonaws.com/7/2147/item/---/image/20231103_174526-F1424774-7CF4-7900-AE1A-98BAA7B24B30.jpg" xr:uid="{00000000-0004-0000-0000-0000AD000000}"/>
    <hyperlink ref="K739" r:id="rId175" display="https://myturn-prod-images-in.s3-us-west-2.amazonaws.com/7/2147/item/---/image/20231103_172452-2D3CEE75-45DA-157B-CB8C-EB12801D84FC.jpg" xr:uid="{00000000-0004-0000-0000-0000AE000000}"/>
    <hyperlink ref="K532" r:id="rId176" display="https://myturn-prod-images-in.s3-us-west-2.amazonaws.com/7/2147/item/---/image/20231103_163121-A4410446-99D0-8F81-6579-D0AEF11E6E8E.jpg" xr:uid="{00000000-0004-0000-0000-0000AF000000}"/>
    <hyperlink ref="K857" r:id="rId177" display="https://myturn-prod-images-in.s3-us-west-2.amazonaws.com/7/2147/item/934271/image/20231103_155643-B9C15551-5C18-BEB3-2F8B-96BCF4D3C8C3.jpg" xr:uid="{00000000-0004-0000-0000-0000B0000000}"/>
    <hyperlink ref="K756" r:id="rId178" display="https://myturn-prod-images-in.s3-us-west-2.amazonaws.com/7/2147/item/---/image/20231101_114624-CF771CAC-0EA1-665F-67C9-EAAE930D1497.jpg" xr:uid="{00000000-0004-0000-0000-0000B1000000}"/>
    <hyperlink ref="K1065" r:id="rId179" display="https://myturn-prod-images-in.s3-us-west-2.amazonaws.com/7/2147/item/---/image/20231028_102554-1676F0DB-E773-C33E-225F-F31F3E1986D0.jpg" xr:uid="{00000000-0004-0000-0000-0000B2000000}"/>
    <hyperlink ref="K557" r:id="rId180" display="https://myturn-prod-images-in.s3-us-west-2.amazonaws.com/7/2147/item/---/image/Screenshot_20231027-170050_Chrome-C0517F26-C4C8-658A-8517-CB0C67D9541E.jpg" xr:uid="{00000000-0004-0000-0000-0000B3000000}"/>
    <hyperlink ref="K854" r:id="rId181" display="https://myturn-prod-images-in.s3-us-west-2.amazonaws.com/7/2147/item/---/image/20231025_151806-F288637B-D1BB-EC9A-69DB-E5CB10BE23D4.jpg" xr:uid="{00000000-0004-0000-0000-0000B4000000}"/>
    <hyperlink ref="K1064" r:id="rId182" display="https://myturn-prod-images-in.s3-us-west-2.amazonaws.com/7/2147/item/---/image/ladder%20stable-65C5DDAB-3E74-F8A4-F4AD-8E40271E29F7.png" xr:uid="{00000000-0004-0000-0000-0000B5000000}"/>
    <hyperlink ref="K1063" r:id="rId183" display="https://myturn-prod-images-in.s3-us-west-2.amazonaws.com/7/2147/item/---/image/little%20giant-588C19D2-7760-56F4-2A47-FE834BC52F49.png" xr:uid="{00000000-0004-0000-0000-0000B6000000}"/>
    <hyperlink ref="K986" r:id="rId184" display="https://myturn-prod-images-in.s3-us-west-2.amazonaws.com/7/2147/item/---/image/20231017_170311-D2750E0C-5C4B-6A74-1338-17C8DF251E89.jpg" xr:uid="{00000000-0004-0000-0000-0000B7000000}"/>
    <hyperlink ref="K883" r:id="rId185" display="https://myturn-prod-images-in.s3-us-west-2.amazonaws.com/7/2147/item/---/image/20231017_162730-8AFB3DB1-1787-1E81-D9C3-CCB0C762D588.jpg" xr:uid="{00000000-0004-0000-0000-0000B8000000}"/>
    <hyperlink ref="K852" r:id="rId186" display="https://myturn-prod-images-in.s3-us-west-2.amazonaws.com/7/2147/item/---/image/20231017_162812-746ADD9B-6B7A-729E-5653-E2383B6447EE.jpg" xr:uid="{00000000-0004-0000-0000-0000B9000000}"/>
    <hyperlink ref="K851" r:id="rId187" display="https://myturn-prod-images-in.s3-us-west-2.amazonaws.com/7/2147/item/---/image/20231017_162744-2AB96AE7-8D48-E84B-CDC2-D268635FE900.jpg" xr:uid="{00000000-0004-0000-0000-0000BA000000}"/>
    <hyperlink ref="K738" r:id="rId188" display="https://myturn-prod-images-in.s3-us-west-2.amazonaws.com/7/2147/item/927089/image/20231017_162612-79ED3B0B-B9CD-97D9-8E53-C525ABD83E6F.jpg" xr:uid="{00000000-0004-0000-0000-0000BB000000}"/>
    <hyperlink ref="K850" r:id="rId189" display="https://myturn-prod-images-in.s3-us-west-2.amazonaws.com/7/2147/item/---/image/20231011_161055-CBE486B9-574F-EFE1-40A9-68242E763718.jpg" xr:uid="{00000000-0004-0000-0000-0000BC000000}"/>
    <hyperlink ref="K849" r:id="rId190" display="https://myturn-prod-images-in.s3-us-west-2.amazonaws.com/7/2147/item/---/image/20231011_160954-4CDEAE4B-4240-1F3C-DD84-FB8EBB25BBCC.jpg" xr:uid="{00000000-0004-0000-0000-0000BD000000}"/>
    <hyperlink ref="K848" r:id="rId191" display="https://myturn-prod-images-in.s3-us-west-2.amazonaws.com/7/2147/item/---/image/20231011_160926-7B6ADAEC-DB2C-9CED-74EE-98DD48123C26.jpg" xr:uid="{00000000-0004-0000-0000-0000BE000000}"/>
    <hyperlink ref="K846" r:id="rId192" display="https://myturn-prod-images-in.s3-us-west-2.amazonaws.com/7/2147/item/---/image/20231011_161123-91CAB21F-2143-A2B7-A4C9-E0764D54AF01.jpg" xr:uid="{00000000-0004-0000-0000-0000BF000000}"/>
    <hyperlink ref="K825" r:id="rId193" display="https://myturn-prod-images-in.s3-us-west-2.amazonaws.com/7/2147/item/---/image/20231011_151010-DACF598F-06AE-B4FE-3A42-ABCC806030E5.jpg" xr:uid="{00000000-0004-0000-0000-0000C0000000}"/>
    <hyperlink ref="K737" r:id="rId194" display="https://myturn-prod-images-in.s3-us-west-2.amazonaws.com/7/2147/item/---/image/20231010_184615-C7714557-350A-F6B1-E85C-8055046708A0.jpg" xr:uid="{00000000-0004-0000-0000-0000C1000000}"/>
    <hyperlink ref="K844" r:id="rId195" display="https://myturn-prod-images-in.s3-us-west-2.amazonaws.com/7/2147/item/---/image/20231007_132133-E8A572B1-ED08-D784-4A54-EEC4E74B2067.jpg" xr:uid="{00000000-0004-0000-0000-0000C2000000}"/>
    <hyperlink ref="K843" r:id="rId196" display="https://myturn-prod-images-in.s3-us-west-2.amazonaws.com/7/2147/item/---/image/20231007_125629-C5BA89A6-784A-0154-72C0-34E1A116DBFC.jpg" xr:uid="{00000000-0004-0000-0000-0000C3000000}"/>
    <hyperlink ref="K842" r:id="rId197" display="https://myturn-prod-images-in.s3-us-west-2.amazonaws.com/7/2147/item/---/image/20231007_125641-D37A14F7-5D4B-E354-3957-F41C0E79B4E3.jpg" xr:uid="{00000000-0004-0000-0000-0000C4000000}"/>
    <hyperlink ref="K841" r:id="rId198" display="https://myturn-prod-images-in.s3-us-west-2.amazonaws.com/7/2147/item/---/image/20231007_125623-07AE6DB9-9283-67D3-6361-C6DCA089A2C2.jpg" xr:uid="{00000000-0004-0000-0000-0000C5000000}"/>
    <hyperlink ref="K840" r:id="rId199" display="https://myturn-prod-images-in.s3-us-west-2.amazonaws.com/7/2147/item/---/image/20231007_125651-2B1685FD-85A4-B8D8-D6C1-8E309846C1E7.jpg" xr:uid="{00000000-0004-0000-0000-0000C6000000}"/>
    <hyperlink ref="K1062" r:id="rId200" display="https://myturn-prod-images-in.s3-us-west-2.amazonaws.com/7/2147/item/---/image/20231007_121647-F84E0171-974D-15B4-E0A0-771A2D4CE68E.jpg" xr:uid="{00000000-0004-0000-0000-0000C7000000}"/>
    <hyperlink ref="K839" r:id="rId201" display="https://myturn-prod-images-in.s3-us-west-2.amazonaws.com/7/2147/item/---/image/20231007_114815-131E8EBA-5060-3425-512E-C2701789F495.jpg" xr:uid="{00000000-0004-0000-0000-0000C8000000}"/>
    <hyperlink ref="K741" r:id="rId202" display="https://myturn-prod-images-in.s3-us-west-2.amazonaws.com/7/2147/item/---/image/20231006_184822-D11B3078-5B81-3B10-B7C9-00237AC6A8EB.jpg" xr:uid="{00000000-0004-0000-0000-0000C9000000}"/>
    <hyperlink ref="K552" r:id="rId203" display="https://myturn-prod-images-in.s3-us-west-2.amazonaws.com/7/2147/item/---/image/20231006_183842-7101113D-61D7-6AE8-8765-FAC0C34394F2.jpg" xr:uid="{00000000-0004-0000-0000-0000CA000000}"/>
    <hyperlink ref="K531" r:id="rId204" display="https://myturn-prod-images-in.s3-us-west-2.amazonaws.com/7/2147/item/---/image/20231006_164427-428EBF21-2D97-A293-40D6-FCD775D3470A.jpg" xr:uid="{00000000-0004-0000-0000-0000CB000000}"/>
    <hyperlink ref="K551" r:id="rId205" display="https://myturn-prod-images-in.s3-us-west-2.amazonaws.com/7/2147/item/---/image/20231006_154408-671AE645-A1E5-42FE-0C33-42279426B424.jpg" xr:uid="{00000000-0004-0000-0000-0000CC000000}"/>
    <hyperlink ref="K108" r:id="rId206" display="https://myturn-prod-images-in.s3-us-west-2.amazonaws.com/7/2147/item/---/image/20231006_153043-5BAE965B-F0A6-B0AC-939E-7E80805751EA.jpg" xr:uid="{00000000-0004-0000-0000-0000CD000000}"/>
    <hyperlink ref="K838" r:id="rId207" display="https://myturn-prod-images-in.s3-us-west-2.amazonaws.com/7/2147/item/---/image/20231006_133808-55D50265-4500-52F3-EF61-35F82C60DD28.jpg" xr:uid="{00000000-0004-0000-0000-0000CE000000}"/>
    <hyperlink ref="K768" r:id="rId208" display="https://myturn-prod-images-in.s3-us-west-2.amazonaws.com/7/2147/item/---/image/20220430_122754-3196E525-8A88-959F-96F8-579780D65900.jpg" xr:uid="{00000000-0004-0000-0000-0000CF000000}"/>
    <hyperlink ref="K781" r:id="rId209" display="https://myturn-prod-images-in.s3-us-west-2.amazonaws.com/7/2147/item/---/image/20231006_133828-56C4F5F8-9F21-1811-99D0-BD98C9647566.jpg" xr:uid="{00000000-0004-0000-0000-0000D0000000}"/>
    <hyperlink ref="K780" r:id="rId210" display="https://myturn-prod-images-in.s3-us-west-2.amazonaws.com/7/2147/item/---/image/20231006_133826-5900D3E0-B48F-156C-F6BB-CBD04004F08B.jpg" xr:uid="{00000000-0004-0000-0000-0000D1000000}"/>
    <hyperlink ref="K782" r:id="rId211" display="https://myturn-prod-images-in.s3-us-west-2.amazonaws.com/7/2147/item/---/image/20231006_133823-09C2DE22-2B96-6A1A-417A-51C773B5EEE7.jpg" xr:uid="{00000000-0004-0000-0000-0000D2000000}"/>
    <hyperlink ref="K837" r:id="rId212" display="https://myturn-prod-images-in.s3-us-west-2.amazonaws.com/7/2147/item/---/image/20231006_130553-F11B9FEF-6DFA-F28F-006F-B1CC67EEE4AE.jpg" xr:uid="{00000000-0004-0000-0000-0000D3000000}"/>
    <hyperlink ref="K864" r:id="rId213" display="https://myturn-prod-images-in.s3-us-west-2.amazonaws.com/7/2147/item/---/image/20231005_161638-68F43ACB-AC13-FC7C-6670-6EA0E2F4536B.jpg" xr:uid="{00000000-0004-0000-0000-0000D4000000}"/>
    <hyperlink ref="K865" r:id="rId214" display="https://myturn-prod-images-in.s3-us-west-2.amazonaws.com/7/2147/item/---/image/20231005_161647-C839EE96-41EE-503C-9B8E-D7A15B7F1AFC.jpg" xr:uid="{00000000-0004-0000-0000-0000D5000000}"/>
    <hyperlink ref="K858" r:id="rId215" display="https://myturn-prod-images-in.s3-us-west-2.amazonaws.com/7/2147/item/---/image/20231005_161653-6C5B5F34-2C19-1A5A-B040-CFBADBDFA104.jpg" xr:uid="{00000000-0004-0000-0000-0000D6000000}"/>
    <hyperlink ref="K869" r:id="rId216" display="https://myturn-prod-images-in.s3-us-west-2.amazonaws.com/7/2147/item/---/image/20231005_152138-CD1DEFF6-AE63-3E61-B514-58B78F5D3F83.jpg" xr:uid="{00000000-0004-0000-0000-0000D7000000}"/>
    <hyperlink ref="K868" r:id="rId217" display="https://myturn-prod-images-in.s3-us-west-2.amazonaws.com/7/2147/item/---/image/20231005_152138-CD1DEFF6-AE63-3E61-B514-58B78F5D3F83.jpg" xr:uid="{00000000-0004-0000-0000-0000D8000000}"/>
    <hyperlink ref="K867" r:id="rId218" display="https://myturn-prod-images-in.s3-us-west-2.amazonaws.com/7/2147/item/---/image/20231005_152138-CD1DEFF6-AE63-3E61-B514-58B78F5D3F83.jpg" xr:uid="{00000000-0004-0000-0000-0000D9000000}"/>
    <hyperlink ref="K866" r:id="rId219" display="https://myturn-prod-images-in.s3-us-west-2.amazonaws.com/7/2147/item/---/image/20231005_152138-CD1DEFF6-AE63-3E61-B514-58B78F5D3F83.jpg" xr:uid="{00000000-0004-0000-0000-0000DA000000}"/>
    <hyperlink ref="K847" r:id="rId220" display="https://myturn-prod-images-in.s3-us-west-2.amazonaws.com/7/2147/item/---/image/20231005_150448-0C959815-A067-9C43-3BB1-DD44A1AA3195.jpg" xr:uid="{00000000-0004-0000-0000-0000DB000000}"/>
    <hyperlink ref="K836" r:id="rId221" display="https://myturn-prod-images-in.s3-us-west-2.amazonaws.com/7/2147/item/---/image/20231005_150440-B9AD2A74-E37B-579C-E708-2ABE13A1AF05.jpg" xr:uid="{00000000-0004-0000-0000-0000DC000000}"/>
    <hyperlink ref="K530" r:id="rId222" display="https://myturn-prod-images-in.s3-us-west-2.amazonaws.com/7/2147/item/923325/image/20231004_154612-BE766292-7A69-513D-167D-AA69D167E0EE.jpg" xr:uid="{00000000-0004-0000-0000-0000DD000000}"/>
    <hyperlink ref="K529" r:id="rId223" display="https://myturn-prod-images-in.s3-us-west-2.amazonaws.com/7/2147/item/---/image/20231004_154532-28F7D285-AE6D-0655-D1C3-8D54F68449CA.jpg" xr:uid="{00000000-0004-0000-0000-0000DE000000}"/>
    <hyperlink ref="K268" r:id="rId224" display="https://myturn-prod-images-in.s3-us-west-2.amazonaws.com/7/2147/item/---/image/20231004_140600-A9342083-D9DF-8A2C-1500-DAE306F0E43B.jpg" xr:uid="{00000000-0004-0000-0000-0000DF000000}"/>
    <hyperlink ref="K845" r:id="rId225" display="https://myturn-prod-images-in.s3-us-west-2.amazonaws.com/7/2147/item/920665/image/20231010_162331-7F44806D-F60D-63F7-1258-C81323C6245B.jpg" xr:uid="{00000000-0004-0000-0000-0000E0000000}"/>
    <hyperlink ref="K16" r:id="rId226" display="https://myturn-prod-images-in.s3-us-west-2.amazonaws.com/7/2147/item/---/image/20230928_132210-FE3BEB6D-E1F6-61E8-AC3F-B2FBAF564930.jpg" xr:uid="{00000000-0004-0000-0000-0000E1000000}"/>
    <hyperlink ref="K15" r:id="rId227" display="https://myturn-prod-images-in.s3-us-west-2.amazonaws.com/7/2147/item/---/image/20230928_132207-508C327D-7994-EB26-78CF-B387B767B90B.jpg" xr:uid="{00000000-0004-0000-0000-0000E2000000}"/>
    <hyperlink ref="K267" r:id="rId228" display="https://myturn-prod-images-in.s3-us-west-2.amazonaws.com/7/2147/item/---/image/20230927_170008-6D6BE00B-8E7E-FFA6-4276-8BD8F1F71D4C.jpg" xr:uid="{00000000-0004-0000-0000-0000E3000000}"/>
    <hyperlink ref="K1061" r:id="rId229" display="https://myturn-prod-images-in.s3-us-west-2.amazonaws.com/7/2147/item/919194/image/20230923_115459-7991E443-CD58-3800-79B5-5D952C3B700E.jpg" xr:uid="{00000000-0004-0000-0000-0000E4000000}"/>
    <hyperlink ref="K528" r:id="rId230" display="https://myturn-prod-images-in.s3-us-west-2.amazonaws.com/7/2147/item/---/image/IMG_9259-6698F91D-8E7A-9F54-8245-69EA351D21F1.jpg" xr:uid="{00000000-0004-0000-0000-0000E5000000}"/>
    <hyperlink ref="K736" r:id="rId231" display="https://myturn-prod-images-in.s3-us-west-2.amazonaws.com/7/2147/item/918865/image/20230922_124759-21DAC491-5E69-5877-F10C-B5031CC22861.jpg" xr:uid="{00000000-0004-0000-0000-0000E6000000}"/>
    <hyperlink ref="K266" r:id="rId232" display="https://myturn-prod-images-in.s3-us-west-2.amazonaws.com/7/2147/item/---/image/20230920_165901-5E28915F-3C0B-BD44-7BA9-C108BC1DC75A.jpg" xr:uid="{00000000-0004-0000-0000-0000E7000000}"/>
    <hyperlink ref="K265" r:id="rId233" display="https://myturn-prod-images-in.s3-us-west-2.amazonaws.com/7/2147/item/---/image/20230920_165854-3F7EA24B-5B39-B82D-6D76-AAC214EEA91A.jpg" xr:uid="{00000000-0004-0000-0000-0000E8000000}"/>
    <hyperlink ref="K527" r:id="rId234" display="https://myturn-prod-images-in.s3-us-west-2.amazonaws.com/7/2147/item/---/image/20230918_145944-78B980EC-AF8E-E7D5-E443-5F9674DB1AAE.jpg" xr:uid="{00000000-0004-0000-0000-0000E9000000}"/>
    <hyperlink ref="K526" r:id="rId235" display="https://myturn-prod-images-in.s3-us-west-2.amazonaws.com/7/2147/item/---/image/20230918_145944-78B980EC-AF8E-E7D5-E443-5F9674DB1AAE.jpg" xr:uid="{00000000-0004-0000-0000-0000EA000000}"/>
    <hyperlink ref="K550" r:id="rId236" display="https://myturn-prod-images-in.s3-us-west-2.amazonaws.com/7/2147/item/---/image/20230915_153942-462B67B9-EBD2-8F21-051E-ECEC5DBD8D2D.jpg" xr:uid="{00000000-0004-0000-0000-0000EB000000}"/>
    <hyperlink ref="K735" r:id="rId237" display="https://myturn-prod-images-in.s3-us-west-2.amazonaws.com/7/2147/item/910172/image/20230909_122251-23B06147-F8A7-9042-4368-ED42AA54CB4B.jpg" xr:uid="{00000000-0004-0000-0000-0000EC000000}"/>
    <hyperlink ref="K771" r:id="rId238" display="https://myturn-prod-images-in.s3-us-west-2.amazonaws.com/7/2147/item/907341/image/20231108_130018-C8AC4B2E-3087-30AC-8AC4-E2D4E31E6AEA.jpg" xr:uid="{00000000-0004-0000-0000-0000ED000000}"/>
    <hyperlink ref="K1059" r:id="rId239" display="https://myturn-prod-images-in.s3-us-west-2.amazonaws.com/7/2147/item/---/image/20230902_111127-8A008F83-27D8-F739-ADBC-09621785B3CC.jpg" xr:uid="{00000000-0004-0000-0000-0000EE000000}"/>
    <hyperlink ref="K789" r:id="rId240" display="https://myturn-prod-images-in.s3-us-west-2.amazonaws.com/7/2147/item/907177/image/20231206_135110-8B1FDDFC-E77B-E47F-6D30-5DA4BB4F9CE2.jpg" xr:uid="{00000000-0004-0000-0000-0000EF000000}"/>
    <hyperlink ref="K764" r:id="rId241" display="https://myturn-prod-images-in.s3-us-west-2.amazonaws.com/7/2147/item/907164/image/20231108_140159-F14C5B83-5AFB-4CBE-41CC-22DFAA2E8B79.jpg" xr:uid="{00000000-0004-0000-0000-0000F0000000}"/>
    <hyperlink ref="K1056" r:id="rId242" display="https://myturn-prod-images-in.s3-us-west-2.amazonaws.com/7/2147/item/---/image/20230901_150548-59A9C5D4-D97A-0044-0FF6-60B60066A77E.jpg" xr:uid="{00000000-0004-0000-0000-0000F1000000}"/>
    <hyperlink ref="K264" r:id="rId243" display="https://myturn-prod-images-in.s3-us-west-2.amazonaws.com/7/2147/item/---/image/20230825_154138-0F95ED84-0E8A-3D24-1C69-F33BF42DEB32.jpg" xr:uid="{00000000-0004-0000-0000-0000F2000000}"/>
    <hyperlink ref="K549" r:id="rId244" display="https://myturn-prod-images-in.s3-us-west-2.amazonaws.com/7/2147/item/---/image/20230818_165039%20%281%29-6C0E5D1F-C122-FD71-7EB3-83AC7C4AA374.jpg" xr:uid="{00000000-0004-0000-0000-0000F3000000}"/>
    <hyperlink ref="K263" r:id="rId245" display="https://myturn-prod-images-in.s3-us-west-2.amazonaws.com/7/2147/item/---/image/20230818_155251-CE6EBD0E-D386-81EB-4479-95191E29C11C.jpg" xr:uid="{00000000-0004-0000-0000-0000F4000000}"/>
    <hyperlink ref="K262" r:id="rId246" display="https://myturn-prod-images-in.s3-us-west-2.amazonaws.com/7/2147/item/---/image/20230818_145232-38E0E1F1-45CC-461D-24A5-C3195BD8E188.jpg" xr:uid="{00000000-0004-0000-0000-0000F5000000}"/>
    <hyperlink ref="K131" r:id="rId247" display="https://myturn-prod-images-in.s3-us-west-2.amazonaws.com/7/2147/item/---/image/20230818_145232-5E87DA09-934E-4BFD-6F74-95643D63B38E.jpg" xr:uid="{00000000-0004-0000-0000-0000F6000000}"/>
    <hyperlink ref="K261" r:id="rId248" display="https://myturn-prod-images-in.s3-us-west-2.amazonaws.com/7/2147/item/---/image/20230816_155748-5F47EC69-FE60-E2D7-BFDF-897E2DDA597A.jpg" xr:uid="{00000000-0004-0000-0000-0000F7000000}"/>
    <hyperlink ref="K260" r:id="rId249" display="https://myturn-prod-images-in.s3-us-west-2.amazonaws.com/7/2147/item/---/image/20230816_155737-1E1B05E4-5BCD-A37E-F917-73A5E9E980EB.jpg" xr:uid="{00000000-0004-0000-0000-0000F8000000}"/>
    <hyperlink ref="K259" r:id="rId250" display="https://myturn-prod-images-in.s3-us-west-2.amazonaws.com/7/2147/item/---/image/20230816_155716-615DA7B9-8316-50FD-1DF8-B289ACEE02BD.jpg" xr:uid="{00000000-0004-0000-0000-0000F9000000}"/>
    <hyperlink ref="K734" r:id="rId251" display="https://myturn-prod-images-in.s3-us-west-2.amazonaws.com/7/2147/item/---/image/20230809_172240-EDD02AFE-BD81-443B-F8DC-348FCA1FA7BA.jpg" xr:uid="{00000000-0004-0000-0000-0000FA000000}"/>
    <hyperlink ref="K258" r:id="rId252" display="https://myturn-prod-images-in.s3-us-west-2.amazonaws.com/7/2147/item/---/image/20230809_164907-13AC8151-E67E-9876-4853-CC2A4ECFDC0E.jpg" xr:uid="{00000000-0004-0000-0000-0000FB000000}"/>
    <hyperlink ref="K257" r:id="rId253" display="https://myturn-prod-images-in.s3-us-west-2.amazonaws.com/7/2147/item/---/image/20230809_163253-659403A2-C3B5-D8AB-122E-EEC6236BF27E.jpg" xr:uid="{00000000-0004-0000-0000-0000FC000000}"/>
    <hyperlink ref="K1055" r:id="rId254" display="https://myturn-prod-images-in.s3-us-west-2.amazonaws.com/7/2147/item/893185/image/20231004_181208-53B5A5AB-4175-0F70-17C8-81F99AE9E24D.jpg" xr:uid="{00000000-0004-0000-0000-0000FD000000}"/>
    <hyperlink ref="K733" r:id="rId255" display="https://myturn-prod-images-in.s3-us-west-2.amazonaws.com/7/2147/item/---/image/20230804_184841-981A6E42-8BB6-6B07-2A0D-F0DFE90C5852.jpg" xr:uid="{00000000-0004-0000-0000-0000FE000000}"/>
    <hyperlink ref="K548" r:id="rId256" display="https://myturn-prod-images-in.s3-us-west-2.amazonaws.com/7/2147/item/---/image/20230804_180745-D6432873-43B1-42D7-08E4-9D00D8AA5F8D.jpg" xr:uid="{00000000-0004-0000-0000-0000FF000000}"/>
    <hyperlink ref="K732" r:id="rId257" display="https://myturn-prod-images-in.s3-us-west-2.amazonaws.com/7/2147/item/---/image/20230804_174648-A73AD210-179C-585E-40F2-6ED180F5694A.jpg" xr:uid="{00000000-0004-0000-0000-000000010000}"/>
    <hyperlink ref="K731" r:id="rId258" display="https://myturn-prod-images-in.s3-us-west-2.amazonaws.com/7/2147/item/---/image/20230802_170739-5ABB452A-8F78-7FAD-DE92-40F4DD2E88E7.jpg" xr:uid="{00000000-0004-0000-0000-000001010000}"/>
    <hyperlink ref="K946" r:id="rId259" display="https://myturn-prod-images-in.s3-us-west-2.amazonaws.com/7/2147/item/---/image/20230802_162621-6BF7849C-8F8D-10AD-F7C4-F5F7B3282AD9.jpg" xr:uid="{00000000-0004-0000-0000-000002010000}"/>
    <hyperlink ref="K547" r:id="rId260" display="https://myturn-prod-images-in.s3-us-west-2.amazonaws.com/7/2147/item/---/image/20230728_154742%20%281%29-0FCC4E48-A5B4-D5E8-E3AC-C8AF6A6D2C3D.jpg" xr:uid="{00000000-0004-0000-0000-000003010000}"/>
    <hyperlink ref="K53" r:id="rId261" display="https://myturn-prod-images-in.s3-us-west-2.amazonaws.com/7/2147/item/---/image/20230726_163551-31609B77-A8E8-1571-082A-014C822141A5.jpg" xr:uid="{00000000-0004-0000-0000-000004010000}"/>
    <hyperlink ref="K52" r:id="rId262" display="https://myturn-prod-images-in.s3-us-west-2.amazonaws.com/7/2147/item/---/image/image_50756865-388ACC7B-A931-8B30-1352-3CEC0FA78505.jpg" xr:uid="{00000000-0004-0000-0000-000005010000}"/>
    <hyperlink ref="K1054" r:id="rId263" display="https://myturn-prod-images-in.s3-us-west-2.amazonaws.com/7/2147/item/---/image/20230718_122342-EBF1FDA9-1973-5C8A-9CE8-5C9A25BCA754.jpg" xr:uid="{00000000-0004-0000-0000-000006010000}"/>
    <hyperlink ref="K1053" r:id="rId264" display="https://myturn-prod-images-in.s3-us-west-2.amazonaws.com/7/2147/item/---/image/20230718_122342-EBF1FDA9-1973-5C8A-9CE8-5C9A25BCA754.jpg" xr:uid="{00000000-0004-0000-0000-000007010000}"/>
    <hyperlink ref="K1052" r:id="rId265" display="https://myturn-prod-images-in.s3-us-west-2.amazonaws.com/7/2147/item/---/image/20230718_122342-EBF1FDA9-1973-5C8A-9CE8-5C9A25BCA754.jpg" xr:uid="{00000000-0004-0000-0000-000008010000}"/>
    <hyperlink ref="K525" r:id="rId266" display="https://myturn-prod-images-in.s3-us-west-2.amazonaws.com/7/2147/item/---/image/20230623_184800-D196C729-B751-6D71-BFC2-FFE2A36A4164.jpg" xr:uid="{00000000-0004-0000-0000-000009010000}"/>
    <hyperlink ref="K524" r:id="rId267" display="https://myturn-prod-images-in.s3-us-west-2.amazonaws.com/7/2147/item/---/image/20230623_183039-E32C21FF-6B27-05F5-31B2-47649785A68F.jpg" xr:uid="{00000000-0004-0000-0000-00000A010000}"/>
    <hyperlink ref="K523" r:id="rId268" display="https://myturn-prod-images-in.s3-us-west-2.amazonaws.com/7/2147/item/---/image/20230623_181258-C8A2FE8C-761B-723A-EAB7-A8A8BAD0F683.jpg" xr:uid="{00000000-0004-0000-0000-00000B010000}"/>
    <hyperlink ref="K522" r:id="rId269" display="https://myturn-prod-images-in.s3-us-west-2.amazonaws.com/7/2147/item/---/image/20230623_175034-2742307F-CDBB-F7F2-F011-30818A7FB0B0.jpg" xr:uid="{00000000-0004-0000-0000-00000C010000}"/>
    <hyperlink ref="K521" r:id="rId270" display="https://myturn-prod-images-in.s3-us-west-2.amazonaws.com/7/2147/item/---/image/20230623_173923-0E8DE274-8337-E405-289F-33242E3FB3A6.jpg" xr:uid="{00000000-0004-0000-0000-00000D010000}"/>
    <hyperlink ref="K945" r:id="rId271" display="https://myturn-prod-images-in.s3-us-west-2.amazonaws.com/7/2147/item/---/image/20230623_172049-E50419C7-FDD2-AB83-B79E-2763A0DDD242.jpg" xr:uid="{00000000-0004-0000-0000-00000E010000}"/>
    <hyperlink ref="K944" r:id="rId272" display="https://myturn-prod-images-in.s3-us-west-2.amazonaws.com/7/2147/item/---/image/Screenshot_20230623-165811_Ace%20Hardware-B6A9C17C-E162-894A-4CF5-C206B323F783.jpg" xr:uid="{00000000-0004-0000-0000-00000F010000}"/>
    <hyperlink ref="K943" r:id="rId273" display="https://myturn-prod-images-in.s3-us-west-2.amazonaws.com/7/2147/item/---/image/Screenshot_20230623-165811_Ace%20Hardware-9712BCDC-D7DB-D330-A760-DE7014086FFC.jpg" xr:uid="{00000000-0004-0000-0000-000010010000}"/>
    <hyperlink ref="K942" r:id="rId274" display="https://myturn-prod-images-in.s3-us-west-2.amazonaws.com/7/2147/item/---/image/20230623_161858-D2C660C8-5A3D-ED29-36E2-33B0C848B6A3.jpg" xr:uid="{00000000-0004-0000-0000-000011010000}"/>
    <hyperlink ref="K941" r:id="rId275" display="https://myturn-prod-images-in.s3-us-west-2.amazonaws.com/7/2147/item/---/image/20230623_155055-706A9C23-8F55-368B-3B66-7C0F66D90051.jpg" xr:uid="{00000000-0004-0000-0000-000012010000}"/>
    <hyperlink ref="K940" r:id="rId276" display="https://myturn-prod-images-in.s3-us-west-2.amazonaws.com/7/2147/item/---/image/20230621_145118-5A97D30F-FD4B-EC92-D5C3-CC39DFDDADF2.jpg" xr:uid="{00000000-0004-0000-0000-000013010000}"/>
    <hyperlink ref="K939" r:id="rId277" display="https://myturn-prod-images-in.s3-us-west-2.amazonaws.com/7/2147/item/---/image/20230621_145205-81582DAE-A9C3-90B8-619F-61917633627C.jpg" xr:uid="{00000000-0004-0000-0000-000014010000}"/>
    <hyperlink ref="K938" r:id="rId278" display="https://myturn-prod-images-in.s3-us-west-2.amazonaws.com/7/2147/item/---/image/20230621_145200-0A5B5421-2D1F-0913-3084-4F0EC6DCD33D.jpg" xr:uid="{00000000-0004-0000-0000-000015010000}"/>
    <hyperlink ref="K937" r:id="rId279" display="https://myturn-prod-images-in.s3-us-west-2.amazonaws.com/7/2147/item/---/image/20230621_145154-86152745-7E91-1D11-C749-F74EBC0289A9.jpg" xr:uid="{00000000-0004-0000-0000-000016010000}"/>
    <hyperlink ref="K520" r:id="rId280" display="https://myturn-prod-images-in.s3-us-west-2.amazonaws.com/7/2147/item/---/image/20230614_180917-39D284CF-777E-2BFF-C41F-8B7DBB710AC6.jpg" xr:uid="{00000000-0004-0000-0000-000017010000}"/>
    <hyperlink ref="K519" r:id="rId281" display="https://myturn-prod-images-in.s3-us-west-2.amazonaws.com/7/2147/item/---/image/20230621_145530-91B6AC6D-EF59-EB15-812D-A04AB8E20214.jpg" xr:uid="{00000000-0004-0000-0000-000018010000}"/>
    <hyperlink ref="K518" r:id="rId282" display="https://myturn-prod-images-in.s3-us-west-2.amazonaws.com/7/2147/item/---/image/20230621_145524-E608A1D9-56DA-5AD6-E652-C782C617E3AB.jpg" xr:uid="{00000000-0004-0000-0000-000019010000}"/>
    <hyperlink ref="K517" r:id="rId283" display="https://myturn-prod-images-in.s3-us-west-2.amazonaws.com/7/2147/item/---/image/20230614_180917-6E5E74C2-AAA8-6DE9-DB3D-77F5691C4640.jpg" xr:uid="{00000000-0004-0000-0000-00001A010000}"/>
    <hyperlink ref="K546" r:id="rId284" display="https://myturn-prod-images-in.s3-us-west-2.amazonaws.com/7/2147/item/---/image/20230613_130836-13810A59-88B3-6D33-2DA1-1DF65AE72BE4.jpg" xr:uid="{00000000-0004-0000-0000-00001B010000}"/>
    <hyperlink ref="K545" r:id="rId285" display="https://myturn-prod-images-in.s3-us-west-2.amazonaws.com/7/2147/item/---/image/20230613_130803-AA796BDD-C7CF-9CC4-471E-4EC98D6726AD.jpg" xr:uid="{00000000-0004-0000-0000-00001C010000}"/>
    <hyperlink ref="K544" r:id="rId286" display="https://myturn-prod-images-in.s3-us-west-2.amazonaws.com/7/2147/item/---/image/20230613_130841-D3144FFE-46A9-9504-334E-C6256BE76F23.jpg" xr:uid="{00000000-0004-0000-0000-00001D010000}"/>
    <hyperlink ref="K543" r:id="rId287" display="https://myturn-prod-images-in.s3-us-west-2.amazonaws.com/7/2147/item/---/image/20230613_130824-C1DB3006-4E63-6227-13BB-E7ACA362F0CE.jpg" xr:uid="{00000000-0004-0000-0000-00001E010000}"/>
    <hyperlink ref="K542" r:id="rId288" display="https://myturn-prod-images-in.s3-us-west-2.amazonaws.com/7/2147/item/---/image/20230531_164331-51325392-0D06-7788-79A8-ED33744F35DA.jpg" xr:uid="{00000000-0004-0000-0000-00001F010000}"/>
    <hyperlink ref="K1051" r:id="rId289" display="https://myturn-prod-images-in.s3-us-west-2.amazonaws.com/7/2147/item/786371/image/20230530_144955-6E51C736-23F4-CF56-44BB-E59AE9FFB5FC.jpg" xr:uid="{00000000-0004-0000-0000-000020010000}"/>
    <hyperlink ref="K964" r:id="rId290" display="https://myturn-prod-images-in.s3-us-west-2.amazonaws.com/7/2147/item/---/image/20230524_165118-469CB5C7-763A-C045-F39D-A058313E7713.jpg" xr:uid="{00000000-0004-0000-0000-000021010000}"/>
    <hyperlink ref="K963" r:id="rId291" display="https://myturn-prod-images-in.s3-us-west-2.amazonaws.com/7/2147/item/---/image/20230524_163044-BCFCA528-2368-DCF0-C28B-3FC449B5401B.jpg" xr:uid="{00000000-0004-0000-0000-000022010000}"/>
    <hyperlink ref="K962" r:id="rId292" display="https://myturn-prod-images-in.s3-us-west-2.amazonaws.com/7/2147/item/---/image/20230524_163044-BCFCA528-2368-DCF0-C28B-3FC449B5401B.jpg" xr:uid="{00000000-0004-0000-0000-000023010000}"/>
    <hyperlink ref="K730" r:id="rId293" display="https://myturn-prod-images-in.s3-us-west-2.amazonaws.com/7/2147/item/---/image/20230520_114833-0CB1C291-C0E5-7877-1C23-1FF5947CC545.jpg" xr:uid="{00000000-0004-0000-0000-000024010000}"/>
    <hyperlink ref="K729" r:id="rId294" display="https://myturn-prod-images-in.s3-us-west-2.amazonaws.com/7/2147/item/---/image/20230520_104527-6E4C3E58-0D60-2737-D150-7D03DA8091B2.jpg" xr:uid="{00000000-0004-0000-0000-000025010000}"/>
    <hyperlink ref="K494" r:id="rId295" display="https://myturn-prod-images-in.s3-us-west-2.amazonaws.com/7/2147/item/---/image/Screenshot_20230519-172203_Amazon%20Shopping-57FBDB63-492F-0797-FE07-9235A5EEC6F2.jpg" xr:uid="{00000000-0004-0000-0000-000026010000}"/>
    <hyperlink ref="K985" r:id="rId296" display="https://myturn-prod-images-in.s3-us-west-2.amazonaws.com/7/2147/item/---/image/Screenshot_20230519-155207_Chrome-D136AAF1-8356-8DB9-7B68-48E206988419.jpg" xr:uid="{00000000-0004-0000-0000-000027010000}"/>
    <hyperlink ref="K85" r:id="rId297" display="https://myturn-prod-images-in.s3-us-west-2.amazonaws.com/7/2147/item/---/image/20230512_182200-61A7F45E-A5C3-D707-96D6-D54B2A7EDF9F.jpg" xr:uid="{00000000-0004-0000-0000-000028010000}"/>
    <hyperlink ref="K84" r:id="rId298" display="https://myturn-prod-images-in.s3-us-west-2.amazonaws.com/7/2147/item/---/image/20230512_182200-F2690B5E-CBBF-82FB-EEC0-932AC3529DE4.jpg" xr:uid="{00000000-0004-0000-0000-000029010000}"/>
    <hyperlink ref="K83" r:id="rId299" display="https://myturn-prod-images-in.s3-us-west-2.amazonaws.com/7/2147/item/---/image/20230512_182200-28E1940B-A797-4283-0EED-6D27A39B74CE.jpg" xr:uid="{00000000-0004-0000-0000-00002A010000}"/>
    <hyperlink ref="K758" r:id="rId300" display="https://myturn-prod-images-in.s3-us-west-2.amazonaws.com/7/2147/item/782285/image/20231101_125317-32DAAAC1-1CF5-F8EF-4D23-8E0D2FD92C68.jpg" xr:uid="{00000000-0004-0000-0000-00002B010000}"/>
    <hyperlink ref="K516" r:id="rId301" display="https://myturn-prod-images-in.s3-us-west-2.amazonaws.com/7/2147/item/---/image/Screenshot_20230512-165759_Amazon%20Shopping-FE76B204-0D78-54FC-D2A5-2BA41DA3DE87.jpg" xr:uid="{00000000-0004-0000-0000-00002C010000}"/>
    <hyperlink ref="K515" r:id="rId302" display="https://myturn-prod-images-in.s3-us-west-2.amazonaws.com/7/2147/item/---/image/Screenshot_20230512-165248_Chrome-950CA9C0-FF49-EE09-09C6-C0B2446CDE1B.jpg" xr:uid="{00000000-0004-0000-0000-00002D010000}"/>
    <hyperlink ref="K256" r:id="rId303" display="https://myturn-prod-images-in.s3-us-west-2.amazonaws.com/7/2147/item/780351/image/b%26decker-2785F08C-6BC0-634A-1473-8E9482BE9978.png" xr:uid="{00000000-0004-0000-0000-00002E010000}"/>
    <hyperlink ref="K255" r:id="rId304" display="https://myturn-prod-images-in.s3-us-west-2.amazonaws.com/7/2147/item/625102/image/20230104_151415-E9285A2A-EB0F-D16A-1FF8-C18C18F48C9B.jpg" xr:uid="{00000000-0004-0000-0000-00002F010000}"/>
    <hyperlink ref="K253" r:id="rId305" display="https://myturn-prod-images-in.s3-us-west-2.amazonaws.com/7/2147/item/---/image/Screenshot_20230505-174615_Firefox-339829EB-4471-D1A1-0067-02C91BA29B26.jpg" xr:uid="{00000000-0004-0000-0000-000030010000}"/>
    <hyperlink ref="K254" r:id="rId306" display="https://myturn-prod-images-in.s3-us-west-2.amazonaws.com/7/2147/item/625102/image/20230104_151415-E9285A2A-EB0F-D16A-1FF8-C18C18F48C9B.jpg" xr:uid="{00000000-0004-0000-0000-000031010000}"/>
    <hyperlink ref="K252" r:id="rId307" display="https://myturn-prod-images-in.s3-us-west-2.amazonaws.com/7/2147/item/---/image/Screenshot_20230505-173417_Firefox-7CE1614C-59B0-0831-1B76-978B354CC843.jpg" xr:uid="{00000000-0004-0000-0000-000032010000}"/>
    <hyperlink ref="K251" r:id="rId308" display="https://myturn-prod-images-in.s3-us-west-2.amazonaws.com/7/2147/item/---/image/20230503_160539-7A4B0261-B31C-F60C-2A56-0FAD9ECE82B4.jpg" xr:uid="{00000000-0004-0000-0000-000033010000}"/>
    <hyperlink ref="K514" r:id="rId309" display="https://myturn-prod-images-in.s3-us-west-2.amazonaws.com/7/2147/item/---/image/20230503_154110-BF8B1CA1-791D-0221-6A74-B54A50A83B4A.jpg" xr:uid="{00000000-0004-0000-0000-000034010000}"/>
    <hyperlink ref="K51" r:id="rId310" display="https://myturn-prod-images-in.s3-us-west-2.amazonaws.com/7/2147/item/778074/image/20230531_162129-7960F30B-A355-E35A-50C0-6566AD6F1A9B.jpg" xr:uid="{00000000-0004-0000-0000-000035010000}"/>
    <hyperlink ref="K728" r:id="rId311" display="https://myturn-prod-images-in.s3-us-west-2.amazonaws.com/7/2147/item/---/image/image0%20%282%29-0E249D0C-1E1A-6945-7696-A33770C4392E.jpeg" xr:uid="{00000000-0004-0000-0000-000036010000}"/>
    <hyperlink ref="K767" r:id="rId312" display="https://myturn-prod-images-in.s3-us-west-2.amazonaws.com/7/2147/item/777206/image/20231108_142244-404F988E-6551-604E-7C4D-3BADF02ABD9F.jpg" xr:uid="{00000000-0004-0000-0000-000037010000}"/>
    <hyperlink ref="K961" r:id="rId313" display="https://myturn-prod-images-in.s3-us-west-2.amazonaws.com/7/2147/item/777134/image/image1-2BE3C635-F9CB-04B7-76F4-AF0D95E99927.jpeg" xr:uid="{00000000-0004-0000-0000-000038010000}"/>
    <hyperlink ref="K960" r:id="rId314" display="https://myturn-prod-images-in.s3-us-west-2.amazonaws.com/7/2147/item/777130/image/image0%20%281%29-5B51A521-08B8-EAFF-1E9E-A57D06990C43.jpeg" xr:uid="{00000000-0004-0000-0000-000039010000}"/>
    <hyperlink ref="K250" r:id="rId315" display="https://myturn-prod-images-in.s3-us-west-2.amazonaws.com/7/2147/item/772865/image/20230705_160548-DFB15532-CF05-BC74-E859-D56139BA7D46.jpg" xr:uid="{00000000-0004-0000-0000-00003A010000}"/>
    <hyperlink ref="K504" r:id="rId316" display="https://myturn-prod-images-in.s3-us-west-2.amazonaws.com/7/2147/item/---/image/IMG_9773%5B36%5D-F7FC9601-6340-597F-567E-99C95453F23E.jpg" xr:uid="{00000000-0004-0000-0000-00003B010000}"/>
    <hyperlink ref="K501" r:id="rId317" display="https://myturn-prod-images-in.s3-us-west-2.amazonaws.com/7/2147/item/---/image/IMG_9772%5B32%5D-87D51523-2EFD-DE9A-993E-DA6E992D9C35.jpg" xr:uid="{00000000-0004-0000-0000-00003C010000}"/>
    <hyperlink ref="K541" r:id="rId318" display="https://myturn-prod-images-in.s3-us-west-2.amazonaws.com/7/2147/item/772555/image/Screenshot_20230519-180445_Chrome-FC479421-C074-CA01-6151-EF91770F36E2.jpg" xr:uid="{00000000-0004-0000-0000-00003D010000}"/>
    <hyperlink ref="K538" r:id="rId319" display="https://myturn-prod-images-in.s3-us-west-2.amazonaws.com/7/2147/item/---/image/IMG_9770%5B30%5D-1FD6ECB6-C321-D0B6-4DDB-2571558A8E99.jpg" xr:uid="{00000000-0004-0000-0000-00003E010000}"/>
    <hyperlink ref="K537" r:id="rId320" display="https://myturn-prod-images-in.s3-us-west-2.amazonaws.com/7/2147/item/---/image/IMG_9769%5B6%5D-957551E4-5B4F-EA59-0F9D-7A29463EE025.jpg" xr:uid="{00000000-0004-0000-0000-00003F010000}"/>
    <hyperlink ref="K536" r:id="rId321" display="https://myturn-prod-images-in.s3-us-west-2.amazonaws.com/7/2147/item/---/image/20230329_185552-7F049D92-07BC-B3EF-87CA-3F9BA1A90A54.jpg" xr:uid="{00000000-0004-0000-0000-000040010000}"/>
    <hyperlink ref="K535" r:id="rId322" display="https://myturn-prod-images-in.s3-us-west-2.amazonaws.com/7/2147/item/---/image/20230329_185552-7F049D92-07BC-B3EF-87CA-3F9BA1A90A54.jpg" xr:uid="{00000000-0004-0000-0000-000041010000}"/>
    <hyperlink ref="K534" r:id="rId323" display="https://myturn-prod-images-in.s3-us-west-2.amazonaws.com/7/2147/item/---/image/20230329_184930-56904C38-D923-1B4D-C35D-CE691E4946C5.jpg" xr:uid="{00000000-0004-0000-0000-000042010000}"/>
    <hyperlink ref="K249" r:id="rId324" display="https://myturn-prod-images-in.s3-us-west-2.amazonaws.com/7/2147/item/---/image/20230329_183122-614F8C25-56FF-2F0D-EF1E-E6067CC40481.jpg" xr:uid="{00000000-0004-0000-0000-000043010000}"/>
    <hyperlink ref="K901" r:id="rId325" display="https://myturn-prod-images-in.s3-us-west-2.amazonaws.com/7/2147/item/---/image/20230329_173841-B43CE131-FEFA-F501-87D5-4EB9543E4326.jpg" xr:uid="{00000000-0004-0000-0000-000044010000}"/>
    <hyperlink ref="K1049" r:id="rId326" display="https://myturn-prod-images-in.s3-us-west-2.amazonaws.com/7/2147/item/---/image/20230329_172555-A578E9BC-158C-51B9-5A73-FD05340EDE2A.jpg" xr:uid="{00000000-0004-0000-0000-000045010000}"/>
    <hyperlink ref="K513" r:id="rId327" display="https://myturn-prod-images-in.s3-us-west-2.amazonaws.com/7/2147/item/---/image/20230329_164430-5FC70911-E23D-FE6E-819F-26950F09F1DD.jpg" xr:uid="{00000000-0004-0000-0000-000046010000}"/>
    <hyperlink ref="K512" r:id="rId328" display="https://myturn-prod-images-in.s3-us-west-2.amazonaws.com/7/2147/item/---/image/20230329_164430-5FC70911-E23D-FE6E-819F-26950F09F1DD.jpg" xr:uid="{00000000-0004-0000-0000-000047010000}"/>
    <hyperlink ref="K248" r:id="rId329" display="https://myturn-prod-images-in.s3-us-west-2.amazonaws.com/7/2147/item/---/image/20230329_163850-4C33DD37-46E9-0A42-84A5-57ADBF87EED3.jpg" xr:uid="{00000000-0004-0000-0000-000048010000}"/>
    <hyperlink ref="K959" r:id="rId330" display="https://myturn-prod-images-in.s3-us-west-2.amazonaws.com/7/2147/item/---/image/20230329_151036-73AEC6A5-2993-48F0-1967-287CA0D26B8E.jpg" xr:uid="{00000000-0004-0000-0000-000049010000}"/>
    <hyperlink ref="K958" r:id="rId331" display="https://myturn-prod-images-in.s3-us-west-2.amazonaws.com/7/2147/item/---/image/20230329_150938-ADB582B8-2684-8F5C-A272-19E75227E209.jpg" xr:uid="{00000000-0004-0000-0000-00004A010000}"/>
    <hyperlink ref="K511" r:id="rId332" display="https://myturn-prod-images-in.s3-us-west-2.amazonaws.com/7/2147/item/---/image/20230324_172037-8BE5F1A5-DFAB-15F8-0D3C-E70555814A96.jpg" xr:uid="{00000000-0004-0000-0000-00004B010000}"/>
    <hyperlink ref="K503" r:id="rId333" display="https://myturn-prod-images-in.s3-us-west-2.amazonaws.com/7/2147/item/---/image/IMG_9752-93CC1DD0-F7C5-45B3-06E2-E10FF0B8DB79.jpg" xr:uid="{00000000-0004-0000-0000-00004C010000}"/>
    <hyperlink ref="K247" r:id="rId334" display="https://myturn-prod-images-in.s3-us-west-2.amazonaws.com/7/2147/item/---/image/IMG_9751-B890E486-E7CA-F84C-D7D1-A051F68C50C5.jpg" xr:uid="{00000000-0004-0000-0000-00004D010000}"/>
    <hyperlink ref="K246" r:id="rId335" display="https://myturn-prod-images-in.s3-us-west-2.amazonaws.com/7/2147/item/---/image/20230324_184601-631C65B3-1F04-4D38-9E95-214087427743.jpg" xr:uid="{00000000-0004-0000-0000-00004E010000}"/>
    <hyperlink ref="K509" r:id="rId336" display="https://myturn-prod-images-in.s3-us-west-2.amazonaws.com/7/2147/item/---/image/20230324_172037-EF363838-0967-01EE-6487-D36F631A9C2B.jpg" xr:uid="{00000000-0004-0000-0000-00004F010000}"/>
    <hyperlink ref="K508" r:id="rId337" display="https://myturn-prod-images-in.s3-us-west-2.amazonaws.com/7/2147/item/---/image/20230324_172037-1BC84E50-A5EE-12F9-74F0-E7DA712B4884.jpg" xr:uid="{00000000-0004-0000-0000-000050010000}"/>
    <hyperlink ref="K507" r:id="rId338" display="https://myturn-prod-images-in.s3-us-west-2.amazonaws.com/7/2147/item/767760/image/20230919_180956-5046BC10-7A6C-BF40-1FBD-0FC29DED3240.jpg" xr:uid="{00000000-0004-0000-0000-000051010000}"/>
    <hyperlink ref="K506" r:id="rId339" display="https://myturn-prod-images-in.s3-us-west-2.amazonaws.com/7/2147/item/---/image/20230324_172037-8BE5F1A5-DFAB-15F8-0D3C-E70555814A96.jpg" xr:uid="{00000000-0004-0000-0000-000052010000}"/>
    <hyperlink ref="K245" r:id="rId340" display="https://myturn-prod-images-in.s3-us-west-2.amazonaws.com/7/2147/item/---/image/20230322_141545-49E5A919-CDBF-4044-F465-E7F77739F08F.jpg" xr:uid="{00000000-0004-0000-0000-000053010000}"/>
    <hyperlink ref="K244" r:id="rId341" display="https://myturn-prod-images-in.s3-us-west-2.amazonaws.com/7/2147/item/---/image/20230322_133714-C356F217-7894-F780-8E48-020571893FFC.jpg" xr:uid="{00000000-0004-0000-0000-000054010000}"/>
    <hyperlink ref="K243" r:id="rId342" display="https://myturn-prod-images-in.s3-us-west-2.amazonaws.com/7/2147/item/---/image/20230322_133659-D6472A05-6DCD-E62F-DC98-8088638A5B7A.jpg" xr:uid="{00000000-0004-0000-0000-000055010000}"/>
    <hyperlink ref="K82" r:id="rId343" display="https://myturn-prod-images-in.s3-us-west-2.amazonaws.com/7/2147/item/---/image/20230317_184124-343E9709-6A2E-1BD1-7FDE-B50BAF3BDEF1.jpg" xr:uid="{00000000-0004-0000-0000-000056010000}"/>
    <hyperlink ref="K539" r:id="rId344" display="https://myturn-prod-images-in.s3-us-west-2.amazonaws.com/7/2147/item/---/image/20230317_174254-1FCE6EAD-15C4-5266-71BA-02535EC0EF04.jpg" xr:uid="{00000000-0004-0000-0000-000057010000}"/>
    <hyperlink ref="K50" r:id="rId345" display="https://myturn-prod-images-in.s3-us-west-2.amazonaws.com/7/2147/item/---/image/20230317_173413-DBA16E44-D9A5-0430-FE50-418EDB55D50F.jpg" xr:uid="{00000000-0004-0000-0000-000058010000}"/>
    <hyperlink ref="K727" r:id="rId346" display="https://myturn-prod-images-in.s3-us-west-2.amazonaws.com/7/2147/item/---/image/IMG_9697-A48CE264-BEDB-1551-511A-EA4614C0F947.jpg" xr:uid="{00000000-0004-0000-0000-000059010000}"/>
    <hyperlink ref="K726" r:id="rId347" display="https://myturn-prod-images-in.s3-us-west-2.amazonaws.com/7/2147/item/---/image/IMG_9695-C626A389-6593-3528-7C58-701AF87A343A.jpg" xr:uid="{00000000-0004-0000-0000-00005A010000}"/>
    <hyperlink ref="K49" r:id="rId348" display="https://myturn-prod-images-in.s3-us-west-2.amazonaws.com/7/2147/item/---/image/20230225_115353-F5C417C5-0088-D6FC-F689-C5E858ABE0E9.jpg" xr:uid="{00000000-0004-0000-0000-00005B010000}"/>
    <hyperlink ref="K48" r:id="rId349" display="https://myturn-prod-images-in.s3-us-west-2.amazonaws.com/7/2147/item/---/image/IMG_9693-C41C63D2-CE34-E180-2C17-F51EC328603C.jpg" xr:uid="{00000000-0004-0000-0000-00005C010000}"/>
    <hyperlink ref="K14" r:id="rId350" display="https://myturn-prod-images-in.s3-us-west-2.amazonaws.com/7/2147/item/---/image/20230214_145539-D5210C11-DFE0-A6F3-A247-927440C8816B.jpg" xr:uid="{00000000-0004-0000-0000-00005D010000}"/>
    <hyperlink ref="K1048" r:id="rId351" display="https://myturn-prod-images-in.s3-us-west-2.amazonaws.com/7/2147/item/---/image/20230214_145545-07AA9E17-AE5B-1C41-65ED-093A55888623.jpg" xr:uid="{00000000-0004-0000-0000-00005E010000}"/>
    <hyperlink ref="K1047" r:id="rId352" display="https://myturn-prod-images-in.s3-us-west-2.amazonaws.com/7/2147/item/---/image/20230207_185012-52579BD5-238F-EF2C-C469-8B76479C03B8.jpg" xr:uid="{00000000-0004-0000-0000-00005F010000}"/>
    <hyperlink ref="K1046" r:id="rId353" display="https://myturn-prod-images-in.s3-us-west-2.amazonaws.com/7/2147/item/---/image/20230207_185023-85F1C773-B7DF-B561-299F-B5F4C81FEB89.jpg" xr:uid="{00000000-0004-0000-0000-000060010000}"/>
    <hyperlink ref="K1045" r:id="rId354" display="https://myturn-prod-images-in.s3-us-west-2.amazonaws.com/7/2147/item/---/image/20230125_135816-5AF0F41D-AC2E-5866-E8E1-A8501A7ABF7F.jpg" xr:uid="{00000000-0004-0000-0000-000061010000}"/>
    <hyperlink ref="K1044" r:id="rId355" display="https://myturn-prod-images-in.s3-us-west-2.amazonaws.com/7/2147/item/---/image/20230125_135801-E6BB8D21-A14D-CB66-E360-DBBBC9F412BF.jpg" xr:uid="{00000000-0004-0000-0000-000062010000}"/>
    <hyperlink ref="K556" r:id="rId356" display="https://myturn-prod-images-in.s3-us-west-2.amazonaws.com/7/2147/item/---/image/20230124_161313-A428A0DA-17CC-F8E6-F903-018C6BD2A26B.jpg" xr:uid="{00000000-0004-0000-0000-000063010000}"/>
    <hyperlink ref="K510" r:id="rId357" display="https://myturn-prod-images-in.s3-us-west-2.amazonaws.com/7/2147/item/---/image/IMG_9605-6E1CD3D0-5C8B-EFE7-F600-D58E2C5EE731.jpg" xr:uid="{00000000-0004-0000-0000-000064010000}"/>
    <hyperlink ref="K725" r:id="rId358" display="https://myturn-prod-images-in.s3-us-west-2.amazonaws.com/7/2147/item/---/image/IMG_9604-7E57EEFE-462F-5167-0023-EE095A5834DA.jpg" xr:uid="{00000000-0004-0000-0000-000065010000}"/>
    <hyperlink ref="K724" r:id="rId359" display="https://myturn-prod-images-in.s3-us-west-2.amazonaws.com/7/2147/item/---/image/20230124_131958-4F60DFFB-C1E0-8140-D88B-B2DDC513F6FE.jpg" xr:uid="{00000000-0004-0000-0000-000066010000}"/>
    <hyperlink ref="K502" r:id="rId360" display="https://myturn-prod-images-in.s3-us-west-2.amazonaws.com/7/2147/item/---/image/20230124_134352-BD59B235-6B0E-F961-E783-416A922A1F7A.jpg" xr:uid="{00000000-0004-0000-0000-000067010000}"/>
    <hyperlink ref="K47" r:id="rId361" display="https://myturn-prod-images-in.s3-us-west-2.amazonaws.com/7/2147/item/---/image/20230124_134336-C5179538-099F-6AFF-6690-161FC7DCD306.jpg" xr:uid="{00000000-0004-0000-0000-000068010000}"/>
    <hyperlink ref="K540" r:id="rId362" display="https://myturn-prod-images-in.s3-us-west-2.amazonaws.com/7/2147/item/---/image/20230124_134343-AA3006F1-A5FE-9172-D1D1-A7724DBDCC66.jpg" xr:uid="{00000000-0004-0000-0000-000069010000}"/>
    <hyperlink ref="K13" r:id="rId363" display="https://myturn-prod-images-in.s3-us-west-2.amazonaws.com/7/2147/item/---/image/20230124_134322-A711FACC-8A47-294F-692A-077213CFEB58.jpg" xr:uid="{00000000-0004-0000-0000-00006A010000}"/>
    <hyperlink ref="K500" r:id="rId364" display="https://myturn-prod-images-in.s3-us-west-2.amazonaws.com/7/2147/item/---/image/20230124_132128-1F167278-A34A-3F01-0E17-3C39EAD7717E.jpg" xr:uid="{00000000-0004-0000-0000-00006B010000}"/>
    <hyperlink ref="K948" r:id="rId365" display="https://myturn-prod-images-in.s3-us-west-2.amazonaws.com/7/2147/item/---/image/20230121_121431-4B76DADE-3D2E-1322-A0F4-346FB4E16BBC.jpg" xr:uid="{00000000-0004-0000-0000-00006C010000}"/>
    <hyperlink ref="K499" r:id="rId366" display="https://myturn-prod-images-in.s3-us-west-2.amazonaws.com/7/2147/item/---/image/20230121_115419-B273520C-2D2E-BEC3-BF6B-66600DA30D8E.jpg" xr:uid="{00000000-0004-0000-0000-00006D010000}"/>
    <hyperlink ref="K498" r:id="rId367" display="https://myturn-prod-images-in.s3-us-west-2.amazonaws.com/7/2147/item/---/image/20230121_115411-72963408-429F-0A3A-FCDC-9763A5215D3E.jpg" xr:uid="{00000000-0004-0000-0000-00006E010000}"/>
    <hyperlink ref="K947" r:id="rId368" display="https://myturn-prod-images-in.s3-us-west-2.amazonaws.com/7/2147/item/---/image/20230121_115438-47B64F02-CD98-0314-4849-9A6F2186B14B.jpg" xr:uid="{00000000-0004-0000-0000-00006F010000}"/>
    <hyperlink ref="K497" r:id="rId369" display="https://myturn-prod-images-in.s3-us-west-2.amazonaws.com/7/2147/item/---/image/20230121_115425-A410A745-8709-8B02-F4AB-93AF17B45FC6.jpg" xr:uid="{00000000-0004-0000-0000-000070010000}"/>
    <hyperlink ref="K46" r:id="rId370" display="https://myturn-prod-images-in.s3-us-west-2.amazonaws.com/7/2147/item/---/image/20230117_135333-1D849FD8-A8B1-2B0E-727E-8C9FDFE3C6B8.jpg" xr:uid="{00000000-0004-0000-0000-000071010000}"/>
    <hyperlink ref="K45" r:id="rId371" display="https://myturn-prod-images-in.s3-us-west-2.amazonaws.com/7/2147/item/---/image/20230117_134632-F1058A04-DF73-70CC-E96C-E69FCC3516D1.jpg" xr:uid="{00000000-0004-0000-0000-000072010000}"/>
    <hyperlink ref="K496" r:id="rId372" display="https://myturn-prod-images-in.s3-us-west-2.amazonaws.com/7/2147/item/745959/image/20231201_161658-B6354798-2DD0-93B8-4B8F-65FD5EC11AF5.jpg" xr:uid="{00000000-0004-0000-0000-000073010000}"/>
    <hyperlink ref="K275" r:id="rId373" display="https://myturn-prod-images-in.s3-us-west-2.amazonaws.com/7/2147/item/---/image/20230104_151436-6587550D-BC5C-54C2-E2F6-2962E5B1CDC2.jpg" xr:uid="{00000000-0004-0000-0000-000074010000}"/>
    <hyperlink ref="K666" r:id="rId374" display="https://myturn-prod-images-in.s3-us-west-2.amazonaws.com/7/2147/item/---/image/20230104_160302-A79D9CFC-CE5C-3600-C0A7-0760EB0885D6.jpg" xr:uid="{00000000-0004-0000-0000-000075010000}"/>
    <hyperlink ref="K1043" r:id="rId375" display="https://myturn-prod-images-in.s3-us-west-2.amazonaws.com/7/2147/item/737843/image/20230228_135923-9C8D10A0-671D-3B8D-355B-642D823441B3.jpg" xr:uid="{00000000-0004-0000-0000-000076010000}"/>
    <hyperlink ref="K1042" r:id="rId376" display="https://myturn-prod-images-in.s3-us-west-2.amazonaws.com/7/2147/item/---/image/20221227_120743-17E66249-091A-8A61-7CBA-D820D66E0AEC.jpg" xr:uid="{00000000-0004-0000-0000-000077010000}"/>
    <hyperlink ref="K1041" r:id="rId377" display="https://myturn-prod-images-in.s3-us-west-2.amazonaws.com/7/2147/item/---/image/20221227_120738-6B88100D-78DF-F0E0-B05F-3A9AEB8D49E9.jpg" xr:uid="{00000000-0004-0000-0000-000078010000}"/>
    <hyperlink ref="K107" r:id="rId378" display="https://myturn-prod-images-in.s3-us-west-2.amazonaws.com/7/2147/item/---/image/20221227_120938-13478856-C4A3-6278-4268-2E7DB390243E.jpg" xr:uid="{00000000-0004-0000-0000-000079010000}"/>
    <hyperlink ref="K932" r:id="rId379" display="https://myturn-prod-images-in.s3-us-west-2.amazonaws.com/7/2147/item/---/image/20221223_120855%20%281%29-5F34DF8F-93D4-42B4-3271-2BA4B5E1F200.jpg" xr:uid="{00000000-0004-0000-0000-00007A010000}"/>
    <hyperlink ref="K931" r:id="rId380" display="https://myturn-prod-images-in.s3-us-west-2.amazonaws.com/7/2147/item/---/image/20221223_120855%20%281%29-5F34DF8F-93D4-42B4-3271-2BA4B5E1F200.jpg" xr:uid="{00000000-0004-0000-0000-00007B010000}"/>
    <hyperlink ref="K933" r:id="rId381" display="https://myturn-prod-images-in.s3-us-west-2.amazonaws.com/7/2147/item/---/image/20221223_120855%20%281%29-5F34DF8F-93D4-42B4-3271-2BA4B5E1F200.jpg" xr:uid="{00000000-0004-0000-0000-00007C010000}"/>
    <hyperlink ref="K930" r:id="rId382" display="https://myturn-prod-images-in.s3-us-west-2.amazonaws.com/7/2147/item/---/image/20221223_120855%20%281%29-5F34DF8F-93D4-42B4-3271-2BA4B5E1F200.jpg" xr:uid="{00000000-0004-0000-0000-00007D010000}"/>
    <hyperlink ref="K929" r:id="rId383" display="https://myturn-prod-images-in.s3-us-west-2.amazonaws.com/7/2147/item/---/image/20221223_120855%20%281%29-5F34DF8F-93D4-42B4-3271-2BA4B5E1F200.jpg" xr:uid="{00000000-0004-0000-0000-00007E010000}"/>
    <hyperlink ref="K928" r:id="rId384" display="https://myturn-prod-images-in.s3-us-west-2.amazonaws.com/7/2147/item/---/image/20221223_120855%20%281%29-F3EA6658-5D06-0BE2-C175-082A8202CD26.jpg" xr:uid="{00000000-0004-0000-0000-00007F010000}"/>
    <hyperlink ref="K766" r:id="rId385" display="https://myturn-prod-images-in.s3-us-west-2.amazonaws.com/7/2147/item/735209/image/20231108_142248-BA1A345A-1319-6F97-D6D6-CD83AAFFA157.jpg" xr:uid="{00000000-0004-0000-0000-000080010000}"/>
    <hyperlink ref="K81" r:id="rId386" display="https://myturn-prod-images-in.s3-us-west-2.amazonaws.com/7/2147/item/---/image/IMG_9529-761E23FC-FBD8-64EA-B2E6-2589C70C822E.jpg" xr:uid="{00000000-0004-0000-0000-000081010000}"/>
    <hyperlink ref="K723" r:id="rId387" display="https://myturn-prod-images-in.s3-us-west-2.amazonaws.com/7/2147/item/---/image/IMG_9528%20%281%29-37992B70-779B-32BB-5A7E-2F859F537939.jpg" xr:uid="{00000000-0004-0000-0000-000082010000}"/>
    <hyperlink ref="K106" r:id="rId388" display="https://myturn-prod-images-in.s3-us-west-2.amazonaws.com/7/2147/item/---/image/IMG_9527-AF64285F-2BA1-C005-7F39-8D8E11B1BF9A.jpg" xr:uid="{00000000-0004-0000-0000-000083010000}"/>
    <hyperlink ref="K957" r:id="rId389" display="https://myturn-prod-images-in.s3-us-west-2.amazonaws.com/7/2147/item/---/image/20221209_191203-BB91347C-EB79-351C-691E-3508CF6D53BE.jpg" xr:uid="{00000000-0004-0000-0000-000084010000}"/>
    <hyperlink ref="K956" r:id="rId390" display="https://myturn-prod-images-in.s3-us-west-2.amazonaws.com/7/2147/item/---/image/20221209_191209-65C2C0A5-04DB-774B-A1E1-1364E5F71CE1.jpg" xr:uid="{00000000-0004-0000-0000-000085010000}"/>
    <hyperlink ref="K754" r:id="rId391" display="https://myturn-prod-images-in.s3-us-west-2.amazonaws.com/7/2147/item/733619/image/20231101_114503-4C4F3DD6-84C0-0055-5F35-C7697D0866A9.jpg" xr:uid="{00000000-0004-0000-0000-000086010000}"/>
    <hyperlink ref="K722" r:id="rId392" display="https://myturn-prod-images-in.s3-us-west-2.amazonaws.com/7/2147/item/---/image/20221206_170741-5C92E6FA-C767-CB90-7153-BDFE0E5A2686.jpg" xr:uid="{00000000-0004-0000-0000-000087010000}"/>
    <hyperlink ref="K105" r:id="rId393" display="https://myturn-prod-images-in.s3-us-west-2.amazonaws.com/7/2147/item/732566/image/20221207_185216-0FA8D00D-E76B-B25C-22FB-C8C7DB1C7A8B.jpg" xr:uid="{00000000-0004-0000-0000-000088010000}"/>
    <hyperlink ref="K1040" r:id="rId394" display="https://myturn-prod-images-in.s3-us-west-2.amazonaws.com/7/2147/item/732443/image/20221227_123639-3AAA8CEE-5B12-6DDA-DCC5-17BEF7D135D7.jpg" xr:uid="{00000000-0004-0000-0000-000089010000}"/>
    <hyperlink ref="K721" r:id="rId395" display="https://myturn-prod-images-in.s3-us-west-2.amazonaws.com/7/2147/item/---/image/image000000-05AB1A19-2D95-02E3-6BB4-62AA0E2EF448.jpg" xr:uid="{00000000-0004-0000-0000-00008A010000}"/>
    <hyperlink ref="K104" r:id="rId396" display="https://myturn-prod-images-in.s3-us-west-2.amazonaws.com/7/2147/item/---/image/20221129_150720-4EACAA58-B097-35A2-6DA5-D30C982A07BF.jpg" xr:uid="{00000000-0004-0000-0000-00008B010000}"/>
    <hyperlink ref="K242" r:id="rId397" display="https://myturn-prod-images-in.s3-us-west-2.amazonaws.com/7/2147/item/---/image/IMG_9498-CD1B5C34-F49C-8607-1BF0-D9637C4714DD.jpg" xr:uid="{00000000-0004-0000-0000-00008C010000}"/>
    <hyperlink ref="K241" r:id="rId398" display="https://myturn-prod-images-in.s3-us-west-2.amazonaws.com/7/2147/item/---/image/IMG_9497-F3B26C11-E667-C4DF-7282-3F135B966BBF.jpg" xr:uid="{00000000-0004-0000-0000-00008D010000}"/>
    <hyperlink ref="K753" r:id="rId399" display="https://myturn-prod-images-in.s3-us-west-2.amazonaws.com/7/2147/item/---/image/IMG_9496-79478C59-DA39-105F-2F51-F2080A5DE9B1.jpg" xr:uid="{00000000-0004-0000-0000-00008E010000}"/>
    <hyperlink ref="K240" r:id="rId400" display="https://myturn-prod-images-in.s3-us-west-2.amazonaws.com/7/2147/item/---/image/IMG_9495-448B6CF0-A6DC-EF33-4505-2A57A32E7111.jpg" xr:uid="{00000000-0004-0000-0000-00008F010000}"/>
    <hyperlink ref="K44" r:id="rId401" display="https://myturn-prod-images-in.s3-us-west-2.amazonaws.com/7/2147/item/---/image/20221116_120300-C31393CA-C356-F640-5BA7-A6B2F42B008E.jpg" xr:uid="{00000000-0004-0000-0000-000090010000}"/>
    <hyperlink ref="K1020" r:id="rId402" display="https://myturn-prod-images-in.s3-us-west-2.amazonaws.com/7/2147/item/---/image/20221116_120159-1A30F331-E1D0-5FEA-6172-7DEFE0CF367D.jpg" xr:uid="{00000000-0004-0000-0000-000091010000}"/>
    <hyperlink ref="K720" r:id="rId403" display="https://myturn-prod-images-in.s3-us-west-2.amazonaws.com/7/2147/item/---/image/20221115_182902-7B2BE884-8834-053B-1167-979A7A8D0372.jpg" xr:uid="{00000000-0004-0000-0000-000092010000}"/>
    <hyperlink ref="K927" r:id="rId404" display="https://myturn-prod-images-in.s3-us-west-2.amazonaws.com/7/2147/item/---/image/20221115_182846-C4DFC865-29D3-BEE0-96D0-607CB08FC1F0.jpg" xr:uid="{00000000-0004-0000-0000-000093010000}"/>
    <hyperlink ref="K12" r:id="rId405" display="https://myturn-prod-images-in.s3-us-west-2.amazonaws.com/7/2147/item/---/image/20221115_182838-901813BA-0F48-0B20-AAB8-D9C94C06BBFD.jpg" xr:uid="{00000000-0004-0000-0000-000094010000}"/>
    <hyperlink ref="K1021" r:id="rId406" display="https://myturn-prod-images-in.s3-us-west-2.amazonaws.com/7/2147/item/726993/image/Back%20Saw%20Miter%20Box-6425518F-53C8-850C-C01F-FC1273B7A5E2.jpg" xr:uid="{00000000-0004-0000-0000-000095010000}"/>
    <hyperlink ref="K239" r:id="rId407" display="https://myturn-prod-images-in.s3-us-west-2.amazonaws.com/7/2147/item/723637/image/IMG_9449-CC056109-09FC-9947-7BB8-52ABF37AE707.jpg" xr:uid="{00000000-0004-0000-0000-000096010000}"/>
    <hyperlink ref="K955" r:id="rId408" display="https://myturn-prod-images-in.s3-us-west-2.amazonaws.com/7/2147/item/---/image/20221019_134024-362B294D-65AD-FE2C-7AB8-B1EA144FA991.jpg" xr:uid="{00000000-0004-0000-0000-000097010000}"/>
    <hyperlink ref="K227" r:id="rId409" display="https://myturn-prod-images-in.s3-us-west-2.amazonaws.com/7/2147/item/---/image/20221011_133508-CC83ADCF-7277-B5E3-7D09-782460E57CC0.jpg" xr:uid="{00000000-0004-0000-0000-000098010000}"/>
    <hyperlink ref="K226" r:id="rId410" display="https://myturn-prod-images-in.s3-us-west-2.amazonaws.com/7/2147/item/---/image/20221011_133425-9FF578D0-AB1F-9192-23FE-179BF4CFA893.jpg" xr:uid="{00000000-0004-0000-0000-000099010000}"/>
    <hyperlink ref="K238" r:id="rId411" display="https://myturn-prod-images-in.s3-us-west-2.amazonaws.com/7/2147/item/---/image/IMG_9330-0EE02080-4F1D-1405-99A7-3E5E2064E801.jpg" xr:uid="{00000000-0004-0000-0000-00009A010000}"/>
    <hyperlink ref="K237" r:id="rId412" display="https://myturn-prod-images-in.s3-us-west-2.amazonaws.com/7/2147/item/---/image/IMG_9330-0EE02080-4F1D-1405-99A7-3E5E2064E801.jpg" xr:uid="{00000000-0004-0000-0000-00009B010000}"/>
    <hyperlink ref="K719" r:id="rId413" display="https://myturn-prod-images-in.s3-us-west-2.amazonaws.com/7/2147/item/---/image/IMG_9328-A2C9FF88-A462-70F0-A29A-52932EF9C2D7.jpg" xr:uid="{00000000-0004-0000-0000-00009C010000}"/>
    <hyperlink ref="K718" r:id="rId414" display="https://myturn-prod-images-in.s3-us-west-2.amazonaws.com/7/2147/item/---/image/IMG_9317-D1CCDB67-588E-A2CB-6944-18B7108D8C82.jpg" xr:uid="{00000000-0004-0000-0000-00009D010000}"/>
    <hyperlink ref="K984" r:id="rId415" display="https://myturn-prod-images-in.s3-us-west-2.amazonaws.com/7/2147/item/---/image/IMG_9303-CB229A89-4C4E-E330-6D9D-99751BC7E179.jpg" xr:uid="{00000000-0004-0000-0000-00009E010000}"/>
    <hyperlink ref="K495" r:id="rId416" display="https://myturn-prod-images-in.s3-us-west-2.amazonaws.com/7/2147/item/---/image/IMG_9301-A8EEF9F6-BFAE-D68B-BE2F-E8921DF6DEB9.jpg" xr:uid="{00000000-0004-0000-0000-00009F010000}"/>
    <hyperlink ref="K236" r:id="rId417" display="https://myturn-prod-images-in.s3-us-west-2.amazonaws.com/7/2147/item/---/image/IMG_9300-05ED5547-AF81-E38C-6CA2-1B8F9C76071B.jpg" xr:uid="{00000000-0004-0000-0000-0000A0010000}"/>
    <hyperlink ref="K717" r:id="rId418" display="https://myturn-prod-images-in.s3-us-west-2.amazonaws.com/7/2147/item/---/image/IMG_9299-46E82C5C-034D-E935-9C70-42F840E52A65.jpg" xr:uid="{00000000-0004-0000-0000-0000A1010000}"/>
    <hyperlink ref="K983" r:id="rId419" display="https://myturn-prod-images-in.s3-us-west-2.amazonaws.com/7/2147/item/---/image/IMG_9293-5D6B5CEB-F877-E337-D736-90E9F4645753.jpg" xr:uid="{00000000-0004-0000-0000-0000A2010000}"/>
    <hyperlink ref="K982" r:id="rId420" display="https://myturn-prod-images-in.s3-us-west-2.amazonaws.com/7/2147/item/---/image/IMG_9292-FAAFAB03-A743-BB14-4F75-05A8EF144CF3.jpg" xr:uid="{00000000-0004-0000-0000-0000A3010000}"/>
    <hyperlink ref="K954" r:id="rId421" display="https://myturn-prod-images-in.s3-us-west-2.amazonaws.com/7/2147/item/---/image/IMG_9291-E6358C2A-B20D-E5D3-B3B7-D647E8BEDEBD.jpg" xr:uid="{00000000-0004-0000-0000-0000A4010000}"/>
    <hyperlink ref="K493" r:id="rId422" display="https://myturn-prod-images-in.s3-us-west-2.amazonaws.com/7/2147/item/---/image/20220818_111132-56FD47F5-6070-BF12-05B4-B1C5943A5751.jpg" xr:uid="{00000000-0004-0000-0000-0000A5010000}"/>
    <hyperlink ref="K1039" r:id="rId423" display="https://myturn-prod-images-in.s3-us-west-2.amazonaws.com/7/2147/item/---/image/IMG_9285-3732BDA7-DEEF-2C12-2823-ABD2F48C09E4.jpg" xr:uid="{00000000-0004-0000-0000-0000A6010000}"/>
    <hyperlink ref="K981" r:id="rId424" display="https://myturn-prod-images-in.s3-us-west-2.amazonaws.com/7/2147/item/---/image/IMG_9284-1AF0795C-26FF-E3CD-B2CA-1AA3731E1C83.jpg" xr:uid="{00000000-0004-0000-0000-0000A7010000}"/>
    <hyperlink ref="K980" r:id="rId425" display="https://myturn-prod-images-in.s3-us-west-2.amazonaws.com/7/2147/item/---/image/IMG_9283-A0AFA44A-6FBD-9C70-0734-8CF0A649B036.jpg" xr:uid="{00000000-0004-0000-0000-0000A8010000}"/>
    <hyperlink ref="K979" r:id="rId426" display="https://myturn-prod-images-in.s3-us-west-2.amazonaws.com/7/2147/item/---/image/IMG_9282-84DF04FF-E248-2A8C-3A98-C959E6C7C68B.jpg" xr:uid="{00000000-0004-0000-0000-0000A9010000}"/>
    <hyperlink ref="K492" r:id="rId427" display="https://myturn-prod-images-in.s3-us-west-2.amazonaws.com/7/2147/item/---/image/IMG_9281-74E86C73-A7DD-902F-EC84-C23AEA79EACA.jpg" xr:uid="{00000000-0004-0000-0000-0000AA010000}"/>
    <hyperlink ref="K235" r:id="rId428" display="https://myturn-prod-images-in.s3-us-west-2.amazonaws.com/7/2147/item/---/image/IMG_9274-17AAB978-487F-BCBB-5FFB-C11290ACB08E.jpg" xr:uid="{00000000-0004-0000-0000-0000AB010000}"/>
    <hyperlink ref="K234" r:id="rId429" display="https://myturn-prod-images-in.s3-us-west-2.amazonaws.com/7/2147/item/---/image/IMG_9273-B38C1524-1407-56B6-EECA-E2F6E041F87F.jpg" xr:uid="{00000000-0004-0000-0000-0000AC010000}"/>
    <hyperlink ref="K233" r:id="rId430" display="https://myturn-prod-images-in.s3-us-west-2.amazonaws.com/7/2147/item/---/image/IMG_9272-8AC96240-888D-93DA-632E-16C5FA80EE11.jpg" xr:uid="{00000000-0004-0000-0000-0000AD010000}"/>
    <hyperlink ref="K491" r:id="rId431" display="https://myturn-prod-images-in.s3-us-west-2.amazonaws.com/7/2147/item/---/image/IMG_9271-237613A5-C051-9ABD-8596-E5FDDCC09F90.jpg" xr:uid="{00000000-0004-0000-0000-0000AE010000}"/>
    <hyperlink ref="K232" r:id="rId432" display="https://myturn-prod-images-in.s3-us-west-2.amazonaws.com/7/2147/item/---/image/IMG_9266-D2475F6C-8A6A-D901-CB74-5D1FE13CCBB0.jpg" xr:uid="{00000000-0004-0000-0000-0000AF010000}"/>
    <hyperlink ref="K231" r:id="rId433" display="https://myturn-prod-images-in.s3-us-west-2.amazonaws.com/7/2147/item/---/image/IMG_9265-F10CD935-80AC-36F3-1C7C-6E1BE738177D.jpg" xr:uid="{00000000-0004-0000-0000-0000B0010000}"/>
    <hyperlink ref="K490" r:id="rId434" display="https://myturn-prod-images-in.s3-us-west-2.amazonaws.com/7/2147/item/---/image/IMG_9264-C74AD264-6F54-18F5-3FE6-FE5D6E3D8E70.jpg" xr:uid="{00000000-0004-0000-0000-0000B1010000}"/>
    <hyperlink ref="K488" r:id="rId435" display="https://myturn-prod-images-in.s3-us-west-2.amazonaws.com/7/2147/item/---/image/20220308_123935-9D61DB36-5F08-8BF1-C38E-2B8F4F2C8769.jpg" xr:uid="{00000000-0004-0000-0000-0000B2010000}"/>
    <hyperlink ref="K489" r:id="rId436" display="https://myturn-prod-images-in.s3-us-west-2.amazonaws.com/7/2147/item/683039/image/PXL_20220722_221328158-B14BDFA2-A4C2-B1DF-8F23-8DE6C082863F.jpg" xr:uid="{00000000-0004-0000-0000-0000B3010000}"/>
    <hyperlink ref="K487" r:id="rId437" display="https://myturn-prod-images-in.s3-us-west-2.amazonaws.com/7/2147/item/---/image/PXL_20220722_221458333.MP-2400BDF3-7951-225B-2C2B-6DB4252B5D2B.jpg" xr:uid="{00000000-0004-0000-0000-0000B4010000}"/>
    <hyperlink ref="K926" r:id="rId438" display="https://myturn-prod-images-in.s3-us-west-2.amazonaws.com/7/2147/item/---/image/PXL_20220722_221522423-A44DC61D-EF72-9924-7E77-BA27FA1F9D1B.jpg" xr:uid="{00000000-0004-0000-0000-0000B5010000}"/>
    <hyperlink ref="K486" r:id="rId439" display="https://myturn-prod-images-in.s3-us-west-2.amazonaws.com/7/2147/item/---/image/PXL_20220722_221351276-DC3EF3AF-4695-6845-9705-606A4015CBC0.jpg" xr:uid="{00000000-0004-0000-0000-0000B6010000}"/>
    <hyperlink ref="K225" r:id="rId440" display="https://myturn-prod-images-in.s3-us-west-2.amazonaws.com/7/2147/item/---/image/PXL_20220722_204634237-C0962ABD-611E-60C3-7D37-F20900F13531.jpg" xr:uid="{00000000-0004-0000-0000-0000B7010000}"/>
    <hyperlink ref="K485" r:id="rId441" display="https://myturn-prod-images-in.s3-us-west-2.amazonaws.com/7/2147/item/---/image/PXL_20220720_195943819-FB83C5F6-84AB-6C10-B4A6-0A7E00FD7364.jpg" xr:uid="{00000000-0004-0000-0000-0000B8010000}"/>
    <hyperlink ref="K103" r:id="rId442" display="https://myturn-prod-images-in.s3-us-west-2.amazonaws.com/7/2147/item/---/image/PXL_20220720_191938043-BDD5EDD6-6DB8-6A39-FF01-BBACD702F005.jpg" xr:uid="{00000000-0004-0000-0000-0000B9010000}"/>
    <hyperlink ref="K925" r:id="rId443" display="https://myturn-prod-images-in.s3-us-west-2.amazonaws.com/7/2147/item/---/image/PXL_20220720_190649814.MP-9BF70D5A-F935-79E7-7C34-32CAD20C8401.jpg" xr:uid="{00000000-0004-0000-0000-0000BA010000}"/>
    <hyperlink ref="K716" r:id="rId444" display="https://myturn-prod-images-in.s3-us-west-2.amazonaws.com/7/2147/item/680816/image/IMG_9254-ECC01667-F795-EAEC-210A-CECB105B0AFD.jpg" xr:uid="{00000000-0004-0000-0000-0000BB010000}"/>
    <hyperlink ref="K484" r:id="rId445" display="https://myturn-prod-images-in.s3-us-west-2.amazonaws.com/7/2147/item/---/image/IMG_9259-6698F91D-8E7A-9F54-8245-69EA351D21F1.jpg" xr:uid="{00000000-0004-0000-0000-0000BC010000}"/>
    <hyperlink ref="K483" r:id="rId446" display="https://myturn-prod-images-in.s3-us-west-2.amazonaws.com/7/2147/item/---/image/IMG_9257-9C20CD8E-AB18-23CA-9D50-064276D14392.jpg" xr:uid="{00000000-0004-0000-0000-0000BD010000}"/>
    <hyperlink ref="K482" r:id="rId447" display="https://myturn-prod-images-in.s3-us-west-2.amazonaws.com/7/2147/item/---/image/IMG_9256-7428E992-5580-19E9-AC22-AFC6A3411374.jpg" xr:uid="{00000000-0004-0000-0000-0000BE010000}"/>
    <hyperlink ref="K224" r:id="rId448" display="https://myturn-prod-images-in.s3-us-west-2.amazonaws.com/7/2147/item/---/image/20220713_180911-D9BD2590-ACC8-2680-E483-00C35E6672D0.jpg" xr:uid="{00000000-0004-0000-0000-0000BF010000}"/>
    <hyperlink ref="K230" r:id="rId449" display="https://myturn-prod-images-in.s3-us-west-2.amazonaws.com/7/2147/item/---/image/IMG_9251-435138B3-F37A-6EA2-2C96-5261A1B09D6B.jpg" xr:uid="{00000000-0004-0000-0000-0000C0010000}"/>
    <hyperlink ref="K229" r:id="rId450" display="https://myturn-prod-images-in.s3-us-west-2.amazonaws.com/7/2147/item/---/image/IMG_9250-3F8316EC-2EB5-EAD4-1891-43C3DC48E639.jpg" xr:uid="{00000000-0004-0000-0000-0000C1010000}"/>
    <hyperlink ref="K11" r:id="rId451" display="https://myturn-prod-images-in.s3-us-west-2.amazonaws.com/7/2147/item/---/image/IMG_9249-92F4204D-8387-65F1-A693-19D040918411.jpg" xr:uid="{00000000-0004-0000-0000-0000C2010000}"/>
    <hyperlink ref="K102" r:id="rId452" display="https://myturn-prod-images-in.s3-us-west-2.amazonaws.com/7/2147/item/---/image/20220709_144624%20%281%29-A51AE679-F4CE-29F5-E958-E230217E3120.jpg" xr:uid="{00000000-0004-0000-0000-0000C3010000}"/>
    <hyperlink ref="K481" r:id="rId453" display="https://myturn-prod-images-in.s3-us-west-2.amazonaws.com/7/2147/item/674952/image/20220706_182128-4CB5F396-CAAF-C0F3-A76E-50C8C1D6D789.jpg" xr:uid="{00000000-0004-0000-0000-0000C4010000}"/>
    <hyperlink ref="K80" r:id="rId454" display="https://myturn-prod-images-in.s3-us-west-2.amazonaws.com/7/2147/item/674501/image/20220705_140709-0ADF2587-E1FA-A026-A074-91B8B85FA4F3.jpg" xr:uid="{00000000-0004-0000-0000-0000C5010000}"/>
    <hyperlink ref="K714" r:id="rId455" display="https://myturn-prod-images-in.s3-us-west-2.amazonaws.com/7/2147/item/---/image/PXL_20220706_222859886-F709E966-1BEF-D208-F986-C5836D53D516.jpg" xr:uid="{00000000-0004-0000-0000-0000C6010000}"/>
    <hyperlink ref="K713" r:id="rId456" display="https://myturn-prod-images-in.s3-us-west-2.amazonaws.com/7/2147/item/674469/image/20220705_140656-207B5C60-F1E0-A3C5-A79B-664D19366D55.jpg" xr:uid="{00000000-0004-0000-0000-0000C7010000}"/>
    <hyperlink ref="K43" r:id="rId457" display="https://myturn-prod-images-in.s3-us-west-2.amazonaws.com/7/2147/item/---/image/PXL_20220706_214932339-C70DFCF6-4682-5138-618A-8632EED66A09.jpg" xr:uid="{00000000-0004-0000-0000-0000C8010000}"/>
    <hyperlink ref="K886" r:id="rId458" display="https://myturn-prod-images-in.s3-us-west-2.amazonaws.com/7/2147/item/674451/image/20231108_130044-AC63563B-A993-472B-80F7-DB8776DA3A3A.jpg" xr:uid="{00000000-0004-0000-0000-0000C9010000}"/>
    <hyperlink ref="K1038" r:id="rId459" display="https://myturn-prod-images-in.s3-us-west-2.amazonaws.com/7/2147/item/---/image/20220705_140721-C7DC75AA-EBB9-6D10-2089-63DA4B089B49.jpg" xr:uid="{00000000-0004-0000-0000-0000CA010000}"/>
    <hyperlink ref="K10" r:id="rId460" display="https://myturn-prod-images-in.s3-us-west-2.amazonaws.com/7/2147/item/674186/image/20230928_132246-CCE46251-7D0B-F1BB-31E9-517A2A66FA77.jpg" xr:uid="{00000000-0004-0000-0000-0000CB010000}"/>
    <hyperlink ref="K478" r:id="rId461" display="https://myturn-prod-images-in.s3-us-west-2.amazonaws.com/7/2147/item/---/image/20220705_140612-C18D3830-7034-84D1-46E9-7A4E0F11F3BA.jpg" xr:uid="{00000000-0004-0000-0000-0000CC010000}"/>
    <hyperlink ref="K477" r:id="rId462" display="https://myturn-prod-images-in.s3-us-west-2.amazonaws.com/7/2147/item/674182/image/20220705_140639-630F582E-45F3-1312-8546-E8E26C9BECD7.jpg" xr:uid="{00000000-0004-0000-0000-0000CD010000}"/>
    <hyperlink ref="K476" r:id="rId463" display="https://myturn-prod-images-in.s3-us-west-2.amazonaws.com/7/2147/item/---/image/20220705_140619-C593798C-9C21-6BA1-760E-8DA6889B9E7D.jpg" xr:uid="{00000000-0004-0000-0000-0000CE010000}"/>
    <hyperlink ref="K712" r:id="rId464" display="https://myturn-prod-images-in.s3-us-west-2.amazonaws.com/7/2147/item/---/image/20220701_172847-34009C51-C84D-0C66-9399-B2BE5439171A.jpg" xr:uid="{00000000-0004-0000-0000-0000CF010000}"/>
    <hyperlink ref="K711" r:id="rId465" display="https://myturn-prod-images-in.s3-us-west-2.amazonaws.com/7/2147/item/---/image/20220701_172824-EF46843B-3DF5-BD49-29FA-119249483C5A.jpg" xr:uid="{00000000-0004-0000-0000-0000D0010000}"/>
    <hyperlink ref="K9" r:id="rId466" display="https://myturn-prod-images-in.s3-us-west-2.amazonaws.com/7/2147/item/---/image/20220701_172748-D11ECE40-73C6-F727-7985-178E08783973.jpg" xr:uid="{00000000-0004-0000-0000-0000D1010000}"/>
    <hyperlink ref="K710" r:id="rId467" display="https://myturn-prod-images-in.s3-us-west-2.amazonaws.com/7/2147/item/---/image/20220701_172922-1565D10F-EA91-9A23-4C7A-E8B98D629D47.jpg" xr:uid="{00000000-0004-0000-0000-0000D2010000}"/>
    <hyperlink ref="K23" r:id="rId468" display="https://myturn-prod-images-in.s3-us-west-2.amazonaws.com/7/2147/item/---/image/20220629_173219-01296268-2B53-6C13-40CD-43E5FFC4FBF5.jpg" xr:uid="{00000000-0004-0000-0000-0000D3010000}"/>
    <hyperlink ref="K475" r:id="rId469" display="https://myturn-prod-images-in.s3-us-west-2.amazonaws.com/7/2147/item/---/image/20220628_183324-74C799C7-6621-F2F6-1D43-509D7C481410.jpg" xr:uid="{00000000-0004-0000-0000-0000D4010000}"/>
    <hyperlink ref="K8" r:id="rId470" display="https://myturn-prod-images-in.s3-us-west-2.amazonaws.com/7/2147/item/672352/image/20220628_163818-38ADAECF-FCAB-F415-6794-8053D5050073.jpg" xr:uid="{00000000-0004-0000-0000-0000D5010000}"/>
    <hyperlink ref="K709" r:id="rId471" display="https://myturn-prod-images-in.s3-us-west-2.amazonaws.com/7/2147/item/672341/image/20220628_170027-2E3B9119-6453-9895-A8C7-BB1D14C70375.jpg" xr:uid="{00000000-0004-0000-0000-0000D6010000}"/>
    <hyperlink ref="K479" r:id="rId472" display="https://myturn-prod-images-in.s3-us-west-2.amazonaws.com/7/2147/item/672258/image/IMG_2285-74AF35DF-DB68-674F-1637-86D4C5FE12C4.jpg" xr:uid="{00000000-0004-0000-0000-0000D7010000}"/>
    <hyperlink ref="K228" r:id="rId473" display="https://myturn-prod-images-in.s3-us-west-2.amazonaws.com/7/2147/item/671496/image/PXL_20220720_193136568-F79F71AB-68B9-B412-654C-FE36FB2231EC.jpg" xr:uid="{00000000-0004-0000-0000-0000D8010000}"/>
    <hyperlink ref="K79" r:id="rId474" display="https://myturn-prod-images-in.s3-us-west-2.amazonaws.com/7/2147/item/---/image/20220617_170845-A5B732DF-61E1-F176-D2E0-71AF9CD5F96C.jpg" xr:uid="{00000000-0004-0000-0000-0000D9010000}"/>
    <hyperlink ref="K78" r:id="rId475" display="https://myturn-prod-images-in.s3-us-west-2.amazonaws.com/7/2147/item/---/image/20220617_170838-7D4769F4-05E2-87F9-0E87-786AEB1F9F47.jpg" xr:uid="{00000000-0004-0000-0000-0000DA010000}"/>
    <hyperlink ref="K101" r:id="rId476" display="https://myturn-prod-images-in.s3-us-west-2.amazonaws.com/7/2147/item/---/image/20220617_171021-6C3C6D32-7942-1186-D993-D60424BF8B1C.jpg" xr:uid="{00000000-0004-0000-0000-0000DB010000}"/>
    <hyperlink ref="K100" r:id="rId477" display="https://myturn-prod-images-in.s3-us-west-2.amazonaws.com/7/2147/item/---/image/20220617_171021-6C3C6D32-7942-1186-D993-D60424BF8B1C.jpg" xr:uid="{00000000-0004-0000-0000-0000DC010000}"/>
    <hyperlink ref="K99" r:id="rId478" display="https://myturn-prod-images-in.s3-us-west-2.amazonaws.com/7/2147/item/---/image/20220617_171021-6C3C6D32-7942-1186-D993-D60424BF8B1C.jpg" xr:uid="{00000000-0004-0000-0000-0000DD010000}"/>
    <hyperlink ref="K474" r:id="rId479" display="https://myturn-prod-images-in.s3-us-west-2.amazonaws.com/7/2147/item/---/image/20220617_171132-C2595A7E-1DD5-29FB-6080-B27C142D79B9.jpg" xr:uid="{00000000-0004-0000-0000-0000DE010000}"/>
    <hyperlink ref="K42" r:id="rId480" display="https://myturn-prod-images-in.s3-us-west-2.amazonaws.com/7/2147/item/---/image/20220617_171128-C1CEC5A5-53F7-5391-4A58-7F531D8C572B.jpg" xr:uid="{00000000-0004-0000-0000-0000DF010000}"/>
    <hyperlink ref="K1037" r:id="rId481" display="https://myturn-prod-images-in.s3-us-west-2.amazonaws.com/7/2147/item/---/image/20220618_100050-08F12D0F-8459-2D7C-ED9D-4FE32D97B88E.jpg" xr:uid="{00000000-0004-0000-0000-0000E0010000}"/>
    <hyperlink ref="K1036" r:id="rId482" display="https://myturn-prod-images-in.s3-us-west-2.amazonaws.com/7/2147/item/668909/image/20220618_095944-BBF1D8FD-7566-70EA-FB34-967381205B76.jpg" xr:uid="{00000000-0004-0000-0000-0000E1010000}"/>
    <hyperlink ref="K220" r:id="rId483" display="https://myturn-prod-images-in.s3-us-west-2.amazonaws.com/7/2147/item/---/image/20220617_153056-65DD2F9A-ED09-022F-89A5-13A037FD53A3.jpg" xr:uid="{00000000-0004-0000-0000-0000E2010000}"/>
    <hyperlink ref="K219" r:id="rId484" display="https://myturn-prod-images-in.s3-us-west-2.amazonaws.com/7/2147/item/---/image/20220617_153118-9A5EEE82-4C6A-8129-DAD4-73FC7EF57F98.jpg" xr:uid="{00000000-0004-0000-0000-0000E3010000}"/>
    <hyperlink ref="K989" r:id="rId485" display="https://myturn-prod-images-in.s3-us-west-2.amazonaws.com/7/2147/item/---/image/20220617_153041-FAE40C9A-233E-534F-C436-5CC3FD073082.jpg" xr:uid="{00000000-0004-0000-0000-0000E4010000}"/>
    <hyperlink ref="K218" r:id="rId486" display="https://myturn-prod-images-in.s3-us-west-2.amazonaws.com/7/2147/item/---/image/20220617_153137-FBCE1AA5-3AF9-8267-8E56-7CEF307E3B58.jpg" xr:uid="{00000000-0004-0000-0000-0000E5010000}"/>
    <hyperlink ref="K988" r:id="rId487" display="https://myturn-prod-images-in.s3-us-west-2.amazonaws.com/7/2147/item/668749/image/20240106_104017-B04BE254-5AB6-5CD1-5AE1-90A75B21F9B1.jpg" xr:uid="{00000000-0004-0000-0000-0000E6010000}"/>
    <hyperlink ref="K708" r:id="rId488" display="https://myturn-prod-images-in.s3-us-west-2.amazonaws.com/7/2147/item/---/image/20220615_124001-588F29DB-D93F-E1BF-FB3A-AC8221B3AE48.jpg" xr:uid="{00000000-0004-0000-0000-0000E7010000}"/>
    <hyperlink ref="K217" r:id="rId489" display="https://myturn-prod-images-in.s3-us-west-2.amazonaws.com/7/2147/item/---/image/20220615_123938-B7BE5D63-D65B-A9D1-8AE0-7B5AF499DBFC.jpg" xr:uid="{00000000-0004-0000-0000-0000E8010000}"/>
    <hyperlink ref="K924" r:id="rId490" display="https://myturn-prod-images-in.s3-us-west-2.amazonaws.com/7/2147/item/---/image/20220614_164304-1A1D6E50-DEFA-C82F-AFE8-5F3EF69B2383.jpg" xr:uid="{00000000-0004-0000-0000-0000E9010000}"/>
    <hyperlink ref="K759" r:id="rId491" display="https://myturn-prod-images-in.s3-us-west-2.amazonaws.com/7/2147/item/667557/image/20231101_125326-8AADF9ED-0092-B294-BD69-ACAC6361BE0C.jpg" xr:uid="{00000000-0004-0000-0000-0000EA010000}"/>
    <hyperlink ref="K707" r:id="rId492" display="https://myturn-prod-images-in.s3-us-west-2.amazonaws.com/7/2147/item/---/image/20220614_164344-99BF5DDA-3B66-3DBD-F409-5D26E618BF54.jpg" xr:uid="{00000000-0004-0000-0000-0000EB010000}"/>
    <hyperlink ref="K473" r:id="rId493" display="https://myturn-prod-images-in.s3-us-west-2.amazonaws.com/7/2147/item/---/image/20220614_164310-1537CB59-AD7A-5FCB-AE94-495EE22B6235.jpg" xr:uid="{00000000-0004-0000-0000-0000EC010000}"/>
    <hyperlink ref="K216" r:id="rId494" display="https://myturn-prod-images-in.s3-us-west-2.amazonaws.com/7/2147/item/---/image/20220614_154334-4112F520-95A7-842D-1C53-B005D605E6E2.jpg" xr:uid="{00000000-0004-0000-0000-0000ED010000}"/>
    <hyperlink ref="K1035" r:id="rId495" display="https://myturn-prod-images-in.s3-us-west-2.amazonaws.com/7/2147/item/---/image/20220608_163650-A795C824-6D22-DDAB-D4D6-95CC0FB237A4.jpg" xr:uid="{00000000-0004-0000-0000-0000EE010000}"/>
    <hyperlink ref="K215" r:id="rId496" display="https://myturn-prod-images-in.s3-us-west-2.amazonaws.com/7/2147/item/---/image/20220608_171732-20EFC045-00CB-56CC-F1D6-9FA74975326F.jpg" xr:uid="{00000000-0004-0000-0000-0000EF010000}"/>
    <hyperlink ref="K214" r:id="rId497" display="https://myturn-prod-images-in.s3-us-west-2.amazonaws.com/7/2147/item/---/image/20220608_171755-EAE1C989-C68D-2034-D12D-95587D881AEF.jpg" xr:uid="{00000000-0004-0000-0000-0000F0010000}"/>
    <hyperlink ref="K706" r:id="rId498" display="https://myturn-prod-images-in.s3-us-west-2.amazonaws.com/7/2147/item/---/image/IMG_9216-EF67F4A3-A349-9F5B-2C7A-3B3ED7D3573B.jpg" xr:uid="{00000000-0004-0000-0000-0000F1010000}"/>
    <hyperlink ref="K223" r:id="rId499" display="https://myturn-prod-images-in.s3-us-west-2.amazonaws.com/7/2147/item/---/image/IMG_9215-DC355F4F-4AA8-5043-B332-18C335C8E36C.jpg" xr:uid="{00000000-0004-0000-0000-0000F2010000}"/>
    <hyperlink ref="K705" r:id="rId500" display="https://myturn-prod-images-in.s3-us-west-2.amazonaws.com/7/2147/item/---/image/IMG_9213-0623982B-116C-FF6D-30CB-1BE48E0857BB.jpg" xr:uid="{00000000-0004-0000-0000-0000F3010000}"/>
    <hyperlink ref="K41" r:id="rId501" display="https://myturn-prod-images-in.s3-us-west-2.amazonaws.com/7/2147/item/---/image/IMG_9212-4E497E28-513A-AF34-2840-FF9F9030FC7D.jpg" xr:uid="{00000000-0004-0000-0000-0000F4010000}"/>
    <hyperlink ref="K704" r:id="rId502" display="https://myturn-prod-images-in.s3-us-west-2.amazonaws.com/7/2147/item/---/image/IMG_9211-C8D80622-D7D7-6CC5-2A17-9F27B972C3D6.jpg" xr:uid="{00000000-0004-0000-0000-0000F5010000}"/>
    <hyperlink ref="K703" r:id="rId503" display="https://myturn-prod-images-in.s3-us-west-2.amazonaws.com/7/2147/item/---/image/20220604_115230-FA7FBB20-41B3-3BB7-152F-E07F2605496B.jpg" xr:uid="{00000000-0004-0000-0000-0000F6010000}"/>
    <hyperlink ref="K702" r:id="rId504" display="https://myturn-prod-images-in.s3-us-west-2.amazonaws.com/7/2147/item/---/image/20220604_105106-A0011B4D-1F38-EE71-EE43-D90CAB37B1A3.jpg" xr:uid="{00000000-0004-0000-0000-0000F7010000}"/>
    <hyperlink ref="K213" r:id="rId505" display="https://myturn-prod-images-in.s3-us-west-2.amazonaws.com/7/2147/item/---/image/20220604_105321-FF223082-7B6C-80D0-5B19-28EB8DEBAAE4.jpg" xr:uid="{00000000-0004-0000-0000-0000F8010000}"/>
    <hyperlink ref="K212" r:id="rId506" display="https://myturn-prod-images-in.s3-us-west-2.amazonaws.com/7/2147/item/---/image/20220604_104912-24A604AA-3EFC-A920-261D-EEF94AC62CD7.jpg" xr:uid="{00000000-0004-0000-0000-0000F9010000}"/>
    <hyperlink ref="K1034" r:id="rId507" display="https://myturn-prod-images-in.s3-us-west-2.amazonaws.com/7/2147/item/---/image/20220604_101712-C38B92A6-FEDC-3A6E-6CA7-A7D058219263.jpg" xr:uid="{00000000-0004-0000-0000-0000FA010000}"/>
    <hyperlink ref="K1033" r:id="rId508" display="https://myturn-prod-images-in.s3-us-west-2.amazonaws.com/7/2147/item/---/image/20220604_101645-7FA73254-6243-01C2-8AD6-C146CC593057.jpg" xr:uid="{00000000-0004-0000-0000-0000FB010000}"/>
    <hyperlink ref="K1032" r:id="rId509" display="https://myturn-prod-images-in.s3-us-west-2.amazonaws.com/7/2147/item/---/image/20220604_101702-5C99B1CF-F15C-5BBF-1290-0A0B8F3B1EC7.jpg" xr:uid="{00000000-0004-0000-0000-0000FC010000}"/>
    <hyperlink ref="K701" r:id="rId510" display="https://myturn-prod-images-in.s3-us-west-2.amazonaws.com/7/2147/item/663889/image/20230919_152336-ED3ADFCF-DCC4-C14B-605D-D9E3CEE9426B.jpg" xr:uid="{00000000-0004-0000-0000-0000FD010000}"/>
    <hyperlink ref="K211" r:id="rId511" display="https://myturn-prod-images-in.s3-us-west-2.amazonaws.com/7/2147/item/663887/image/20220615_123931-8207BA08-C767-47DE-8F11-3DDF21E6BD1A.jpg" xr:uid="{00000000-0004-0000-0000-0000FE010000}"/>
    <hyperlink ref="K472" r:id="rId512" display="https://myturn-prod-images-in.s3-us-west-2.amazonaws.com/7/2147/item/---/image/20220601_144301-BFB0C543-589A-858A-B41F-223A859919E7.jpg" xr:uid="{00000000-0004-0000-0000-0000FF010000}"/>
    <hyperlink ref="K210" r:id="rId513" display="https://myturn-prod-images-in.s3-us-west-2.amazonaws.com/7/2147/item/---/image/20220601_144229-E94CCBE2-3BFC-C55A-BC94-49D520048AED.jpg" xr:uid="{00000000-0004-0000-0000-000000020000}"/>
    <hyperlink ref="K209" r:id="rId514" display="https://myturn-prod-images-in.s3-us-west-2.amazonaws.com/7/2147/item/---/image/20220601_144229-E94CCBE2-3BFC-C55A-BC94-49D520048AED.jpg" xr:uid="{00000000-0004-0000-0000-000001020000}"/>
    <hyperlink ref="K208" r:id="rId515" display="https://myturn-prod-images-in.s3-us-west-2.amazonaws.com/7/2147/item/---/image/20220601_144229-E94CCBE2-3BFC-C55A-BC94-49D520048AED.jpg" xr:uid="{00000000-0004-0000-0000-000002020000}"/>
    <hyperlink ref="K207" r:id="rId516" display="https://myturn-prod-images-in.s3-us-west-2.amazonaws.com/7/2147/item/---/image/20220601_144141-06BE361E-01D7-9C23-FB86-CB9293CE82AF.jpg" xr:uid="{00000000-0004-0000-0000-000003020000}"/>
    <hyperlink ref="K206" r:id="rId517" display="https://myturn-prod-images-in.s3-us-west-2.amazonaws.com/7/2147/item/---/image/20220601_144141-06BE361E-01D7-9C23-FB86-CB9293CE82AF.jpg" xr:uid="{00000000-0004-0000-0000-000004020000}"/>
    <hyperlink ref="K205" r:id="rId518" display="https://myturn-prod-images-in.s3-us-west-2.amazonaws.com/7/2147/item/663789/image/20220601_144207-35A437C6-EE66-03E6-46F3-61B2E961E929.jpg" xr:uid="{00000000-0004-0000-0000-000005020000}"/>
    <hyperlink ref="K204" r:id="rId519" display="https://myturn-prod-images-in.s3-us-west-2.amazonaws.com/7/2147/item/---/image/20220601_144241-6625B1DC-1B8F-D02D-03D5-CCE758AFF9A1.jpg" xr:uid="{00000000-0004-0000-0000-000006020000}"/>
    <hyperlink ref="K203" r:id="rId520" display="https://myturn-prod-images-in.s3-us-west-2.amazonaws.com/7/2147/item/---/image/20220601_144241-6625B1DC-1B8F-D02D-03D5-CCE758AFF9A1.jpg" xr:uid="{00000000-0004-0000-0000-000007020000}"/>
    <hyperlink ref="K202" r:id="rId521" display="https://myturn-prod-images-in.s3-us-west-2.amazonaws.com/7/2147/item/---/image/20220601_144241-6625B1DC-1B8F-D02D-03D5-CCE758AFF9A1.jpg" xr:uid="{00000000-0004-0000-0000-000008020000}"/>
    <hyperlink ref="K201" r:id="rId522" display="https://myturn-prod-images-in.s3-us-west-2.amazonaws.com/7/2147/item/---/image/20220601_144241-6625B1DC-1B8F-D02D-03D5-CCE758AFF9A1.jpg" xr:uid="{00000000-0004-0000-0000-000009020000}"/>
    <hyperlink ref="K200" r:id="rId523" display="https://myturn-prod-images-in.s3-us-west-2.amazonaws.com/7/2147/item/---/image/20220601_144245-C446D0CD-66BE-A14B-07D7-D534085CF1A0.jpg" xr:uid="{00000000-0004-0000-0000-00000A020000}"/>
    <hyperlink ref="K199" r:id="rId524" display="https://myturn-prod-images-in.s3-us-west-2.amazonaws.com/7/2147/item/---/image/20220601_144245-C446D0CD-66BE-A14B-07D7-D534085CF1A0.jpg" xr:uid="{00000000-0004-0000-0000-00000B020000}"/>
    <hyperlink ref="K198" r:id="rId525" display="https://myturn-prod-images-in.s3-us-west-2.amazonaws.com/7/2147/item/---/image/20220601_144245-C446D0CD-66BE-A14B-07D7-D534085CF1A0.jpg" xr:uid="{00000000-0004-0000-0000-00000C020000}"/>
    <hyperlink ref="K197" r:id="rId526" display="https://myturn-prod-images-in.s3-us-west-2.amazonaws.com/7/2147/item/---/image/20220601_144154-29FECADF-6DAC-A0B0-BE6A-7A0D735DE71B.jpg" xr:uid="{00000000-0004-0000-0000-00000D020000}"/>
    <hyperlink ref="K196" r:id="rId527" display="https://myturn-prod-images-in.s3-us-west-2.amazonaws.com/7/2147/item/---/image/20220601_144154-29FECADF-6DAC-A0B0-BE6A-7A0D735DE71B.jpg" xr:uid="{00000000-0004-0000-0000-00000E020000}"/>
    <hyperlink ref="K991" r:id="rId528" display="https://myturn-prod-images-in.s3-us-west-2.amazonaws.com/7/2147/item/---/image/20220531_182532-CA92DD83-3E5F-D916-9DA5-44EBA7D996C5.jpg" xr:uid="{00000000-0004-0000-0000-00000F020000}"/>
    <hyperlink ref="K77" r:id="rId529" display="https://myturn-prod-images-in.s3-us-west-2.amazonaws.com/7/2147/item/662250/image/20220531_172511-226772A1-1CC3-DCB3-26F6-94CDE9325014.jpg" xr:uid="{00000000-0004-0000-0000-000010020000}"/>
    <hyperlink ref="K700" r:id="rId530" display="https://myturn-prod-images-in.s3-us-west-2.amazonaws.com/7/2147/item/661490/image/20220601_170122-E912F1E7-4BBC-F5F6-77AE-FD55C092C678.jpg" xr:uid="{00000000-0004-0000-0000-000011020000}"/>
    <hyperlink ref="K699" r:id="rId531" display="https://myturn-prod-images-in.s3-us-west-2.amazonaws.com/7/2147/item/---/image/20220527_181050-3B273FE4-0397-C6BE-0C9B-795E07A9DD61.jpg" xr:uid="{00000000-0004-0000-0000-000012020000}"/>
    <hyperlink ref="K923" r:id="rId532" display="https://myturn-prod-images-in.s3-us-west-2.amazonaws.com/7/2147/item/---/image/20220527_180955-89F21E84-0313-ACCC-1772-8932E82F0B99.jpg" xr:uid="{00000000-0004-0000-0000-000013020000}"/>
    <hyperlink ref="K222" r:id="rId533" display="https://myturn-prod-images-in.s3-us-west-2.amazonaws.com/7/2147/item/---/image/20220527_143236-50F75A39-0C09-DE03-4468-074E998A8D09.jpg" xr:uid="{00000000-0004-0000-0000-000014020000}"/>
    <hyperlink ref="K221" r:id="rId534" display="https://myturn-prod-images-in.s3-us-west-2.amazonaws.com/7/2147/item/---/image/20220525_165435-6F9F7094-DA87-A630-74FB-32D4F06EC235.jpg" xr:uid="{00000000-0004-0000-0000-000015020000}"/>
    <hyperlink ref="K195" r:id="rId535" display="https://myturn-prod-images-in.s3-us-west-2.amazonaws.com/7/2147/item/---/image/20220524_180142-C16A38EF-BD61-60F6-5649-A714B97F93D3.jpg" xr:uid="{00000000-0004-0000-0000-000016020000}"/>
    <hyperlink ref="K1031" r:id="rId536" display="https://myturn-prod-images-in.s3-us-west-2.amazonaws.com/7/2147/item/660474/image/20230919_180915-1FA1B309-79B7-88A0-934D-AB188389BEE4.jpg" xr:uid="{00000000-0004-0000-0000-000017020000}"/>
    <hyperlink ref="K698" r:id="rId537" display="https://myturn-prod-images-in.s3-us-west-2.amazonaws.com/7/2147/item/---/image/IMG_9160-0FDDB50C-DAB6-5404-922E-F28F80B87329.jpg" xr:uid="{00000000-0004-0000-0000-000018020000}"/>
    <hyperlink ref="K697" r:id="rId538" display="https://myturn-prod-images-in.s3-us-west-2.amazonaws.com/7/2147/item/---/image/IMG_9159-BA430603-F160-0640-D454-B74ED3782C9E.jpg" xr:uid="{00000000-0004-0000-0000-000019020000}"/>
    <hyperlink ref="K696" r:id="rId539" display="https://myturn-prod-images-in.s3-us-west-2.amazonaws.com/7/2147/item/---/image/IMG_9158-6C01C79D-8342-5F15-4EEC-617FF370B259.jpg" xr:uid="{00000000-0004-0000-0000-00001A020000}"/>
    <hyperlink ref="K471" r:id="rId540" display="https://myturn-prod-images-in.s3-us-west-2.amazonaws.com/7/2147/item/---/image/IMG_9157-B60E7571-6267-FA01-3085-0023968F39D6.jpg" xr:uid="{00000000-0004-0000-0000-00001B020000}"/>
    <hyperlink ref="K695" r:id="rId541" display="https://myturn-prod-images-in.s3-us-west-2.amazonaws.com/7/2147/item/---/image/IMG_9156-72D7A467-E727-AEAE-E01A-C4CBA50B8DB7.jpg" xr:uid="{00000000-0004-0000-0000-00001C020000}"/>
    <hyperlink ref="K470" r:id="rId542" display="https://myturn-prod-images-in.s3-us-west-2.amazonaws.com/7/2147/item/---/image/20220521_102736-60858EEF-2CCC-1D99-C414-EA8E708D2CC7.jpg" xr:uid="{00000000-0004-0000-0000-00001D020000}"/>
    <hyperlink ref="K469" r:id="rId543" display="https://myturn-prod-images-in.s3-us-west-2.amazonaws.com/7/2147/item/---/image/20220521_102718-0AD34100-2886-387A-28D5-CB196B73E9D8.jpg" xr:uid="{00000000-0004-0000-0000-00001E020000}"/>
    <hyperlink ref="K468" r:id="rId544" display="https://myturn-prod-images-in.s3-us-west-2.amazonaws.com/7/2147/item/---/image/20220521_101301-DA9CCF94-4987-9D22-0F17-929A25010738.jpg" xr:uid="{00000000-0004-0000-0000-00001F020000}"/>
    <hyperlink ref="K467" r:id="rId545" display="https://myturn-prod-images-in.s3-us-west-2.amazonaws.com/7/2147/item/---/image/20220521_101340-387F1071-9071-1CB0-4D8B-786E70D5C812.jpg" xr:uid="{00000000-0004-0000-0000-000020020000}"/>
    <hyperlink ref="K694" r:id="rId546" display="https://myturn-prod-images-in.s3-us-west-2.amazonaws.com/7/2147/item/---/image/20220520_171355-FFBA3A84-76D5-3BEB-5DDA-E2A1A7DBB044.jpg" xr:uid="{00000000-0004-0000-0000-000021020000}"/>
    <hyperlink ref="K922" r:id="rId547" display="https://myturn-prod-images-in.s3-us-west-2.amazonaws.com/7/2147/item/---/image/20220520_170640-A3F32DAF-18E3-5BC6-FAB3-74EC69DE9A44.jpg" xr:uid="{00000000-0004-0000-0000-000022020000}"/>
    <hyperlink ref="K194" r:id="rId548" display="https://myturn-prod-images-in.s3-us-west-2.amazonaws.com/7/2147/item/---/image/20220520_171254-A658E1A6-99D4-B38C-AAA7-98644ADF8204.jpg" xr:uid="{00000000-0004-0000-0000-000023020000}"/>
    <hyperlink ref="K193" r:id="rId549" display="https://myturn-prod-images-in.s3-us-west-2.amazonaws.com/7/2147/item/---/image/20220520_170626-80A05414-C8AE-1724-CEFC-DF4CF8083C78.jpg" xr:uid="{00000000-0004-0000-0000-000024020000}"/>
    <hyperlink ref="K192" r:id="rId550" display="https://myturn-prod-images-in.s3-us-west-2.amazonaws.com/7/2147/item/---/image/20220518_154928-C9CD7AF7-A82A-2525-7EB8-4E500D3E5D9A.jpg" xr:uid="{00000000-0004-0000-0000-000025020000}"/>
    <hyperlink ref="K190" r:id="rId551" display="https://myturn-prod-images-in.s3-us-west-2.amazonaws.com/7/2147/item/---/image/20220518_154942-B4176867-EBD4-ACA3-3C0D-52181E566BC1.jpg" xr:uid="{00000000-0004-0000-0000-000026020000}"/>
    <hyperlink ref="K191" r:id="rId552" display="https://myturn-prod-images-in.s3-us-west-2.amazonaws.com/7/2147/item/---/image/20220518_155123-047201D5-973A-7CB8-F776-B208FA02E82D.jpg" xr:uid="{00000000-0004-0000-0000-000027020000}"/>
    <hyperlink ref="K189" r:id="rId553" display="https://myturn-prod-images-in.s3-us-west-2.amazonaws.com/7/2147/item/---/image/20220518_155333-9C90137C-5D0A-1E92-8B0A-542A5DE7E6FB.jpg" xr:uid="{00000000-0004-0000-0000-000028020000}"/>
    <hyperlink ref="K188" r:id="rId554" display="https://myturn-prod-images-in.s3-us-west-2.amazonaws.com/7/2147/item/---/image/20220518_155037-9046CE22-A9CA-637A-EA39-243E366F9F44.jpg" xr:uid="{00000000-0004-0000-0000-000029020000}"/>
    <hyperlink ref="K187" r:id="rId555" display="https://myturn-prod-images-in.s3-us-west-2.amazonaws.com/7/2147/item/---/image/20220518_155030-060D454B-8D17-5000-5F15-D9725521F5E9.jpg" xr:uid="{00000000-0004-0000-0000-00002A020000}"/>
    <hyperlink ref="K997" r:id="rId556" display="https://myturn-prod-images-in.s3-us-west-2.amazonaws.com/7/2147/item/658770/image/20240106_103902-9483E2B9-2354-FE59-BABC-B6F4FBBDD2C1.jpg" xr:uid="{00000000-0004-0000-0000-00002B020000}"/>
    <hyperlink ref="K186" r:id="rId557" display="https://myturn-prod-images-in.s3-us-west-2.amazonaws.com/7/2147/item/---/image/20220518_155058-E8ACDE8F-5A78-0C32-8774-4F45D628B464.jpg" xr:uid="{00000000-0004-0000-0000-00002C020000}"/>
    <hyperlink ref="K185" r:id="rId558" display="https://myturn-prod-images-in.s3-us-west-2.amazonaws.com/7/2147/item/---/image/20220518_155105-B1FB2F2D-DFCF-ECDF-4EC8-21F2812BF269.jpg" xr:uid="{00000000-0004-0000-0000-00002D020000}"/>
    <hyperlink ref="K135" r:id="rId559" display="https://myturn-prod-images-in.s3-us-west-2.amazonaws.com/7/2147/item/---/image/20220518_175033-5A36C5FC-2C6E-FCAC-197A-5246AD7453F6.jpg" xr:uid="{00000000-0004-0000-0000-00002E020000}"/>
    <hyperlink ref="K184" r:id="rId560" display="https://myturn-prod-images-in.s3-us-west-2.amazonaws.com/7/2147/item/---/image/20220518_155042-755DAA33-3C8F-606A-2498-1CA16676889B.jpg" xr:uid="{00000000-0004-0000-0000-00002F020000}"/>
    <hyperlink ref="K183" r:id="rId561" display="https://myturn-prod-images-in.s3-us-west-2.amazonaws.com/7/2147/item/---/image/20220518_154949-C498B1F6-F922-6EE6-C1AE-4131EEFEE6A2.jpg" xr:uid="{00000000-0004-0000-0000-000030020000}"/>
    <hyperlink ref="K182" r:id="rId562" display="https://myturn-prod-images-in.s3-us-west-2.amazonaws.com/7/2147/item/---/image/20220518_154949-C498B1F6-F922-6EE6-C1AE-4131EEFEE6A2.jpg" xr:uid="{00000000-0004-0000-0000-000031020000}"/>
    <hyperlink ref="K181" r:id="rId563" display="https://myturn-prod-images-in.s3-us-west-2.amazonaws.com/7/2147/item/---/image/20220518_155045-D0ACE0E7-94CA-C16E-DEF1-2746D54F53D4.jpg" xr:uid="{00000000-0004-0000-0000-000032020000}"/>
    <hyperlink ref="K180" r:id="rId564" display="https://myturn-prod-images-in.s3-us-west-2.amazonaws.com/7/2147/item/---/image/20220518_154955-6122A41C-6878-C0EB-E25E-41F49978335D.jpg" xr:uid="{00000000-0004-0000-0000-000033020000}"/>
    <hyperlink ref="K179" r:id="rId565" display="https://myturn-prod-images-in.s3-us-west-2.amazonaws.com/7/2147/item/---/image/20220518_155420-A62E4AEB-120C-D12A-3194-BC4181AD9397.jpg" xr:uid="{00000000-0004-0000-0000-000034020000}"/>
    <hyperlink ref="K76" r:id="rId566" display="https://myturn-prod-images-in.s3-us-west-2.amazonaws.com/7/2147/item/---/image/20220517_163117-44A88829-48FC-A047-EB99-ED44572CFCF6.jpg" xr:uid="{00000000-0004-0000-0000-000035020000}"/>
    <hyperlink ref="K75" r:id="rId567" display="https://myturn-prod-images-in.s3-us-west-2.amazonaws.com/7/2147/item/---/image/20220517_163117-44A88829-48FC-A047-EB99-ED44572CFCF6.jpg" xr:uid="{00000000-0004-0000-0000-000036020000}"/>
    <hyperlink ref="K178" r:id="rId568" display="https://myturn-prod-images-in.s3-us-west-2.amazonaws.com/7/2147/item/---/image/20220517_161227-EDF09983-C267-075D-046D-60E10DB3A846.jpg" xr:uid="{00000000-0004-0000-0000-000037020000}"/>
    <hyperlink ref="K953" r:id="rId569" display="https://myturn-prod-images-in.s3-us-west-2.amazonaws.com/7/2147/item/---/image/20220517_152433-CB4940D7-ADF6-0BDD-3C8C-3059D4ED94EF.jpg" xr:uid="{00000000-0004-0000-0000-000038020000}"/>
    <hyperlink ref="K466" r:id="rId570" display="https://myturn-prod-images-in.s3-us-west-2.amazonaws.com/7/2147/item/---/image/20220517_152128-0535A6A9-F2A2-9015-B13F-34FB225F06FC.jpg" xr:uid="{00000000-0004-0000-0000-000039020000}"/>
    <hyperlink ref="K177" r:id="rId571" display="https://myturn-prod-images-in.s3-us-west-2.amazonaws.com/7/2147/item/---/image/20220517_155542-B8860613-FF3E-5D9F-2931-6A01E6B2AD3E.jpg" xr:uid="{00000000-0004-0000-0000-00003A020000}"/>
    <hyperlink ref="K465" r:id="rId572" display="https://myturn-prod-images-in.s3-us-west-2.amazonaws.com/7/2147/item/658276/image/20220524_173642-8BC05C1A-8CB7-7D9A-07A5-C8299A15157E.jpg" xr:uid="{00000000-0004-0000-0000-00003B020000}"/>
    <hyperlink ref="K464" r:id="rId573" display="https://myturn-prod-images-in.s3-us-west-2.amazonaws.com/7/2147/item/---/image/20220517_152130-89C2335C-BA37-182F-47F2-729EA9C610B5.jpg" xr:uid="{00000000-0004-0000-0000-00003C020000}"/>
    <hyperlink ref="K176" r:id="rId574" display="https://myturn-prod-images-in.s3-us-west-2.amazonaws.com/7/2147/item/---/image/20220517_124809-31589791-9EB8-1C4C-3A6F-B66E747103E3.jpg" xr:uid="{00000000-0004-0000-0000-00003D020000}"/>
    <hyperlink ref="K175" r:id="rId575" display="https://myturn-prod-images-in.s3-us-west-2.amazonaws.com/7/2147/item/---/image/20220514_130935-D7F2316A-8AE0-30FC-2069-59898C392A18.jpg" xr:uid="{00000000-0004-0000-0000-00003E020000}"/>
    <hyperlink ref="K693" r:id="rId576" display="https://myturn-prod-images-in.s3-us-west-2.amazonaws.com/7/2147/item/---/image/20220514_131012-773D716B-DFB1-D887-4425-B69B87A8D97D.jpg" xr:uid="{00000000-0004-0000-0000-00003F020000}"/>
    <hyperlink ref="K921" r:id="rId577" display="https://myturn-prod-images-in.s3-us-west-2.amazonaws.com/7/2147/item/---/image/20220514_102704-50D2B835-2631-48A0-6B9D-7CCB32DECF6F.jpg" xr:uid="{00000000-0004-0000-0000-000040020000}"/>
    <hyperlink ref="K7" r:id="rId578" display="https://myturn-prod-images-in.s3-us-west-2.amazonaws.com/7/2147/item/656910/image/20230928_132203-6B6F7A0B-9219-25E9-8DF1-CFAB91CF69A9.jpg" xr:uid="{00000000-0004-0000-0000-000041020000}"/>
    <hyperlink ref="K760" r:id="rId579" display="https://myturn-prod-images-in.s3-us-west-2.amazonaws.com/7/2147/item/656899/image/20230926_145629-16643072-5DAD-036C-B617-1B6CA288A1B8.jpg" xr:uid="{00000000-0004-0000-0000-000042020000}"/>
    <hyperlink ref="K1030" r:id="rId580" display="https://myturn-prod-images-in.s3-us-west-2.amazonaws.com/7/2147/item/---/image/20220514_102242-4B48755E-69C8-4392-CA5A-F3FC363F067E.jpg" xr:uid="{00000000-0004-0000-0000-000043020000}"/>
    <hyperlink ref="K463" r:id="rId581" display="https://myturn-prod-images-in.s3-us-west-2.amazonaws.com/7/2147/item/---/image/20220513_171743-24B8B43B-70AF-4DCE-380B-78373345957A.jpg" xr:uid="{00000000-0004-0000-0000-000044020000}"/>
    <hyperlink ref="K369" r:id="rId582" display="https://myturn-prod-images-in.s3-us-west-2.amazonaws.com/7/2147/item/---/image/20220513_171733-1D8244E2-17BC-3D8C-F13A-BA10027C94AB.jpg" xr:uid="{00000000-0004-0000-0000-000045020000}"/>
    <hyperlink ref="K350" r:id="rId583" display="https://myturn-prod-images-in.s3-us-west-2.amazonaws.com/7/2147/item/---/image/20220513_171722-A475C198-E5C9-F4C5-A70F-D846A3432482.jpg" xr:uid="{00000000-0004-0000-0000-000046020000}"/>
    <hyperlink ref="K826" r:id="rId584" display="https://myturn-prod-images-in.s3-us-west-2.amazonaws.com/7/2147/item/656713/image/20231206_135039-5DF03D86-71BD-F353-10CE-B387F4C3EB7C.jpg" xr:uid="{00000000-0004-0000-0000-000047020000}"/>
    <hyperlink ref="K74" r:id="rId585" display="https://myturn-prod-images-in.s3-us-west-2.amazonaws.com/7/2147/item/---/image/20220513_164334-47ECB925-E5E7-0269-EFB8-B1751CB00A31.jpg" xr:uid="{00000000-0004-0000-0000-000048020000}"/>
    <hyperlink ref="K73" r:id="rId586" display="https://myturn-prod-images-in.s3-us-west-2.amazonaws.com/7/2147/item/---/image/20220513_164331-36B54E5F-52EE-2700-A659-BA2C85E0AED2.jpg" xr:uid="{00000000-0004-0000-0000-000049020000}"/>
    <hyperlink ref="K72" r:id="rId587" display="https://myturn-prod-images-in.s3-us-west-2.amazonaws.com/7/2147/item/---/image/20220513_164338-1402928C-A1FC-6D21-EA11-FD53023394B1.jpg" xr:uid="{00000000-0004-0000-0000-00004A020000}"/>
    <hyperlink ref="K1029" r:id="rId588" display="https://myturn-prod-images-in.s3-us-west-2.amazonaws.com/7/2147/item/---/image/20220511_180008-9ECA2E14-315E-1879-5700-F98B0D467B9A.jpg" xr:uid="{00000000-0004-0000-0000-00004B020000}"/>
    <hyperlink ref="K1028" r:id="rId589" display="https://myturn-prod-images-in.s3-us-west-2.amazonaws.com/7/2147/item/---/image/20220511_180008-9ECA2E14-315E-1879-5700-F98B0D467B9A.jpg" xr:uid="{00000000-0004-0000-0000-00004C020000}"/>
    <hyperlink ref="K1027" r:id="rId590" display="https://myturn-prod-images-in.s3-us-west-2.amazonaws.com/7/2147/item/---/image/20220511_180022-31CC3F3E-D497-A000-E8B2-567623C55A79.jpg" xr:uid="{00000000-0004-0000-0000-00004D020000}"/>
    <hyperlink ref="K1026" r:id="rId591" display="https://myturn-prod-images-in.s3-us-west-2.amazonaws.com/7/2147/item/---/image/20220511_180018-5BF282F2-9480-7511-DC3E-C2CCE26172FB.jpg" xr:uid="{00000000-0004-0000-0000-00004E020000}"/>
    <hyperlink ref="K71" r:id="rId592" display="https://myturn-prod-images-in.s3-us-west-2.amazonaws.com/7/2147/item/655145/image/20220517_163626-5C57FD31-C249-BDC7-46C5-B49E1D2AEA20.jpg" xr:uid="{00000000-0004-0000-0000-00004F020000}"/>
    <hyperlink ref="K70" r:id="rId593" display="https://myturn-prod-images-in.s3-us-west-2.amazonaws.com/7/2147/item/655144/image/20220517_163629-CC1AF249-7071-8216-1B67-0405C709D083.jpg" xr:uid="{00000000-0004-0000-0000-000050020000}"/>
    <hyperlink ref="K368" r:id="rId594" display="https://myturn-prod-images-in.s3-us-west-2.amazonaws.com/7/2147/item/---/image/20220511_163445-5C3EC04A-5637-0AD0-11E6-568E7FED42E5.jpg" xr:uid="{00000000-0004-0000-0000-000051020000}"/>
    <hyperlink ref="K367" r:id="rId595" display="https://myturn-prod-images-in.s3-us-west-2.amazonaws.com/7/2147/item/---/image/20220507_123337-58EBBBE2-3ADC-E465-15F7-38FB9B9200A2.jpg" xr:uid="{00000000-0004-0000-0000-000052020000}"/>
    <hyperlink ref="K366" r:id="rId596" display="https://myturn-prod-images-in.s3-us-west-2.amazonaws.com/7/2147/item/---/image/20220507_123337-58EBBBE2-3ADC-E465-15F7-38FB9B9200A2.jpg" xr:uid="{00000000-0004-0000-0000-000053020000}"/>
    <hyperlink ref="K692" r:id="rId597" display="https://myturn-prod-images-in.s3-us-west-2.amazonaws.com/7/2147/item/---/image/IMG_9102-03520835-F810-7C8F-5B5E-127D8FAB0348.jpg" xr:uid="{00000000-0004-0000-0000-000054020000}"/>
    <hyperlink ref="K691" r:id="rId598" display="https://myturn-prod-images-in.s3-us-west-2.amazonaws.com/7/2147/item/---/image/IMG_9101-3B694B9A-F948-0B83-FA22-DC3DCA05450A.jpg" xr:uid="{00000000-0004-0000-0000-000055020000}"/>
    <hyperlink ref="K690" r:id="rId599" display="https://myturn-prod-images-in.s3-us-west-2.amazonaws.com/7/2147/item/---/image/IMG_9100-037BA41E-BB56-96E6-22F5-0FE07F2A0525.jpg" xr:uid="{00000000-0004-0000-0000-000056020000}"/>
    <hyperlink ref="K689" r:id="rId600" display="https://myturn-prod-images-in.s3-us-west-2.amazonaws.com/7/2147/item/---/image/IMG_9099-E832CB36-719E-072C-15F7-C01F9BA2E20B.jpg" xr:uid="{00000000-0004-0000-0000-000057020000}"/>
    <hyperlink ref="K688" r:id="rId601" display="https://myturn-prod-images-in.s3-us-west-2.amazonaws.com/7/2147/item/654840/image/PXL_20220712_221055310-2FD9B6E9-5D2D-6BB3-3422-FAF4C036A7B9.jpg" xr:uid="{00000000-0004-0000-0000-000058020000}"/>
    <hyperlink ref="K687" r:id="rId602" display="https://myturn-prod-images-in.s3-us-west-2.amazonaws.com/7/2147/item/---/image/IMG_9096-2DCF6F73-60AB-4F07-96A0-AE353F9789B4.jpg" xr:uid="{00000000-0004-0000-0000-000059020000}"/>
    <hyperlink ref="K686" r:id="rId603" display="https://myturn-prod-images-in.s3-us-west-2.amazonaws.com/7/2147/item/654832/image/20231201_161705-9D294B35-DD4A-7965-1A95-A1A34472D046.jpg" xr:uid="{00000000-0004-0000-0000-00005A020000}"/>
    <hyperlink ref="K685" r:id="rId604" display="https://myturn-prod-images-in.s3-us-west-2.amazonaws.com/7/2147/item/---/image/20220507_123426-36FCF39D-4E02-4296-612E-5FFCE1C421AC.jpg" xr:uid="{00000000-0004-0000-0000-00005B020000}"/>
    <hyperlink ref="K69" r:id="rId605" display="https://myturn-prod-images-in.s3-us-west-2.amazonaws.com/7/2147/item/---/image/20220507_102329-C641D6A1-53BD-6248-CDFA-03AB3D9E823B.jpg" xr:uid="{00000000-0004-0000-0000-00005C020000}"/>
    <hyperlink ref="K684" r:id="rId606" display="https://myturn-prod-images-in.s3-us-west-2.amazonaws.com/7/2147/item/---/image/20220507_102319-77C3FD8B-09BA-7224-AAE2-817812E69826.jpg" xr:uid="{00000000-0004-0000-0000-00005D020000}"/>
    <hyperlink ref="K683" r:id="rId607" display="https://myturn-prod-images-in.s3-us-west-2.amazonaws.com/7/2147/item/---/image/20220507_102251-B5628771-5E80-F65F-768E-0E165613F5E2.jpg" xr:uid="{00000000-0004-0000-0000-00005E020000}"/>
    <hyperlink ref="K462" r:id="rId608" display="https://myturn-prod-images-in.s3-us-west-2.amazonaws.com/7/2147/item/---/image/20220507_102132-E05A4EDA-54AD-672E-8544-DB5D09D8BB72.jpg" xr:uid="{00000000-0004-0000-0000-00005F020000}"/>
    <hyperlink ref="K461" r:id="rId609" display="https://myturn-prod-images-in.s3-us-west-2.amazonaws.com/7/2147/item/---/image/20220507_102123-7AB3FCA2-8363-2669-A6FE-7F2F0611EFB5.jpg" xr:uid="{00000000-0004-0000-0000-000060020000}"/>
    <hyperlink ref="K460" r:id="rId610" display="https://myturn-prod-images-in.s3-us-west-2.amazonaws.com/7/2147/item/653963/image/20220507_102104-C5D2AD06-D400-1373-BD9B-BC443FAF657B.jpg" xr:uid="{00000000-0004-0000-0000-000061020000}"/>
    <hyperlink ref="K459" r:id="rId611" display="https://myturn-prod-images-in.s3-us-west-2.amazonaws.com/7/2147/item/---/image/20220507_102137-53BA9BB5-7143-C9AA-EEBF-55C014D2360C.jpg" xr:uid="{00000000-0004-0000-0000-000062020000}"/>
    <hyperlink ref="K386" r:id="rId612" display="https://myturn-prod-images-in.s3-us-west-2.amazonaws.com/7/2147/item/---/image/20220329_103126-D9977777-ACBE-DF23-6089-B7C430D7CBB0.jpg" xr:uid="{00000000-0004-0000-0000-000063020000}"/>
    <hyperlink ref="K166" r:id="rId613" display="https://myturn-prod-images-in.s3-us-west-2.amazonaws.com/7/2147/item/---/image/20220506_195316-C13397F8-A47E-5685-B6F6-73DB2FE27507.jpg" xr:uid="{00000000-0004-0000-0000-000064020000}"/>
    <hyperlink ref="K165" r:id="rId614" display="https://myturn-prod-images-in.s3-us-west-2.amazonaws.com/7/2147/item/---/image/20220506_195323-C24BAC07-E544-A5D2-0173-C02E026667BE.jpg" xr:uid="{00000000-0004-0000-0000-000065020000}"/>
    <hyperlink ref="K164" r:id="rId615" display="https://myturn-prod-images-in.s3-us-west-2.amazonaws.com/7/2147/item/---/image/20220506_195330-392CA859-58BD-51C1-F8C0-F58BEA968DAE.jpg" xr:uid="{00000000-0004-0000-0000-000066020000}"/>
    <hyperlink ref="K163" r:id="rId616" display="https://myturn-prod-images-in.s3-us-west-2.amazonaws.com/7/2147/item/---/image/20220504_164356-C21C0971-777A-D40E-2707-1B783746F7AE.jpg" xr:uid="{00000000-0004-0000-0000-000067020000}"/>
    <hyperlink ref="K162" r:id="rId617" display="https://myturn-prod-images-in.s3-us-west-2.amazonaws.com/7/2147/item/---/image/20220506_185100-3E1D7DCD-D68B-2349-7D4F-798CBAF464C7.jpg" xr:uid="{00000000-0004-0000-0000-000068020000}"/>
    <hyperlink ref="K161" r:id="rId618" display="https://myturn-prod-images-in.s3-us-west-2.amazonaws.com/7/2147/item/---/image/20220506_185100-3E1D7DCD-D68B-2349-7D4F-798CBAF464C7.jpg" xr:uid="{00000000-0004-0000-0000-000069020000}"/>
    <hyperlink ref="K160" r:id="rId619" display="https://myturn-prod-images-in.s3-us-west-2.amazonaws.com/7/2147/item/---/image/20220506_185103-1AF8408E-B364-3C82-FD3B-A8BF186707C8.jpg" xr:uid="{00000000-0004-0000-0000-00006A020000}"/>
    <hyperlink ref="K159" r:id="rId620" display="https://myturn-prod-images-in.s3-us-west-2.amazonaws.com/7/2147/item/---/image/20220506_185053-EED9FE71-0279-27B7-D2A7-D0D6E01E0934.jpg" xr:uid="{00000000-0004-0000-0000-00006B020000}"/>
    <hyperlink ref="K158" r:id="rId621" display="https://myturn-prod-images-in.s3-us-west-2.amazonaws.com/7/2147/item/---/image/20220506_185057-A12DFE04-6029-A278-720A-AE1F508199AD.jpg" xr:uid="{00000000-0004-0000-0000-00006C020000}"/>
    <hyperlink ref="K157" r:id="rId622" display="https://myturn-prod-images-in.s3-us-west-2.amazonaws.com/7/2147/item/653775/image/20220506_185053-88A9B161-0D37-8D66-794A-2FBDF24CE257.jpg" xr:uid="{00000000-0004-0000-0000-00006D020000}"/>
    <hyperlink ref="K156" r:id="rId623" display="https://myturn-prod-images-in.s3-us-west-2.amazonaws.com/7/2147/item/653764/image/20230804_152902-FA646766-14A5-1782-8BE1-12699F8A1DCE.jpg" xr:uid="{00000000-0004-0000-0000-00006E020000}"/>
    <hyperlink ref="K155" r:id="rId624" display="https://myturn-prod-images-in.s3-us-west-2.amazonaws.com/7/2147/item/---/image/20220504_164300-FADBFFFB-C4B7-6C73-A505-57D27352CE08.jpg" xr:uid="{00000000-0004-0000-0000-00006F020000}"/>
    <hyperlink ref="K763" r:id="rId625" display="https://myturn-prod-images-in.s3-us-west-2.amazonaws.com/7/2147/item/653743/image/20231108_130028-1BDE66BB-870A-DF19-6FEF-2F3D64F5D4FF.jpg" xr:uid="{00000000-0004-0000-0000-000070020000}"/>
    <hyperlink ref="K154" r:id="rId626" display="https://myturn-prod-images-in.s3-us-west-2.amazonaws.com/7/2147/item/---/image/20220504_164326-A43E6414-4D76-5E2B-DFDF-FE74D264645A.jpg" xr:uid="{00000000-0004-0000-0000-000071020000}"/>
    <hyperlink ref="K153" r:id="rId627" display="https://myturn-prod-images-in.s3-us-west-2.amazonaws.com/7/2147/item/---/image/20220504_164339-0E599689-07A6-4CE8-5353-67CE3079E0AB.jpg" xr:uid="{00000000-0004-0000-0000-000072020000}"/>
    <hyperlink ref="K152" r:id="rId628" display="https://myturn-prod-images-in.s3-us-west-2.amazonaws.com/7/2147/item/---/image/20220504_164332-22010FE3-4DA1-FD6B-79B1-9EA78301545C.jpg" xr:uid="{00000000-0004-0000-0000-000073020000}"/>
    <hyperlink ref="K151" r:id="rId629" display="https://myturn-prod-images-in.s3-us-west-2.amazonaws.com/7/2147/item/---/image/20220504_164350-3202954E-3BDC-EA80-6E63-E3F8369EBF7A.jpg" xr:uid="{00000000-0004-0000-0000-000074020000}"/>
    <hyperlink ref="K150" r:id="rId630" display="https://myturn-prod-images-in.s3-us-west-2.amazonaws.com/7/2147/item/---/image/20220504_164300-FADBFFFB-C4B7-6C73-A505-57D27352CE08.jpg" xr:uid="{00000000-0004-0000-0000-000075020000}"/>
    <hyperlink ref="K149" r:id="rId631" display="https://myturn-prod-images-in.s3-us-west-2.amazonaws.com/7/2147/item/---/image/20220504_164305-05A9E21A-638F-3259-DEC3-52708893C68E.jpg" xr:uid="{00000000-0004-0000-0000-000076020000}"/>
    <hyperlink ref="K148" r:id="rId632" display="https://myturn-prod-images-in.s3-us-west-2.amazonaws.com/7/2147/item/---/image/20220504_164356-C21C0971-777A-D40E-2707-1B783746F7AE.jpg" xr:uid="{00000000-0004-0000-0000-000077020000}"/>
    <hyperlink ref="K147" r:id="rId633" display="https://myturn-prod-images-in.s3-us-west-2.amazonaws.com/7/2147/item/---/image/20220504_164314-2AC4B000-FE2A-579E-C6DF-44B0D148EAC4.jpg" xr:uid="{00000000-0004-0000-0000-000078020000}"/>
    <hyperlink ref="K891" r:id="rId634" display="https://myturn-prod-images-in.s3-us-west-2.amazonaws.com/7/2147/item/652362/image/20231108_130039-A48FF72C-D2E5-7948-FB30-B50A6FB26C1D.jpg" xr:uid="{00000000-0004-0000-0000-000079020000}"/>
    <hyperlink ref="K682" r:id="rId635" display="https://myturn-prod-images-in.s3-us-west-2.amazonaws.com/7/2147/item/---/image/IMG_9083-7D700295-4198-E4A9-C848-637144C985FE.jpg" xr:uid="{00000000-0004-0000-0000-00007A020000}"/>
    <hyperlink ref="K681" r:id="rId636" display="https://myturn-prod-images-in.s3-us-west-2.amazonaws.com/7/2147/item/652197/image/20231010_161545-1C738241-2A98-A98F-9538-E3D23CFBC234.jpg" xr:uid="{00000000-0004-0000-0000-00007B020000}"/>
    <hyperlink ref="K680" r:id="rId637" display="https://myturn-prod-images-in.s3-us-west-2.amazonaws.com/7/2147/item/652188/image/20220604_105411-46F50AA0-8636-7F57-89DE-8C42B8F3B676.jpg" xr:uid="{00000000-0004-0000-0000-00007C020000}"/>
    <hyperlink ref="K679" r:id="rId638" display="https://myturn-prod-images-in.s3-us-west-2.amazonaws.com/7/2147/item/652129/image/20220503_181037-11A7640C-0A16-534E-6CA3-91CC45A62C30.jpg" xr:uid="{00000000-0004-0000-0000-00007D020000}"/>
    <hyperlink ref="K457" r:id="rId639" display="https://myturn-prod-images-in.s3-us-west-2.amazonaws.com/7/2147/item/---/image/IMG_9080%20%281%29-D5DD345D-CB44-4E5B-1987-FAD7C3448544.jpg" xr:uid="{00000000-0004-0000-0000-00007E020000}"/>
    <hyperlink ref="K456" r:id="rId640" display="https://myturn-prod-images-in.s3-us-west-2.amazonaws.com/7/2147/item/651372/image/20220430_135731-428A6479-1F60-2120-5830-6FFABA1F58AA.jpg" xr:uid="{00000000-0004-0000-0000-00007F020000}"/>
    <hyperlink ref="K455" r:id="rId641" display="https://myturn-prod-images-in.s3-us-west-2.amazonaws.com/7/2147/item/651341/image/20220430_122748-1BA70896-8E20-1B20-9995-ABFAF7A47C99.jpg" xr:uid="{00000000-0004-0000-0000-000080020000}"/>
    <hyperlink ref="K454" r:id="rId642" display="https://myturn-prod-images-in.s3-us-west-2.amazonaws.com/7/2147/item/---/image/20220430_122731-2915ACF4-4395-26AE-51CE-BD55B76553CA.jpg" xr:uid="{00000000-0004-0000-0000-000081020000}"/>
    <hyperlink ref="K453" r:id="rId643" display="https://myturn-prod-images-in.s3-us-west-2.amazonaws.com/7/2147/item/---/image/20220430_122754-3196E525-8A88-959F-96F8-579780D65900.jpg" xr:uid="{00000000-0004-0000-0000-000082020000}"/>
    <hyperlink ref="K452" r:id="rId644" display="https://myturn-prod-images-in.s3-us-west-2.amazonaws.com/7/2147/item/---/image/20220430_122718-C0973276-082C-19FC-1B04-BBDFD4A78AB4.jpg" xr:uid="{00000000-0004-0000-0000-000083020000}"/>
    <hyperlink ref="K451" r:id="rId645" display="https://myturn-prod-images-in.s3-us-west-2.amazonaws.com/7/2147/item/---/image/20220430_124935-406ED200-675D-153F-F388-79363D76FF8C.jpg" xr:uid="{00000000-0004-0000-0000-000084020000}"/>
    <hyperlink ref="K6" r:id="rId646" display="https://myturn-prod-images-in.s3-us-west-2.amazonaws.com/7/2147/item/650755/image/20230816_154103-BE833ED9-1B9F-F9E0-B3C1-7FC54849CF41.jpg" xr:uid="{00000000-0004-0000-0000-000085020000}"/>
    <hyperlink ref="K40" r:id="rId647" display="https://myturn-prod-images-in.s3-us-west-2.amazonaws.com/7/2147/item/---/image/20220423_121557-45293077-857A-42CC-E186-CBDE6AD00260.jpg" xr:uid="{00000000-0004-0000-0000-000086020000}"/>
    <hyperlink ref="K39" r:id="rId648" display="https://myturn-prod-images-in.s3-us-west-2.amazonaws.com/7/2147/item/---/image/20220423_121608-E30CBFE7-250D-3C92-A594-E3225779FD15.jpg" xr:uid="{00000000-0004-0000-0000-000087020000}"/>
    <hyperlink ref="K5" r:id="rId649" display="https://myturn-prod-images-in.s3-us-west-2.amazonaws.com/7/2147/item/---/image/20220423_121622-703B07D5-8839-7A6A-AAC5-AFFE4264EA9B.jpg" xr:uid="{00000000-0004-0000-0000-000088020000}"/>
    <hyperlink ref="K832" r:id="rId650" display="https://myturn-prod-images-in.s3-us-west-2.amazonaws.com/7/2147/item/---/image/20220423_115427-68AC8019-8497-59BC-E24B-903FDCBD6859.jpg" xr:uid="{00000000-0004-0000-0000-000089020000}"/>
    <hyperlink ref="K98" r:id="rId651" display="https://myturn-prod-images-in.s3-us-west-2.amazonaws.com/7/2147/item/---/image/20220423_115422-C398FC58-5DED-8B49-C5E7-FEF60BAC45EE.jpg" xr:uid="{00000000-0004-0000-0000-00008A020000}"/>
    <hyperlink ref="K555" r:id="rId652" display="https://myturn-prod-images-in.s3-us-west-2.amazonaws.com/7/2147/item/---/image/20220423_115349-5D8559E2-653A-0BCD-D794-9B371A8141D3.jpg" xr:uid="{00000000-0004-0000-0000-00008B020000}"/>
    <hyperlink ref="K4" r:id="rId653" display="https://myturn-prod-images-in.s3-us-west-2.amazonaws.com/7/2147/item/---/image/20220423_115122-97EDF4D4-E221-84A1-4FFA-51F1711215E8.jpg" xr:uid="{00000000-0004-0000-0000-00008C020000}"/>
    <hyperlink ref="K146" r:id="rId654" display="https://myturn-prod-images-in.s3-us-west-2.amazonaws.com/7/2147/item/649233/image/20230804_152902-BC1CCA31-69F2-C0C5-DC7B-4F900D939A85.jpg" xr:uid="{00000000-0004-0000-0000-00008D020000}"/>
    <hyperlink ref="K145" r:id="rId655" display="https://myturn-prod-images-in.s3-us-west-2.amazonaws.com/7/2147/item/---/image/20220423_110305-C3BB4C79-070E-6419-F054-61142D8592A1.jpg" xr:uid="{00000000-0004-0000-0000-00008E020000}"/>
    <hyperlink ref="K144" r:id="rId656" display="https://myturn-prod-images-in.s3-us-west-2.amazonaws.com/7/2147/item/---/image/20220423_110233-ED8F42F6-B886-B365-AC68-73759044E32F.jpg" xr:uid="{00000000-0004-0000-0000-00008F020000}"/>
    <hyperlink ref="K143" r:id="rId657" display="https://myturn-prod-images-in.s3-us-west-2.amazonaws.com/7/2147/item/---/image/20220423_110222-FC2CD52A-BA9A-1CC2-3F32-E4D7FB3A31E1.jpg" xr:uid="{00000000-0004-0000-0000-000090020000}"/>
    <hyperlink ref="K142" r:id="rId658" display="https://myturn-prod-images-in.s3-us-west-2.amazonaws.com/7/2147/item/---/image/20220420_183222-DBAD6478-1AE5-F6A4-C74B-B63133745271.jpg" xr:uid="{00000000-0004-0000-0000-000091020000}"/>
    <hyperlink ref="K141" r:id="rId659" display="https://myturn-prod-images-in.s3-us-west-2.amazonaws.com/7/2147/item/---/image/20220420_182109-452B60C9-2872-8B44-DA42-46445D99A988.jpg" xr:uid="{00000000-0004-0000-0000-000092020000}"/>
    <hyperlink ref="K140" r:id="rId660" display="https://myturn-prod-images-in.s3-us-west-2.amazonaws.com/7/2147/item/---/image/20220420_182100-C05129DA-619B-2CA5-F2D6-A47A96DF1FB4.jpg" xr:uid="{00000000-0004-0000-0000-000093020000}"/>
    <hyperlink ref="K139" r:id="rId661" display="https://myturn-prod-images-in.s3-us-west-2.amazonaws.com/7/2147/item/---/image/20220420_182049-5138AC2C-6FA6-E1CF-906F-8844BD0216B5.jpg" xr:uid="{00000000-0004-0000-0000-000094020000}"/>
    <hyperlink ref="K138" r:id="rId662" display="https://myturn-prod-images-in.s3-us-west-2.amazonaws.com/7/2147/item/---/image/20220420_172144-F280A547-0C4F-5329-692E-369B42FF75BE.jpg" xr:uid="{00000000-0004-0000-0000-000095020000}"/>
    <hyperlink ref="K137" r:id="rId663" display="https://myturn-prod-images-in.s3-us-west-2.amazonaws.com/7/2147/item/---/image/20220420_172153-7DEE04BE-C6C1-918F-290E-04553D6DDB6B.jpg" xr:uid="{00000000-0004-0000-0000-000096020000}"/>
    <hyperlink ref="K136" r:id="rId664" display="https://myturn-prod-images-in.s3-us-west-2.amazonaws.com/7/2147/item/---/image/20220420_172127-9FFFA527-BE57-2E19-5A7A-7102C1E634D0.jpg" xr:uid="{00000000-0004-0000-0000-000097020000}"/>
    <hyperlink ref="K995" r:id="rId665" display="https://myturn-prod-images-in.s3-us-west-2.amazonaws.com/7/2147/item/---/image/20220420_172134-622551E1-FF0E-B1F9-A163-40382A3E006D.jpg" xr:uid="{00000000-0004-0000-0000-000098020000}"/>
    <hyperlink ref="K678" r:id="rId666" display="https://myturn-prod-images-in.s3-us-west-2.amazonaws.com/7/2147/item/---/image/20220420_172011-6C6F84EA-2256-1A10-77EC-8F9A10D360ED.jpg" xr:uid="{00000000-0004-0000-0000-000099020000}"/>
    <hyperlink ref="K677" r:id="rId667" display="https://myturn-prod-images-in.s3-us-west-2.amazonaws.com/7/2147/item/---/image/20220420_172015-838C0402-8AC4-F282-3561-94B9FC428BF7.jpg" xr:uid="{00000000-0004-0000-0000-00009A020000}"/>
    <hyperlink ref="K174" r:id="rId668" display="https://myturn-prod-images-in.s3-us-west-2.amazonaws.com/7/2147/item/648513/image/20220507_102223-47B0A822-95BF-0C8C-7F3D-3B438E1F2306.jpg" xr:uid="{00000000-0004-0000-0000-00009B020000}"/>
    <hyperlink ref="K676" r:id="rId669" display="https://myturn-prod-images-in.s3-us-west-2.amazonaws.com/7/2147/item/---/image/20220420_171845-B4B86568-CE19-E91F-2F9B-AB068718B81B.jpg" xr:uid="{00000000-0004-0000-0000-00009C020000}"/>
    <hyperlink ref="K675" r:id="rId670" display="https://myturn-prod-images-in.s3-us-west-2.amazonaws.com/7/2147/item/---/image/20220420_171851-ADF3ED38-F8C3-C2C1-00EB-E20B6A6223F7.jpg" xr:uid="{00000000-0004-0000-0000-00009D020000}"/>
    <hyperlink ref="K674" r:id="rId671" display="https://myturn-prod-images-in.s3-us-west-2.amazonaws.com/7/2147/item/---/image/20220420_171856-DCE77684-99D6-F077-E783-808436996ECD.jpg" xr:uid="{00000000-0004-0000-0000-00009E020000}"/>
    <hyperlink ref="K450" r:id="rId672" display="https://myturn-prod-images-in.s3-us-west-2.amazonaws.com/7/2147/item/---/image/20220420_164930-F9D91697-F1CB-CC9A-A081-482F04F96403.jpg" xr:uid="{00000000-0004-0000-0000-00009F020000}"/>
    <hyperlink ref="K449" r:id="rId673" display="https://myturn-prod-images-in.s3-us-west-2.amazonaws.com/7/2147/item/---/image/20220420_164926-5D6469D3-DC67-B1EE-0ED0-CB0477646733.jpg" xr:uid="{00000000-0004-0000-0000-0000A0020000}"/>
    <hyperlink ref="K673" r:id="rId674" display="https://myturn-prod-images-in.s3-us-west-2.amazonaws.com/7/2147/item/---/image/20220420_165111-14FC655B-D562-ADAB-4A76-6BD0386B4F1A.jpg" xr:uid="{00000000-0004-0000-0000-0000A1020000}"/>
    <hyperlink ref="K672" r:id="rId675" display="https://myturn-prod-images-in.s3-us-west-2.amazonaws.com/7/2147/item/---/image/20220420_164607-26812C9A-62D7-976A-4634-107E13412681.jpg" xr:uid="{00000000-0004-0000-0000-0000A2020000}"/>
    <hyperlink ref="K671" r:id="rId676" display="https://myturn-prod-images-in.s3-us-west-2.amazonaws.com/7/2147/item/---/image/20220420_154952-100CC53E-9804-F520-CA79-E430D4A86BDF.jpg" xr:uid="{00000000-0004-0000-0000-0000A3020000}"/>
    <hyperlink ref="K448" r:id="rId677" display="https://myturn-prod-images-in.s3-us-west-2.amazonaws.com/7/2147/item/---/image/20220420_154922-DC8DFE1F-2F01-F59C-8F84-18ACFAE404DE.jpg" xr:uid="{00000000-0004-0000-0000-0000A4020000}"/>
    <hyperlink ref="K447" r:id="rId678" display="https://myturn-prod-images-in.s3-us-west-2.amazonaws.com/7/2147/item/---/image/20220420_154926-EE57FFEE-C0F9-AE36-B3B3-7C999BCDFF3C.jpg" xr:uid="{00000000-0004-0000-0000-0000A5020000}"/>
    <hyperlink ref="K446" r:id="rId679" display="https://myturn-prod-images-in.s3-us-west-2.amazonaws.com/7/2147/item/---/image/20220420_154938-B89047E9-534F-18DC-12B9-F812D2AAFF92.jpg" xr:uid="{00000000-0004-0000-0000-0000A6020000}"/>
    <hyperlink ref="K445" r:id="rId680" display="https://myturn-prod-images-in.s3-us-west-2.amazonaws.com/7/2147/item/---/image/20220420_154933-5F82FAEC-9AB4-F273-21B1-157701B690AF.jpg" xr:uid="{00000000-0004-0000-0000-0000A7020000}"/>
    <hyperlink ref="K38" r:id="rId681" display="https://myturn-prod-images-in.s3-us-west-2.amazonaws.com/7/2147/item/---/image/20220420_104948-7CD04C67-2E69-182D-B6CF-7F345446B52A.jpg" xr:uid="{00000000-0004-0000-0000-0000A8020000}"/>
    <hyperlink ref="K97" r:id="rId682" display="https://myturn-prod-images-in.s3-us-west-2.amazonaws.com/7/2147/item/---/image/20220420_104632-CB1FC233-0E33-4A09-A2F4-9234306EB107.jpg" xr:uid="{00000000-0004-0000-0000-0000A9020000}"/>
    <hyperlink ref="K96" r:id="rId683" display="https://myturn-prod-images-in.s3-us-west-2.amazonaws.com/7/2147/item/---/image/20220420_104626-0E65A583-A3DF-0AC6-50E5-F55CBB41138B.jpg" xr:uid="{00000000-0004-0000-0000-0000AA020000}"/>
    <hyperlink ref="K95" r:id="rId684" display="https://myturn-prod-images-in.s3-us-west-2.amazonaws.com/7/2147/item/---/image/20220420_104556-E9514965-E17E-F090-DCC6-24ABDCD4727F.jpg" xr:uid="{00000000-0004-0000-0000-0000AB020000}"/>
    <hyperlink ref="K94" r:id="rId685" display="https://myturn-prod-images-in.s3-us-west-2.amazonaws.com/7/2147/item/---/image/20220420_104602-60AED14F-3F1A-BECE-0228-02C6A994D1F7.jpg" xr:uid="{00000000-0004-0000-0000-0000AC020000}"/>
    <hyperlink ref="K93" r:id="rId686" display="https://myturn-prod-images-in.s3-us-west-2.amazonaws.com/7/2147/item/---/image/20220420_104621-F8190211-5515-F017-824C-D23808F17828.jpg" xr:uid="{00000000-0004-0000-0000-0000AD020000}"/>
    <hyperlink ref="K1019" r:id="rId687" display="https://myturn-prod-images-in.s3-us-west-2.amazonaws.com/7/2147/item/---/image/20220420_105224-2879BD4B-BBFD-BFEB-5685-8D59D6D9F1F4.jpg" xr:uid="{00000000-0004-0000-0000-0000AE020000}"/>
    <hyperlink ref="K670" r:id="rId688" display="https://myturn-prod-images-in.s3-us-west-2.amazonaws.com/7/2147/item/---/image/20220419_181517-8B0F3352-5299-8AC1-55EC-F6CDA9D6F6C1.jpg" xr:uid="{00000000-0004-0000-0000-0000AF020000}"/>
    <hyperlink ref="K92" r:id="rId689" display="https://myturn-prod-images-in.s3-us-west-2.amazonaws.com/7/2147/item/---/image/20220419_181710-6E56D07A-7F1F-47EB-0744-99353DF9FEEC.jpg" xr:uid="{00000000-0004-0000-0000-0000B0020000}"/>
    <hyperlink ref="K134" r:id="rId690" display="https://myturn-prod-images-in.s3-us-west-2.amazonaws.com/7/2147/item/---/image/20220419_181721-6C2795B1-1A0B-AA08-5647-6C2DF8DD74F1.jpg" xr:uid="{00000000-0004-0000-0000-0000B1020000}"/>
    <hyperlink ref="K669" r:id="rId691" display="https://myturn-prod-images-in.s3-us-west-2.amazonaws.com/7/2147/item/---/image/20220419_181528-6147A6FB-DDD8-77C2-B1BF-77388406B76E.jpg" xr:uid="{00000000-0004-0000-0000-0000B2020000}"/>
    <hyperlink ref="K668" r:id="rId692" display="https://myturn-prod-images-in.s3-us-west-2.amazonaws.com/7/2147/item/---/image/20220419_173125-04686DC8-530E-BBF3-BB9A-2825CD92F1A2.jpg" xr:uid="{00000000-0004-0000-0000-0000B3020000}"/>
    <hyperlink ref="K667" r:id="rId693" display="https://myturn-prod-images-in.s3-us-west-2.amazonaws.com/7/2147/item/---/image/20220419_173045-8BAF50B1-0A91-D877-39E6-469C5EF0A892.jpg" xr:uid="{00000000-0004-0000-0000-0000B4020000}"/>
    <hyperlink ref="K935" r:id="rId694" display="https://myturn-prod-images-in.s3-us-west-2.amazonaws.com/7/2147/item/---/image/20220419_172922-C5FDDC33-E34F-1C5A-3D09-8DDE0D420C7A.jpg" xr:uid="{00000000-0004-0000-0000-0000B5020000}"/>
    <hyperlink ref="K91" r:id="rId695" display="https://myturn-prod-images-in.s3-us-west-2.amazonaws.com/7/2147/item/---/image/20220419_172820-87E01741-F03A-8158-DF38-317C13F92571.jpg" xr:uid="{00000000-0004-0000-0000-0000B6020000}"/>
    <hyperlink ref="K1018" r:id="rId696" display="https://myturn-prod-images-in.s3-us-west-2.amazonaws.com/7/2147/item/---/image/IMG_9059-2A54FB32-71F8-147A-02F4-877C9DAA51B9.jpg" xr:uid="{00000000-0004-0000-0000-0000B7020000}"/>
    <hyperlink ref="K665" r:id="rId697" display="https://myturn-prod-images-in.s3-us-west-2.amazonaws.com/7/2147/item/---/image/IMG_9058-C20438F8-EAB2-2C13-0DF0-9E6256C73087.jpg" xr:uid="{00000000-0004-0000-0000-0000B8020000}"/>
    <hyperlink ref="K664" r:id="rId698" display="https://myturn-prod-images-in.s3-us-west-2.amazonaws.com/7/2147/item/---/image/IMG_9057-B2B0878D-7185-8507-8536-5B84C926057B.jpg" xr:uid="{00000000-0004-0000-0000-0000B9020000}"/>
    <hyperlink ref="K663" r:id="rId699" display="https://myturn-prod-images-in.s3-us-west-2.amazonaws.com/7/2147/item/---/image/IMG_9056-42BF2734-FBDF-E76F-5519-12269DD28F4C.jpg" xr:uid="{00000000-0004-0000-0000-0000BA020000}"/>
    <hyperlink ref="K662" r:id="rId700" display="https://myturn-prod-images-in.s3-us-west-2.amazonaws.com/7/2147/item/---/image/IMG_9055-E12E3A5E-78CD-298B-6B2B-8EAD14FFDDD2.jpg" xr:uid="{00000000-0004-0000-0000-0000BB020000}"/>
    <hyperlink ref="K444" r:id="rId701" display="https://myturn-prod-images-in.s3-us-west-2.amazonaws.com/7/2147/item/---/image/20220416_125658-F563E6F0-5A93-6864-A62C-46031CCA604E.jpg" xr:uid="{00000000-0004-0000-0000-0000BC020000}"/>
    <hyperlink ref="K90" r:id="rId702" display="https://myturn-prod-images-in.s3-us-west-2.amazonaws.com/7/2147/item/---/image/20220416_125715-8CB48257-B75A-2ECD-CB97-0BE300511400.jpg" xr:uid="{00000000-0004-0000-0000-0000BD020000}"/>
    <hyperlink ref="K443" r:id="rId703" display="https://myturn-prod-images-in.s3-us-west-2.amazonaws.com/7/2147/item/---/image/20220416_125756-1D5534B4-770D-8A1B-B7A4-6516FEF3624D.jpg" xr:uid="{00000000-0004-0000-0000-0000BE020000}"/>
    <hyperlink ref="K442" r:id="rId704" display="https://myturn-prod-images-in.s3-us-west-2.amazonaws.com/7/2147/item/---/image/20220416_125820-658BE801-5894-13DD-63B3-CF5B48EC9C36.jpg" xr:uid="{00000000-0004-0000-0000-0000BF020000}"/>
    <hyperlink ref="K312" r:id="rId705" display="https://myturn-prod-images-in.s3-us-west-2.amazonaws.com/7/2147/item/---/image/20220416_125813-1ACCD6E1-5103-7D2E-396F-2F859DF14EBA.jpg" xr:uid="{00000000-0004-0000-0000-0000C0020000}"/>
    <hyperlink ref="K133" r:id="rId706" display="https://myturn-prod-images-in.s3-us-west-2.amazonaws.com/7/2147/item/---/image/20220416_121201-A1AD23D6-F790-71A9-D8D6-943549161BAD.jpg" xr:uid="{00000000-0004-0000-0000-0000C1020000}"/>
    <hyperlink ref="K132" r:id="rId707" display="https://myturn-prod-images-in.s3-us-west-2.amazonaws.com/7/2147/item/---/image/20220416_121252-132382C6-E476-C31B-AE66-056CCFFC2F60.jpg" xr:uid="{00000000-0004-0000-0000-0000C2020000}"/>
    <hyperlink ref="K130" r:id="rId708" display="https://myturn-prod-images-in.s3-us-west-2.amazonaws.com/7/2147/item/---/image/20220416_121239-36ABC625-0CEC-9937-4EFD-00E9CB80D513.jpg" xr:uid="{00000000-0004-0000-0000-0000C3020000}"/>
    <hyperlink ref="K129" r:id="rId709" display="https://myturn-prod-images-in.s3-us-west-2.amazonaws.com/7/2147/item/---/image/20220416_121212-BFBF9448-52D2-C814-A0F8-CF1433982592.jpg" xr:uid="{00000000-0004-0000-0000-0000C4020000}"/>
    <hyperlink ref="K128" r:id="rId710" display="https://myturn-prod-images-in.s3-us-west-2.amazonaws.com/7/2147/item/---/image/20220416_121152-982C5C8D-ED51-83B9-7441-02FE6FB7C5D5.jpg" xr:uid="{00000000-0004-0000-0000-0000C5020000}"/>
    <hyperlink ref="K127" r:id="rId711" display="https://myturn-prod-images-in.s3-us-west-2.amazonaws.com/7/2147/item/---/image/20220416_121227-C9761CDF-EEBD-B59A-7CC1-38B7665BF1E4.jpg" xr:uid="{00000000-0004-0000-0000-0000C6020000}"/>
    <hyperlink ref="K441" r:id="rId712" display="https://myturn-prod-images-in.s3-us-west-2.amazonaws.com/7/2147/item/---/image/20220416_111054-08CB7A10-DC1C-6440-BA18-6268E1603530.jpg" xr:uid="{00000000-0004-0000-0000-0000C7020000}"/>
    <hyperlink ref="K440" r:id="rId713" display="https://myturn-prod-images-in.s3-us-west-2.amazonaws.com/7/2147/item/---/image/20220416_111043-488A4DBB-4BB0-1B7E-1E0C-2D76F9E1325F.jpg" xr:uid="{00000000-0004-0000-0000-0000C8020000}"/>
    <hyperlink ref="K439" r:id="rId714" display="https://myturn-prod-images-in.s3-us-west-2.amazonaws.com/7/2147/item/---/image/20220416_111049-0C756559-0253-5303-A627-85FE87330261.jpg" xr:uid="{00000000-0004-0000-0000-0000C9020000}"/>
    <hyperlink ref="K313" r:id="rId715" display="https://myturn-prod-images-in.s3-us-west-2.amazonaws.com/7/2147/item/---/image/20220415_182432-3FC7DFED-9958-6D4D-11F4-2E9B8052DD6A.jpg" xr:uid="{00000000-0004-0000-0000-0000CA020000}"/>
    <hyperlink ref="K125" r:id="rId716" display="https://myturn-prod-images-in.s3-us-west-2.amazonaws.com/7/2147/item/---/image/20220415_182416-3C662639-123C-0814-082F-FB1059F501F6.jpg" xr:uid="{00000000-0004-0000-0000-0000CB020000}"/>
    <hyperlink ref="K438" r:id="rId717" display="https://myturn-prod-images-in.s3-us-west-2.amazonaws.com/7/2147/item/---/image/20220415_182453-4E9A108D-F245-5DBB-8309-546AF04D083E.jpg" xr:uid="{00000000-0004-0000-0000-0000CC020000}"/>
    <hyperlink ref="K437" r:id="rId718" display="https://myturn-prod-images-in.s3-us-west-2.amazonaws.com/7/2147/item/---/image/20220415_182525-B431470B-A6BA-3956-03DC-9FB71B9DF2DA.jpg" xr:uid="{00000000-0004-0000-0000-0000CD020000}"/>
    <hyperlink ref="K920" r:id="rId719" display="https://myturn-prod-images-in.s3-us-west-2.amazonaws.com/7/2147/item/646964/image/20220422_180332-FD5129DB-FFD2-A14F-A378-FF1F862476E1.jpg" xr:uid="{00000000-0004-0000-0000-0000CE020000}"/>
    <hyperlink ref="K755" r:id="rId720" display="https://myturn-prod-images-in.s3-us-west-2.amazonaws.com/7/2147/item/646963/image/20231101_114516-AB7D9A38-BB01-97E4-1835-0546DD1FB500.jpg" xr:uid="{00000000-0004-0000-0000-0000CF020000}"/>
    <hyperlink ref="K661" r:id="rId721" display="https://myturn-prod-images-in.s3-us-west-2.amazonaws.com/7/2147/item/---/image/20220415_182329-136DA554-995A-2D6A-8868-3ED2E2A6F961.jpg" xr:uid="{00000000-0004-0000-0000-0000D0020000}"/>
    <hyperlink ref="K919" r:id="rId722" display="https://myturn-prod-images-in.s3-us-west-2.amazonaws.com/7/2147/item/---/image/20220415_182351-C993FCE9-8668-7FA6-8243-45B686F1E6C9.jpg" xr:uid="{00000000-0004-0000-0000-0000D1020000}"/>
    <hyperlink ref="K436" r:id="rId723" display="https://myturn-prod-images-in.s3-us-west-2.amazonaws.com/7/2147/item/---/image/20220413_180913-A83DD165-61C9-552A-3601-E35BA2DD0F62.jpg" xr:uid="{00000000-0004-0000-0000-0000D2020000}"/>
    <hyperlink ref="K435" r:id="rId724" display="https://myturn-prod-images-in.s3-us-west-2.amazonaws.com/7/2147/item/646172/image/IMG_9034-42349E56-8E39-3323-E546-0A092F740C48.jpg" xr:uid="{00000000-0004-0000-0000-0000D3020000}"/>
    <hyperlink ref="K434" r:id="rId725" display="https://myturn-prod-images-in.s3-us-west-2.amazonaws.com/7/2147/item/---/image/IMG_9032-150D8288-EC16-AF7D-C765-F5B549F8508B.jpg" xr:uid="{00000000-0004-0000-0000-0000D4020000}"/>
    <hyperlink ref="K433" r:id="rId726" display="https://myturn-prod-images-in.s3-us-west-2.amazonaws.com/7/2147/item/---/image/IMG_9032-150D8288-EC16-AF7D-C765-F5B549F8508B.jpg" xr:uid="{00000000-0004-0000-0000-0000D5020000}"/>
    <hyperlink ref="K432" r:id="rId727" display="https://myturn-prod-images-in.s3-us-west-2.amazonaws.com/7/2147/item/---/image/IMG_9032-150D8288-EC16-AF7D-C765-F5B549F8508B.jpg" xr:uid="{00000000-0004-0000-0000-0000D6020000}"/>
    <hyperlink ref="K431" r:id="rId728" display="https://myturn-prod-images-in.s3-us-west-2.amazonaws.com/7/2147/item/---/image/IMG_9032-150D8288-EC16-AF7D-C765-F5B549F8508B.jpg" xr:uid="{00000000-0004-0000-0000-0000D7020000}"/>
    <hyperlink ref="K430" r:id="rId729" display="https://myturn-prod-images-in.s3-us-west-2.amazonaws.com/7/2147/item/---/image/IMG_9032-150D8288-EC16-AF7D-C765-F5B549F8508B.jpg" xr:uid="{00000000-0004-0000-0000-0000D8020000}"/>
    <hyperlink ref="K429" r:id="rId730" display="https://myturn-prod-images-in.s3-us-west-2.amazonaws.com/7/2147/item/---/image/IMG_9032-150D8288-EC16-AF7D-C765-F5B549F8508B.jpg" xr:uid="{00000000-0004-0000-0000-0000D9020000}"/>
    <hyperlink ref="K428" r:id="rId731" display="https://myturn-prod-images-in.s3-us-west-2.amazonaws.com/7/2147/item/---/image/IMG_9032-150D8288-EC16-AF7D-C765-F5B549F8508B.jpg" xr:uid="{00000000-0004-0000-0000-0000DA020000}"/>
    <hyperlink ref="K427" r:id="rId732" display="https://myturn-prod-images-in.s3-us-west-2.amazonaws.com/7/2147/item/---/image/IMG_9032-150D8288-EC16-AF7D-C765-F5B549F8508B.jpg" xr:uid="{00000000-0004-0000-0000-0000DB020000}"/>
    <hyperlink ref="K426" r:id="rId733" display="https://myturn-prod-images-in.s3-us-west-2.amazonaws.com/7/2147/item/---/image/IMG_9032-150D8288-EC16-AF7D-C765-F5B549F8508B.jpg" xr:uid="{00000000-0004-0000-0000-0000DC020000}"/>
    <hyperlink ref="K425" r:id="rId734" display="https://myturn-prod-images-in.s3-us-west-2.amazonaws.com/7/2147/item/---/image/IMG_9032-150D8288-EC16-AF7D-C765-F5B549F8508B.jpg" xr:uid="{00000000-0004-0000-0000-0000DD020000}"/>
    <hyperlink ref="K660" r:id="rId735" display="https://myturn-prod-images-in.s3-us-west-2.amazonaws.com/7/2147/item/---/image/IMG_9028-3035A1CE-6017-49FD-2A0D-DE2FFA61FDFF.jpg" xr:uid="{00000000-0004-0000-0000-0000DE020000}"/>
    <hyperlink ref="K659" r:id="rId736" display="https://myturn-prod-images-in.s3-us-west-2.amazonaws.com/7/2147/item/---/image/IMG_9027-9D689BCC-70F4-2056-71C3-7CE69DC54BA1.jpg" xr:uid="{00000000-0004-0000-0000-0000DF020000}"/>
    <hyperlink ref="K658" r:id="rId737" display="https://myturn-prod-images-in.s3-us-west-2.amazonaws.com/7/2147/item/646115/image/20230708_114602-59CB4415-8874-71A7-2715-8F218D95CC84.jpg" xr:uid="{00000000-0004-0000-0000-0000E0020000}"/>
    <hyperlink ref="K424" r:id="rId738" display="https://myturn-prod-images-in.s3-us-west-2.amazonaws.com/7/2147/item/---/image/20220409_131219-50184FA0-F417-083C-1926-F49EC8EB0C67.jpg" xr:uid="{00000000-0004-0000-0000-0000E1020000}"/>
    <hyperlink ref="K423" r:id="rId739" display="https://myturn-prod-images-in.s3-us-west-2.amazonaws.com/7/2147/item/---/image/20220409_131219-50184FA0-F417-083C-1926-F49EC8EB0C67.jpg" xr:uid="{00000000-0004-0000-0000-0000E2020000}"/>
    <hyperlink ref="K554" r:id="rId740" display="https://myturn-prod-images-in.s3-us-west-2.amazonaws.com/7/2147/item/645479/image/20220422_180321-87A54286-EDB5-C77F-BA00-5022A0676CA0.jpg" xr:uid="{00000000-0004-0000-0000-0000E3020000}"/>
    <hyperlink ref="K978" r:id="rId741" display="https://myturn-prod-images-in.s3-us-west-2.amazonaws.com/7/2147/item/---/image/20220409_114104-117B58F6-167E-E735-75B7-8E189B25D8A1.jpg" xr:uid="{00000000-0004-0000-0000-0000E4020000}"/>
    <hyperlink ref="K422" r:id="rId742" display="https://myturn-prod-images-in.s3-us-west-2.amazonaws.com/7/2147/item/---/image/20220409_114129-333D23FB-92CC-D9A6-986A-516B9C906904.jpg" xr:uid="{00000000-0004-0000-0000-0000E5020000}"/>
    <hyperlink ref="K421" r:id="rId743" display="https://myturn-prod-images-in.s3-us-west-2.amazonaws.com/7/2147/item/---/image/20220409_114606-C0723372-95AC-EC3B-3E88-EC4D653BF8A5.jpg" xr:uid="{00000000-0004-0000-0000-0000E6020000}"/>
    <hyperlink ref="K420" r:id="rId744" display="https://myturn-prod-images-in.s3-us-west-2.amazonaws.com/7/2147/item/---/image/20220409_114136-0578AC79-791E-01A7-DEBB-B636BC8240CA.jpg" xr:uid="{00000000-0004-0000-0000-0000E7020000}"/>
    <hyperlink ref="K419" r:id="rId745" display="https://myturn-prod-images-in.s3-us-west-2.amazonaws.com/7/2147/item/---/image/20220409_114223-99901978-3FEB-6E87-1501-1F5A82B88F86.jpg" xr:uid="{00000000-0004-0000-0000-0000E8020000}"/>
    <hyperlink ref="K418" r:id="rId746" display="https://myturn-prod-images-in.s3-us-west-2.amazonaws.com/7/2147/item/---/image/20220409_114344-C2A33A4E-6656-C347-4AEF-E9F1264AC63A.jpg" xr:uid="{00000000-0004-0000-0000-0000E9020000}"/>
    <hyperlink ref="K417" r:id="rId747" display="https://myturn-prod-images-in.s3-us-west-2.amazonaws.com/7/2147/item/---/image/20220409_114344-C2A33A4E-6656-C347-4AEF-E9F1264AC63A.jpg" xr:uid="{00000000-0004-0000-0000-0000EA020000}"/>
    <hyperlink ref="K124" r:id="rId748" display="https://myturn-prod-images-in.s3-us-west-2.amazonaws.com/7/2147/item/---/image/20220409_111711-802C34E4-1CB0-8733-85AA-C9EF98D1B484.jpg" xr:uid="{00000000-0004-0000-0000-0000EB020000}"/>
    <hyperlink ref="K416" r:id="rId749" display="https://myturn-prod-images-in.s3-us-west-2.amazonaws.com/7/2147/item/---/image/20220408_165838-2D411936-904E-6AD6-0189-EBD1B8FC6442.jpg" xr:uid="{00000000-0004-0000-0000-0000EC020000}"/>
    <hyperlink ref="K415" r:id="rId750" display="https://myturn-prod-images-in.s3-us-west-2.amazonaws.com/7/2147/item/---/image/20220408_165838-2D411936-904E-6AD6-0189-EBD1B8FC6442.jpg" xr:uid="{00000000-0004-0000-0000-0000ED020000}"/>
    <hyperlink ref="K414" r:id="rId751" display="https://myturn-prod-images-in.s3-us-west-2.amazonaws.com/7/2147/item/---/image/20220408_165838-2D411936-904E-6AD6-0189-EBD1B8FC6442.jpg" xr:uid="{00000000-0004-0000-0000-0000EE020000}"/>
    <hyperlink ref="K413" r:id="rId752" display="https://myturn-prod-images-in.s3-us-west-2.amazonaws.com/7/2147/item/---/image/20220408_165838-2D411936-904E-6AD6-0189-EBD1B8FC6442.jpg" xr:uid="{00000000-0004-0000-0000-0000EF020000}"/>
    <hyperlink ref="K412" r:id="rId753" display="https://myturn-prod-images-in.s3-us-west-2.amazonaws.com/7/2147/item/645285/image/20230104_151329-E429FB16-A33F-E06A-1891-DB96E1C03A66.jpg" xr:uid="{00000000-0004-0000-0000-0000F0020000}"/>
    <hyperlink ref="K820" r:id="rId754" display="https://myturn-prod-images-in.s3-us-west-2.amazonaws.com/7/2147/item/---/image/20220408_152644-BD59273F-2812-2D49-E4EF-C5CBDAA91409.jpg" xr:uid="{00000000-0004-0000-0000-0000F1020000}"/>
    <hyperlink ref="K823" r:id="rId755" display="https://myturn-prod-images-in.s3-us-west-2.amazonaws.com/7/2147/item/---/image/20220408_152644-BD59273F-2812-2D49-E4EF-C5CBDAA91409.jpg" xr:uid="{00000000-0004-0000-0000-0000F2020000}"/>
    <hyperlink ref="K411" r:id="rId756" display="https://myturn-prod-images-in.s3-us-west-2.amazonaws.com/7/2147/item/---/image/20220408_152644-BD59273F-2812-2D49-E4EF-C5CBDAA91409.jpg" xr:uid="{00000000-0004-0000-0000-0000F3020000}"/>
    <hyperlink ref="K410" r:id="rId757" display="https://myturn-prod-images-in.s3-us-west-2.amazonaws.com/7/2147/item/---/image/20220408_152644-BD59273F-2812-2D49-E4EF-C5CBDAA91409.jpg" xr:uid="{00000000-0004-0000-0000-0000F4020000}"/>
    <hyperlink ref="K409" r:id="rId758" display="https://myturn-prod-images-in.s3-us-west-2.amazonaws.com/7/2147/item/---/image/20220408_152644-BD59273F-2812-2D49-E4EF-C5CBDAA91409.jpg" xr:uid="{00000000-0004-0000-0000-0000F5020000}"/>
    <hyperlink ref="K408" r:id="rId759" display="https://myturn-prod-images-in.s3-us-west-2.amazonaws.com/7/2147/item/---/image/20220408_152644-BD59273F-2812-2D49-E4EF-C5CBDAA91409.jpg" xr:uid="{00000000-0004-0000-0000-0000F6020000}"/>
    <hyperlink ref="K822" r:id="rId760" display="https://myturn-prod-images-in.s3-us-west-2.amazonaws.com/7/2147/item/---/image/20220408_152644-BD59273F-2812-2D49-E4EF-C5CBDAA91409.jpg" xr:uid="{00000000-0004-0000-0000-0000F7020000}"/>
    <hyperlink ref="K407" r:id="rId761" display="https://myturn-prod-images-in.s3-us-west-2.amazonaws.com/7/2147/item/---/image/20220408_152644-BD59273F-2812-2D49-E4EF-C5CBDAA91409.jpg" xr:uid="{00000000-0004-0000-0000-0000F8020000}"/>
    <hyperlink ref="K406" r:id="rId762" display="https://myturn-prod-images-in.s3-us-west-2.amazonaws.com/7/2147/item/---/image/20220408_152644-BD59273F-2812-2D49-E4EF-C5CBDAA91409.jpg" xr:uid="{00000000-0004-0000-0000-0000F9020000}"/>
    <hyperlink ref="K405" r:id="rId763" display="https://myturn-prod-images-in.s3-us-west-2.amazonaws.com/7/2147/item/---/image/20220408_152538-228DB8DA-D17F-A202-19BA-447240BDEBA1.jpg" xr:uid="{00000000-0004-0000-0000-0000FA020000}"/>
    <hyperlink ref="K918" r:id="rId764" display="https://myturn-prod-images-in.s3-us-west-2.amazonaws.com/7/2147/item/---/image/20220406_181659-78F7C951-FC3E-F3F3-C889-33B2260990BA.jpg" xr:uid="{00000000-0004-0000-0000-0000FB020000}"/>
    <hyperlink ref="K404" r:id="rId765" display="https://myturn-prod-images-in.s3-us-west-2.amazonaws.com/7/2147/item/---/image/20220406_173531-E4244C73-10AF-E3E7-EE37-273FF1002A32.jpg" xr:uid="{00000000-0004-0000-0000-0000FC020000}"/>
    <hyperlink ref="K657" r:id="rId766" display="https://myturn-prod-images-in.s3-us-west-2.amazonaws.com/7/2147/item/---/image/20220406_173625-54316134-B24B-DEFF-F6FB-B44604F39668.jpg" xr:uid="{00000000-0004-0000-0000-0000FD020000}"/>
    <hyperlink ref="K656" r:id="rId767" display="https://myturn-prod-images-in.s3-us-west-2.amazonaws.com/7/2147/item/---/image/20220406_173602-7AEADDDC-3E95-F915-F35C-38794534C5A9.jpg" xr:uid="{00000000-0004-0000-0000-0000FE020000}"/>
    <hyperlink ref="K977" r:id="rId768" display="https://myturn-prod-images-in.s3-us-west-2.amazonaws.com/7/2147/item/---/image/20220406_171539-52BED641-A3B7-2E78-D5A1-1B722CFBA835.jpg" xr:uid="{00000000-0004-0000-0000-0000FF020000}"/>
    <hyperlink ref="K976" r:id="rId769" display="https://myturn-prod-images-in.s3-us-west-2.amazonaws.com/7/2147/item/---/image/20220406_174632-97040B02-B25B-B590-2A95-3A4C458D190E.jpg" xr:uid="{00000000-0004-0000-0000-000000030000}"/>
    <hyperlink ref="K975" r:id="rId770" display="https://myturn-prod-images-in.s3-us-west-2.amazonaws.com/7/2147/item/---/image/20220406_171545-49AF942D-2C42-0BB2-2A96-67565DE5EC41.jpg" xr:uid="{00000000-0004-0000-0000-000001030000}"/>
    <hyperlink ref="K917" r:id="rId771" display="https://myturn-prod-images-in.s3-us-west-2.amazonaws.com/7/2147/item/---/image/20220405_172406-6BAA8E46-3AB6-2DDE-20F5-5E4881B9D2E9.jpg" xr:uid="{00000000-0004-0000-0000-000002030000}"/>
    <hyperlink ref="K916" r:id="rId772" display="https://myturn-prod-images-in.s3-us-west-2.amazonaws.com/7/2147/item/---/image/20220405_172357-82FC1A01-3C18-B9A4-7A08-50ADB457D5EB.jpg" xr:uid="{00000000-0004-0000-0000-000003030000}"/>
    <hyperlink ref="K915" r:id="rId773" display="https://myturn-prod-images-in.s3-us-west-2.amazonaws.com/7/2147/item/---/image/20220405_172357-82FC1A01-3C18-B9A4-7A08-50ADB457D5EB.jpg" xr:uid="{00000000-0004-0000-0000-000004030000}"/>
    <hyperlink ref="K914" r:id="rId774" display="https://myturn-prod-images-in.s3-us-west-2.amazonaws.com/7/2147/item/---/image/20220405_172357-82FC1A01-3C18-B9A4-7A08-50ADB457D5EB.jpg" xr:uid="{00000000-0004-0000-0000-000005030000}"/>
    <hyperlink ref="K403" r:id="rId775" display="https://myturn-prod-images-in.s3-us-west-2.amazonaws.com/7/2147/item/---/image/20220406_162753-2E40DB0C-FFB7-849F-75DD-E2161B6F8A7C.jpg" xr:uid="{00000000-0004-0000-0000-000006030000}"/>
    <hyperlink ref="K402" r:id="rId776" display="https://myturn-prod-images-in.s3-us-west-2.amazonaws.com/7/2147/item/---/image/20220405_165441-646680B1-E081-2BE9-E595-301E4A351856.jpg" xr:uid="{00000000-0004-0000-0000-000007030000}"/>
    <hyperlink ref="K401" r:id="rId777" display="https://myturn-prod-images-in.s3-us-west-2.amazonaws.com/7/2147/item/---/image/20220405_165441-CFC1ABA1-7540-2259-C2DC-9EA575897AA9.jpg" xr:uid="{00000000-0004-0000-0000-000008030000}"/>
    <hyperlink ref="K553" r:id="rId778" display="https://myturn-prod-images-in.s3-us-west-2.amazonaws.com/7/2147/item/---/image/20220405_172839-90036C4C-4F32-AF32-E1E5-02C887FA2A70.jpg" xr:uid="{00000000-0004-0000-0000-000009030000}"/>
    <hyperlink ref="K913" r:id="rId779" display="https://myturn-prod-images-in.s3-us-west-2.amazonaws.com/7/2147/item/---/image/20220405_172345-1E7E0BE1-0C4B-4206-EF68-31C87812C028.jpg" xr:uid="{00000000-0004-0000-0000-00000A030000}"/>
    <hyperlink ref="K655" r:id="rId780" display="https://myturn-prod-images-in.s3-us-west-2.amazonaws.com/7/2147/item/---/image/20220405_164718-AB728701-F586-61C8-1BF7-174D0911C27F.jpg" xr:uid="{00000000-0004-0000-0000-00000B030000}"/>
    <hyperlink ref="K400" r:id="rId781" display="https://myturn-prod-images-in.s3-us-west-2.amazonaws.com/7/2147/item/---/image/IMG_8999-DAA4732A-7980-433C-EFBC-4658CFF56FA1.jpg" xr:uid="{00000000-0004-0000-0000-00000C030000}"/>
    <hyperlink ref="K654" r:id="rId782" display="https://myturn-prod-images-in.s3-us-west-2.amazonaws.com/7/2147/item/---/image/IMG_8997-8399C1F0-3A1F-23FD-DCA4-C1BB5CA49F27.jpg" xr:uid="{00000000-0004-0000-0000-00000D030000}"/>
    <hyperlink ref="K653" r:id="rId783" display="https://myturn-prod-images-in.s3-us-west-2.amazonaws.com/7/2147/item/---/image/IMG_8996-E1611E7A-A146-DE8B-4506-F13C28AEF640.jpg" xr:uid="{00000000-0004-0000-0000-00000E030000}"/>
    <hyperlink ref="K652" r:id="rId784" display="https://myturn-prod-images-in.s3-us-west-2.amazonaws.com/7/2147/item/---/image/IMG_8995-48C06BDE-2D28-E6D6-AED5-51714390942B.jpg" xr:uid="{00000000-0004-0000-0000-00000F030000}"/>
    <hyperlink ref="K123" r:id="rId785" display="https://myturn-prod-images-in.s3-us-west-2.amazonaws.com/7/2147/item/---/image/20220330_133702-2AE49EEB-1F5F-53F0-32C7-25CA625F629D.jpg" xr:uid="{00000000-0004-0000-0000-000010030000}"/>
    <hyperlink ref="K399" r:id="rId786" display="https://myturn-prod-images-in.s3-us-west-2.amazonaws.com/7/2147/item/---/image/20220330_133722-29FBCC06-7319-931D-F9E0-3C6BE375F3F8.jpg" xr:uid="{00000000-0004-0000-0000-000011030000}"/>
    <hyperlink ref="K651" r:id="rId787" display="https://myturn-prod-images-in.s3-us-west-2.amazonaws.com/7/2147/item/---/image/20220330_133800-63350F73-C5FE-7BCC-B82B-C99720725BDA.jpg" xr:uid="{00000000-0004-0000-0000-000012030000}"/>
    <hyperlink ref="K650" r:id="rId788" display="https://myturn-prod-images-in.s3-us-west-2.amazonaws.com/7/2147/item/---/image/20220330_133748-8BD65088-89F6-F296-1062-2F337238AB54.jpg" xr:uid="{00000000-0004-0000-0000-000013030000}"/>
    <hyperlink ref="K649" r:id="rId789" display="https://myturn-prod-images-in.s3-us-west-2.amazonaws.com/7/2147/item/---/image/20220330_133816-E8590506-B27A-5532-712A-90CD6C099918.jpg" xr:uid="{00000000-0004-0000-0000-000014030000}"/>
    <hyperlink ref="K648" r:id="rId790" display="https://myturn-prod-images-in.s3-us-west-2.amazonaws.com/7/2147/item/642828/image/detail-ABAA03F4-599A-F17B-AC3E-BB1397D474C8.jpg" xr:uid="{00000000-0004-0000-0000-000015030000}"/>
    <hyperlink ref="K398" r:id="rId791" display="https://myturn-prod-images-in.s3-us-west-2.amazonaws.com/7/2147/item/---/image/20220330_111826-9550D565-412D-61E6-03BD-44DBE0CB4B87.jpg" xr:uid="{00000000-0004-0000-0000-000016030000}"/>
    <hyperlink ref="K397" r:id="rId792" display="https://myturn-prod-images-in.s3-us-west-2.amazonaws.com/7/2147/item/---/image/20220330_111842-7913FC3C-F09B-5C80-BBC0-152C5259B320.jpg" xr:uid="{00000000-0004-0000-0000-000017030000}"/>
    <hyperlink ref="K1025" r:id="rId793" display="https://myturn-prod-images-in.s3-us-west-2.amazonaws.com/7/2147/item/---/image/20220330_111834-FB7533E9-A0EF-59D3-7E87-7032C4BF7F67.jpg" xr:uid="{00000000-0004-0000-0000-000018030000}"/>
    <hyperlink ref="K912" r:id="rId794" display="https://myturn-prod-images-in.s3-us-west-2.amazonaws.com/7/2147/item/---/image/20220330_110549-D2339DF7-A4A6-18F7-3A16-F29CB1BDD15A.jpg" xr:uid="{00000000-0004-0000-0000-000019030000}"/>
    <hyperlink ref="K911" r:id="rId795" display="https://myturn-prod-images-in.s3-us-west-2.amazonaws.com/7/2147/item/---/image/20220330_110558-1C6DA383-29FF-D074-2F2C-FC9307C412D5.jpg" xr:uid="{00000000-0004-0000-0000-00001A030000}"/>
    <hyperlink ref="K910" r:id="rId796" display="https://myturn-prod-images-in.s3-us-west-2.amazonaws.com/7/2147/item/642730/image/20220629_173227-9F6172C0-064E-A981-35A4-4603A5F74C59.jpg" xr:uid="{00000000-0004-0000-0000-00001B030000}"/>
    <hyperlink ref="K909" r:id="rId797" display="https://myturn-prod-images-in.s3-us-west-2.amazonaws.com/7/2147/item/---/image/20220330_110606-E2165EEF-BD1A-537A-970A-4683F74859B7.jpg" xr:uid="{00000000-0004-0000-0000-00001C030000}"/>
    <hyperlink ref="K647" r:id="rId798" display="https://myturn-prod-images-in.s3-us-west-2.amazonaws.com/7/2147/item/---/image/20220330_102838-85604500-6E2D-EC01-15EE-3CC8AA72A1A2.jpg" xr:uid="{00000000-0004-0000-0000-00001D030000}"/>
    <hyperlink ref="K972" r:id="rId799" display="https://myturn-prod-images-in.s3-us-west-2.amazonaws.com/7/2147/item/---/image/20220329_153123-1D8FBC89-FFAE-602B-ACAC-86ADC9168EC1.jpg" xr:uid="{00000000-0004-0000-0000-00001E030000}"/>
    <hyperlink ref="K974" r:id="rId800" display="https://myturn-prod-images-in.s3-us-west-2.amazonaws.com/7/2147/item/---/image/20220329_144129-B1BCE0EB-9A70-C39F-AB34-9353F60949E5.jpg" xr:uid="{00000000-0004-0000-0000-00001F030000}"/>
    <hyperlink ref="K973" r:id="rId801" display="https://myturn-prod-images-in.s3-us-west-2.amazonaws.com/7/2147/item/---/image/20220329_144122-6E9A5C4B-7B4B-159B-13E9-017ED8605F9D.jpg" xr:uid="{00000000-0004-0000-0000-000020030000}"/>
    <hyperlink ref="K971" r:id="rId802" display="https://myturn-prod-images-in.s3-us-west-2.amazonaws.com/7/2147/item/---/image/20220329_144138-92BE964E-1D9B-8971-DC0F-3D82BA10B0CE.jpg" xr:uid="{00000000-0004-0000-0000-000021030000}"/>
    <hyperlink ref="K970" r:id="rId803" display="https://myturn-prod-images-in.s3-us-west-2.amazonaws.com/7/2147/item/---/image/20220329_144144-ABB8CAC8-9FF6-411B-05E7-7051F1C2F8F5.jpg" xr:uid="{00000000-0004-0000-0000-000022030000}"/>
    <hyperlink ref="K122" r:id="rId804" display="https://myturn-prod-images-in.s3-us-west-2.amazonaws.com/7/2147/item/---/image/20220329_144031-A2013B71-7AC6-FB55-8048-962D9042FFC9.jpg" xr:uid="{00000000-0004-0000-0000-000023030000}"/>
    <hyperlink ref="K396" r:id="rId805" display="https://myturn-prod-images-in.s3-us-west-2.amazonaws.com/7/2147/item/---/image/20220329_141648%20%281%29-384861EF-84E4-41AF-2D7B-B6D8D0B25560.jpg" xr:uid="{00000000-0004-0000-0000-000024030000}"/>
    <hyperlink ref="K952" r:id="rId806" display="https://myturn-prod-images-in.s3-us-west-2.amazonaws.com/7/2147/item/---/image/20220309_150328-A32E81B7-AFD0-22C7-ED79-47D6032F5E36.jpg" xr:uid="{00000000-0004-0000-0000-000025030000}"/>
    <hyperlink ref="K951" r:id="rId807" display="https://myturn-prod-images-in.s3-us-west-2.amazonaws.com/7/2147/item/---/image/20220309_150309-8683EC84-1565-1957-7972-404FE72832F5.jpg" xr:uid="{00000000-0004-0000-0000-000026030000}"/>
    <hyperlink ref="K950" r:id="rId808" display="https://myturn-prod-images-in.s3-us-west-2.amazonaws.com/7/2147/item/---/image/20220309_150323-8DFEE410-3D20-CC8A-4BA4-937423374BA0.jpg" xr:uid="{00000000-0004-0000-0000-000027030000}"/>
    <hyperlink ref="K949" r:id="rId809" display="https://myturn-prod-images-in.s3-us-west-2.amazonaws.com/7/2147/item/---/image/20220309_150314-4FDD1D72-F4FD-CDE3-BEA2-DF9F73A0D841.jpg" xr:uid="{00000000-0004-0000-0000-000028030000}"/>
    <hyperlink ref="K765" r:id="rId810" display="https://myturn-prod-images-in.s3-us-west-2.amazonaws.com/7/2147/item/642539/image/20231108_140154-1C199AB9-19C5-EE15-8410-1AB743F73CA8.jpg" xr:uid="{00000000-0004-0000-0000-000029030000}"/>
    <hyperlink ref="K646" r:id="rId811" display="https://myturn-prod-images-in.s3-us-west-2.amazonaws.com/7/2147/item/---/image/20220329_115822-95206141-3004-AB4C-7C17-FC8D93698077.jpg" xr:uid="{00000000-0004-0000-0000-00002A030000}"/>
    <hyperlink ref="K395" r:id="rId812" display="https://myturn-prod-images-in.s3-us-west-2.amazonaws.com/7/2147/item/---/image/20220329_121724-79945455-4AFB-C6A1-6C02-2022A7E3E9F5.jpg" xr:uid="{00000000-0004-0000-0000-00002B030000}"/>
    <hyperlink ref="K394" r:id="rId813" display="https://myturn-prod-images-in.s3-us-west-2.amazonaws.com/7/2147/item/642533/image/IMG_9270-43B4E4A3-7C01-EE57-A8D6-B582C1111E07.jpg" xr:uid="{00000000-0004-0000-0000-00002C030000}"/>
    <hyperlink ref="K393" r:id="rId814" display="https://myturn-prod-images-in.s3-us-west-2.amazonaws.com/7/2147/item/---/image/20220329_121717-F1C8AD6D-1708-C23D-79ED-E9AB1F40A772.jpg" xr:uid="{00000000-0004-0000-0000-00002D030000}"/>
    <hyperlink ref="K37" r:id="rId815" display="https://myturn-prod-images-in.s3-us-west-2.amazonaws.com/7/2147/item/---/image/20220329_102934-ED950323-7520-33A1-42F2-BD765030CC0F.jpg" xr:uid="{00000000-0004-0000-0000-00002E030000}"/>
    <hyperlink ref="K68" r:id="rId816" display="https://myturn-prod-images-in.s3-us-west-2.amazonaws.com/7/2147/item/---/image/20220329_102947-FF0E0E83-CF13-1F9E-DCE3-B646370CEA5F.jpg" xr:uid="{00000000-0004-0000-0000-00002F030000}"/>
    <hyperlink ref="K67" r:id="rId817" display="https://myturn-prod-images-in.s3-us-west-2.amazonaws.com/7/2147/item/---/image/20220329_102940-8F72E4C4-BAB8-832B-0CD6-2C31D8924DD0.jpg" xr:uid="{00000000-0004-0000-0000-000030030000}"/>
    <hyperlink ref="K392" r:id="rId818" display="https://myturn-prod-images-in.s3-us-west-2.amazonaws.com/7/2147/item/---/image/20220329_103001-689FC693-64F0-58C5-AE49-DAFA372A1FA0.jpg" xr:uid="{00000000-0004-0000-0000-000031030000}"/>
    <hyperlink ref="K391" r:id="rId819" display="https://myturn-prod-images-in.s3-us-west-2.amazonaws.com/7/2147/item/---/image/20220329_102956-BEECEBBE-8B6D-B4A4-9EE4-D7964A42C491.jpg" xr:uid="{00000000-0004-0000-0000-000032030000}"/>
    <hyperlink ref="K390" r:id="rId820" display="https://myturn-prod-images-in.s3-us-west-2.amazonaws.com/7/2147/item/---/image/20220329_112811-9FB463BB-D3D9-B09F-5F8B-4CEA2AF7F499.jpg" xr:uid="{00000000-0004-0000-0000-000033030000}"/>
    <hyperlink ref="K389" r:id="rId821" display="https://myturn-prod-images-in.s3-us-west-2.amazonaws.com/7/2147/item/---/image/20220329_112824-74CAE259-BE1E-1358-42BF-C67114A77A94.jpg" xr:uid="{00000000-0004-0000-0000-000034030000}"/>
    <hyperlink ref="K388" r:id="rId822" display="https://myturn-prod-images-in.s3-us-west-2.amazonaws.com/7/2147/item/642517/image/20220329_112819-D1692C10-F93C-3AC0-B8F9-AB76691F8D07.jpg" xr:uid="{00000000-0004-0000-0000-000035030000}"/>
    <hyperlink ref="K387" r:id="rId823" display="https://myturn-prod-images-in.s3-us-west-2.amazonaws.com/7/2147/item/---/image/20220329_112725-5893B72D-791A-0281-5001-64C4F11FBE6A.jpg" xr:uid="{00000000-0004-0000-0000-000036030000}"/>
    <hyperlink ref="K385" r:id="rId824" display="https://myturn-prod-images-in.s3-us-west-2.amazonaws.com/7/2147/item/---/image/20220329_103131-A928A678-DF14-F456-DCE3-1C8F99AE42EE.jpg" xr:uid="{00000000-0004-0000-0000-000037030000}"/>
    <hyperlink ref="K384" r:id="rId825" display="https://myturn-prod-images-in.s3-us-west-2.amazonaws.com/7/2147/item/---/image/20220329_103126-D9977777-ACBE-DF23-6089-B7C430D7CBB0.jpg" xr:uid="{00000000-0004-0000-0000-000038030000}"/>
    <hyperlink ref="K383" r:id="rId826" display="https://myturn-prod-images-in.s3-us-west-2.amazonaws.com/7/2147/item/---/image/20220329_103115-E012AE57-3536-9316-2494-F86C0963274B.jpg" xr:uid="{00000000-0004-0000-0000-000039030000}"/>
    <hyperlink ref="K382" r:id="rId827" display="https://myturn-prod-images-in.s3-us-west-2.amazonaws.com/7/2147/item/---/image/20220329_103121-D1B33916-DC4A-DCD2-3D44-AB1EAB1AEA54.jpg" xr:uid="{00000000-0004-0000-0000-00003A030000}"/>
    <hyperlink ref="K645" r:id="rId828" display="https://myturn-prod-images-in.s3-us-west-2.amazonaws.com/7/2147/item/642508/image/20220329_102525-7E319542-23B0-2AF5-9F01-F5836A7F736F.jpg" xr:uid="{00000000-0004-0000-0000-00003B030000}"/>
    <hyperlink ref="K644" r:id="rId829" display="https://myturn-prod-images-in.s3-us-west-2.amazonaws.com/7/2147/item/---/image/20220329_101053-8C008CB2-F1FE-9329-221E-42FDB1077A8F.jpg" xr:uid="{00000000-0004-0000-0000-00003C030000}"/>
    <hyperlink ref="K643" r:id="rId830" display="https://myturn-prod-images-in.s3-us-west-2.amazonaws.com/7/2147/item/---/image/20220329_102409-98038EC7-26A5-118E-166C-43FCE6BF65D2.jpg" xr:uid="{00000000-0004-0000-0000-00003D030000}"/>
    <hyperlink ref="K642" r:id="rId831" display="https://myturn-prod-images-in.s3-us-west-2.amazonaws.com/7/2147/item/---/image/20220329_102439-83FE8118-C544-0F37-8AD0-247B89A9B4FE.jpg" xr:uid="{00000000-0004-0000-0000-00003E030000}"/>
    <hyperlink ref="K36" r:id="rId832" display="https://myturn-prod-images-in.s3-us-west-2.amazonaws.com/7/2147/item/---/image/20220323_151905-ED7DFE2D-8136-001C-699E-3378C2D6CD00.jpg" xr:uid="{00000000-0004-0000-0000-00003F030000}"/>
    <hyperlink ref="K641" r:id="rId833" display="https://myturn-prod-images-in.s3-us-west-2.amazonaws.com/7/2147/item/---/image/20220323_151833-37D581D4-AF30-F788-9471-C3004370FBB0.jpg" xr:uid="{00000000-0004-0000-0000-000040030000}"/>
    <hyperlink ref="K640" r:id="rId834" display="https://myturn-prod-images-in.s3-us-west-2.amazonaws.com/7/2147/item/---/image/20220323_151913-3CC6897A-B0E8-FD12-3D6E-EFA1EA35C831.jpg" xr:uid="{00000000-0004-0000-0000-000041030000}"/>
    <hyperlink ref="K639" r:id="rId835" display="https://myturn-prod-images-in.s3-us-west-2.amazonaws.com/7/2147/item/---/image/20220323_151924-65BC4852-FE7B-8559-BCE9-E19799889B27.jpg" xr:uid="{00000000-0004-0000-0000-000042030000}"/>
    <hyperlink ref="K381" r:id="rId836" display="https://myturn-prod-images-in.s3-us-west-2.amazonaws.com/7/2147/item/---/image/20220323_151959-2D437F03-690A-6435-896C-E0002BDA781B.jpg" xr:uid="{00000000-0004-0000-0000-000043030000}"/>
    <hyperlink ref="K380" r:id="rId837" display="https://myturn-prod-images-in.s3-us-west-2.amazonaws.com/7/2147/item/---/image/20220323_152017-A2B3D430-B269-2307-7025-A9D0BC85B7D6.jpg" xr:uid="{00000000-0004-0000-0000-000044030000}"/>
    <hyperlink ref="K379" r:id="rId838" display="https://myturn-prod-images-in.s3-us-west-2.amazonaws.com/7/2147/item/---/image/20220323_152008-7F5AF220-F403-4ECE-A328-1A527476B221.jpg" xr:uid="{00000000-0004-0000-0000-000045030000}"/>
    <hyperlink ref="K378" r:id="rId839" display="https://myturn-prod-images-in.s3-us-west-2.amazonaws.com/7/2147/item/---/image/20220323_152024-96203EA3-077C-1F95-3209-B4C9E36D67D9.jpg" xr:uid="{00000000-0004-0000-0000-000046030000}"/>
    <hyperlink ref="K377" r:id="rId840" display="https://myturn-prod-images-in.s3-us-west-2.amazonaws.com/7/2147/item/---/image/20220323_152109-51C085EE-E158-16AA-ACDE-2189F6C2E115.jpg" xr:uid="{00000000-0004-0000-0000-000047030000}"/>
    <hyperlink ref="K376" r:id="rId841" display="https://myturn-prod-images-in.s3-us-west-2.amazonaws.com/7/2147/item/---/image/20220323_152122-F1A0FC90-94D9-584C-2170-505C585A3564.jpg" xr:uid="{00000000-0004-0000-0000-000048030000}"/>
    <hyperlink ref="K375" r:id="rId842" display="https://myturn-prod-images-in.s3-us-west-2.amazonaws.com/7/2147/item/---/image/20220323_152116-C6DE7B83-18C0-23EC-7A64-B1948CF8464A.jpg" xr:uid="{00000000-0004-0000-0000-000049030000}"/>
    <hyperlink ref="K66" r:id="rId843" display="https://myturn-prod-images-in.s3-us-west-2.amazonaws.com/7/2147/item/640582/image/20220323_142422-941EDD2E-C0BA-6455-EB1B-48EBB41E4349.jpg" xr:uid="{00000000-0004-0000-0000-00004A030000}"/>
    <hyperlink ref="K65" r:id="rId844" display="https://myturn-prod-images-in.s3-us-west-2.amazonaws.com/7/2147/item/---/image/20220323_142412-5F53CC9B-F1C0-23C9-F3DC-C2E05D67573A.jpg" xr:uid="{00000000-0004-0000-0000-00004B030000}"/>
    <hyperlink ref="K64" r:id="rId845" display="https://myturn-prod-images-in.s3-us-west-2.amazonaws.com/7/2147/item/640580/image/20220323_142359-B8A85FE2-8D06-91B4-9EE4-85860B4762B6.jpg" xr:uid="{00000000-0004-0000-0000-00004C030000}"/>
    <hyperlink ref="K742" r:id="rId846" display="https://myturn-prod-images-in.s3-us-west-2.amazonaws.com/7/2147/item/640575/image/20231108_130006-CCA59E18-4308-E414-CC0F-E2084D7DE2BE.jpg" xr:uid="{00000000-0004-0000-0000-00004D030000}"/>
    <hyperlink ref="K63" r:id="rId847" display="https://myturn-prod-images-in.s3-us-west-2.amazonaws.com/7/2147/item/---/image/20220323_142348-D30DE774-A60B-6946-A775-EF55643213D1.jpg" xr:uid="{00000000-0004-0000-0000-00004E030000}"/>
    <hyperlink ref="K374" r:id="rId848" display="https://myturn-prod-images-in.s3-us-west-2.amazonaws.com/7/2147/item/---/image/20220322_151443%20%281%29-98CFE1E8-2753-9217-D9C8-7355EDE6648F.jpg" xr:uid="{00000000-0004-0000-0000-00004F030000}"/>
    <hyperlink ref="K638" r:id="rId849" display="https://myturn-prod-images-in.s3-us-west-2.amazonaws.com/7/2147/item/640408/image/Screenshot_20231020-180823_Chrome-30862581-6756-37E7-1C0B-E2925EFD0D68.jpg" xr:uid="{00000000-0004-0000-0000-000050030000}"/>
    <hyperlink ref="K373" r:id="rId850" display="https://myturn-prod-images-in.s3-us-west-2.amazonaws.com/7/2147/item/---/image/20220322_140928-B64A87AA-A62C-958B-3138-31B2EC1F7736.jpg" xr:uid="{00000000-0004-0000-0000-000051030000}"/>
    <hyperlink ref="K637" r:id="rId851" display="https://myturn-prod-images-in.s3-us-west-2.amazonaws.com/7/2147/item/---/image/IMG_8965-1CD5A34D-85B6-E075-8CC1-7EF62D9B69BC.jpg" xr:uid="{00000000-0004-0000-0000-000052030000}"/>
    <hyperlink ref="K372" r:id="rId852" display="https://myturn-prod-images-in.s3-us-west-2.amazonaws.com/7/2147/item/640383/image/20220322_135534-34193AD3-04A7-AE87-C7A8-AD8C78B3002F.jpg" xr:uid="{00000000-0004-0000-0000-000053030000}"/>
    <hyperlink ref="K936" r:id="rId853" display="https://myturn-prod-images-in.s3-us-west-2.amazonaws.com/7/2147/item/640380/image/IMG_9446-87C0D6FD-AAEF-8BC9-8A93-59CA6363E75A.jpg" xr:uid="{00000000-0004-0000-0000-000054030000}"/>
    <hyperlink ref="K636" r:id="rId854" display="https://myturn-prod-images-in.s3-us-west-2.amazonaws.com/7/2147/item/640373/image/20220604_115047-D677640A-5520-BE53-3461-D8EBFEBF5EA8.jpg" xr:uid="{00000000-0004-0000-0000-000055030000}"/>
    <hyperlink ref="K635" r:id="rId855" display="https://myturn-prod-images-in.s3-us-west-2.amazonaws.com/7/2147/item/---/image/IMG_8961-768FE514-EDF3-7C8D-76EC-804D8530D3EA.jpg" xr:uid="{00000000-0004-0000-0000-000056030000}"/>
    <hyperlink ref="K634" r:id="rId856" display="https://myturn-prod-images-in.s3-us-west-2.amazonaws.com/7/2147/item/640367/image/20220604_115002-DE363DC4-E6BB-8BD5-6A72-799B6365A583.jpg" xr:uid="{00000000-0004-0000-0000-000057030000}"/>
    <hyperlink ref="K1024" r:id="rId857" display="https://myturn-prod-images-in.s3-us-west-2.amazonaws.com/7/2147/item/---/image/20220322_121306-4C8D3161-1236-D26A-4D75-E63009CC1C6E.jpg" xr:uid="{00000000-0004-0000-0000-000058030000}"/>
    <hyperlink ref="K1023" r:id="rId858" display="https://myturn-prod-images-in.s3-us-west-2.amazonaws.com/7/2147/item/---/image/20220322_121217-EE597F09-584D-B7B6-669E-EA736A14D8C1.jpg" xr:uid="{00000000-0004-0000-0000-000059030000}"/>
    <hyperlink ref="K633" r:id="rId859" display="https://myturn-prod-images-in.s3-us-west-2.amazonaws.com/7/2147/item/---/image/IMG_8958-BCB42E23-62A0-D96F-E7FD-C5341AB742D6.jpg" xr:uid="{00000000-0004-0000-0000-00005A030000}"/>
    <hyperlink ref="K632" r:id="rId860" display="https://myturn-prod-images-in.s3-us-west-2.amazonaws.com/7/2147/item/---/image/IMG_8957-45AF9CD3-3A75-70BD-F969-3402044352CA.jpg" xr:uid="{00000000-0004-0000-0000-00005B030000}"/>
    <hyperlink ref="K631" r:id="rId861" display="https://myturn-prod-images-in.s3-us-west-2.amazonaws.com/7/2147/item/---/image/20220322_121125-858258FA-4D75-269A-B6BD-4C88D86C38F3.jpg" xr:uid="{00000000-0004-0000-0000-00005C030000}"/>
    <hyperlink ref="K630" r:id="rId862" display="https://myturn-prod-images-in.s3-us-west-2.amazonaws.com/7/2147/item/640327/image/20220511_140153-98D35AAF-BA9E-66BE-C54E-87769CC4ECCA.jpg" xr:uid="{00000000-0004-0000-0000-00005D030000}"/>
    <hyperlink ref="K629" r:id="rId863" display="https://myturn-prod-images-in.s3-us-west-2.amazonaws.com/7/2147/item/---/image/20220322_110054-69E2666C-7434-7E66-EDEA-9B90BCE3201B.jpg" xr:uid="{00000000-0004-0000-0000-00005E030000}"/>
    <hyperlink ref="K628" r:id="rId864" display="https://myturn-prod-images-in.s3-us-west-2.amazonaws.com/7/2147/item/---/image/20220322_110109-A90DB61E-605C-16BE-3232-817833E28AE2.jpg" xr:uid="{00000000-0004-0000-0000-00005F030000}"/>
    <hyperlink ref="K627" r:id="rId865" display="https://myturn-prod-images-in.s3-us-west-2.amazonaws.com/7/2147/item/---/image/20220322_110118-32C3EF33-C652-4349-E414-F53E2F69E659.jpg" xr:uid="{00000000-0004-0000-0000-000060030000}"/>
    <hyperlink ref="K626" r:id="rId866" display="https://myturn-prod-images-in.s3-us-west-2.amazonaws.com/7/2147/item/---/image/20220322_110042-43F676AE-7944-2301-1E30-8ED502D9F3BD.jpg" xr:uid="{00000000-0004-0000-0000-000061030000}"/>
    <hyperlink ref="K625" r:id="rId867" display="https://myturn-prod-images-in.s3-us-west-2.amazonaws.com/7/2147/item/---/image/20220322_110534-EAD31963-2BB0-7B76-7B7E-85614E41307F.jpg" xr:uid="{00000000-0004-0000-0000-000062030000}"/>
    <hyperlink ref="K624" r:id="rId868" display="https://myturn-prod-images-in.s3-us-west-2.amazonaws.com/7/2147/item/---/image/20220322_110545-FB4EACDF-A7FD-6BB0-0B58-BD928C899020.jpg" xr:uid="{00000000-0004-0000-0000-000063030000}"/>
    <hyperlink ref="K371" r:id="rId869" display="https://myturn-prod-images-in.s3-us-west-2.amazonaws.com/7/2147/item/---/image/20220321_164233-042E7E0C-C695-4715-5564-CE2A4048CB73.jpg" xr:uid="{00000000-0004-0000-0000-000064030000}"/>
    <hyperlink ref="K370" r:id="rId870" display="https://myturn-prod-images-in.s3-us-west-2.amazonaws.com/7/2147/item/---/image/20220321_164236-FCDAFAF9-DD6F-568E-68CA-7F41E9A13D55.jpg" xr:uid="{00000000-0004-0000-0000-000065030000}"/>
    <hyperlink ref="K172" r:id="rId871" display="https://myturn-prod-images-in.s3-us-west-2.amazonaws.com/7/2147/item/---/image/20220321_164301-E9909F1B-4E61-E292-49FA-E8C84CE00D47.jpg" xr:uid="{00000000-0004-0000-0000-000066030000}"/>
    <hyperlink ref="K623" r:id="rId872" display="https://myturn-prod-images-in.s3-us-west-2.amazonaws.com/7/2147/item/---/image/20220321_164223-C4729A62-EE9E-5198-4C9E-DD4FE6824E7E.jpg" xr:uid="{00000000-0004-0000-0000-000067030000}"/>
    <hyperlink ref="K171" r:id="rId873" display="https://myturn-prod-images-in.s3-us-west-2.amazonaws.com/7/2147/item/---/image/20220321_164339-3036D7B3-03B4-876D-A190-718F3AAEA99D.jpg" xr:uid="{00000000-0004-0000-0000-000068030000}"/>
    <hyperlink ref="K169" r:id="rId874" display="https://myturn-prod-images-in.s3-us-west-2.amazonaws.com/7/2147/item/---/image/20220321_164326-402E07F1-76DF-36B7-91AB-D4FC89A7F075.jpg" xr:uid="{00000000-0004-0000-0000-000069030000}"/>
    <hyperlink ref="K168" r:id="rId875" display="https://myturn-prod-images-in.s3-us-west-2.amazonaws.com/7/2147/item/---/image/20220321_164332-64F52833-604C-7B63-AF7D-9D82D975C4CD.jpg" xr:uid="{00000000-0004-0000-0000-00006A030000}"/>
    <hyperlink ref="K167" r:id="rId876" display="https://myturn-prod-images-in.s3-us-west-2.amazonaws.com/7/2147/item/---/image/20220321_164316-C4D3D62A-3249-406E-87AA-D6E7EF71D357.jpg" xr:uid="{00000000-0004-0000-0000-00006B030000}"/>
    <hyperlink ref="K365" r:id="rId877" display="https://myturn-prod-images-in.s3-us-west-2.amazonaws.com/7/2147/item/---/image/20220321_154512-63551DB8-FD03-140B-CE85-6AE90D079790.jpg" xr:uid="{00000000-0004-0000-0000-00006C030000}"/>
    <hyperlink ref="K364" r:id="rId878" display="https://myturn-prod-images-in.s3-us-west-2.amazonaws.com/7/2147/item/---/image/20220321_154506-A6FA9632-F3AB-8037-9D9C-E4EC2C73D1A9.jpg" xr:uid="{00000000-0004-0000-0000-00006D030000}"/>
    <hyperlink ref="K363" r:id="rId879" display="https://myturn-prod-images-in.s3-us-west-2.amazonaws.com/7/2147/item/---/image/20220321_154512-96834964-9CD6-6DF3-3BDC-9F2F2280BC96.jpg" xr:uid="{00000000-0004-0000-0000-00006E030000}"/>
    <hyperlink ref="K362" r:id="rId880" display="https://myturn-prod-images-in.s3-us-west-2.amazonaws.com/7/2147/item/640130/image/20231209_110223-67AE53AD-F99E-CC38-FDF2-5C9ED92E5AAD.jpg" xr:uid="{00000000-0004-0000-0000-00006F030000}"/>
    <hyperlink ref="K361" r:id="rId881" display="https://myturn-prod-images-in.s3-us-west-2.amazonaws.com/7/2147/item/---/image/20220321_154230-7AA0E271-33BA-F20E-E0A9-B738A39657B1.jpg" xr:uid="{00000000-0004-0000-0000-000070030000}"/>
    <hyperlink ref="K3" r:id="rId882" display="https://myturn-prod-images-in.s3-us-west-2.amazonaws.com/7/2147/item/---/image/20220321_154253-238EBB32-D866-C22E-B127-4513A34E4D2F.jpg" xr:uid="{00000000-0004-0000-0000-000071030000}"/>
    <hyperlink ref="K2" r:id="rId883" display="https://myturn-prod-images-in.s3-us-west-2.amazonaws.com/7/2147/item/---/image/20220321_154300-970E6BF7-1004-37CA-5AE9-B2610C7750C4.jpg" xr:uid="{00000000-0004-0000-0000-000072030000}"/>
    <hyperlink ref="K360" r:id="rId884" display="https://myturn-prod-images-in.s3-us-west-2.amazonaws.com/7/2147/item/---/image/20220321_154332-A828B46A-C401-807B-D320-1FAD108B182E.jpg" xr:uid="{00000000-0004-0000-0000-000073030000}"/>
    <hyperlink ref="K359" r:id="rId885" display="https://myturn-prod-images-in.s3-us-west-2.amazonaws.com/7/2147/item/---/image/20220321_154326-AB3DACE8-81BE-FAD2-AEF9-15992B11C9DB.jpg" xr:uid="{00000000-0004-0000-0000-000074030000}"/>
    <hyperlink ref="K622" r:id="rId886" display="https://myturn-prod-images-in.s3-us-west-2.amazonaws.com/7/2147/item/---/image/20220321_145714-EB28547E-4B02-E1E2-F099-F88BE50A06A8.jpg" xr:uid="{00000000-0004-0000-0000-000075030000}"/>
    <hyperlink ref="K621" r:id="rId887" display="https://myturn-prod-images-in.s3-us-west-2.amazonaws.com/7/2147/item/---/image/20220321_145733-D0FE5231-CA3E-78C7-22E5-27ECC0226E3A.jpg" xr:uid="{00000000-0004-0000-0000-000076030000}"/>
    <hyperlink ref="K620" r:id="rId888" display="https://myturn-prod-images-in.s3-us-west-2.amazonaws.com/7/2147/item/---/image/20220321_145739-4638BB86-B5ED-584E-0709-6D4DC6B643F1.jpg" xr:uid="{00000000-0004-0000-0000-000077030000}"/>
    <hyperlink ref="K619" r:id="rId889" display="https://myturn-prod-images-in.s3-us-west-2.amazonaws.com/7/2147/item/---/image/20220321_145703-1E79DEE8-57B9-57FB-D258-BDEB39E11414.jpg" xr:uid="{00000000-0004-0000-0000-000078030000}"/>
    <hyperlink ref="K618" r:id="rId890" display="https://myturn-prod-images-in.s3-us-west-2.amazonaws.com/7/2147/item/---/image/20220321_145612-42348271-E91E-425E-BA56-886B2B7BBDAE.jpg" xr:uid="{00000000-0004-0000-0000-000079030000}"/>
    <hyperlink ref="K617" r:id="rId891" display="https://myturn-prod-images-in.s3-us-west-2.amazonaws.com/7/2147/item/640112/image/20231004_154622-5D31AD0C-950A-14E1-9EEC-FD141EFF9BBE.jpg" xr:uid="{00000000-0004-0000-0000-00007A030000}"/>
    <hyperlink ref="K616" r:id="rId892" display="https://myturn-prod-images-in.s3-us-west-2.amazonaws.com/7/2147/item/640111/image/20230428_154201-D3457BD8-1F94-5B34-5B23-8A7510D7629E.jpg" xr:uid="{00000000-0004-0000-0000-00007B030000}"/>
    <hyperlink ref="K615" r:id="rId893" display="https://myturn-prod-images-in.s3-us-west-2.amazonaws.com/7/2147/item/---/image/20220321_145635-CB14DFE8-21D8-23B5-60F2-986B1391DF5A.jpg" xr:uid="{00000000-0004-0000-0000-00007C030000}"/>
    <hyperlink ref="K358" r:id="rId894" display="https://myturn-prod-images-in.s3-us-west-2.amazonaws.com/7/2147/item/---/image/20220321_150059-F7DBF7C2-1791-4455-C6FA-4ED4DD2408BA.jpg" xr:uid="{00000000-0004-0000-0000-00007D030000}"/>
    <hyperlink ref="K357" r:id="rId895" display="https://myturn-prod-images-in.s3-us-west-2.amazonaws.com/7/2147/item/---/image/20220321_150039-31886D27-DFE5-17FE-78C0-C04BBA6CACF3.jpg" xr:uid="{00000000-0004-0000-0000-00007E030000}"/>
    <hyperlink ref="K356" r:id="rId896" display="https://myturn-prod-images-in.s3-us-west-2.amazonaws.com/7/2147/item/---/image/20220321_150045-530B3E5C-664A-D97A-A66C-AD1DC68CD60C.jpg" xr:uid="{00000000-0004-0000-0000-00007F030000}"/>
    <hyperlink ref="K355" r:id="rId897" display="https://myturn-prod-images-in.s3-us-west-2.amazonaws.com/7/2147/item/---/image/20220321_145956-8B4F3ADF-6E57-C876-E50B-8C485AE03414.jpg" xr:uid="{00000000-0004-0000-0000-000080030000}"/>
    <hyperlink ref="K614" r:id="rId898" display="https://myturn-prod-images-in.s3-us-west-2.amazonaws.com/7/2147/item/---/image/20220321_135548-F480301B-56AC-1CD5-A5D6-5BAF1FE87F6C.jpg" xr:uid="{00000000-0004-0000-0000-000081030000}"/>
    <hyperlink ref="K354" r:id="rId899" display="https://myturn-prod-images-in.s3-us-west-2.amazonaws.com/7/2147/item/640096/image/20220321_135615-7BA19EC5-3261-714F-8185-16EE778F37DF.jpg" xr:uid="{00000000-0004-0000-0000-000082030000}"/>
    <hyperlink ref="K613" r:id="rId900" display="https://myturn-prod-images-in.s3-us-west-2.amazonaws.com/7/2147/item/---/image/20220321_135415-3B82A131-E971-8BDA-D729-2B3C424D3A90.jpg" xr:uid="{00000000-0004-0000-0000-000083030000}"/>
    <hyperlink ref="K612" r:id="rId901" display="https://myturn-prod-images-in.s3-us-west-2.amazonaws.com/7/2147/item/---/image/20220321_135424-CD99CC8C-B444-13EA-5290-BF8DA8C4300B.jpg" xr:uid="{00000000-0004-0000-0000-000084030000}"/>
    <hyperlink ref="K611" r:id="rId902" display="https://myturn-prod-images-in.s3-us-west-2.amazonaws.com/7/2147/item/---/image/20220321_135434-A614A73D-6C9F-CEC3-4EBA-05117192D2DB.jpg" xr:uid="{00000000-0004-0000-0000-000085030000}"/>
    <hyperlink ref="K610" r:id="rId903" display="https://myturn-prod-images-in.s3-us-west-2.amazonaws.com/7/2147/item/---/image/20220321_135351-58FF3F28-43C3-0EB2-FEE4-5F4835DB88C3.jpg" xr:uid="{00000000-0004-0000-0000-000086030000}"/>
    <hyperlink ref="K609" r:id="rId904" display="https://myturn-prod-images-in.s3-us-west-2.amazonaws.com/7/2147/item/---/image/20220321_135446-B0097A79-C124-6448-C79F-A959450F6E22.jpg" xr:uid="{00000000-0004-0000-0000-000087030000}"/>
    <hyperlink ref="K608" r:id="rId905" display="https://myturn-prod-images-in.s3-us-west-2.amazonaws.com/7/2147/item/---/image/20220321_135401-6BC1AC34-5529-6201-AA6B-F0A3F0B79615.jpg" xr:uid="{00000000-0004-0000-0000-000088030000}"/>
    <hyperlink ref="K121" r:id="rId906" display="https://myturn-prod-images-in.s3-us-west-2.amazonaws.com/7/2147/item/640074/image/PXL_20220720_194755924-94631383-585A-E065-8FB4-42711FDE6221.jpg" xr:uid="{00000000-0004-0000-0000-000089030000}"/>
    <hyperlink ref="K120" r:id="rId907" display="https://myturn-prod-images-in.s3-us-west-2.amazonaws.com/7/2147/item/---/image/20220321_132735-A864E636-9CC7-18FD-997D-5A135C22454E.jpg" xr:uid="{00000000-0004-0000-0000-00008A030000}"/>
    <hyperlink ref="K607" r:id="rId908" display="https://myturn-prod-images-in.s3-us-west-2.amazonaws.com/7/2147/item/---/image/20220321_132642-1718B419-D164-4D5A-A2B4-AD08BAE6B848.jpg" xr:uid="{00000000-0004-0000-0000-00008B030000}"/>
    <hyperlink ref="K606" r:id="rId909" display="https://myturn-prod-images-in.s3-us-west-2.amazonaws.com/7/2147/item/---/image/20220321_132620-7F60B279-81CB-FDB2-6875-BB9D0626F23D.jpg" xr:uid="{00000000-0004-0000-0000-00008C030000}"/>
    <hyperlink ref="K853" r:id="rId910" display="https://myturn-prod-images-in.s3-us-west-2.amazonaws.com/7/2147/item/---/image/20220321_132633-75674F11-23FB-8880-DB87-0CEF366F0E47.jpg" xr:uid="{00000000-0004-0000-0000-00008D030000}"/>
    <hyperlink ref="K353" r:id="rId911" display="https://myturn-prod-images-in.s3-us-west-2.amazonaws.com/7/2147/item/---/image/20220321_132602-9B18C064-9AFD-DEAC-C51C-B14E941E6E7E.jpg" xr:uid="{00000000-0004-0000-0000-00008E030000}"/>
    <hyperlink ref="K1022" r:id="rId912" display="https://myturn-prod-images-in.s3-us-west-2.amazonaws.com/7/2147/item/---/image/20220321_121004-447B65D2-A46B-C4C1-B74C-E332E816ACB2.jpg" xr:uid="{00000000-0004-0000-0000-00008F030000}"/>
    <hyperlink ref="K352" r:id="rId913" display="https://myturn-prod-images-in.s3-us-west-2.amazonaws.com/7/2147/item/---/image/20220321_121030-01607C30-AA7A-630E-5446-C0FCBCB813D3.jpg" xr:uid="{00000000-0004-0000-0000-000090030000}"/>
    <hyperlink ref="K351" r:id="rId914" display="https://myturn-prod-images-in.s3-us-west-2.amazonaws.com/7/2147/item/---/image/20220321_121022-DA0A9631-BA79-4699-BB3C-6F153F032D26.jpg" xr:uid="{00000000-0004-0000-0000-000091030000}"/>
    <hyperlink ref="K604" r:id="rId915" display="https://myturn-prod-images-in.s3-us-west-2.amazonaws.com/7/2147/item/---/image/20220321_120929-62B8E056-F0BB-6ABD-A52A-6D3A957CBB88.jpg" xr:uid="{00000000-0004-0000-0000-000092030000}"/>
    <hyperlink ref="K603" r:id="rId916" display="https://myturn-prod-images-in.s3-us-west-2.amazonaws.com/7/2147/item/---/image/20220321_120632-DE5EAA02-7403-9819-0E05-E7899C406E41.jpg" xr:uid="{00000000-0004-0000-0000-000093030000}"/>
    <hyperlink ref="K602" r:id="rId917" display="https://myturn-prod-images-in.s3-us-west-2.amazonaws.com/7/2147/item/640028/image/20220511_140216-B942C8AA-8866-2EB2-3EFC-6B4816D8B413.jpg" xr:uid="{00000000-0004-0000-0000-000094030000}"/>
    <hyperlink ref="K601" r:id="rId918" display="https://myturn-prod-images-in.s3-us-west-2.amazonaws.com/7/2147/item/640025/image/IMG_9445-B1C4C7BE-0140-9CDA-1FE8-81EC57363D1C.jpg" xr:uid="{00000000-0004-0000-0000-000095030000}"/>
    <hyperlink ref="K600" r:id="rId919" display="https://myturn-prod-images-in.s3-us-west-2.amazonaws.com/7/2147/item/640022/image/bosch-jigsaws-js260-64_300-93374245-BA7B-7458-BD3D-889C0FE25887.jpg" xr:uid="{00000000-0004-0000-0000-000096030000}"/>
    <hyperlink ref="K599" r:id="rId920" display="https://myturn-prod-images-in.s3-us-west-2.amazonaws.com/7/2147/item/---/image/20220321_120618-C82AC36C-B57A-3BD4-E2A1-0894BB85E2C2.jpg" xr:uid="{00000000-0004-0000-0000-000097030000}"/>
    <hyperlink ref="K598" r:id="rId921" display="https://myturn-prod-images-in.s3-us-west-2.amazonaws.com/7/2147/item/---/image/20220321_120404-791241E8-EB2B-B633-C471-3C21CE3F6897.jpg" xr:uid="{00000000-0004-0000-0000-000098030000}"/>
    <hyperlink ref="K170" r:id="rId922" display="https://myturn-prod-images-in.s3-us-west-2.amazonaws.com/7/2147/item/---/image/20220317_122626-677F744D-2F5A-6BE9-9960-7373ECC56FCA.jpg" xr:uid="{00000000-0004-0000-0000-000099030000}"/>
    <hyperlink ref="K349" r:id="rId923" display="https://myturn-prod-images-in.s3-us-west-2.amazonaws.com/7/2147/item/638532/image/20220518_184712-75DC68A2-D3A6-CCB0-8964-41D44EF221F7.jpg" xr:uid="{00000000-0004-0000-0000-00009A030000}"/>
    <hyperlink ref="K173" r:id="rId924" display="https://myturn-prod-images-in.s3-us-west-2.amazonaws.com/7/2147/item/---/image/20220317_122640-8EA5E2A7-5912-0D23-25B2-A719413B17A5.jpg" xr:uid="{00000000-0004-0000-0000-00009B030000}"/>
    <hyperlink ref="K348" r:id="rId925" display="https://myturn-prod-images-in.s3-us-west-2.amazonaws.com/7/2147/item/638530/image/20220518_184712-078A6E12-7968-152C-6CB4-6C2E4E1EEB1D.jpg" xr:uid="{00000000-0004-0000-0000-00009C030000}"/>
    <hyperlink ref="K969" r:id="rId926" display="https://myturn-prod-images-in.s3-us-west-2.amazonaws.com/7/2147/item/---/image/20220317_122610-8918E465-278B-3115-3AAB-D224474A7019.jpg" xr:uid="{00000000-0004-0000-0000-00009D030000}"/>
    <hyperlink ref="K968" r:id="rId927" display="https://myturn-prod-images-in.s3-us-west-2.amazonaws.com/7/2147/item/---/image/20220317_122554-7048FC72-B5DC-705E-3ED5-EA8EE62A895C.jpg" xr:uid="{00000000-0004-0000-0000-00009E030000}"/>
    <hyperlink ref="K967" r:id="rId928" display="https://myturn-prod-images-in.s3-us-west-2.amazonaws.com/7/2147/item/---/image/20220317_122603-ED07BBF5-F878-76D5-0D9F-278516612D49.jpg" xr:uid="{00000000-0004-0000-0000-00009F030000}"/>
    <hyperlink ref="K900" r:id="rId929" display="https://myturn-prod-images-in.s3-us-west-2.amazonaws.com/7/2147/item/---/image/20220317_122939-07C460E3-F2F7-5401-B9EE-93410B3571E6.jpg" xr:uid="{00000000-0004-0000-0000-0000A0030000}"/>
    <hyperlink ref="K347" r:id="rId930" display="https://myturn-prod-images-in.s3-us-west-2.amazonaws.com/7/2147/item/---/image/20220317_122912-C515AA0E-FDCB-D3AF-E01D-971DB1470E93.jpg" xr:uid="{00000000-0004-0000-0000-0000A1030000}"/>
    <hyperlink ref="K346" r:id="rId931" display="https://myturn-prod-images-in.s3-us-west-2.amazonaws.com/7/2147/item/---/image/20220317_115823-E7B85F7C-3D94-8FA3-7152-4993D5320F65.jpg" xr:uid="{00000000-0004-0000-0000-0000A2030000}"/>
    <hyperlink ref="K345" r:id="rId932" display="https://myturn-prod-images-in.s3-us-west-2.amazonaws.com/7/2147/item/---/image/20220317_115741-F3D29CD1-B8B7-3E1D-66DD-AFDB531FACF7.jpg" xr:uid="{00000000-0004-0000-0000-0000A3030000}"/>
    <hyperlink ref="K344" r:id="rId933" display="https://myturn-prod-images-in.s3-us-west-2.amazonaws.com/7/2147/item/---/image/20220317_115718-B03E7C7D-0E9A-D1F0-1BB2-7155483E4AD0.jpg" xr:uid="{00000000-0004-0000-0000-0000A4030000}"/>
    <hyperlink ref="K908" r:id="rId934" display="https://myturn-prod-images-in.s3-us-west-2.amazonaws.com/7/2147/item/---/image/20220317_112153-1401F33D-E05A-7149-5288-B32DD330F633.jpg" xr:uid="{00000000-0004-0000-0000-0000A5030000}"/>
    <hyperlink ref="K907" r:id="rId935" display="https://myturn-prod-images-in.s3-us-west-2.amazonaws.com/7/2147/item/---/image/20220317_112227-0669894E-523C-B0AB-2CD1-7177668EA4B6.jpg" xr:uid="{00000000-0004-0000-0000-0000A6030000}"/>
    <hyperlink ref="K906" r:id="rId936" display="https://myturn-prod-images-in.s3-us-west-2.amazonaws.com/7/2147/item/---/image/20220317_104851-59B1095B-8972-2529-1527-F8071A87E78F.jpg" xr:uid="{00000000-0004-0000-0000-0000A7030000}"/>
    <hyperlink ref="K905" r:id="rId937" display="https://myturn-prod-images-in.s3-us-west-2.amazonaws.com/7/2147/item/---/image/20220309_125951-896E109B-5B8C-FFE5-F16D-7ADCCCCF2FA6.jpg" xr:uid="{00000000-0004-0000-0000-0000A8030000}"/>
    <hyperlink ref="K904" r:id="rId938" display="https://myturn-prod-images-in.s3-us-west-2.amazonaws.com/7/2147/item/---/image/20220309_130005-1DC12F19-A8E1-8680-E127-45FE169BD94E.jpg" xr:uid="{00000000-0004-0000-0000-0000A9030000}"/>
    <hyperlink ref="K903" r:id="rId939" display="https://myturn-prod-images-in.s3-us-west-2.amazonaws.com/7/2147/item/---/image/20220309_130038-A1736FD4-DAA1-FA59-A066-B3C73D37F334.jpg" xr:uid="{00000000-0004-0000-0000-0000AA030000}"/>
    <hyperlink ref="K902" r:id="rId940" display="https://myturn-prod-images-in.s3-us-west-2.amazonaws.com/7/2147/item/---/image/20220309_125942-38B590E6-3D2F-E506-E17E-DBCCADB0F2F8.jpg" xr:uid="{00000000-0004-0000-0000-0000AB030000}"/>
    <hyperlink ref="K343" r:id="rId941" display="https://myturn-prod-images-in.s3-us-west-2.amazonaws.com/7/2147/item/---/image/20220317_102925-6155FF27-276B-8FE7-6788-C8016373FD98.jpg" xr:uid="{00000000-0004-0000-0000-0000AC030000}"/>
    <hyperlink ref="K342" r:id="rId942" display="https://myturn-prod-images-in.s3-us-west-2.amazonaws.com/7/2147/item/---/image/20220317_102255-890349D3-B30B-81CD-A3B7-A4435C5430A4.jpg" xr:uid="{00000000-0004-0000-0000-0000AD030000}"/>
    <hyperlink ref="K119" r:id="rId943" display="https://myturn-prod-images-in.s3-us-west-2.amazonaws.com/7/2147/item/---/image/20220316_145650-B426FF56-9A74-FC31-441A-0D5CFD73A395.jpg" xr:uid="{00000000-0004-0000-0000-0000AE030000}"/>
    <hyperlink ref="K751" r:id="rId944" display="https://myturn-prod-images-in.s3-us-west-2.amazonaws.com/7/2147/item/---/image/20220316_145650-B426FF56-9A74-FC31-441A-0D5CFD73A395.jpg" xr:uid="{00000000-0004-0000-0000-0000AF030000}"/>
    <hyperlink ref="K118" r:id="rId945" display="https://myturn-prod-images-in.s3-us-west-2.amazonaws.com/7/2147/item/638247/image/toro-D6F2FB9C-6AF4-8007-6EAB-24A702EE5EDB.jpg" xr:uid="{00000000-0004-0000-0000-0000B0030000}"/>
    <hyperlink ref="K117" r:id="rId946" display="https://myturn-prod-images-in.s3-us-west-2.amazonaws.com/7/2147/item/638239/image/IMG_9275-274722A9-065B-C751-26A4-DCC0F0701F37.jpg" xr:uid="{00000000-0004-0000-0000-0000B1030000}"/>
    <hyperlink ref="K597" r:id="rId947" display="https://myturn-prod-images-in.s3-us-west-2.amazonaws.com/7/2147/item/---/image/20220316_145520-DAB22CF6-4B36-D3D7-9DC3-050DF284F7DC.jpg" xr:uid="{00000000-0004-0000-0000-0000B2030000}"/>
    <hyperlink ref="K596" r:id="rId948" display="https://myturn-prod-images-in.s3-us-west-2.amazonaws.com/7/2147/item/---/image/20220316_145527-0A4EBFB9-82FD-9930-169F-771F812F11CB.jpg" xr:uid="{00000000-0004-0000-0000-0000B3030000}"/>
    <hyperlink ref="K595" r:id="rId949" display="https://myturn-prod-images-in.s3-us-west-2.amazonaws.com/7/2147/item/---/image/20220316_135850-0C5F7FA8-B8AB-BC4B-DEAC-DC513671DF18.jpg" xr:uid="{00000000-0004-0000-0000-0000B4030000}"/>
    <hyperlink ref="K594" r:id="rId950" display="https://myturn-prod-images-in.s3-us-west-2.amazonaws.com/7/2147/item/638222/image/20221228_150345-25814972-7609-8808-A843-15A09F503F8A.jpg" xr:uid="{00000000-0004-0000-0000-0000B5030000}"/>
    <hyperlink ref="K593" r:id="rId951" display="https://myturn-prod-images-in.s3-us-west-2.amazonaws.com/7/2147/item/---/image/20220316_135821-54566914-6984-D19A-A012-00D0376C1B6A.jpg" xr:uid="{00000000-0004-0000-0000-0000B6030000}"/>
    <hyperlink ref="K592" r:id="rId952" display="https://myturn-prod-images-in.s3-us-west-2.amazonaws.com/7/2147/item/---/image/20220316_135539-F2710C63-8653-1A6C-484A-42E8B0736ABA.jpg" xr:uid="{00000000-0004-0000-0000-0000B7030000}"/>
    <hyperlink ref="K591" r:id="rId953" display="https://myturn-prod-images-in.s3-us-west-2.amazonaws.com/7/2147/item/---/image/20220316_135552-B6B4677F-A57F-BF92-2FB9-CA42995D09D6.jpg" xr:uid="{00000000-0004-0000-0000-0000B8030000}"/>
    <hyperlink ref="K590" r:id="rId954" display="https://myturn-prod-images-in.s3-us-west-2.amazonaws.com/7/2147/item/---/image/20220316_135600-4F4616BE-77D7-EEF3-DF26-13084A5D6025.jpg" xr:uid="{00000000-0004-0000-0000-0000B9030000}"/>
    <hyperlink ref="K35" r:id="rId955" display="https://myturn-prod-images-in.s3-us-west-2.amazonaws.com/7/2147/item/---/image/20220316_135606-270C272F-AC4E-26E5-7893-B716B8E60616.jpg" xr:uid="{00000000-0004-0000-0000-0000BA030000}"/>
    <hyperlink ref="K589" r:id="rId956" display="https://myturn-prod-images-in.s3-us-west-2.amazonaws.com/7/2147/item/---/image/20220316_110014-55A13BCB-A043-1E72-5CDF-A54445E96DD4.jpg" xr:uid="{00000000-0004-0000-0000-0000BB030000}"/>
    <hyperlink ref="K588" r:id="rId957" display="https://myturn-prod-images-in.s3-us-west-2.amazonaws.com/7/2147/item/---/image/20220316_105955-9476B359-C85A-8E8C-F5CE-CB3FF45EF189.jpg" xr:uid="{00000000-0004-0000-0000-0000BC030000}"/>
    <hyperlink ref="K587" r:id="rId958" display="https://myturn-prod-images-in.s3-us-west-2.amazonaws.com/7/2147/item/---/image/20220316_110014-55A13BCB-A043-1E72-5CDF-A54445E96DD4.jpg" xr:uid="{00000000-0004-0000-0000-0000BD030000}"/>
    <hyperlink ref="K586" r:id="rId959" display="https://myturn-prod-images-in.s3-us-west-2.amazonaws.com/7/2147/item/---/image/20220316_105940-5803F6C3-0078-C668-FC85-97DCA493D0B9.jpg" xr:uid="{00000000-0004-0000-0000-0000BE030000}"/>
    <hyperlink ref="K585" r:id="rId960" display="https://myturn-prod-images-in.s3-us-west-2.amazonaws.com/7/2147/item/638128/image/IMG_9694-049FECAE-CB2E-E94F-349C-939DD456DED0.jpg" xr:uid="{00000000-0004-0000-0000-0000BF030000}"/>
    <hyperlink ref="K998" r:id="rId961" display="https://myturn-prod-images-in.s3-us-west-2.amazonaws.com/7/2147/item/638124/image/20220615_123949-E9F4A677-8CB1-6CCF-61E8-2ACE89DF2450.jpg" xr:uid="{00000000-0004-0000-0000-0000C0030000}"/>
    <hyperlink ref="K116" r:id="rId962" display="https://myturn-prod-images-in.s3-us-west-2.amazonaws.com/7/2147/item/---/image/20220316_110110-78374D2C-E5A1-5DD1-E1F2-A5B17FAAFB44.jpg" xr:uid="{00000000-0004-0000-0000-0000C1030000}"/>
    <hyperlink ref="K115" r:id="rId963" display="https://myturn-prod-images-in.s3-us-west-2.amazonaws.com/7/2147/item/---/image/20220316_110037-3AEEA345-1022-1F5D-6610-C2E1488DCAD7.jpg" xr:uid="{00000000-0004-0000-0000-0000C2030000}"/>
    <hyperlink ref="K114" r:id="rId964" display="https://myturn-prod-images-in.s3-us-west-2.amazonaws.com/7/2147/item/---/image/20220316_110056-4F27E751-79A0-F2D8-123F-A504B76B59E8.jpg" xr:uid="{00000000-0004-0000-0000-0000C3030000}"/>
    <hyperlink ref="K341" r:id="rId965" display="https://myturn-prod-images-in.s3-us-west-2.amazonaws.com/7/2147/item/---/image/20220315_103750-98B0C49B-9D95-11CC-9609-0167B2360F6C.jpg" xr:uid="{00000000-0004-0000-0000-0000C4030000}"/>
    <hyperlink ref="K62" r:id="rId966" display="https://myturn-prod-images-in.s3-us-west-2.amazonaws.com/7/2147/item/---/image/IMG_8935-C2365051-8C9D-448E-A7B1-8EC8B1D69245.jpg" xr:uid="{00000000-0004-0000-0000-0000C5030000}"/>
    <hyperlink ref="K61" r:id="rId967" display="https://myturn-prod-images-in.s3-us-west-2.amazonaws.com/7/2147/item/---/image/IMG_8935-C2365051-8C9D-448E-A7B1-8EC8B1D69245.jpg" xr:uid="{00000000-0004-0000-0000-0000C6030000}"/>
    <hyperlink ref="K60" r:id="rId968" display="https://myturn-prod-images-in.s3-us-west-2.amazonaws.com/7/2147/item/---/image/IMG_8937-2E7E66B8-68AE-09A9-E968-EDD2E50337E7.jpg" xr:uid="{00000000-0004-0000-0000-0000C7030000}"/>
    <hyperlink ref="K59" r:id="rId969" display="https://myturn-prod-images-in.s3-us-west-2.amazonaws.com/7/2147/item/---/image/IMG_8937-2E7E66B8-68AE-09A9-E968-EDD2E50337E7.jpg" xr:uid="{00000000-0004-0000-0000-0000C8030000}"/>
    <hyperlink ref="K58" r:id="rId970" display="https://myturn-prod-images-in.s3-us-west-2.amazonaws.com/7/2147/item/---/image/IMG_8936-B2819A88-DCCE-34F7-DB69-A50804702B69.jpg" xr:uid="{00000000-0004-0000-0000-0000C9030000}"/>
    <hyperlink ref="K57" r:id="rId971" display="https://myturn-prod-images-in.s3-us-west-2.amazonaws.com/7/2147/item/---/image/IMG_8935-8E6009C9-B05D-8A2A-9F5B-BCFF51387E49.jpg" xr:uid="{00000000-0004-0000-0000-0000CA030000}"/>
    <hyperlink ref="K56" r:id="rId972" display="https://myturn-prod-images-in.s3-us-west-2.amazonaws.com/7/2147/item/---/image/IMG_8935-8E6009C9-B05D-8A2A-9F5B-BCFF51387E49.jpg" xr:uid="{00000000-0004-0000-0000-0000CB030000}"/>
    <hyperlink ref="K340" r:id="rId973" display="https://myturn-prod-images-in.s3-us-west-2.amazonaws.com/7/2147/item/---/image/20220315_103833-350F8EEB-97F7-C708-DB22-A2A3B65736D8.jpg" xr:uid="{00000000-0004-0000-0000-0000CC030000}"/>
    <hyperlink ref="K339" r:id="rId974" display="https://myturn-prod-images-in.s3-us-west-2.amazonaws.com/7/2147/item/637906/image/20220315_103819-F15E118A-EC6A-79DD-ABF1-E9E4FF59DE98.jpg" xr:uid="{00000000-0004-0000-0000-0000CD030000}"/>
    <hyperlink ref="K338" r:id="rId975" display="https://myturn-prod-images-in.s3-us-west-2.amazonaws.com/7/2147/item/---/image/20220315_103728-D82213E2-2A05-FE45-5E6B-BC2C4485DD93.jpg" xr:uid="{00000000-0004-0000-0000-0000CE030000}"/>
    <hyperlink ref="K337" r:id="rId976" display="https://myturn-prod-images-in.s3-us-west-2.amazonaws.com/7/2147/item/637884/image/20220315_102926-887455AC-C9DE-EDA8-8DF9-1987818D0694.jpg" xr:uid="{00000000-0004-0000-0000-0000CF030000}"/>
    <hyperlink ref="K336" r:id="rId977" display="https://myturn-prod-images-in.s3-us-west-2.amazonaws.com/7/2147/item/---/image/20220315_102944-D7D240F2-C538-92E4-60A8-360BBB5A90F9.jpg" xr:uid="{00000000-0004-0000-0000-0000D0030000}"/>
    <hyperlink ref="K584" r:id="rId978" display="https://myturn-prod-images-in.s3-us-west-2.amazonaws.com/7/2147/item/637878/image/20221228_150447-60F087F1-EBEB-716D-247D-159488129393.jpg" xr:uid="{00000000-0004-0000-0000-0000D1030000}"/>
    <hyperlink ref="K583" r:id="rId979" display="https://myturn-prod-images-in.s3-us-west-2.amazonaws.com/7/2147/item/637870/image/20221228_150313-4EBB23DB-CC05-73EF-9B01-6E2C18E722B6.jpg" xr:uid="{00000000-0004-0000-0000-0000D2030000}"/>
    <hyperlink ref="K335" r:id="rId980" display="https://myturn-prod-images-in.s3-us-west-2.amazonaws.com/7/2147/item/---/image/20220315_103646-C4786A62-6895-6123-616D-93FE8AFDA515.jpg" xr:uid="{00000000-0004-0000-0000-0000D3030000}"/>
    <hyperlink ref="K334" r:id="rId981" display="https://myturn-prod-images-in.s3-us-west-2.amazonaws.com/7/2147/item/---/image/20220315_103638-72ACA131-1B83-E9B3-7BB2-7FF56AEFB349.jpg" xr:uid="{00000000-0004-0000-0000-0000D4030000}"/>
    <hyperlink ref="K333" r:id="rId982" display="https://myturn-prod-images-in.s3-us-west-2.amazonaws.com/7/2147/item/---/image/20220315_103653-597BA94D-C05C-F660-C586-0E77AE5EAE37.jpg" xr:uid="{00000000-0004-0000-0000-0000D5030000}"/>
    <hyperlink ref="K332" r:id="rId983" display="https://myturn-prod-images-in.s3-us-west-2.amazonaws.com/7/2147/item/---/image/20220315_103553-0C823DFB-8261-E40C-40F7-EBB77F5C0F3A.jpg" xr:uid="{00000000-0004-0000-0000-0000D6030000}"/>
    <hyperlink ref="K331" r:id="rId984" display="https://myturn-prod-images-in.s3-us-west-2.amazonaws.com/7/2147/item/---/image/20220315_103624-D3EE5D59-0A22-C46D-385F-E7948686C44A.jpg" xr:uid="{00000000-0004-0000-0000-0000D7030000}"/>
    <hyperlink ref="K330" r:id="rId985" display="https://myturn-prod-images-in.s3-us-west-2.amazonaws.com/7/2147/item/---/image/20220315_103614-E6A358AC-1613-A055-6747-4BD6E3EB3FF8.jpg" xr:uid="{00000000-0004-0000-0000-0000D8030000}"/>
    <hyperlink ref="K329" r:id="rId986" display="https://myturn-prod-images-in.s3-us-west-2.amazonaws.com/7/2147/item/---/image/20220315_103608-1D8E97EE-1D0E-4A9D-16A4-45B378DD0F9A.jpg" xr:uid="{00000000-0004-0000-0000-0000D9030000}"/>
    <hyperlink ref="K328" r:id="rId987" display="https://myturn-prod-images-in.s3-us-west-2.amazonaws.com/7/2147/item/---/image/20220315_103631-04E00A37-67BA-F66B-7ED6-32EA5F9A6039.jpg" xr:uid="{00000000-0004-0000-0000-0000DA030000}"/>
    <hyperlink ref="K582" r:id="rId988" display="https://myturn-prod-images-in.s3-us-west-2.amazonaws.com/7/2147/item/---/image/20220315_104135-2A95CB36-1B38-0EC1-6079-6559092AD656.jpg" xr:uid="{00000000-0004-0000-0000-0000DB030000}"/>
    <hyperlink ref="K581" r:id="rId989" display="https://myturn-prod-images-in.s3-us-west-2.amazonaws.com/7/2147/item/---/image/20220315_104107-418E1DF4-7EDE-FE3D-3521-AFB6672121E4.jpg" xr:uid="{00000000-0004-0000-0000-0000DC030000}"/>
    <hyperlink ref="K580" r:id="rId990" display="https://myturn-prod-images-in.s3-us-west-2.amazonaws.com/7/2147/item/---/image/20220315_104152-4D92792C-713C-7C35-414E-CEB4E9943D89.jpg" xr:uid="{00000000-0004-0000-0000-0000DD030000}"/>
    <hyperlink ref="K579" r:id="rId991" display="https://myturn-prod-images-in.s3-us-west-2.amazonaws.com/7/2147/item/---/image/20220315_104119-2A62883D-CC7C-1AEF-A433-1D6D3CA87B07.jpg" xr:uid="{00000000-0004-0000-0000-0000DE030000}"/>
    <hyperlink ref="K327" r:id="rId992" display="https://myturn-prod-images-in.s3-us-west-2.amazonaws.com/7/2147/item/---/image/20220315_102832-29330043-B56D-7B65-7CCB-1F4B3A137D96.jpg" xr:uid="{00000000-0004-0000-0000-0000DF030000}"/>
    <hyperlink ref="K326" r:id="rId993" display="https://myturn-prod-images-in.s3-us-west-2.amazonaws.com/7/2147/item/---/image/20220315_102812-880CFAF8-ACAD-51B6-C933-7FBF3FAC5C46.jpg" xr:uid="{00000000-0004-0000-0000-0000E0030000}"/>
    <hyperlink ref="K325" r:id="rId994" display="https://myturn-prod-images-in.s3-us-west-2.amazonaws.com/7/2147/item/---/image/20220315_102824-1CCAB4CD-E237-7CA1-CCE3-9F4A01F995F2.jpg" xr:uid="{00000000-0004-0000-0000-0000E1030000}"/>
    <hyperlink ref="K324" r:id="rId995" display="https://myturn-prod-images-in.s3-us-west-2.amazonaws.com/7/2147/item/---/image/20220315_102845-BEFD513D-6414-A0BC-16C6-4CAFB024EE42.jpg" xr:uid="{00000000-0004-0000-0000-0000E2030000}"/>
    <hyperlink ref="K966" r:id="rId996" display="https://myturn-prod-images-in.s3-us-west-2.amazonaws.com/7/2147/item/---/image/20220314_135850-894A8753-09BA-90A1-11DE-DA162FFFE374.jpg" xr:uid="{00000000-0004-0000-0000-0000E3030000}"/>
    <hyperlink ref="K761" r:id="rId997" display="https://myturn-prod-images-in.s3-us-west-2.amazonaws.com/7/2147/item/637502/image/20231108_130033-C49CFEA4-3443-9796-CCC9-8776B315FB95.jpg" xr:uid="{00000000-0004-0000-0000-0000E4030000}"/>
    <hyperlink ref="K578" r:id="rId998" display="https://myturn-prod-images-in.s3-us-west-2.amazonaws.com/7/2147/item/---/image/20220314_140114-18AD04CD-A4A0-DD4C-959D-E63DD7AF7A0E.jpg" xr:uid="{00000000-0004-0000-0000-0000E5030000}"/>
    <hyperlink ref="K577" r:id="rId999" display="https://myturn-prod-images-in.s3-us-west-2.amazonaws.com/7/2147/item/---/image/20220314_135822-58565743-BB37-7C69-5E16-F95F90B48A46.jpg" xr:uid="{00000000-0004-0000-0000-0000E6030000}"/>
    <hyperlink ref="K576" r:id="rId1000" display="https://myturn-prod-images-in.s3-us-west-2.amazonaws.com/7/2147/item/---/image/20220314_140246-C24C0580-514F-AA81-E0F2-59A8203B3382.jpg" xr:uid="{00000000-0004-0000-0000-0000E7030000}"/>
    <hyperlink ref="K323" r:id="rId1001" display="https://myturn-prod-images-in.s3-us-west-2.amazonaws.com/7/2147/item/---/image/20220314_131327-CCBC05F9-45E2-9187-B18E-F4F2E663DC33.jpg" xr:uid="{00000000-0004-0000-0000-0000E8030000}"/>
    <hyperlink ref="K322" r:id="rId1002" display="https://myturn-prod-images-in.s3-us-west-2.amazonaws.com/7/2147/item/---/image/20220314_131304-14FDBF93-DACE-B46F-7458-635C9DADAB64.jpg" xr:uid="{00000000-0004-0000-0000-0000E9030000}"/>
    <hyperlink ref="K321" r:id="rId1003" display="https://myturn-prod-images-in.s3-us-west-2.amazonaws.com/7/2147/item/---/image/20220314_131313-90C87432-1DC1-3378-03F5-BE48557E8BE9.jpg" xr:uid="{00000000-0004-0000-0000-0000EA030000}"/>
    <hyperlink ref="K320" r:id="rId1004" display="https://myturn-prod-images-in.s3-us-west-2.amazonaws.com/7/2147/item/---/image/20220314_131319-517E13D3-D17C-560B-EB36-6F101348913C.jpg" xr:uid="{00000000-0004-0000-0000-0000EB030000}"/>
    <hyperlink ref="K319" r:id="rId1005" display="https://myturn-prod-images-in.s3-us-west-2.amazonaws.com/7/2147/item/---/image/20220314_124154-0A8E1E5F-E80C-754A-C4F4-9688CCB2DF2D.jpg" xr:uid="{00000000-0004-0000-0000-0000EC030000}"/>
    <hyperlink ref="K318" r:id="rId1006" display="https://myturn-prod-images-in.s3-us-west-2.amazonaws.com/7/2147/item/---/image/20220314_124209-48AF8F80-D749-918C-BDC0-D97B69FBAD0B.jpg" xr:uid="{00000000-0004-0000-0000-0000ED030000}"/>
    <hyperlink ref="K575" r:id="rId1007" display="https://myturn-prod-images-in.s3-us-west-2.amazonaws.com/7/2147/item/637485/image/Screenshot_20231020-183518_Home%20Depot-5CC13927-56A9-E559-D38B-70834193526C.jpg" xr:uid="{00000000-0004-0000-0000-0000EE030000}"/>
    <hyperlink ref="K317" r:id="rId1008" display="https://myturn-prod-images-in.s3-us-west-2.amazonaws.com/7/2147/item/---/image/20220314_124352-6489F83C-A194-E8AF-403E-B84A5B4E0C42.jpg" xr:uid="{00000000-0004-0000-0000-0000EF030000}"/>
    <hyperlink ref="K316" r:id="rId1009" display="https://myturn-prod-images-in.s3-us-west-2.amazonaws.com/7/2147/item/---/image/20220314_124418-B629B7CF-DBDF-290E-FE2F-6860220AB4A6.jpg" xr:uid="{00000000-0004-0000-0000-0000F0030000}"/>
    <hyperlink ref="K315" r:id="rId1010" display="https://myturn-prod-images-in.s3-us-west-2.amazonaws.com/7/2147/item/---/image/20220314_114233-11A820D6-6B05-3E6C-48F4-F700ED071DF9.jpg" xr:uid="{00000000-0004-0000-0000-0000F1030000}"/>
    <hyperlink ref="K314" r:id="rId1011" display="https://myturn-prod-images-in.s3-us-west-2.amazonaws.com/7/2147/item/---/image/20220314_114228-D1BD5CE8-9600-6224-AEA1-44B42B9238F4.jpg" xr:uid="{00000000-0004-0000-0000-0000F2030000}"/>
    <hyperlink ref="K126" r:id="rId1012" display="https://myturn-prod-images-in.s3-us-west-2.amazonaws.com/7/2147/item/---/image/20220314_114149-6894BC1E-3FF1-87BD-FC87-8C0877069BEB.jpg" xr:uid="{00000000-0004-0000-0000-0000F3030000}"/>
    <hyperlink ref="K994" r:id="rId1013" display="https://myturn-prod-images-in.s3-us-west-2.amazonaws.com/7/2147/item/637477/image/20240106_104000-0BE841FF-C37D-C412-B0A9-16657112ABC8.jpg" xr:uid="{00000000-0004-0000-0000-0000F4030000}"/>
    <hyperlink ref="K311" r:id="rId1014" display="https://myturn-prod-images-in.s3-us-west-2.amazonaws.com/7/2147/item/---/image/20220314_113938-83E2A71C-8AEA-8819-27FA-6950EC593E00.jpg" xr:uid="{00000000-0004-0000-0000-0000F5030000}"/>
    <hyperlink ref="K310" r:id="rId1015" display="https://myturn-prod-images-in.s3-us-west-2.amazonaws.com/7/2147/item/---/image/20220314_114212-5BF230F9-F174-3DA5-4262-04B7BF50E4DF.jpg" xr:uid="{00000000-0004-0000-0000-0000F6030000}"/>
    <hyperlink ref="K309" r:id="rId1016" display="https://myturn-prod-images-in.s3-us-west-2.amazonaws.com/7/2147/item/---/image/20220314_114222-2FCF8710-B8D9-F253-46CF-4AD7EBBC9963.jpg" xr:uid="{00000000-0004-0000-0000-0000F7030000}"/>
    <hyperlink ref="K574" r:id="rId1017" display="https://myturn-prod-images-in.s3-us-west-2.amazonaws.com/7/2147/item/---/image/20220309_152307-AFAD1593-F15F-D5A3-6C22-396A20036688.jpg" xr:uid="{00000000-0004-0000-0000-0000F8030000}"/>
    <hyperlink ref="K899" r:id="rId1018" display="https://myturn-prod-images-in.s3-us-west-2.amazonaws.com/7/2147/item/---/image/20220310_115441-87169754-93D1-3A3B-D8F4-2CB5B6AA4A34.jpg" xr:uid="{00000000-0004-0000-0000-0000F9030000}"/>
    <hyperlink ref="K308" r:id="rId1019" display="https://myturn-prod-images-in.s3-us-west-2.amazonaws.com/7/2147/item/635100/image/20220614_164317-31A6A195-0C02-4E51-64B0-0A190532EB78.jpg" xr:uid="{00000000-0004-0000-0000-0000FA030000}"/>
    <hyperlink ref="K307" r:id="rId1020" display="https://myturn-prod-images-in.s3-us-west-2.amazonaws.com/7/2147/item/---/image/20220309_144305-7BE091F2-2100-6101-59FE-6EB204099682.jpg" xr:uid="{00000000-0004-0000-0000-0000FB030000}"/>
    <hyperlink ref="K306" r:id="rId1021" display="https://myturn-prod-images-in.s3-us-west-2.amazonaws.com/7/2147/item/---/image/20220309_144312-B22C9866-5642-883C-5FBC-465FF27D1A58.jpg" xr:uid="{00000000-0004-0000-0000-0000FC030000}"/>
    <hyperlink ref="K305" r:id="rId1022" display="https://myturn-prod-images-in.s3-us-west-2.amazonaws.com/7/2147/item/635039/image/20220309_130829-0F231DDB-0C7D-8E91-9432-693E9E091556.jpg" xr:uid="{00000000-0004-0000-0000-0000FD030000}"/>
    <hyperlink ref="K304" r:id="rId1023" display="https://myturn-prod-images-in.s3-us-west-2.amazonaws.com/7/2147/item/---/image/20220309_114627-9EE0A871-2983-657A-EA95-0CF719ADF1E6.jpg" xr:uid="{00000000-0004-0000-0000-0000FE030000}"/>
    <hyperlink ref="K303" r:id="rId1024" display="https://myturn-prod-images-in.s3-us-west-2.amazonaws.com/7/2147/item/---/image/20220309_102018-BDD6D861-5CFB-F969-7F59-91D7B3D2516E.jpg" xr:uid="{00000000-0004-0000-0000-0000FF030000}"/>
    <hyperlink ref="K302" r:id="rId1025" display="https://myturn-prod-images-in.s3-us-west-2.amazonaws.com/7/2147/item/---/image/20220309_101943-68893B45-D1E8-E680-A48F-93117E3802E4.jpg" xr:uid="{00000000-0004-0000-0000-000000040000}"/>
    <hyperlink ref="K301" r:id="rId1026" display="https://myturn-prod-images-in.s3-us-west-2.amazonaws.com/7/2147/item/---/image/20220309_101954-15680FD3-97F5-2C72-2D80-9967DB266701.jpg" xr:uid="{00000000-0004-0000-0000-000001040000}"/>
    <hyperlink ref="K300" r:id="rId1027" display="https://myturn-prod-images-in.s3-us-west-2.amazonaws.com/7/2147/item/---/image/20220309_102000-B4409AA7-6899-5143-E2EC-EADF70505D8D.jpg" xr:uid="{00000000-0004-0000-0000-000002040000}"/>
    <hyperlink ref="K299" r:id="rId1028" display="https://myturn-prod-images-in.s3-us-west-2.amazonaws.com/7/2147/item/---/image/20220308_123910-D268C032-319D-D53C-0432-98514C9211AF.jpg" xr:uid="{00000000-0004-0000-0000-000003040000}"/>
    <hyperlink ref="K298" r:id="rId1029" display="https://myturn-prod-images-in.s3-us-west-2.amazonaws.com/7/2147/item/---/image/20220308_123920-E0FAD1EE-A4BA-778D-031E-1E5861261FEB.jpg" xr:uid="{00000000-0004-0000-0000-000004040000}"/>
    <hyperlink ref="K297" r:id="rId1030" display="https://myturn-prod-images-in.s3-us-west-2.amazonaws.com/7/2147/item/---/image/20220308_123903-41EBBBB2-5C01-0219-79C0-69407C696EA8.jpg" xr:uid="{00000000-0004-0000-0000-000005040000}"/>
    <hyperlink ref="K296" r:id="rId1031" display="https://myturn-prod-images-in.s3-us-west-2.amazonaws.com/7/2147/item/634849/image/20220607_170825-57B9D2DB-DF2B-E97A-B89B-151CE7AE8568.jpg" xr:uid="{00000000-0004-0000-0000-000006040000}"/>
    <hyperlink ref="K295" r:id="rId1032" display="https://myturn-prod-images-in.s3-us-west-2.amazonaws.com/7/2147/item/---/image/20220308_123935-9D61DB36-5F08-8BF1-C38E-2B8F4F2C8769.jpg" xr:uid="{00000000-0004-0000-0000-000007040000}"/>
    <hyperlink ref="K294" r:id="rId1033" display="https://myturn-prod-images-in.s3-us-west-2.amazonaws.com/7/2147/item/---/image/20220308_123848-73CB0962-59DD-484A-CD50-2AF208767BDA.jpg" xr:uid="{00000000-0004-0000-0000-000008040000}"/>
    <hyperlink ref="K293" r:id="rId1034" display="https://myturn-prod-images-in.s3-us-west-2.amazonaws.com/7/2147/item/---/image/20220308_123838-00778C3D-EC32-BBF5-4484-BF10F12783B1.jpg" xr:uid="{00000000-0004-0000-0000-000009040000}"/>
    <hyperlink ref="K292" r:id="rId1035" display="https://myturn-prod-images-in.s3-us-west-2.amazonaws.com/7/2147/item/---/image/20220308_123825-4B9EB26D-2502-5F66-BE73-DBF09CB0EE4B.jpg" xr:uid="{00000000-0004-0000-0000-00000A040000}"/>
    <hyperlink ref="K291" r:id="rId1036" display="https://myturn-prod-images-in.s3-us-west-2.amazonaws.com/7/2147/item/---/image/20220308_123806-A4AE55BA-389B-1A68-D6ED-CDC7517EF1CF.jpg" xr:uid="{00000000-0004-0000-0000-00000B040000}"/>
    <hyperlink ref="K55" r:id="rId1037" display="https://myturn-prod-images-in.s3-us-west-2.amazonaws.com/7/2147/item/---/image/20220308_123730-6F8AFE81-E83A-548E-5945-EDF38DF43BCB.jpg" xr:uid="{00000000-0004-0000-0000-00000C040000}"/>
    <hyperlink ref="K290" r:id="rId1038" display="https://myturn-prod-images-in.s3-us-west-2.amazonaws.com/7/2147/item/634753/image/20220308_123634-0FAF75EA-DDEC-7A5F-ADCF-3F9EEF335CD0.jpg" xr:uid="{00000000-0004-0000-0000-00000D040000}"/>
    <hyperlink ref="K288" r:id="rId1039" display="https://myturn-prod-images-in.s3-us-west-2.amazonaws.com/7/2147/item/---/image/20220308_123654-D617B32E-A966-7A36-A69D-7EEFF479F95B.jpg" xr:uid="{00000000-0004-0000-0000-00000E040000}"/>
    <hyperlink ref="K33" r:id="rId1040" display="https://myturn-prod-images-in.s3-us-west-2.amazonaws.com/7/2147/item/---/image/20220308_123750-E17E85E8-9622-B9BF-B669-30C10327A292.jpg" xr:uid="{00000000-0004-0000-0000-00000F040000}"/>
    <hyperlink ref="K287" r:id="rId1041" display="https://myturn-prod-images-in.s3-us-west-2.amazonaws.com/7/2147/item/---/image/20220308_094357-6D0D7D70-9BD1-8584-98BF-C8CBD1F2829D.jpg" xr:uid="{00000000-0004-0000-0000-000010040000}"/>
    <hyperlink ref="K286" r:id="rId1042" display="https://myturn-prod-images-in.s3-us-west-2.amazonaws.com/7/2147/item/---/image/20220308_094357-6D0D7D70-9BD1-8584-98BF-C8CBD1F2829D.jpg" xr:uid="{00000000-0004-0000-0000-000011040000}"/>
    <hyperlink ref="K285" r:id="rId1043" display="https://myturn-prod-images-in.s3-us-west-2.amazonaws.com/7/2147/item/---/image/20220308_094410-8927F0E4-746F-6B9C-E628-2F00E238752F.jpg" xr:uid="{00000000-0004-0000-0000-000012040000}"/>
    <hyperlink ref="K284" r:id="rId1044" display="https://myturn-prod-images-in.s3-us-west-2.amazonaws.com/7/2147/item/---/image/20220308_094406-48C3D01A-558D-38DD-2FBD-1CF4A47A42D7.jpg" xr:uid="{00000000-0004-0000-0000-000013040000}"/>
    <hyperlink ref="K283" r:id="rId1045" display="https://myturn-prod-images-in.s3-us-west-2.amazonaws.com/7/2147/item/---/image/20220308_094258-9A235C70-EBC0-B619-9D6C-73838629FA6B.jpg" xr:uid="{00000000-0004-0000-0000-000014040000}"/>
    <hyperlink ref="K282" r:id="rId1046" display="https://myturn-prod-images-in.s3-us-west-2.amazonaws.com/7/2147/item/634668/image/20220729_151304-05B6502D-61D8-2BA1-B142-566D86FF0729.jpg" xr:uid="{00000000-0004-0000-0000-000015040000}"/>
    <hyperlink ref="K281" r:id="rId1047" display="https://myturn-prod-images-in.s3-us-west-2.amazonaws.com/7/2147/item/634666/image/20220729_151310-866D6E57-7351-8AB0-83AD-3ED184E112B7.jpg" xr:uid="{00000000-0004-0000-0000-000016040000}"/>
    <hyperlink ref="K280" r:id="rId1048" display="https://myturn-prod-images-in.s3-us-west-2.amazonaws.com/7/2147/item/634663/image/20220729_151331-6547CA73-0B45-8554-847F-095736F0DC5A.jpg" xr:uid="{00000000-0004-0000-0000-000017040000}"/>
    <hyperlink ref="K279" r:id="rId1049" display="https://myturn-prod-images-in.s3-us-west-2.amazonaws.com/7/2147/item/---/image/20220308_094439-851842AB-AA42-78B2-5513-7020998AEC14.jpg" xr:uid="{00000000-0004-0000-0000-000018040000}"/>
    <hyperlink ref="K278" r:id="rId1050" display="https://myturn-prod-images-in.s3-us-west-2.amazonaws.com/7/2147/item/---/image/20220308_094432-1696E155-6E11-07CF-654F-2A447C832C11.jpg" xr:uid="{00000000-0004-0000-0000-000019040000}"/>
    <hyperlink ref="K277" r:id="rId1051" display="https://myturn-prod-images-in.s3-us-west-2.amazonaws.com/7/2147/item/---/image/20220308_094436-4B0B4F8D-F5B5-71D1-F7B8-13D8E093480F.jpg" xr:uid="{00000000-0004-0000-0000-00001A040000}"/>
    <hyperlink ref="K88" r:id="rId1052" display="https://myturn-prod-images-in.s3-us-west-2.amazonaws.com/7/2147/item/---/image/IMG_8908-32939182-B84E-4B38-63F3-618F1B98DDA3.jpg" xr:uid="{00000000-0004-0000-0000-00001B040000}"/>
    <hyperlink ref="K757" r:id="rId1053" display="https://myturn-prod-images-in.s3-us-west-2.amazonaws.com/7/2147/item/634537/image/20231101_125343-AFD69D65-9C9C-A974-0204-D3E4662C37E4.jpg" xr:uid="{00000000-0004-0000-0000-00001C040000}"/>
    <hyperlink ref="K87" r:id="rId1054" display="https://myturn-prod-images-in.s3-us-west-2.amazonaws.com/7/2147/item/---/image/IMG_8903-EFB84511-54E5-8955-68BD-DDEFDC4D4C5D.jpg" xr:uid="{00000000-0004-0000-0000-00001D040000}"/>
    <hyperlink ref="K573" r:id="rId1055" display="https://myturn-prod-images-in.s3-us-west-2.amazonaws.com/7/2147/item/---/image/IMG_8902-BE049D6F-B4FC-8599-8F9E-D376C97AA3E8.jpg" xr:uid="{00000000-0004-0000-0000-00001E040000}"/>
    <hyperlink ref="K572" r:id="rId1056" display="https://myturn-prod-images-in.s3-us-west-2.amazonaws.com/7/2147/item/---/image/IMG_8900-621320C0-EE0A-ED40-E740-0909CAB737E0.jpg" xr:uid="{00000000-0004-0000-0000-00001F040000}"/>
    <hyperlink ref="K855" r:id="rId1057" display="https://myturn-prod-images-in.s3-us-west-2.amazonaws.com/7/2147/item/---/image/IMG_8899-9A319258-B58A-93F8-FFA7-3E05AA161435.jpg" xr:uid="{00000000-0004-0000-0000-000020040000}"/>
    <hyperlink ref="K570" r:id="rId1058" display="https://myturn-prod-images-in.s3-us-west-2.amazonaws.com/7/2147/item/---/image/IMG_8898-861B36B3-6693-37B5-66DD-9E096BBB1F70.jpg" xr:uid="{00000000-0004-0000-0000-000021040000}"/>
    <hyperlink ref="K32" r:id="rId1059" display="https://myturn-prod-images-in.s3-us-west-2.amazonaws.com/7/2147/item/---/image/IMG_8837-D31E5BC0-E77D-D380-19E3-C35061A42D55.jpg" xr:uid="{00000000-0004-0000-0000-000022040000}"/>
    <hyperlink ref="K276" r:id="rId1060" display="https://myturn-prod-images-in.s3-us-west-2.amazonaws.com/7/2147/item/---/image/IMG_8836-E446891D-E7F1-97CA-81B3-60A069FE2308.jpg" xr:uid="{00000000-0004-0000-0000-000023040000}"/>
    <hyperlink ref="K569" r:id="rId1061" display="https://myturn-prod-images-in.s3-us-west-2.amazonaws.com/7/2147/item/---/image/IMG_8835-4948926B-A52B-1EFC-B2C0-B14CA37EB246.jpg" xr:uid="{00000000-0004-0000-0000-000024040000}"/>
    <hyperlink ref="K568" r:id="rId1062" display="https://myturn-prod-images-in.s3-us-west-2.amazonaws.com/7/2147/item/---/image/IMG_8834-F7C74E1C-A2D7-927E-5863-29371FEBD657.jpg" xr:uid="{00000000-0004-0000-0000-000025040000}"/>
    <hyperlink ref="K567" r:id="rId1063" display="https://myturn-prod-images-in.s3-us-west-2.amazonaws.com/7/2147/item/---/image/20220222_141718-23688525-7BF9-871C-3F29-586BE7A58F8A.jpg" xr:uid="{00000000-0004-0000-0000-000026040000}"/>
    <hyperlink ref="K934" r:id="rId1064" display="https://myturn-prod-images-in.s3-us-west-2.amazonaws.com/7/2147/item/---/image/20220209_145342-1FB46B4D-E337-3611-62FB-1809FCB61A17.jpg" xr:uid="{00000000-0004-0000-0000-000027040000}"/>
    <hyperlink ref="K566" r:id="rId1065" display="https://myturn-prod-images-in.s3-us-west-2.amazonaws.com/7/2147/item/---/image/20220209_145449-05F4D54D-6EDE-A888-AAB4-47A67765D729.jpg" xr:uid="{00000000-0004-0000-0000-000028040000}"/>
    <hyperlink ref="K565" r:id="rId1066" display="https://myturn-prod-images-in.s3-us-west-2.amazonaws.com/7/2147/item/---/image/20220222_133345-485D9D29-A761-4770-7A71-6A12050E440E.jpg" xr:uid="{00000000-0004-0000-0000-000029040000}"/>
    <hyperlink ref="K274" r:id="rId1067" display="https://myturn-prod-images-in.s3-us-west-2.amazonaws.com/7/2147/item/628192/image/20220520_174059-528B08CA-3C41-B12E-E225-61528368BDE5.jpg" xr:uid="{00000000-0004-0000-0000-00002A040000}"/>
    <hyperlink ref="K86" r:id="rId1068" display="https://myturn-prod-images-in.s3-us-west-2.amazonaws.com/7/2147/item/---/image/20220209_145556-09D3FFEF-9ADB-8C9A-0282-B9BA26E3A6B8.jpg" xr:uid="{00000000-0004-0000-0000-00002B040000}"/>
    <hyperlink ref="K22" r:id="rId1069" display="https://myturn-prod-images-in.s3-us-west-2.amazonaws.com/7/2147/item/625696/image/20220422_180327-95C7CFBB-EC35-51C7-ECF6-43A88B45F902.jpg" xr:uid="{00000000-0004-0000-0000-00002C040000}"/>
    <hyperlink ref="K89" r:id="rId1070" display="https://myturn-prod-images-in.s3-us-west-2.amazonaws.com/7/2147/item/---/image/20220209_145017-E0F78BAD-77F0-7BCE-C554-A7B2717615A3.jpg" xr:uid="{00000000-0004-0000-0000-00002D040000}"/>
    <hyperlink ref="K564" r:id="rId1071" display="https://myturn-prod-images-in.s3-us-west-2.amazonaws.com/7/2147/item/---/image/20220209_143754-D799DD50-9643-EDDA-B9C2-1497BAF8B2A9.jpg" xr:uid="{00000000-0004-0000-0000-00002E040000}"/>
    <hyperlink ref="K34" r:id="rId1072" display="https://myturn-prod-images-in.s3-us-west-2.amazonaws.com/7/2147/item/---/image/20220209_144421-F5CCC630-CC1C-361C-F936-82ABCE8AA499.jpg" xr:uid="{00000000-0004-0000-0000-00002F040000}"/>
    <hyperlink ref="K273" r:id="rId1073" display="https://myturn-prod-images-in.s3-us-west-2.amazonaws.com/7/2147/item/---/image/20220209_145721-45D905E8-EB63-AA99-CFF8-B62EB56132A8.jpg" xr:uid="{00000000-0004-0000-0000-000030040000}"/>
    <hyperlink ref="K113" r:id="rId1074" display="https://myturn-prod-images-in.s3-us-west-2.amazonaws.com/7/2147/item/625102/image/20230104_151415-E9285A2A-EB0F-D16A-1FF8-C18C18F48C9B.jpg" xr:uid="{00000000-0004-0000-0000-000031040000}"/>
    <hyperlink ref="K996" r:id="rId1075" display="https://myturn-prod-images-in.s3-us-west-2.amazonaws.com/7/2147/item/625100/image/20240106_103939-EA06ED28-0E14-2359-DE7C-EF51934B2ABE.jpg" xr:uid="{00000000-0004-0000-0000-000032040000}"/>
    <hyperlink ref="K21" r:id="rId1076" display="https://myturn-prod-images-in.s3-us-west-2.amazonaws.com/7/2147/item/---/image/IMG_0824-CA0456B0-BB23-62A9-38F9-4D5CCD88B1DE.jpg" xr:uid="{00000000-0004-0000-0000-000033040000}"/>
    <hyperlink ref="K20" r:id="rId1077" display="https://myturn-prod-images-in.s3-us-west-2.amazonaws.com/7/2147/item/---/image/IMG_0825-403B62B7-3357-B4BD-72BA-47C458FE988B.jpg" xr:uid="{00000000-0004-0000-0000-000034040000}"/>
    <hyperlink ref="K19" r:id="rId1078" display="https://myturn-prod-images-in.s3-us-west-2.amazonaws.com/7/2147/item/---/image/IMG_0827-F2968120-3669-2508-72EC-B40DC38761D0.jpg" xr:uid="{00000000-0004-0000-0000-000035040000}"/>
    <hyperlink ref="K31" r:id="rId1079" display="https://myturn-prod-images-in.s3-us-west-2.amazonaws.com/7/2147/item/---/image/IMG_0828-5D5EDD22-8F3F-C276-B0CA-D95AB36B33F0.jpg" xr:uid="{00000000-0004-0000-0000-000036040000}"/>
    <hyperlink ref="K30" r:id="rId1080" display="https://myturn-prod-images-in.s3-us-west-2.amazonaws.com/7/2147/item/---/image/IMG_0829-D54BF712-079D-184F-3C91-ADDB6B22EF29.jpg" xr:uid="{00000000-0004-0000-0000-000037040000}"/>
    <hyperlink ref="K563" r:id="rId1081" display="https://myturn-prod-images-in.s3-us-west-2.amazonaws.com/7/2147/item/---/image/20220207_122847-47A7255A-28A5-300E-30B3-37C6B2D7001B.jpg" xr:uid="{00000000-0004-0000-0000-000038040000}"/>
    <hyperlink ref="K29" r:id="rId1082" display="https://myturn-prod-images-in.s3-us-west-2.amazonaws.com/7/2147/item/---/image/IMG_0830-484BC273-F004-127D-B5E8-87D6C79F77E2.jpg" xr:uid="{00000000-0004-0000-0000-000039040000}"/>
    <hyperlink ref="K28" r:id="rId1083" display="https://myturn-prod-images-in.s3-us-west-2.amazonaws.com/7/2147/item/---/image/IMG_0831-DBCFE7FC-06F0-D181-D69B-6E241FA63351.jpg" xr:uid="{00000000-0004-0000-0000-00003A040000}"/>
    <hyperlink ref="K27" r:id="rId1084" display="https://myturn-prod-images-in.s3-us-west-2.amazonaws.com/7/2147/item/---/image/IMG_0832-698FE76E-80FD-0457-1CE9-0040C31FF0BB.jpg" xr:uid="{00000000-0004-0000-0000-00003B040000}"/>
    <hyperlink ref="K26" r:id="rId1085" display="https://myturn-prod-images-in.s3-us-west-2.amazonaws.com/7/2147/item/---/image/IMG_0833-47DF3241-4115-ED12-0323-C7B99D0A3345.jpg" xr:uid="{00000000-0004-0000-0000-00003C040000}"/>
    <hyperlink ref="K25" r:id="rId1086" display="https://myturn-prod-images-in.s3-us-west-2.amazonaws.com/7/2147/item/---/image/IMG_0834-AEF58EFC-20EB-A51B-6D5F-7D5AC12BC3F6.jpg" xr:uid="{00000000-0004-0000-0000-00003D040000}"/>
    <hyperlink ref="K24" r:id="rId1087" display="https://myturn-prod-images-in.s3-us-west-2.amazonaws.com/7/2147/item/---/image/IMG_0835-4D5E1C46-D7F4-7502-EF76-5F8992F946FB.jpg" xr:uid="{00000000-0004-0000-0000-00003E040000}"/>
    <hyperlink ref="K18" r:id="rId1088" display="https://myturn-prod-images-in.s3-us-west-2.amazonaws.com/7/2147/item/---/image/IMG_0836-BC789BFB-F971-9EC0-A386-32E3914BA8F9.jpg" xr:uid="{00000000-0004-0000-0000-00003F040000}"/>
    <hyperlink ref="K272" r:id="rId1089" display="https://myturn-prod-images-in.s3-us-west-2.amazonaws.com/7/2147/item/---/image/IMG_0857-E19C5CE0-F029-FB9F-0E2F-A69D0DD7DFC8.jpg" xr:uid="{00000000-0004-0000-0000-000040040000}"/>
    <hyperlink ref="K271" r:id="rId1090" display="https://myturn-prod-images-in.s3-us-west-2.amazonaws.com/7/2147/item/---/image/IMG_0848-D39BD30D-61A6-A16F-085D-B9B4E8A07013.jpg" xr:uid="{00000000-0004-0000-0000-000041040000}"/>
    <hyperlink ref="K270" r:id="rId1091" display="https://myturn-prod-images-in.s3-us-west-2.amazonaws.com/7/2147/item/621174/image/20230104_151324-196447BB-1881-5FBE-831D-5E55733A89A3.jpg" xr:uid="{00000000-0004-0000-0000-000042040000}"/>
    <hyperlink ref="K269" r:id="rId1092" display="https://myturn-prod-images-in.s3-us-west-2.amazonaws.com/7/2147/item/---/image/IMG_0819-2B4DBCE8-5F6F-165C-19F9-0587EF315C05.jpg" xr:uid="{00000000-0004-0000-0000-000043040000}"/>
    <hyperlink ref="K562" r:id="rId1093" display="https://myturn-prod-images-in.s3-us-west-2.amazonaws.com/7/2147/item/---/image/IMG_0818-5360DF20-B262-EB9B-123A-96411FC959F9.jpg" xr:uid="{00000000-0004-0000-0000-000044040000}"/>
    <hyperlink ref="K561" r:id="rId1094" display="https://myturn-prod-images-in.s3-us-west-2.amazonaws.com/7/2147/item/620341/image/IMG_0817-B1463399-007E-AF1D-C9AD-2C2309927C1D.jpg" xr:uid="{00000000-0004-0000-0000-000045040000}"/>
    <hyperlink ref="K112" r:id="rId1095" display="https://myturn-prod-images-in.s3-us-west-2.amazonaws.com/7/2147/item/597068/image/IMG_9447-7969F0F9-CD43-5FAE-2364-5FCD0B0C8034.jpg" xr:uid="{00000000-0004-0000-0000-000046040000}"/>
    <hyperlink ref="K110" r:id="rId1096" display="https://myturn-prod-images-in.s3-us-west-2.amazonaws.com/7/2147/item/---/image/IMG_0247-A8AF83D8-9C9C-C275-6122-D1ECA95C6D22.jpg" xr:uid="{00000000-0004-0000-0000-000047040000}"/>
    <hyperlink ref="K111" r:id="rId1097" display="https://myturn-prod-images-in.s3-us-west-2.amazonaws.com/7/2147/item/596968/image/20220617_161623-25BEC15F-DE74-CE1F-36AD-64A6CC24EC49.jpg" xr:uid="{00000000-0004-0000-0000-000048040000}"/>
    <hyperlink ref="M105" r:id="rId1098" xr:uid="{00000000-0004-0000-0000-000049040000}"/>
    <hyperlink ref="M175" r:id="rId1099" xr:uid="{00000000-0004-0000-0000-00004A040000}"/>
  </hyperlink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U1100"/>
  <sheetViews>
    <sheetView zoomScale="75" workbookViewId="0">
      <selection activeCell="I1109" sqref="I1109"/>
    </sheetView>
  </sheetViews>
  <sheetFormatPr baseColWidth="10" defaultRowHeight="13" x14ac:dyDescent="0.15"/>
  <cols>
    <col min="2" max="3" width="8.83203125" customWidth="1"/>
  </cols>
  <sheetData>
    <row r="1" spans="2:18" x14ac:dyDescent="0.15">
      <c r="B1" s="1" t="s">
        <v>3341</v>
      </c>
      <c r="C1" s="1" t="s">
        <v>3342</v>
      </c>
      <c r="E1" s="3" t="s">
        <v>3343</v>
      </c>
      <c r="R1" s="1"/>
    </row>
    <row r="2" spans="2:18" hidden="1" x14ac:dyDescent="0.15">
      <c r="B2" t="s">
        <v>677</v>
      </c>
      <c r="C2" t="s">
        <v>677</v>
      </c>
      <c r="E2" t="str">
        <f>VLOOKUP(B2,C:C,1,FALSE)</f>
        <v>B000001</v>
      </c>
      <c r="R2" s="3" t="s">
        <v>1696</v>
      </c>
    </row>
    <row r="3" spans="2:18" hidden="1" x14ac:dyDescent="0.15">
      <c r="B3" t="s">
        <v>681</v>
      </c>
      <c r="C3" t="s">
        <v>681</v>
      </c>
      <c r="E3" t="str">
        <f t="shared" ref="E3:E66" si="0">VLOOKUP(B3,C:C,1,FALSE)</f>
        <v>B000002</v>
      </c>
      <c r="R3" s="3" t="s">
        <v>1020</v>
      </c>
    </row>
    <row r="4" spans="2:18" hidden="1" x14ac:dyDescent="0.15">
      <c r="B4" t="s">
        <v>1199</v>
      </c>
      <c r="C4" t="s">
        <v>1199</v>
      </c>
      <c r="E4" t="str">
        <f t="shared" si="0"/>
        <v>B000003</v>
      </c>
      <c r="R4" s="3" t="s">
        <v>1223</v>
      </c>
    </row>
    <row r="5" spans="2:18" hidden="1" x14ac:dyDescent="0.15">
      <c r="B5" t="s">
        <v>1215</v>
      </c>
      <c r="C5" t="s">
        <v>1215</v>
      </c>
      <c r="E5" t="str">
        <f t="shared" si="0"/>
        <v>B000004</v>
      </c>
      <c r="R5" s="3" t="s">
        <v>1444</v>
      </c>
    </row>
    <row r="6" spans="2:18" hidden="1" x14ac:dyDescent="0.15">
      <c r="B6" t="s">
        <v>1223</v>
      </c>
      <c r="C6" t="s">
        <v>1223</v>
      </c>
      <c r="E6" t="str">
        <f t="shared" si="0"/>
        <v>B000005</v>
      </c>
      <c r="R6" s="3" t="s">
        <v>2167</v>
      </c>
    </row>
    <row r="7" spans="2:18" hidden="1" x14ac:dyDescent="0.15">
      <c r="B7" t="s">
        <v>1352</v>
      </c>
      <c r="C7" t="s">
        <v>1352</v>
      </c>
      <c r="E7" t="str">
        <f t="shared" si="0"/>
        <v>B000007</v>
      </c>
      <c r="R7" s="3" t="s">
        <v>1722</v>
      </c>
    </row>
    <row r="8" spans="2:18" hidden="1" x14ac:dyDescent="0.15">
      <c r="B8" t="s">
        <v>1576</v>
      </c>
      <c r="C8" t="s">
        <v>1576</v>
      </c>
      <c r="E8" t="str">
        <f t="shared" si="0"/>
        <v>B000008</v>
      </c>
      <c r="R8" s="3" t="s">
        <v>1174</v>
      </c>
    </row>
    <row r="9" spans="2:18" hidden="1" x14ac:dyDescent="0.15">
      <c r="B9" t="s">
        <v>1585</v>
      </c>
      <c r="C9" t="s">
        <v>1585</v>
      </c>
      <c r="E9" t="str">
        <f t="shared" si="0"/>
        <v>B000009</v>
      </c>
      <c r="R9" s="3" t="s">
        <v>788</v>
      </c>
    </row>
    <row r="10" spans="2:18" hidden="1" x14ac:dyDescent="0.15">
      <c r="B10" t="s">
        <v>1602</v>
      </c>
      <c r="C10" t="s">
        <v>1602</v>
      </c>
      <c r="E10" t="str">
        <f t="shared" si="0"/>
        <v>B000010</v>
      </c>
      <c r="R10" s="3" t="s">
        <v>179</v>
      </c>
    </row>
    <row r="11" spans="2:18" hidden="1" x14ac:dyDescent="0.15">
      <c r="B11" t="s">
        <v>1624</v>
      </c>
      <c r="C11" t="s">
        <v>1624</v>
      </c>
      <c r="E11" t="str">
        <f t="shared" si="0"/>
        <v>B000011</v>
      </c>
      <c r="R11" s="3" t="s">
        <v>2271</v>
      </c>
    </row>
    <row r="12" spans="2:18" hidden="1" x14ac:dyDescent="0.15">
      <c r="B12" t="s">
        <v>1735</v>
      </c>
      <c r="C12" t="s">
        <v>1735</v>
      </c>
      <c r="E12" t="str">
        <f t="shared" si="0"/>
        <v>B000012</v>
      </c>
      <c r="R12" s="3" t="s">
        <v>484</v>
      </c>
    </row>
    <row r="13" spans="2:18" hidden="1" x14ac:dyDescent="0.15">
      <c r="B13" t="s">
        <v>1826</v>
      </c>
      <c r="C13" t="s">
        <v>1826</v>
      </c>
      <c r="E13" t="str">
        <f t="shared" si="0"/>
        <v>B000013</v>
      </c>
      <c r="R13" s="3" t="s">
        <v>1824</v>
      </c>
    </row>
    <row r="14" spans="2:18" hidden="1" x14ac:dyDescent="0.15">
      <c r="B14" t="s">
        <v>1859</v>
      </c>
      <c r="C14" t="s">
        <v>1859</v>
      </c>
      <c r="E14" t="str">
        <f t="shared" si="0"/>
        <v>B000014</v>
      </c>
      <c r="R14" s="3" t="s">
        <v>759</v>
      </c>
    </row>
    <row r="15" spans="2:18" hidden="1" x14ac:dyDescent="0.15">
      <c r="B15" t="s">
        <v>2164</v>
      </c>
      <c r="C15" t="s">
        <v>2164</v>
      </c>
      <c r="E15" t="str">
        <f t="shared" si="0"/>
        <v>B000015</v>
      </c>
      <c r="R15" s="3" t="s">
        <v>1264</v>
      </c>
    </row>
    <row r="16" spans="2:18" hidden="1" x14ac:dyDescent="0.15">
      <c r="B16" t="s">
        <v>2167</v>
      </c>
      <c r="C16" t="s">
        <v>2167</v>
      </c>
      <c r="E16" t="str">
        <f t="shared" si="0"/>
        <v>B000016</v>
      </c>
      <c r="R16" s="3" t="s">
        <v>1790</v>
      </c>
    </row>
    <row r="17" spans="2:18" hidden="1" x14ac:dyDescent="0.15">
      <c r="B17" t="s">
        <v>2279</v>
      </c>
      <c r="C17" t="s">
        <v>2279</v>
      </c>
      <c r="E17" t="str">
        <f t="shared" si="0"/>
        <v>B000017</v>
      </c>
      <c r="R17" s="3" t="s">
        <v>2393</v>
      </c>
    </row>
    <row r="18" spans="2:18" hidden="1" x14ac:dyDescent="0.15">
      <c r="B18" t="s">
        <v>61</v>
      </c>
      <c r="C18" t="s">
        <v>61</v>
      </c>
      <c r="E18" t="str">
        <f t="shared" si="0"/>
        <v>BOOK1</v>
      </c>
      <c r="R18" s="3" t="s">
        <v>3320</v>
      </c>
    </row>
    <row r="19" spans="2:18" hidden="1" x14ac:dyDescent="0.15">
      <c r="B19" t="s">
        <v>88</v>
      </c>
      <c r="C19" t="s">
        <v>88</v>
      </c>
      <c r="E19" t="str">
        <f t="shared" si="0"/>
        <v>BOOK10</v>
      </c>
      <c r="R19" s="3" t="s">
        <v>2274</v>
      </c>
    </row>
    <row r="20" spans="2:18" hidden="1" x14ac:dyDescent="0.15">
      <c r="B20" t="s">
        <v>90</v>
      </c>
      <c r="C20" t="s">
        <v>90</v>
      </c>
      <c r="E20" t="str">
        <f t="shared" si="0"/>
        <v>BOOK11</v>
      </c>
      <c r="R20" s="3" t="s">
        <v>3318</v>
      </c>
    </row>
    <row r="21" spans="2:18" hidden="1" x14ac:dyDescent="0.15">
      <c r="B21" t="s">
        <v>92</v>
      </c>
      <c r="C21" t="s">
        <v>92</v>
      </c>
      <c r="E21" t="str">
        <f t="shared" si="0"/>
        <v>BOOK12</v>
      </c>
      <c r="R21" s="3" t="s">
        <v>1620</v>
      </c>
    </row>
    <row r="22" spans="2:18" hidden="1" x14ac:dyDescent="0.15">
      <c r="B22" t="s">
        <v>125</v>
      </c>
      <c r="C22" t="s">
        <v>125</v>
      </c>
      <c r="E22" t="str">
        <f t="shared" si="0"/>
        <v>BOOK13</v>
      </c>
      <c r="R22" s="3" t="s">
        <v>1213</v>
      </c>
    </row>
    <row r="23" spans="2:18" hidden="1" x14ac:dyDescent="0.15">
      <c r="B23" t="s">
        <v>1580</v>
      </c>
      <c r="C23" t="s">
        <v>1580</v>
      </c>
      <c r="E23" t="str">
        <f t="shared" si="0"/>
        <v>BOOK14</v>
      </c>
      <c r="R23" s="3" t="s">
        <v>1433</v>
      </c>
    </row>
    <row r="24" spans="2:18" hidden="1" x14ac:dyDescent="0.15">
      <c r="B24" t="s">
        <v>66</v>
      </c>
      <c r="C24" t="s">
        <v>66</v>
      </c>
      <c r="E24" t="str">
        <f t="shared" si="0"/>
        <v>BOOK2</v>
      </c>
      <c r="R24" s="3" t="s">
        <v>3333</v>
      </c>
    </row>
    <row r="25" spans="2:18" hidden="1" x14ac:dyDescent="0.15">
      <c r="B25" t="s">
        <v>68</v>
      </c>
      <c r="C25" t="s">
        <v>68</v>
      </c>
      <c r="E25" t="str">
        <f t="shared" si="0"/>
        <v>BOOK3</v>
      </c>
      <c r="R25" s="3" t="s">
        <v>3330</v>
      </c>
    </row>
    <row r="26" spans="2:18" hidden="1" x14ac:dyDescent="0.15">
      <c r="B26" t="s">
        <v>70</v>
      </c>
      <c r="C26" t="s">
        <v>70</v>
      </c>
      <c r="E26" t="str">
        <f t="shared" si="0"/>
        <v>BOOK4</v>
      </c>
      <c r="R26" s="3" t="s">
        <v>1359</v>
      </c>
    </row>
    <row r="27" spans="2:18" hidden="1" x14ac:dyDescent="0.15">
      <c r="B27" t="s">
        <v>73</v>
      </c>
      <c r="C27" t="s">
        <v>73</v>
      </c>
      <c r="E27" t="str">
        <f t="shared" si="0"/>
        <v>BOOK5</v>
      </c>
      <c r="R27" s="3" t="s">
        <v>2170</v>
      </c>
    </row>
    <row r="28" spans="2:18" hidden="1" x14ac:dyDescent="0.15">
      <c r="B28" t="s">
        <v>75</v>
      </c>
      <c r="C28" t="s">
        <v>75</v>
      </c>
      <c r="E28" t="str">
        <f t="shared" si="0"/>
        <v>BOOK6</v>
      </c>
      <c r="R28" s="3" t="s">
        <v>2525</v>
      </c>
    </row>
    <row r="29" spans="2:18" hidden="1" x14ac:dyDescent="0.15">
      <c r="B29" t="s">
        <v>77</v>
      </c>
      <c r="C29" t="s">
        <v>77</v>
      </c>
      <c r="E29" t="str">
        <f t="shared" si="0"/>
        <v>BOOK7</v>
      </c>
      <c r="R29" s="3" t="s">
        <v>21</v>
      </c>
    </row>
    <row r="30" spans="2:18" hidden="1" x14ac:dyDescent="0.15">
      <c r="B30" t="s">
        <v>84</v>
      </c>
      <c r="C30" t="s">
        <v>84</v>
      </c>
      <c r="E30" t="str">
        <f t="shared" si="0"/>
        <v>BOOK8</v>
      </c>
      <c r="R30" s="3" t="s">
        <v>1462</v>
      </c>
    </row>
    <row r="31" spans="2:18" hidden="1" x14ac:dyDescent="0.15">
      <c r="B31" t="s">
        <v>86</v>
      </c>
      <c r="C31" t="s">
        <v>86</v>
      </c>
      <c r="E31" t="str">
        <f t="shared" si="0"/>
        <v>BOOK9</v>
      </c>
      <c r="R31" s="3" t="s">
        <v>3317</v>
      </c>
    </row>
    <row r="32" spans="2:18" hidden="1" x14ac:dyDescent="0.15">
      <c r="B32" t="s">
        <v>165</v>
      </c>
      <c r="C32" t="s">
        <v>165</v>
      </c>
      <c r="E32" t="str">
        <f t="shared" si="0"/>
        <v>C000001</v>
      </c>
      <c r="R32" s="3" t="s">
        <v>2411</v>
      </c>
    </row>
    <row r="33" spans="2:18" hidden="1" x14ac:dyDescent="0.15">
      <c r="B33" t="s">
        <v>227</v>
      </c>
      <c r="C33" t="s">
        <v>227</v>
      </c>
      <c r="E33" t="str">
        <f t="shared" si="0"/>
        <v>C000002</v>
      </c>
      <c r="R33" s="3" t="s">
        <v>1393</v>
      </c>
    </row>
    <row r="34" spans="2:18" hidden="1" x14ac:dyDescent="0.15">
      <c r="B34" t="s">
        <v>111</v>
      </c>
      <c r="C34" t="s">
        <v>111</v>
      </c>
      <c r="E34" t="str">
        <f t="shared" si="0"/>
        <v>C000003</v>
      </c>
      <c r="R34" s="3" t="s">
        <v>2104</v>
      </c>
    </row>
    <row r="35" spans="2:18" hidden="1" x14ac:dyDescent="0.15">
      <c r="B35" t="s">
        <v>476</v>
      </c>
      <c r="C35" t="s">
        <v>476</v>
      </c>
      <c r="E35" t="str">
        <f t="shared" si="0"/>
        <v>C000004</v>
      </c>
      <c r="R35" s="3" t="s">
        <v>2451</v>
      </c>
    </row>
    <row r="36" spans="2:18" hidden="1" x14ac:dyDescent="0.15">
      <c r="B36" t="s">
        <v>780</v>
      </c>
      <c r="C36" t="s">
        <v>780</v>
      </c>
      <c r="E36" t="str">
        <f t="shared" si="0"/>
        <v>C000005</v>
      </c>
      <c r="R36" s="3" t="s">
        <v>912</v>
      </c>
    </row>
    <row r="37" spans="2:18" hidden="1" x14ac:dyDescent="0.15">
      <c r="B37" t="s">
        <v>827</v>
      </c>
      <c r="C37" t="s">
        <v>827</v>
      </c>
      <c r="E37" t="str">
        <f t="shared" si="0"/>
        <v>C000006</v>
      </c>
      <c r="R37" s="3" t="s">
        <v>457</v>
      </c>
    </row>
    <row r="38" spans="2:18" hidden="1" x14ac:dyDescent="0.15">
      <c r="B38" t="s">
        <v>1134</v>
      </c>
      <c r="C38" t="s">
        <v>1134</v>
      </c>
      <c r="E38" t="str">
        <f t="shared" si="0"/>
        <v>C000007</v>
      </c>
      <c r="R38" s="3" t="s">
        <v>1394</v>
      </c>
    </row>
    <row r="39" spans="2:18" hidden="1" x14ac:dyDescent="0.15">
      <c r="B39" t="s">
        <v>1219</v>
      </c>
      <c r="C39" t="s">
        <v>1219</v>
      </c>
      <c r="E39" t="str">
        <f t="shared" si="0"/>
        <v>C000008</v>
      </c>
      <c r="R39" s="3" t="s">
        <v>2303</v>
      </c>
    </row>
    <row r="40" spans="2:18" hidden="1" x14ac:dyDescent="0.15">
      <c r="B40" t="s">
        <v>1221</v>
      </c>
      <c r="C40" t="s">
        <v>1221</v>
      </c>
      <c r="E40" t="str">
        <f t="shared" si="0"/>
        <v>C000009</v>
      </c>
      <c r="R40" s="3" t="s">
        <v>1448</v>
      </c>
    </row>
    <row r="41" spans="2:18" hidden="1" x14ac:dyDescent="0.15">
      <c r="B41" t="s">
        <v>1507</v>
      </c>
      <c r="C41" t="s">
        <v>1507</v>
      </c>
      <c r="E41" t="str">
        <f t="shared" si="0"/>
        <v>C000010</v>
      </c>
      <c r="R41" s="3" t="s">
        <v>1717</v>
      </c>
    </row>
    <row r="42" spans="2:18" hidden="1" x14ac:dyDescent="0.15">
      <c r="B42" t="s">
        <v>1557</v>
      </c>
      <c r="C42" t="s">
        <v>1557</v>
      </c>
      <c r="E42" t="str">
        <f t="shared" si="0"/>
        <v>C000011</v>
      </c>
      <c r="R42" s="3" t="s">
        <v>351</v>
      </c>
    </row>
    <row r="43" spans="2:18" hidden="1" x14ac:dyDescent="0.15">
      <c r="B43" t="s">
        <v>1612</v>
      </c>
      <c r="C43" t="s">
        <v>1612</v>
      </c>
      <c r="E43" t="str">
        <f t="shared" si="0"/>
        <v>C000012</v>
      </c>
      <c r="R43" s="3" t="s">
        <v>1416</v>
      </c>
    </row>
    <row r="44" spans="2:18" hidden="1" x14ac:dyDescent="0.15">
      <c r="B44" t="s">
        <v>1745</v>
      </c>
      <c r="C44" t="s">
        <v>1745</v>
      </c>
      <c r="E44" t="str">
        <f t="shared" si="0"/>
        <v>C000013</v>
      </c>
      <c r="R44" s="3" t="s">
        <v>851</v>
      </c>
    </row>
    <row r="45" spans="2:18" hidden="1" x14ac:dyDescent="0.15">
      <c r="B45" t="s">
        <v>1810</v>
      </c>
      <c r="C45" t="s">
        <v>1810</v>
      </c>
      <c r="E45" t="str">
        <f t="shared" si="0"/>
        <v>C000014</v>
      </c>
      <c r="R45" s="3" t="s">
        <v>844</v>
      </c>
    </row>
    <row r="46" spans="2:18" hidden="1" x14ac:dyDescent="0.15">
      <c r="B46" t="s">
        <v>1813</v>
      </c>
      <c r="C46" t="s">
        <v>1813</v>
      </c>
      <c r="E46" t="str">
        <f t="shared" si="0"/>
        <v>C000015</v>
      </c>
      <c r="R46" s="3" t="s">
        <v>495</v>
      </c>
    </row>
    <row r="47" spans="2:18" hidden="1" x14ac:dyDescent="0.15">
      <c r="B47" t="s">
        <v>1833</v>
      </c>
      <c r="C47" t="s">
        <v>1833</v>
      </c>
      <c r="E47" t="str">
        <f t="shared" si="0"/>
        <v>C000016</v>
      </c>
      <c r="R47" s="3" t="s">
        <v>1362</v>
      </c>
    </row>
    <row r="48" spans="2:18" hidden="1" x14ac:dyDescent="0.15">
      <c r="B48" t="s">
        <v>1861</v>
      </c>
      <c r="C48" t="s">
        <v>1861</v>
      </c>
      <c r="E48" t="str">
        <f t="shared" si="0"/>
        <v>C000017</v>
      </c>
      <c r="R48" s="3" t="s">
        <v>1446</v>
      </c>
    </row>
    <row r="49" spans="2:18" hidden="1" x14ac:dyDescent="0.15">
      <c r="B49" t="s">
        <v>1864</v>
      </c>
      <c r="C49" t="s">
        <v>1864</v>
      </c>
      <c r="E49" t="str">
        <f t="shared" si="0"/>
        <v>C000018</v>
      </c>
      <c r="R49" s="3" t="s">
        <v>2286</v>
      </c>
    </row>
    <row r="50" spans="2:18" hidden="1" x14ac:dyDescent="0.15">
      <c r="B50" t="s">
        <v>1873</v>
      </c>
      <c r="C50" t="s">
        <v>1873</v>
      </c>
      <c r="E50" t="str">
        <f t="shared" si="0"/>
        <v>C000019</v>
      </c>
      <c r="R50" s="3" t="s">
        <v>746</v>
      </c>
    </row>
    <row r="51" spans="2:18" hidden="1" x14ac:dyDescent="0.15">
      <c r="B51" t="s">
        <v>1954</v>
      </c>
      <c r="C51" t="s">
        <v>1954</v>
      </c>
      <c r="E51" t="str">
        <f t="shared" si="0"/>
        <v>C000020</v>
      </c>
      <c r="R51" s="3" t="s">
        <v>344</v>
      </c>
    </row>
    <row r="52" spans="2:18" hidden="1" x14ac:dyDescent="0.15">
      <c r="B52" t="s">
        <v>2082</v>
      </c>
      <c r="C52" t="s">
        <v>2082</v>
      </c>
      <c r="E52" t="str">
        <f t="shared" si="0"/>
        <v>C000021</v>
      </c>
      <c r="R52" s="3" t="s">
        <v>1164</v>
      </c>
    </row>
    <row r="53" spans="2:18" hidden="1" x14ac:dyDescent="0.15">
      <c r="B53" t="s">
        <v>2085</v>
      </c>
      <c r="C53" t="s">
        <v>2085</v>
      </c>
      <c r="E53" t="str">
        <f t="shared" si="0"/>
        <v>C000022</v>
      </c>
      <c r="R53" s="3" t="s">
        <v>1641</v>
      </c>
    </row>
    <row r="54" spans="2:18" hidden="1" x14ac:dyDescent="0.15">
      <c r="B54" t="s">
        <v>2283</v>
      </c>
      <c r="C54" t="s">
        <v>2283</v>
      </c>
      <c r="E54" t="str">
        <f t="shared" si="0"/>
        <v>C000023</v>
      </c>
      <c r="R54" s="3" t="s">
        <v>666</v>
      </c>
    </row>
    <row r="55" spans="2:18" hidden="1" x14ac:dyDescent="0.15">
      <c r="B55" t="s">
        <v>241</v>
      </c>
      <c r="C55" t="s">
        <v>241</v>
      </c>
      <c r="E55" t="str">
        <f t="shared" si="0"/>
        <v>E000001</v>
      </c>
      <c r="R55" s="3" t="s">
        <v>908</v>
      </c>
    </row>
    <row r="56" spans="2:18" hidden="1" x14ac:dyDescent="0.15">
      <c r="B56" t="s">
        <v>441</v>
      </c>
      <c r="C56" t="s">
        <v>441</v>
      </c>
      <c r="E56" t="str">
        <f t="shared" si="0"/>
        <v>E000002</v>
      </c>
      <c r="R56" s="3" t="s">
        <v>2227</v>
      </c>
    </row>
    <row r="57" spans="2:18" hidden="1" x14ac:dyDescent="0.15">
      <c r="B57" t="s">
        <v>444</v>
      </c>
      <c r="C57" t="s">
        <v>444</v>
      </c>
      <c r="E57" t="str">
        <f t="shared" si="0"/>
        <v>E000003</v>
      </c>
      <c r="R57" s="3" t="s">
        <v>1892</v>
      </c>
    </row>
    <row r="58" spans="2:18" hidden="1" x14ac:dyDescent="0.15">
      <c r="B58" t="s">
        <v>445</v>
      </c>
      <c r="C58" t="s">
        <v>445</v>
      </c>
      <c r="E58" t="str">
        <f t="shared" si="0"/>
        <v>E000004</v>
      </c>
      <c r="R58" s="3" t="s">
        <v>1343</v>
      </c>
    </row>
    <row r="59" spans="2:18" hidden="1" x14ac:dyDescent="0.15">
      <c r="B59" t="s">
        <v>447</v>
      </c>
      <c r="C59" t="s">
        <v>447</v>
      </c>
      <c r="E59" t="str">
        <f t="shared" si="0"/>
        <v>E000005</v>
      </c>
      <c r="R59" s="3" t="s">
        <v>673</v>
      </c>
    </row>
    <row r="60" spans="2:18" hidden="1" x14ac:dyDescent="0.15">
      <c r="B60" t="s">
        <v>449</v>
      </c>
      <c r="C60" t="s">
        <v>449</v>
      </c>
      <c r="E60" t="str">
        <f t="shared" si="0"/>
        <v>E000006</v>
      </c>
      <c r="R60" s="3" t="s">
        <v>316</v>
      </c>
    </row>
    <row r="61" spans="2:18" hidden="1" x14ac:dyDescent="0.15">
      <c r="B61" t="s">
        <v>450</v>
      </c>
      <c r="C61" t="s">
        <v>450</v>
      </c>
      <c r="E61" t="str">
        <f t="shared" si="0"/>
        <v>E000007</v>
      </c>
      <c r="R61" s="3" t="s">
        <v>1658</v>
      </c>
    </row>
    <row r="62" spans="2:18" hidden="1" x14ac:dyDescent="0.15">
      <c r="B62" t="s">
        <v>453</v>
      </c>
      <c r="C62" t="s">
        <v>453</v>
      </c>
      <c r="E62" t="str">
        <f t="shared" si="0"/>
        <v>E000008</v>
      </c>
      <c r="R62" s="3" t="s">
        <v>737</v>
      </c>
    </row>
    <row r="63" spans="2:18" hidden="1" x14ac:dyDescent="0.15">
      <c r="B63" t="s">
        <v>749</v>
      </c>
      <c r="C63" t="s">
        <v>749</v>
      </c>
      <c r="E63" t="str">
        <f t="shared" si="0"/>
        <v>E000009</v>
      </c>
      <c r="R63" s="3" t="s">
        <v>1335</v>
      </c>
    </row>
    <row r="64" spans="2:18" hidden="1" x14ac:dyDescent="0.15">
      <c r="B64" t="s">
        <v>753</v>
      </c>
      <c r="C64" t="s">
        <v>753</v>
      </c>
      <c r="E64" t="str">
        <f t="shared" si="0"/>
        <v>E000011</v>
      </c>
      <c r="R64" s="3" t="s">
        <v>2337</v>
      </c>
    </row>
    <row r="65" spans="2:18" hidden="1" x14ac:dyDescent="0.15">
      <c r="B65" t="s">
        <v>754</v>
      </c>
      <c r="C65" t="s">
        <v>754</v>
      </c>
      <c r="E65" t="str">
        <f t="shared" si="0"/>
        <v>E000012</v>
      </c>
      <c r="R65" s="3" t="s">
        <v>1458</v>
      </c>
    </row>
    <row r="66" spans="2:18" hidden="1" x14ac:dyDescent="0.15">
      <c r="B66" t="s">
        <v>756</v>
      </c>
      <c r="C66" t="s">
        <v>756</v>
      </c>
      <c r="E66" t="str">
        <f t="shared" si="0"/>
        <v>E000013</v>
      </c>
      <c r="R66" s="3" t="s">
        <v>660</v>
      </c>
    </row>
    <row r="67" spans="2:18" hidden="1" x14ac:dyDescent="0.15">
      <c r="B67" t="s">
        <v>819</v>
      </c>
      <c r="C67" t="s">
        <v>819</v>
      </c>
      <c r="E67" t="str">
        <f t="shared" ref="E67:E130" si="1">VLOOKUP(B67,C:C,1,FALSE)</f>
        <v>E000014</v>
      </c>
    </row>
    <row r="68" spans="2:18" hidden="1" x14ac:dyDescent="0.15">
      <c r="B68" t="s">
        <v>822</v>
      </c>
      <c r="C68" t="s">
        <v>822</v>
      </c>
      <c r="E68" t="str">
        <f t="shared" si="1"/>
        <v>E000015</v>
      </c>
    </row>
    <row r="69" spans="2:18" hidden="1" x14ac:dyDescent="0.15">
      <c r="B69" t="s">
        <v>1294</v>
      </c>
      <c r="C69" t="s">
        <v>1294</v>
      </c>
      <c r="E69" t="str">
        <f t="shared" si="1"/>
        <v>E000016</v>
      </c>
    </row>
    <row r="70" spans="2:18" hidden="1" x14ac:dyDescent="0.15">
      <c r="B70" t="s">
        <v>1317</v>
      </c>
      <c r="C70" t="s">
        <v>1317</v>
      </c>
      <c r="E70" t="str">
        <f t="shared" si="1"/>
        <v>E000017</v>
      </c>
    </row>
    <row r="71" spans="2:18" hidden="1" x14ac:dyDescent="0.15">
      <c r="B71" t="s">
        <v>1320</v>
      </c>
      <c r="C71" t="s">
        <v>1320</v>
      </c>
      <c r="E71" t="str">
        <f t="shared" si="1"/>
        <v>E000018</v>
      </c>
    </row>
    <row r="72" spans="2:18" hidden="1" x14ac:dyDescent="0.15">
      <c r="B72" t="s">
        <v>1330</v>
      </c>
      <c r="C72" t="s">
        <v>1330</v>
      </c>
      <c r="E72" t="str">
        <f t="shared" si="1"/>
        <v>E000019</v>
      </c>
    </row>
    <row r="73" spans="2:18" hidden="1" x14ac:dyDescent="0.15">
      <c r="B73" t="s">
        <v>1332</v>
      </c>
      <c r="C73" t="s">
        <v>1332</v>
      </c>
      <c r="E73" t="str">
        <f t="shared" si="1"/>
        <v>E000020</v>
      </c>
    </row>
    <row r="74" spans="2:18" hidden="1" x14ac:dyDescent="0.15">
      <c r="B74" t="s">
        <v>1333</v>
      </c>
      <c r="C74" t="s">
        <v>1333</v>
      </c>
      <c r="E74" t="str">
        <f t="shared" si="1"/>
        <v>E000021</v>
      </c>
    </row>
    <row r="75" spans="2:18" hidden="1" x14ac:dyDescent="0.15">
      <c r="B75" t="s">
        <v>1376</v>
      </c>
      <c r="C75" t="s">
        <v>1376</v>
      </c>
      <c r="E75" t="str">
        <f t="shared" si="1"/>
        <v>E000022</v>
      </c>
    </row>
    <row r="76" spans="2:18" hidden="1" x14ac:dyDescent="0.15">
      <c r="B76" t="s">
        <v>1380</v>
      </c>
      <c r="C76" t="s">
        <v>1380</v>
      </c>
      <c r="E76" t="str">
        <f t="shared" si="1"/>
        <v>E000023</v>
      </c>
    </row>
    <row r="77" spans="2:18" hidden="1" x14ac:dyDescent="0.15">
      <c r="B77" t="s">
        <v>1461</v>
      </c>
      <c r="C77" t="s">
        <v>1461</v>
      </c>
      <c r="E77" t="str">
        <f t="shared" si="1"/>
        <v>E000024</v>
      </c>
    </row>
    <row r="78" spans="2:18" hidden="1" x14ac:dyDescent="0.15">
      <c r="B78" t="s">
        <v>1568</v>
      </c>
      <c r="C78" t="s">
        <v>1568</v>
      </c>
      <c r="E78" t="str">
        <f t="shared" si="1"/>
        <v>E000025</v>
      </c>
    </row>
    <row r="79" spans="2:18" hidden="1" x14ac:dyDescent="0.15">
      <c r="B79" t="s">
        <v>1569</v>
      </c>
      <c r="C79" t="s">
        <v>1569</v>
      </c>
      <c r="E79" t="str">
        <f t="shared" si="1"/>
        <v>E000026</v>
      </c>
    </row>
    <row r="80" spans="2:18" hidden="1" x14ac:dyDescent="0.15">
      <c r="B80" t="s">
        <v>1617</v>
      </c>
      <c r="C80" t="s">
        <v>1617</v>
      </c>
      <c r="E80" t="str">
        <f t="shared" si="1"/>
        <v>E000027</v>
      </c>
    </row>
    <row r="81" spans="2:5" hidden="1" x14ac:dyDescent="0.15">
      <c r="B81" t="s">
        <v>1778</v>
      </c>
      <c r="C81" t="s">
        <v>1778</v>
      </c>
      <c r="E81" t="str">
        <f t="shared" si="1"/>
        <v>E000028</v>
      </c>
    </row>
    <row r="82" spans="2:5" hidden="1" x14ac:dyDescent="0.15">
      <c r="B82" t="s">
        <v>1878</v>
      </c>
      <c r="C82" t="s">
        <v>1878</v>
      </c>
      <c r="E82" t="str">
        <f t="shared" si="1"/>
        <v>E000030</v>
      </c>
    </row>
    <row r="83" spans="2:5" hidden="1" x14ac:dyDescent="0.15">
      <c r="B83" t="s">
        <v>1981</v>
      </c>
      <c r="C83" t="s">
        <v>1981</v>
      </c>
      <c r="E83" t="str">
        <f t="shared" si="1"/>
        <v>E000032</v>
      </c>
    </row>
    <row r="84" spans="2:5" hidden="1" x14ac:dyDescent="0.15">
      <c r="B84" t="s">
        <v>1986</v>
      </c>
      <c r="C84" t="s">
        <v>1986</v>
      </c>
      <c r="E84" t="str">
        <f t="shared" si="1"/>
        <v>E000033</v>
      </c>
    </row>
    <row r="85" spans="2:5" hidden="1" x14ac:dyDescent="0.15">
      <c r="B85" t="s">
        <v>1989</v>
      </c>
      <c r="C85" t="s">
        <v>1989</v>
      </c>
      <c r="E85" t="str">
        <f t="shared" si="1"/>
        <v>E000034</v>
      </c>
    </row>
    <row r="86" spans="2:5" hidden="1" x14ac:dyDescent="0.15">
      <c r="B86" t="s">
        <v>127</v>
      </c>
      <c r="C86" t="s">
        <v>127</v>
      </c>
      <c r="E86" t="str">
        <f t="shared" si="1"/>
        <v>H000001</v>
      </c>
    </row>
    <row r="87" spans="2:5" hidden="1" x14ac:dyDescent="0.15">
      <c r="B87" t="s">
        <v>186</v>
      </c>
      <c r="C87" t="s">
        <v>186</v>
      </c>
      <c r="E87" t="str">
        <f t="shared" si="1"/>
        <v>H000002</v>
      </c>
    </row>
    <row r="88" spans="2:5" hidden="1" x14ac:dyDescent="0.15">
      <c r="B88" t="s">
        <v>192</v>
      </c>
      <c r="C88" t="s">
        <v>192</v>
      </c>
      <c r="E88" t="str">
        <f t="shared" si="1"/>
        <v>H000003</v>
      </c>
    </row>
    <row r="89" spans="2:5" hidden="1" x14ac:dyDescent="0.15">
      <c r="B89" t="s">
        <v>120</v>
      </c>
      <c r="C89" t="s">
        <v>120</v>
      </c>
      <c r="E89" t="str">
        <f t="shared" si="1"/>
        <v>H000004</v>
      </c>
    </row>
    <row r="90" spans="2:5" hidden="1" x14ac:dyDescent="0.15">
      <c r="B90" t="s">
        <v>1077</v>
      </c>
      <c r="C90" t="s">
        <v>1077</v>
      </c>
      <c r="E90" t="str">
        <f t="shared" si="1"/>
        <v>H000005</v>
      </c>
    </row>
    <row r="91" spans="2:5" hidden="1" x14ac:dyDescent="0.15">
      <c r="B91" t="s">
        <v>1092</v>
      </c>
      <c r="C91" t="s">
        <v>1092</v>
      </c>
      <c r="E91" t="str">
        <f t="shared" si="1"/>
        <v>H000006</v>
      </c>
    </row>
    <row r="92" spans="2:5" hidden="1" x14ac:dyDescent="0.15">
      <c r="B92" t="s">
        <v>1114</v>
      </c>
      <c r="C92" t="s">
        <v>1114</v>
      </c>
      <c r="E92" t="str">
        <f t="shared" si="1"/>
        <v>H000007</v>
      </c>
    </row>
    <row r="93" spans="2:5" hidden="1" x14ac:dyDescent="0.15">
      <c r="B93" t="s">
        <v>1122</v>
      </c>
      <c r="C93" t="s">
        <v>1122</v>
      </c>
      <c r="E93" t="str">
        <f t="shared" si="1"/>
        <v>H000008</v>
      </c>
    </row>
    <row r="94" spans="2:5" hidden="1" x14ac:dyDescent="0.15">
      <c r="B94" t="s">
        <v>1124</v>
      </c>
      <c r="C94" t="s">
        <v>1124</v>
      </c>
      <c r="E94" t="str">
        <f t="shared" si="1"/>
        <v>H000009</v>
      </c>
    </row>
    <row r="95" spans="2:5" hidden="1" x14ac:dyDescent="0.15">
      <c r="B95" t="s">
        <v>1126</v>
      </c>
      <c r="C95" t="s">
        <v>1126</v>
      </c>
      <c r="E95" t="str">
        <f t="shared" si="1"/>
        <v>H000010</v>
      </c>
    </row>
    <row r="96" spans="2:5" hidden="1" x14ac:dyDescent="0.15">
      <c r="B96" t="s">
        <v>1130</v>
      </c>
      <c r="C96" t="s">
        <v>1130</v>
      </c>
      <c r="E96" t="str">
        <f t="shared" si="1"/>
        <v>H000011</v>
      </c>
    </row>
    <row r="97" spans="2:5" hidden="1" x14ac:dyDescent="0.15">
      <c r="B97" t="s">
        <v>1133</v>
      </c>
      <c r="C97" t="s">
        <v>1133</v>
      </c>
      <c r="E97" t="str">
        <f t="shared" si="1"/>
        <v>H000012</v>
      </c>
    </row>
    <row r="98" spans="2:5" hidden="1" x14ac:dyDescent="0.15">
      <c r="B98" t="s">
        <v>1208</v>
      </c>
      <c r="C98" t="s">
        <v>1208</v>
      </c>
      <c r="E98" t="str">
        <f t="shared" si="1"/>
        <v>H000013</v>
      </c>
    </row>
    <row r="99" spans="2:5" hidden="1" x14ac:dyDescent="0.15">
      <c r="B99" t="s">
        <v>1561</v>
      </c>
      <c r="C99" t="s">
        <v>1561</v>
      </c>
      <c r="E99" t="str">
        <f t="shared" si="1"/>
        <v>H000014</v>
      </c>
    </row>
    <row r="100" spans="2:5" hidden="1" x14ac:dyDescent="0.15">
      <c r="B100" t="s">
        <v>1566</v>
      </c>
      <c r="C100" t="s">
        <v>1566</v>
      </c>
      <c r="E100" t="str">
        <f t="shared" si="1"/>
        <v>H000015</v>
      </c>
    </row>
    <row r="101" spans="2:5" hidden="1" x14ac:dyDescent="0.15">
      <c r="B101" t="s">
        <v>1567</v>
      </c>
      <c r="C101" t="s">
        <v>1567</v>
      </c>
      <c r="E101" t="str">
        <f t="shared" si="1"/>
        <v>H000016</v>
      </c>
    </row>
    <row r="102" spans="2:5" hidden="1" x14ac:dyDescent="0.15">
      <c r="B102" t="s">
        <v>1621</v>
      </c>
      <c r="C102" t="s">
        <v>1621</v>
      </c>
      <c r="E102" t="str">
        <f t="shared" si="1"/>
        <v>H000017</v>
      </c>
    </row>
    <row r="103" spans="2:5" hidden="1" x14ac:dyDescent="0.15">
      <c r="B103" t="s">
        <v>1645</v>
      </c>
      <c r="C103" t="s">
        <v>1645</v>
      </c>
      <c r="E103" t="str">
        <f t="shared" si="1"/>
        <v>H000018</v>
      </c>
    </row>
    <row r="104" spans="2:5" hidden="1" x14ac:dyDescent="0.15">
      <c r="B104" t="s">
        <v>1755</v>
      </c>
      <c r="C104" t="s">
        <v>1755</v>
      </c>
      <c r="E104" t="str">
        <f t="shared" si="1"/>
        <v>H000019</v>
      </c>
    </row>
    <row r="105" spans="2:5" hidden="1" x14ac:dyDescent="0.15">
      <c r="B105" t="s">
        <v>1763</v>
      </c>
      <c r="C105" t="s">
        <v>1763</v>
      </c>
      <c r="E105" t="str">
        <f t="shared" si="1"/>
        <v>H000020</v>
      </c>
    </row>
    <row r="106" spans="2:5" hidden="1" x14ac:dyDescent="0.15">
      <c r="B106" t="s">
        <v>1770</v>
      </c>
      <c r="C106" t="s">
        <v>1770</v>
      </c>
      <c r="E106" t="str">
        <f t="shared" si="1"/>
        <v>H000021</v>
      </c>
    </row>
    <row r="107" spans="2:5" hidden="1" x14ac:dyDescent="0.15">
      <c r="B107" t="s">
        <v>1790</v>
      </c>
      <c r="C107" t="s">
        <v>1790</v>
      </c>
      <c r="E107" t="str">
        <f t="shared" si="1"/>
        <v>H000022</v>
      </c>
    </row>
    <row r="108" spans="2:5" hidden="1" x14ac:dyDescent="0.15">
      <c r="B108" t="s">
        <v>2195</v>
      </c>
      <c r="C108" t="s">
        <v>2195</v>
      </c>
      <c r="E108" t="str">
        <f t="shared" si="1"/>
        <v>H000023</v>
      </c>
    </row>
    <row r="109" spans="2:5" hidden="1" x14ac:dyDescent="0.15">
      <c r="B109" t="s">
        <v>2292</v>
      </c>
      <c r="C109" t="s">
        <v>2292</v>
      </c>
      <c r="E109" t="str">
        <f t="shared" si="1"/>
        <v>H000024</v>
      </c>
    </row>
    <row r="110" spans="2:5" hidden="1" x14ac:dyDescent="0.15">
      <c r="B110" t="s">
        <v>31</v>
      </c>
      <c r="C110" t="s">
        <v>31</v>
      </c>
      <c r="E110" t="str">
        <f t="shared" si="1"/>
        <v>I000001</v>
      </c>
    </row>
    <row r="111" spans="2:5" hidden="1" x14ac:dyDescent="0.15">
      <c r="B111" t="s">
        <v>21</v>
      </c>
      <c r="C111" t="s">
        <v>21</v>
      </c>
      <c r="E111" t="str">
        <f t="shared" si="1"/>
        <v>I000002</v>
      </c>
    </row>
    <row r="112" spans="2:5" hidden="1" x14ac:dyDescent="0.15">
      <c r="B112" t="s">
        <v>34</v>
      </c>
      <c r="C112" t="s">
        <v>34</v>
      </c>
      <c r="E112" t="str">
        <f t="shared" si="1"/>
        <v>I000003</v>
      </c>
    </row>
    <row r="113" spans="2:5" hidden="1" x14ac:dyDescent="0.15">
      <c r="B113" t="s">
        <v>100</v>
      </c>
      <c r="C113" t="s">
        <v>100</v>
      </c>
      <c r="E113" t="str">
        <f t="shared" si="1"/>
        <v>I000005</v>
      </c>
    </row>
    <row r="114" spans="2:5" hidden="1" x14ac:dyDescent="0.15">
      <c r="B114" t="s">
        <v>455</v>
      </c>
      <c r="C114" t="s">
        <v>455</v>
      </c>
      <c r="E114" t="str">
        <f t="shared" si="1"/>
        <v>I000006</v>
      </c>
    </row>
    <row r="115" spans="2:5" hidden="1" x14ac:dyDescent="0.15">
      <c r="B115" t="s">
        <v>457</v>
      </c>
      <c r="C115" t="s">
        <v>457</v>
      </c>
      <c r="E115" t="str">
        <f t="shared" si="1"/>
        <v>I000007</v>
      </c>
    </row>
    <row r="116" spans="2:5" hidden="1" x14ac:dyDescent="0.15">
      <c r="B116" t="s">
        <v>458</v>
      </c>
      <c r="C116" t="s">
        <v>458</v>
      </c>
      <c r="E116" t="str">
        <f t="shared" si="1"/>
        <v>I000008</v>
      </c>
    </row>
    <row r="117" spans="2:5" hidden="1" x14ac:dyDescent="0.15">
      <c r="B117" t="s">
        <v>500</v>
      </c>
      <c r="C117" t="s">
        <v>500</v>
      </c>
      <c r="E117" t="str">
        <f t="shared" si="1"/>
        <v>I000010</v>
      </c>
    </row>
    <row r="118" spans="2:5" hidden="1" x14ac:dyDescent="0.15">
      <c r="B118" t="s">
        <v>505</v>
      </c>
      <c r="C118" t="s">
        <v>505</v>
      </c>
      <c r="E118" t="str">
        <f t="shared" si="1"/>
        <v>I000011</v>
      </c>
    </row>
    <row r="119" spans="2:5" hidden="1" x14ac:dyDescent="0.15">
      <c r="B119" t="s">
        <v>513</v>
      </c>
      <c r="C119" t="s">
        <v>513</v>
      </c>
      <c r="E119" t="str">
        <f t="shared" si="1"/>
        <v>I000013</v>
      </c>
    </row>
    <row r="120" spans="2:5" hidden="1" x14ac:dyDescent="0.15">
      <c r="B120" t="s">
        <v>627</v>
      </c>
      <c r="C120" t="s">
        <v>627</v>
      </c>
      <c r="E120" t="str">
        <f t="shared" si="1"/>
        <v>I000014</v>
      </c>
    </row>
    <row r="121" spans="2:5" hidden="1" x14ac:dyDescent="0.15">
      <c r="B121" t="s">
        <v>629</v>
      </c>
      <c r="C121" t="s">
        <v>629</v>
      </c>
      <c r="E121" t="str">
        <f t="shared" si="1"/>
        <v>I000015</v>
      </c>
    </row>
    <row r="122" spans="2:5" hidden="1" x14ac:dyDescent="0.15">
      <c r="B122" t="s">
        <v>857</v>
      </c>
      <c r="C122" t="s">
        <v>857</v>
      </c>
      <c r="E122" t="str">
        <f t="shared" si="1"/>
        <v>I000016</v>
      </c>
    </row>
    <row r="123" spans="2:5" hidden="1" x14ac:dyDescent="0.15">
      <c r="B123" t="s">
        <v>904</v>
      </c>
      <c r="C123" t="s">
        <v>904</v>
      </c>
      <c r="E123" t="str">
        <f t="shared" si="1"/>
        <v>I000017</v>
      </c>
    </row>
    <row r="124" spans="2:5" hidden="1" x14ac:dyDescent="0.15">
      <c r="B124" t="s">
        <v>984</v>
      </c>
      <c r="C124" t="s">
        <v>984</v>
      </c>
      <c r="E124" t="str">
        <f t="shared" si="1"/>
        <v>I000018</v>
      </c>
    </row>
    <row r="125" spans="2:5" hidden="1" x14ac:dyDescent="0.15">
      <c r="B125" t="s">
        <v>1055</v>
      </c>
      <c r="C125" t="s">
        <v>1055</v>
      </c>
      <c r="E125" t="str">
        <f t="shared" si="1"/>
        <v>I000019</v>
      </c>
    </row>
    <row r="126" spans="2:5" hidden="1" x14ac:dyDescent="0.15">
      <c r="B126" t="s">
        <v>332</v>
      </c>
      <c r="C126" t="s">
        <v>332</v>
      </c>
      <c r="E126" t="str">
        <f t="shared" si="1"/>
        <v>I000020</v>
      </c>
    </row>
    <row r="127" spans="2:5" hidden="1" x14ac:dyDescent="0.15">
      <c r="B127" t="s">
        <v>1062</v>
      </c>
      <c r="C127" t="s">
        <v>1062</v>
      </c>
      <c r="E127" t="str">
        <f t="shared" si="1"/>
        <v>I000022</v>
      </c>
    </row>
    <row r="128" spans="2:5" hidden="1" x14ac:dyDescent="0.15">
      <c r="B128" t="s">
        <v>1063</v>
      </c>
      <c r="C128" t="s">
        <v>1063</v>
      </c>
      <c r="E128" t="str">
        <f t="shared" si="1"/>
        <v>I000023</v>
      </c>
    </row>
    <row r="129" spans="2:5" hidden="1" x14ac:dyDescent="0.15">
      <c r="B129" t="s">
        <v>1064</v>
      </c>
      <c r="C129" t="s">
        <v>1064</v>
      </c>
      <c r="E129" t="str">
        <f t="shared" si="1"/>
        <v>I000024</v>
      </c>
    </row>
    <row r="130" spans="2:5" hidden="1" x14ac:dyDescent="0.15">
      <c r="B130" t="s">
        <v>1065</v>
      </c>
      <c r="C130" t="s">
        <v>1065</v>
      </c>
      <c r="E130" t="str">
        <f t="shared" si="1"/>
        <v>I000025</v>
      </c>
    </row>
    <row r="131" spans="2:5" hidden="1" x14ac:dyDescent="0.15">
      <c r="B131" t="s">
        <v>2119</v>
      </c>
      <c r="C131" t="s">
        <v>2119</v>
      </c>
      <c r="E131" t="str">
        <f t="shared" ref="E131:E194" si="2">VLOOKUP(B131,C:C,1,FALSE)</f>
        <v>I0000257</v>
      </c>
    </row>
    <row r="132" spans="2:5" hidden="1" x14ac:dyDescent="0.15">
      <c r="B132" t="s">
        <v>1066</v>
      </c>
      <c r="C132" t="s">
        <v>1066</v>
      </c>
      <c r="E132" t="str">
        <f t="shared" si="2"/>
        <v>I000026</v>
      </c>
    </row>
    <row r="133" spans="2:5" hidden="1" x14ac:dyDescent="0.15">
      <c r="B133" t="s">
        <v>1067</v>
      </c>
      <c r="C133" t="s">
        <v>1067</v>
      </c>
      <c r="E133" t="str">
        <f t="shared" si="2"/>
        <v>I000027</v>
      </c>
    </row>
    <row r="134" spans="2:5" hidden="1" x14ac:dyDescent="0.15">
      <c r="B134" t="s">
        <v>1110</v>
      </c>
      <c r="C134" t="s">
        <v>1110</v>
      </c>
      <c r="E134" t="str">
        <f t="shared" si="2"/>
        <v>I000028</v>
      </c>
    </row>
    <row r="135" spans="2:5" hidden="1" x14ac:dyDescent="0.15">
      <c r="B135" t="s">
        <v>1394</v>
      </c>
      <c r="C135" t="s">
        <v>1394</v>
      </c>
      <c r="E135" t="str">
        <f t="shared" si="2"/>
        <v>I000029</v>
      </c>
    </row>
    <row r="136" spans="2:5" hidden="1" x14ac:dyDescent="0.15">
      <c r="B136" t="s">
        <v>1177</v>
      </c>
      <c r="C136" t="s">
        <v>1177</v>
      </c>
      <c r="E136" t="str">
        <f t="shared" si="2"/>
        <v>I000031</v>
      </c>
    </row>
    <row r="137" spans="2:5" hidden="1" x14ac:dyDescent="0.15">
      <c r="B137" t="s">
        <v>1179</v>
      </c>
      <c r="C137" t="s">
        <v>1179</v>
      </c>
      <c r="E137" t="str">
        <f t="shared" si="2"/>
        <v>I000032</v>
      </c>
    </row>
    <row r="138" spans="2:5" hidden="1" x14ac:dyDescent="0.15">
      <c r="B138" t="s">
        <v>1181</v>
      </c>
      <c r="C138" t="s">
        <v>1181</v>
      </c>
      <c r="E138" t="str">
        <f t="shared" si="2"/>
        <v>I000033</v>
      </c>
    </row>
    <row r="139" spans="2:5" hidden="1" x14ac:dyDescent="0.15">
      <c r="B139" t="s">
        <v>1182</v>
      </c>
      <c r="C139" t="s">
        <v>1182</v>
      </c>
      <c r="E139" t="str">
        <f t="shared" si="2"/>
        <v>I000034</v>
      </c>
    </row>
    <row r="140" spans="2:5" hidden="1" x14ac:dyDescent="0.15">
      <c r="B140" t="s">
        <v>1185</v>
      </c>
      <c r="C140" t="s">
        <v>1185</v>
      </c>
      <c r="E140" t="str">
        <f t="shared" si="2"/>
        <v>I000035</v>
      </c>
    </row>
    <row r="141" spans="2:5" hidden="1" x14ac:dyDescent="0.15">
      <c r="B141" t="s">
        <v>1188</v>
      </c>
      <c r="C141" t="s">
        <v>1188</v>
      </c>
      <c r="E141" t="str">
        <f t="shared" si="2"/>
        <v>I000036</v>
      </c>
    </row>
    <row r="142" spans="2:5" hidden="1" x14ac:dyDescent="0.15">
      <c r="B142" t="s">
        <v>1189</v>
      </c>
      <c r="C142" t="s">
        <v>1189</v>
      </c>
      <c r="E142" t="str">
        <f t="shared" si="2"/>
        <v>I000037</v>
      </c>
    </row>
    <row r="143" spans="2:5" hidden="1" x14ac:dyDescent="0.15">
      <c r="B143" t="s">
        <v>1190</v>
      </c>
      <c r="C143" t="s">
        <v>1190</v>
      </c>
      <c r="E143" t="str">
        <f t="shared" si="2"/>
        <v>I000038</v>
      </c>
    </row>
    <row r="144" spans="2:5" hidden="1" x14ac:dyDescent="0.15">
      <c r="B144" t="s">
        <v>1191</v>
      </c>
      <c r="C144" t="s">
        <v>1191</v>
      </c>
      <c r="E144" t="str">
        <f t="shared" si="2"/>
        <v>I000039</v>
      </c>
    </row>
    <row r="145" spans="2:5" hidden="1" x14ac:dyDescent="0.15">
      <c r="B145" t="s">
        <v>1192</v>
      </c>
      <c r="C145" t="s">
        <v>1192</v>
      </c>
      <c r="E145" t="str">
        <f t="shared" si="2"/>
        <v>I000040</v>
      </c>
    </row>
    <row r="146" spans="2:5" hidden="1" x14ac:dyDescent="0.15">
      <c r="B146" t="s">
        <v>1196</v>
      </c>
      <c r="C146" t="s">
        <v>1196</v>
      </c>
      <c r="E146" t="str">
        <f t="shared" si="2"/>
        <v>I000041</v>
      </c>
    </row>
    <row r="147" spans="2:5" hidden="1" x14ac:dyDescent="0.15">
      <c r="B147" t="s">
        <v>1257</v>
      </c>
      <c r="C147" t="s">
        <v>1257</v>
      </c>
      <c r="E147" t="str">
        <f t="shared" si="2"/>
        <v>I000042</v>
      </c>
    </row>
    <row r="148" spans="2:5" hidden="1" x14ac:dyDescent="0.15">
      <c r="B148" t="s">
        <v>1258</v>
      </c>
      <c r="C148" t="s">
        <v>1258</v>
      </c>
      <c r="E148" t="str">
        <f t="shared" si="2"/>
        <v>I000043</v>
      </c>
    </row>
    <row r="149" spans="2:5" hidden="1" x14ac:dyDescent="0.15">
      <c r="B149" t="s">
        <v>1259</v>
      </c>
      <c r="C149" t="s">
        <v>1259</v>
      </c>
      <c r="E149" t="str">
        <f t="shared" si="2"/>
        <v>I000044</v>
      </c>
    </row>
    <row r="150" spans="2:5" hidden="1" x14ac:dyDescent="0.15">
      <c r="B150" t="s">
        <v>1260</v>
      </c>
      <c r="C150" t="s">
        <v>1260</v>
      </c>
      <c r="E150" t="str">
        <f t="shared" si="2"/>
        <v>I000045</v>
      </c>
    </row>
    <row r="151" spans="2:5" hidden="1" x14ac:dyDescent="0.15">
      <c r="B151" t="s">
        <v>1261</v>
      </c>
      <c r="C151" t="s">
        <v>1261</v>
      </c>
      <c r="E151" t="str">
        <f t="shared" si="2"/>
        <v>I000046</v>
      </c>
    </row>
    <row r="152" spans="2:5" hidden="1" x14ac:dyDescent="0.15">
      <c r="B152" t="s">
        <v>1263</v>
      </c>
      <c r="C152" t="s">
        <v>1263</v>
      </c>
      <c r="E152" t="str">
        <f t="shared" si="2"/>
        <v>I000047</v>
      </c>
    </row>
    <row r="153" spans="2:5" hidden="1" x14ac:dyDescent="0.15">
      <c r="B153" t="s">
        <v>1264</v>
      </c>
      <c r="C153" t="s">
        <v>1264</v>
      </c>
      <c r="E153" t="str">
        <f t="shared" si="2"/>
        <v>I000048</v>
      </c>
    </row>
    <row r="154" spans="2:5" hidden="1" x14ac:dyDescent="0.15">
      <c r="B154" t="s">
        <v>1266</v>
      </c>
      <c r="C154" t="s">
        <v>1266</v>
      </c>
      <c r="E154" t="str">
        <f t="shared" si="2"/>
        <v>I000049</v>
      </c>
    </row>
    <row r="155" spans="2:5" hidden="1" x14ac:dyDescent="0.15">
      <c r="B155" t="s">
        <v>1269</v>
      </c>
      <c r="C155" t="s">
        <v>1269</v>
      </c>
      <c r="E155" t="str">
        <f t="shared" si="2"/>
        <v>I000050</v>
      </c>
    </row>
    <row r="156" spans="2:5" hidden="1" x14ac:dyDescent="0.15">
      <c r="B156" t="s">
        <v>1270</v>
      </c>
      <c r="C156" t="s">
        <v>1270</v>
      </c>
      <c r="E156" t="str">
        <f t="shared" si="2"/>
        <v>I000051</v>
      </c>
    </row>
    <row r="157" spans="2:5" hidden="1" x14ac:dyDescent="0.15">
      <c r="B157" t="s">
        <v>1272</v>
      </c>
      <c r="C157" t="s">
        <v>1272</v>
      </c>
      <c r="E157" t="str">
        <f t="shared" si="2"/>
        <v>I000052</v>
      </c>
    </row>
    <row r="158" spans="2:5" hidden="1" x14ac:dyDescent="0.15">
      <c r="B158" t="s">
        <v>1275</v>
      </c>
      <c r="C158" t="s">
        <v>1275</v>
      </c>
      <c r="E158" t="str">
        <f t="shared" si="2"/>
        <v>I000053</v>
      </c>
    </row>
    <row r="159" spans="2:5" hidden="1" x14ac:dyDescent="0.15">
      <c r="B159" t="s">
        <v>1276</v>
      </c>
      <c r="C159" t="s">
        <v>1276</v>
      </c>
      <c r="E159" t="str">
        <f t="shared" si="2"/>
        <v>I000054</v>
      </c>
    </row>
    <row r="160" spans="2:5" hidden="1" x14ac:dyDescent="0.15">
      <c r="B160" t="s">
        <v>1277</v>
      </c>
      <c r="C160" t="s">
        <v>1277</v>
      </c>
      <c r="E160" t="str">
        <f t="shared" si="2"/>
        <v>I000055</v>
      </c>
    </row>
    <row r="161" spans="2:5" hidden="1" x14ac:dyDescent="0.15">
      <c r="B161" t="s">
        <v>1278</v>
      </c>
      <c r="C161" t="s">
        <v>1278</v>
      </c>
      <c r="E161" t="str">
        <f t="shared" si="2"/>
        <v>I000056</v>
      </c>
    </row>
    <row r="162" spans="2:5" hidden="1" x14ac:dyDescent="0.15">
      <c r="B162" t="s">
        <v>1279</v>
      </c>
      <c r="C162" t="s">
        <v>1279</v>
      </c>
      <c r="E162" t="str">
        <f t="shared" si="2"/>
        <v>I000057</v>
      </c>
    </row>
    <row r="163" spans="2:5" hidden="1" x14ac:dyDescent="0.15">
      <c r="B163" t="s">
        <v>1280</v>
      </c>
      <c r="C163" t="s">
        <v>1280</v>
      </c>
      <c r="E163" t="str">
        <f t="shared" si="2"/>
        <v>I000058</v>
      </c>
    </row>
    <row r="164" spans="2:5" hidden="1" x14ac:dyDescent="0.15">
      <c r="B164" t="s">
        <v>1281</v>
      </c>
      <c r="C164" t="s">
        <v>1281</v>
      </c>
      <c r="E164" t="str">
        <f t="shared" si="2"/>
        <v>I000059</v>
      </c>
    </row>
    <row r="165" spans="2:5" hidden="1" x14ac:dyDescent="0.15">
      <c r="B165" t="s">
        <v>1282</v>
      </c>
      <c r="C165" t="s">
        <v>1282</v>
      </c>
      <c r="E165" t="str">
        <f t="shared" si="2"/>
        <v>I000060</v>
      </c>
    </row>
    <row r="166" spans="2:5" hidden="1" x14ac:dyDescent="0.15">
      <c r="B166" t="s">
        <v>1283</v>
      </c>
      <c r="C166" t="s">
        <v>1283</v>
      </c>
      <c r="E166" t="str">
        <f t="shared" si="2"/>
        <v>I000061</v>
      </c>
    </row>
    <row r="167" spans="2:5" hidden="1" x14ac:dyDescent="0.15">
      <c r="B167" t="s">
        <v>692</v>
      </c>
      <c r="C167" t="s">
        <v>692</v>
      </c>
      <c r="E167" t="str">
        <f t="shared" si="2"/>
        <v>I000062</v>
      </c>
    </row>
    <row r="168" spans="2:5" hidden="1" x14ac:dyDescent="0.15">
      <c r="B168" t="s">
        <v>694</v>
      </c>
      <c r="C168" t="s">
        <v>694</v>
      </c>
      <c r="E168" t="str">
        <f t="shared" si="2"/>
        <v>I000063</v>
      </c>
    </row>
    <row r="169" spans="2:5" hidden="1" x14ac:dyDescent="0.15">
      <c r="B169" t="s">
        <v>696</v>
      </c>
      <c r="C169" t="s">
        <v>696</v>
      </c>
      <c r="E169" t="str">
        <f t="shared" si="2"/>
        <v>I000064</v>
      </c>
    </row>
    <row r="170" spans="2:5" hidden="1" x14ac:dyDescent="0.15">
      <c r="B170" t="s">
        <v>587</v>
      </c>
      <c r="C170" t="s">
        <v>587</v>
      </c>
      <c r="E170" t="str">
        <f t="shared" si="2"/>
        <v>I000065</v>
      </c>
    </row>
    <row r="171" spans="2:5" hidden="1" x14ac:dyDescent="0.15">
      <c r="B171" t="s">
        <v>697</v>
      </c>
      <c r="C171" t="s">
        <v>697</v>
      </c>
      <c r="E171" t="str">
        <f t="shared" si="2"/>
        <v>I000066</v>
      </c>
    </row>
    <row r="172" spans="2:5" hidden="1" x14ac:dyDescent="0.15">
      <c r="B172" t="s">
        <v>699</v>
      </c>
      <c r="C172" t="s">
        <v>699</v>
      </c>
      <c r="E172" t="str">
        <f t="shared" si="2"/>
        <v>I000067</v>
      </c>
    </row>
    <row r="173" spans="2:5" hidden="1" x14ac:dyDescent="0.15">
      <c r="B173" t="s">
        <v>580</v>
      </c>
      <c r="C173" t="s">
        <v>580</v>
      </c>
      <c r="E173" t="str">
        <f t="shared" si="2"/>
        <v>I000068</v>
      </c>
    </row>
    <row r="174" spans="2:5" hidden="1" x14ac:dyDescent="0.15">
      <c r="B174" t="s">
        <v>1170</v>
      </c>
      <c r="C174" t="s">
        <v>1170</v>
      </c>
      <c r="E174" t="str">
        <f t="shared" si="2"/>
        <v>I000069</v>
      </c>
    </row>
    <row r="175" spans="2:5" hidden="1" x14ac:dyDescent="0.15">
      <c r="B175" t="s">
        <v>1362</v>
      </c>
      <c r="C175" t="s">
        <v>1362</v>
      </c>
      <c r="E175" t="str">
        <f t="shared" si="2"/>
        <v>I000070</v>
      </c>
    </row>
    <row r="176" spans="2:5" hidden="1" x14ac:dyDescent="0.15">
      <c r="B176" t="s">
        <v>1364</v>
      </c>
      <c r="C176" t="s">
        <v>1364</v>
      </c>
      <c r="E176" t="str">
        <f t="shared" si="2"/>
        <v>I000071</v>
      </c>
    </row>
    <row r="177" spans="2:5" hidden="1" x14ac:dyDescent="0.15">
      <c r="B177" t="s">
        <v>1369</v>
      </c>
      <c r="C177" t="s">
        <v>1369</v>
      </c>
      <c r="E177" t="str">
        <f t="shared" si="2"/>
        <v>I000072</v>
      </c>
    </row>
    <row r="178" spans="2:5" hidden="1" x14ac:dyDescent="0.15">
      <c r="B178" t="s">
        <v>1374</v>
      </c>
      <c r="C178" t="s">
        <v>1374</v>
      </c>
      <c r="E178" t="str">
        <f t="shared" si="2"/>
        <v>I000073</v>
      </c>
    </row>
    <row r="179" spans="2:5" hidden="1" x14ac:dyDescent="0.15">
      <c r="B179" t="s">
        <v>1381</v>
      </c>
      <c r="C179" t="s">
        <v>1381</v>
      </c>
      <c r="E179" t="str">
        <f t="shared" si="2"/>
        <v>I000074</v>
      </c>
    </row>
    <row r="180" spans="2:5" hidden="1" x14ac:dyDescent="0.15">
      <c r="B180" t="s">
        <v>1385</v>
      </c>
      <c r="C180" t="s">
        <v>1385</v>
      </c>
      <c r="E180" t="str">
        <f t="shared" si="2"/>
        <v>I000075</v>
      </c>
    </row>
    <row r="181" spans="2:5" hidden="1" x14ac:dyDescent="0.15">
      <c r="B181" t="s">
        <v>1389</v>
      </c>
      <c r="C181" t="s">
        <v>1389</v>
      </c>
      <c r="E181" t="str">
        <f t="shared" si="2"/>
        <v>I000076</v>
      </c>
    </row>
    <row r="182" spans="2:5" hidden="1" x14ac:dyDescent="0.15">
      <c r="B182" t="s">
        <v>1391</v>
      </c>
      <c r="C182" t="s">
        <v>1391</v>
      </c>
      <c r="E182" t="str">
        <f t="shared" si="2"/>
        <v>I000077</v>
      </c>
    </row>
    <row r="183" spans="2:5" hidden="1" x14ac:dyDescent="0.15">
      <c r="B183" t="s">
        <v>1392</v>
      </c>
      <c r="C183" t="s">
        <v>1392</v>
      </c>
      <c r="E183" t="str">
        <f t="shared" si="2"/>
        <v>I000078</v>
      </c>
    </row>
    <row r="184" spans="2:5" hidden="1" x14ac:dyDescent="0.15">
      <c r="B184" t="s">
        <v>1393</v>
      </c>
      <c r="C184" t="s">
        <v>1393</v>
      </c>
      <c r="E184" t="str">
        <f t="shared" si="2"/>
        <v>I000079</v>
      </c>
    </row>
    <row r="185" spans="2:5" hidden="1" x14ac:dyDescent="0.15">
      <c r="B185" t="s">
        <v>1396</v>
      </c>
      <c r="C185" t="s">
        <v>1396</v>
      </c>
      <c r="E185" t="str">
        <f t="shared" si="2"/>
        <v>I000080</v>
      </c>
    </row>
    <row r="186" spans="2:5" hidden="1" x14ac:dyDescent="0.15">
      <c r="B186" t="s">
        <v>1397</v>
      </c>
      <c r="C186" t="s">
        <v>1397</v>
      </c>
      <c r="E186" t="str">
        <f t="shared" si="2"/>
        <v>I000081</v>
      </c>
    </row>
    <row r="187" spans="2:5" hidden="1" x14ac:dyDescent="0.15">
      <c r="B187" t="s">
        <v>1401</v>
      </c>
      <c r="C187" t="s">
        <v>1401</v>
      </c>
      <c r="E187" t="str">
        <f t="shared" si="2"/>
        <v>I000083</v>
      </c>
    </row>
    <row r="188" spans="2:5" hidden="1" x14ac:dyDescent="0.15">
      <c r="B188" t="s">
        <v>1403</v>
      </c>
      <c r="C188" t="s">
        <v>1403</v>
      </c>
      <c r="E188" t="str">
        <f t="shared" si="2"/>
        <v>I000084</v>
      </c>
    </row>
    <row r="189" spans="2:5" hidden="1" x14ac:dyDescent="0.15">
      <c r="B189" t="s">
        <v>1404</v>
      </c>
      <c r="C189" t="s">
        <v>1404</v>
      </c>
      <c r="E189" t="str">
        <f t="shared" si="2"/>
        <v>I000085</v>
      </c>
    </row>
    <row r="190" spans="2:5" hidden="1" x14ac:dyDescent="0.15">
      <c r="B190" t="s">
        <v>1408</v>
      </c>
      <c r="C190" t="s">
        <v>1408</v>
      </c>
      <c r="E190" t="str">
        <f t="shared" si="2"/>
        <v>I000086</v>
      </c>
    </row>
    <row r="191" spans="2:5" hidden="1" x14ac:dyDescent="0.15">
      <c r="B191" t="s">
        <v>1406</v>
      </c>
      <c r="C191" t="s">
        <v>1406</v>
      </c>
      <c r="E191" t="str">
        <f t="shared" si="2"/>
        <v>I000087</v>
      </c>
    </row>
    <row r="192" spans="2:5" hidden="1" x14ac:dyDescent="0.15">
      <c r="B192" t="s">
        <v>1409</v>
      </c>
      <c r="C192" t="s">
        <v>1409</v>
      </c>
      <c r="E192" t="str">
        <f t="shared" si="2"/>
        <v>I000088</v>
      </c>
    </row>
    <row r="193" spans="2:5" hidden="1" x14ac:dyDescent="0.15">
      <c r="B193" t="s">
        <v>1410</v>
      </c>
      <c r="C193" t="s">
        <v>1410</v>
      </c>
      <c r="E193" t="str">
        <f t="shared" si="2"/>
        <v>I000089</v>
      </c>
    </row>
    <row r="194" spans="2:5" hidden="1" x14ac:dyDescent="0.15">
      <c r="B194" t="s">
        <v>1412</v>
      </c>
      <c r="C194" t="s">
        <v>1412</v>
      </c>
      <c r="E194" t="str">
        <f t="shared" si="2"/>
        <v>I000090</v>
      </c>
    </row>
    <row r="195" spans="2:5" hidden="1" x14ac:dyDescent="0.15">
      <c r="B195" t="s">
        <v>1444</v>
      </c>
      <c r="C195" t="s">
        <v>1444</v>
      </c>
      <c r="E195" t="str">
        <f t="shared" ref="E195:E258" si="3">VLOOKUP(B195,C:C,1,FALSE)</f>
        <v>I000091</v>
      </c>
    </row>
    <row r="196" spans="2:5" hidden="1" x14ac:dyDescent="0.15">
      <c r="B196" t="s">
        <v>1465</v>
      </c>
      <c r="C196" t="s">
        <v>1465</v>
      </c>
      <c r="E196" t="str">
        <f t="shared" si="3"/>
        <v>I000092</v>
      </c>
    </row>
    <row r="197" spans="2:5" hidden="1" x14ac:dyDescent="0.15">
      <c r="B197" t="s">
        <v>1466</v>
      </c>
      <c r="C197" t="s">
        <v>1466</v>
      </c>
      <c r="E197" t="str">
        <f t="shared" si="3"/>
        <v>I000093</v>
      </c>
    </row>
    <row r="198" spans="2:5" hidden="1" x14ac:dyDescent="0.15">
      <c r="B198" t="s">
        <v>1467</v>
      </c>
      <c r="C198" t="s">
        <v>1467</v>
      </c>
      <c r="E198" t="str">
        <f t="shared" si="3"/>
        <v>I000094</v>
      </c>
    </row>
    <row r="199" spans="2:5" hidden="1" x14ac:dyDescent="0.15">
      <c r="B199" t="s">
        <v>1469</v>
      </c>
      <c r="C199" t="s">
        <v>1469</v>
      </c>
      <c r="E199" t="str">
        <f t="shared" si="3"/>
        <v>I000095</v>
      </c>
    </row>
    <row r="200" spans="2:5" hidden="1" x14ac:dyDescent="0.15">
      <c r="B200" t="s">
        <v>1470</v>
      </c>
      <c r="C200" t="s">
        <v>1470</v>
      </c>
      <c r="E200" t="str">
        <f t="shared" si="3"/>
        <v>I000096</v>
      </c>
    </row>
    <row r="201" spans="2:5" hidden="1" x14ac:dyDescent="0.15">
      <c r="B201" t="s">
        <v>1471</v>
      </c>
      <c r="C201" t="s">
        <v>1471</v>
      </c>
      <c r="E201" t="str">
        <f t="shared" si="3"/>
        <v>I000097</v>
      </c>
    </row>
    <row r="202" spans="2:5" hidden="1" x14ac:dyDescent="0.15">
      <c r="B202" t="s">
        <v>1473</v>
      </c>
      <c r="C202" t="s">
        <v>1473</v>
      </c>
      <c r="E202" t="str">
        <f t="shared" si="3"/>
        <v>I000098</v>
      </c>
    </row>
    <row r="203" spans="2:5" hidden="1" x14ac:dyDescent="0.15">
      <c r="B203" t="s">
        <v>1474</v>
      </c>
      <c r="C203" t="s">
        <v>1474</v>
      </c>
      <c r="E203" t="str">
        <f t="shared" si="3"/>
        <v>I000099</v>
      </c>
    </row>
    <row r="204" spans="2:5" hidden="1" x14ac:dyDescent="0.15">
      <c r="B204" t="s">
        <v>1475</v>
      </c>
      <c r="C204" t="s">
        <v>1475</v>
      </c>
      <c r="E204" t="str">
        <f t="shared" si="3"/>
        <v>I000100</v>
      </c>
    </row>
    <row r="205" spans="2:5" hidden="1" x14ac:dyDescent="0.15">
      <c r="B205" t="s">
        <v>1476</v>
      </c>
      <c r="C205" t="s">
        <v>1476</v>
      </c>
      <c r="E205" t="str">
        <f t="shared" si="3"/>
        <v>I000101</v>
      </c>
    </row>
    <row r="206" spans="2:5" hidden="1" x14ac:dyDescent="0.15">
      <c r="B206" t="s">
        <v>1477</v>
      </c>
      <c r="C206" t="s">
        <v>1477</v>
      </c>
      <c r="E206" t="str">
        <f t="shared" si="3"/>
        <v>I000102</v>
      </c>
    </row>
    <row r="207" spans="2:5" hidden="1" x14ac:dyDescent="0.15">
      <c r="B207" t="s">
        <v>1478</v>
      </c>
      <c r="C207" t="s">
        <v>1478</v>
      </c>
      <c r="E207" t="str">
        <f t="shared" si="3"/>
        <v>I000103</v>
      </c>
    </row>
    <row r="208" spans="2:5" hidden="1" x14ac:dyDescent="0.15">
      <c r="B208" t="s">
        <v>1479</v>
      </c>
      <c r="C208" t="s">
        <v>1479</v>
      </c>
      <c r="E208" t="str">
        <f t="shared" si="3"/>
        <v>I000104</v>
      </c>
    </row>
    <row r="209" spans="2:5" hidden="1" x14ac:dyDescent="0.15">
      <c r="B209" t="s">
        <v>1481</v>
      </c>
      <c r="C209" t="s">
        <v>1481</v>
      </c>
      <c r="E209" t="str">
        <f t="shared" si="3"/>
        <v>I000105</v>
      </c>
    </row>
    <row r="210" spans="2:5" hidden="1" x14ac:dyDescent="0.15">
      <c r="B210" t="s">
        <v>1482</v>
      </c>
      <c r="C210" t="s">
        <v>1482</v>
      </c>
      <c r="E210" t="str">
        <f t="shared" si="3"/>
        <v>I000106</v>
      </c>
    </row>
    <row r="211" spans="2:5" hidden="1" x14ac:dyDescent="0.15">
      <c r="B211" t="s">
        <v>1486</v>
      </c>
      <c r="C211" t="s">
        <v>1486</v>
      </c>
      <c r="E211" t="str">
        <f t="shared" si="3"/>
        <v>I000107</v>
      </c>
    </row>
    <row r="212" spans="2:5" hidden="1" x14ac:dyDescent="0.15">
      <c r="B212" t="s">
        <v>1493</v>
      </c>
      <c r="C212" t="s">
        <v>1493</v>
      </c>
      <c r="E212" t="str">
        <f t="shared" si="3"/>
        <v>I000108</v>
      </c>
    </row>
    <row r="213" spans="2:5" hidden="1" x14ac:dyDescent="0.15">
      <c r="B213" t="s">
        <v>1495</v>
      </c>
      <c r="C213" t="s">
        <v>1495</v>
      </c>
      <c r="E213" t="str">
        <f t="shared" si="3"/>
        <v>I000109</v>
      </c>
    </row>
    <row r="214" spans="2:5" hidden="1" x14ac:dyDescent="0.15">
      <c r="B214" t="s">
        <v>1521</v>
      </c>
      <c r="C214" t="s">
        <v>1521</v>
      </c>
      <c r="E214" t="str">
        <f t="shared" si="3"/>
        <v>I000110</v>
      </c>
    </row>
    <row r="215" spans="2:5" hidden="1" x14ac:dyDescent="0.15">
      <c r="B215" t="s">
        <v>1522</v>
      </c>
      <c r="C215" t="s">
        <v>1522</v>
      </c>
      <c r="E215" t="str">
        <f t="shared" si="3"/>
        <v>I000111</v>
      </c>
    </row>
    <row r="216" spans="2:5" hidden="1" x14ac:dyDescent="0.15">
      <c r="B216" t="s">
        <v>1527</v>
      </c>
      <c r="C216" t="s">
        <v>1527</v>
      </c>
      <c r="E216" t="str">
        <f t="shared" si="3"/>
        <v>I000112</v>
      </c>
    </row>
    <row r="217" spans="2:5" hidden="1" x14ac:dyDescent="0.15">
      <c r="B217" t="s">
        <v>1537</v>
      </c>
      <c r="C217" t="s">
        <v>1537</v>
      </c>
      <c r="E217" t="str">
        <f t="shared" si="3"/>
        <v>I000113</v>
      </c>
    </row>
    <row r="218" spans="2:5" hidden="1" x14ac:dyDescent="0.15">
      <c r="B218" t="s">
        <v>1542</v>
      </c>
      <c r="C218" t="s">
        <v>1542</v>
      </c>
      <c r="E218" t="str">
        <f t="shared" si="3"/>
        <v>I000115</v>
      </c>
    </row>
    <row r="219" spans="2:5" hidden="1" x14ac:dyDescent="0.15">
      <c r="B219" t="s">
        <v>1544</v>
      </c>
      <c r="C219" t="s">
        <v>1544</v>
      </c>
      <c r="E219" t="str">
        <f t="shared" si="3"/>
        <v>I000117</v>
      </c>
    </row>
    <row r="220" spans="2:5" hidden="1" x14ac:dyDescent="0.15">
      <c r="B220" t="s">
        <v>1547</v>
      </c>
      <c r="C220" t="s">
        <v>1547</v>
      </c>
      <c r="E220" t="str">
        <f t="shared" si="3"/>
        <v>I000118</v>
      </c>
    </row>
    <row r="221" spans="2:5" hidden="1" x14ac:dyDescent="0.15">
      <c r="B221" t="s">
        <v>1446</v>
      </c>
      <c r="C221" t="s">
        <v>1446</v>
      </c>
      <c r="E221" t="str">
        <f t="shared" si="3"/>
        <v>I000192</v>
      </c>
    </row>
    <row r="222" spans="2:5" hidden="1" x14ac:dyDescent="0.15">
      <c r="B222" t="s">
        <v>1448</v>
      </c>
      <c r="C222" t="s">
        <v>1448</v>
      </c>
      <c r="E222" t="str">
        <f t="shared" si="3"/>
        <v>I000193</v>
      </c>
    </row>
    <row r="223" spans="2:5" hidden="1" x14ac:dyDescent="0.15">
      <c r="B223" t="s">
        <v>1513</v>
      </c>
      <c r="C223" t="s">
        <v>1513</v>
      </c>
      <c r="E223" t="str">
        <f t="shared" si="3"/>
        <v>I000195</v>
      </c>
    </row>
    <row r="224" spans="2:5" hidden="1" x14ac:dyDescent="0.15">
      <c r="B224" t="s">
        <v>1632</v>
      </c>
      <c r="C224" t="s">
        <v>1632</v>
      </c>
      <c r="E224" t="str">
        <f t="shared" si="3"/>
        <v>I000196</v>
      </c>
    </row>
    <row r="225" spans="2:5" hidden="1" x14ac:dyDescent="0.15">
      <c r="B225" t="s">
        <v>1650</v>
      </c>
      <c r="C225" t="s">
        <v>1650</v>
      </c>
      <c r="E225" t="str">
        <f t="shared" si="3"/>
        <v>I000197</v>
      </c>
    </row>
    <row r="226" spans="2:5" hidden="1" x14ac:dyDescent="0.15">
      <c r="B226" t="s">
        <v>1717</v>
      </c>
      <c r="C226" t="s">
        <v>1717</v>
      </c>
      <c r="E226" t="str">
        <f t="shared" si="3"/>
        <v>I000198</v>
      </c>
    </row>
    <row r="227" spans="2:5" hidden="1" x14ac:dyDescent="0.15">
      <c r="B227" t="s">
        <v>1721</v>
      </c>
      <c r="C227" t="s">
        <v>1721</v>
      </c>
      <c r="E227" t="str">
        <f t="shared" si="3"/>
        <v>I000199</v>
      </c>
    </row>
    <row r="228" spans="2:5" hidden="1" x14ac:dyDescent="0.15">
      <c r="B228" t="s">
        <v>1570</v>
      </c>
      <c r="C228" t="s">
        <v>1570</v>
      </c>
      <c r="E228" t="str">
        <f t="shared" si="3"/>
        <v>I000222</v>
      </c>
    </row>
    <row r="229" spans="2:5" hidden="1" x14ac:dyDescent="0.15">
      <c r="B229" t="s">
        <v>1627</v>
      </c>
      <c r="C229" t="s">
        <v>1627</v>
      </c>
      <c r="E229" t="str">
        <f t="shared" si="3"/>
        <v>I000223</v>
      </c>
    </row>
    <row r="230" spans="2:5" hidden="1" x14ac:dyDescent="0.15">
      <c r="B230" t="s">
        <v>1630</v>
      </c>
      <c r="C230" t="s">
        <v>1630</v>
      </c>
      <c r="E230" t="str">
        <f t="shared" si="3"/>
        <v>I000224</v>
      </c>
    </row>
    <row r="231" spans="2:5" hidden="1" x14ac:dyDescent="0.15">
      <c r="B231" t="s">
        <v>1662</v>
      </c>
      <c r="C231" t="s">
        <v>1662</v>
      </c>
      <c r="E231" t="str">
        <f t="shared" si="3"/>
        <v>I000225</v>
      </c>
    </row>
    <row r="232" spans="2:5" hidden="1" x14ac:dyDescent="0.15">
      <c r="B232" t="s">
        <v>1665</v>
      </c>
      <c r="C232" t="s">
        <v>1665</v>
      </c>
      <c r="E232" t="str">
        <f t="shared" si="3"/>
        <v>I000226</v>
      </c>
    </row>
    <row r="233" spans="2:5" hidden="1" x14ac:dyDescent="0.15">
      <c r="B233" t="s">
        <v>1668</v>
      </c>
      <c r="C233" t="s">
        <v>1668</v>
      </c>
      <c r="E233" t="str">
        <f t="shared" si="3"/>
        <v>I000227</v>
      </c>
    </row>
    <row r="234" spans="2:5" hidden="1" x14ac:dyDescent="0.15">
      <c r="B234" t="s">
        <v>1670</v>
      </c>
      <c r="C234" t="s">
        <v>1670</v>
      </c>
      <c r="E234" t="str">
        <f t="shared" si="3"/>
        <v>I000228</v>
      </c>
    </row>
    <row r="235" spans="2:5" hidden="1" x14ac:dyDescent="0.15">
      <c r="B235" t="s">
        <v>1672</v>
      </c>
      <c r="C235" t="s">
        <v>1672</v>
      </c>
      <c r="E235" t="str">
        <f t="shared" si="3"/>
        <v>I000229</v>
      </c>
    </row>
    <row r="236" spans="2:5" hidden="1" x14ac:dyDescent="0.15">
      <c r="B236" t="s">
        <v>1698</v>
      </c>
      <c r="C236" t="s">
        <v>1698</v>
      </c>
      <c r="E236" t="str">
        <f t="shared" si="3"/>
        <v>I000230</v>
      </c>
    </row>
    <row r="237" spans="2:5" hidden="1" x14ac:dyDescent="0.15">
      <c r="B237" t="s">
        <v>1714</v>
      </c>
      <c r="C237" t="s">
        <v>1714</v>
      </c>
      <c r="E237" t="str">
        <f t="shared" si="3"/>
        <v>I000231</v>
      </c>
    </row>
    <row r="238" spans="2:5" hidden="1" x14ac:dyDescent="0.15">
      <c r="B238" t="s">
        <v>1716</v>
      </c>
      <c r="C238" t="s">
        <v>1716</v>
      </c>
      <c r="E238" t="str">
        <f t="shared" si="3"/>
        <v>I000232</v>
      </c>
    </row>
    <row r="239" spans="2:5" hidden="1" x14ac:dyDescent="0.15">
      <c r="B239" t="s">
        <v>1728</v>
      </c>
      <c r="C239" t="s">
        <v>1728</v>
      </c>
      <c r="E239" t="str">
        <f t="shared" si="3"/>
        <v>I000233</v>
      </c>
    </row>
    <row r="240" spans="2:5" hidden="1" x14ac:dyDescent="0.15">
      <c r="B240" t="s">
        <v>1747</v>
      </c>
      <c r="C240" t="s">
        <v>1747</v>
      </c>
      <c r="E240" t="str">
        <f t="shared" si="3"/>
        <v>I000234</v>
      </c>
    </row>
    <row r="241" spans="2:5" hidden="1" x14ac:dyDescent="0.15">
      <c r="B241" t="s">
        <v>1751</v>
      </c>
      <c r="C241" t="s">
        <v>1751</v>
      </c>
      <c r="E241" t="str">
        <f t="shared" si="3"/>
        <v>I000236</v>
      </c>
    </row>
    <row r="242" spans="2:5" hidden="1" x14ac:dyDescent="0.15">
      <c r="B242" t="s">
        <v>1753</v>
      </c>
      <c r="C242" t="s">
        <v>1753</v>
      </c>
      <c r="E242" t="str">
        <f t="shared" si="3"/>
        <v>I000237</v>
      </c>
    </row>
    <row r="243" spans="2:5" hidden="1" x14ac:dyDescent="0.15">
      <c r="B243" t="s">
        <v>1881</v>
      </c>
      <c r="C243" t="s">
        <v>1881</v>
      </c>
      <c r="E243" t="str">
        <f t="shared" si="3"/>
        <v>I000238</v>
      </c>
    </row>
    <row r="244" spans="2:5" hidden="1" x14ac:dyDescent="0.15">
      <c r="B244" t="s">
        <v>1882</v>
      </c>
      <c r="C244" t="s">
        <v>1882</v>
      </c>
      <c r="E244" t="str">
        <f t="shared" si="3"/>
        <v>I000239</v>
      </c>
    </row>
    <row r="245" spans="2:5" hidden="1" x14ac:dyDescent="0.15">
      <c r="B245" t="s">
        <v>1883</v>
      </c>
      <c r="C245" t="s">
        <v>1883</v>
      </c>
      <c r="E245" t="str">
        <f t="shared" si="3"/>
        <v>I000240</v>
      </c>
    </row>
    <row r="246" spans="2:5" hidden="1" x14ac:dyDescent="0.15">
      <c r="B246" t="s">
        <v>1892</v>
      </c>
      <c r="C246" t="s">
        <v>1892</v>
      </c>
      <c r="E246" t="str">
        <f t="shared" si="3"/>
        <v>I000241</v>
      </c>
    </row>
    <row r="247" spans="2:5" hidden="1" x14ac:dyDescent="0.15">
      <c r="B247" t="s">
        <v>1895</v>
      </c>
      <c r="C247" t="s">
        <v>1895</v>
      </c>
      <c r="E247" t="str">
        <f t="shared" si="3"/>
        <v>I000242</v>
      </c>
    </row>
    <row r="248" spans="2:5" hidden="1" x14ac:dyDescent="0.15">
      <c r="B248" t="s">
        <v>1907</v>
      </c>
      <c r="C248" t="s">
        <v>1907</v>
      </c>
      <c r="E248" t="str">
        <f t="shared" si="3"/>
        <v>I000243</v>
      </c>
    </row>
    <row r="249" spans="2:5" hidden="1" x14ac:dyDescent="0.15">
      <c r="B249" t="s">
        <v>1919</v>
      </c>
      <c r="C249" t="s">
        <v>1919</v>
      </c>
      <c r="E249" t="str">
        <f t="shared" si="3"/>
        <v>I000244</v>
      </c>
    </row>
    <row r="250" spans="2:5" hidden="1" x14ac:dyDescent="0.15">
      <c r="B250" t="s">
        <v>1937</v>
      </c>
      <c r="C250" t="s">
        <v>1937</v>
      </c>
      <c r="E250" t="str">
        <f t="shared" si="3"/>
        <v>I000245</v>
      </c>
    </row>
    <row r="251" spans="2:5" hidden="1" x14ac:dyDescent="0.15">
      <c r="B251" t="s">
        <v>1963</v>
      </c>
      <c r="C251" t="s">
        <v>1963</v>
      </c>
      <c r="E251" t="str">
        <f t="shared" si="3"/>
        <v>I000246</v>
      </c>
    </row>
    <row r="252" spans="2:5" hidden="1" x14ac:dyDescent="0.15">
      <c r="B252" t="s">
        <v>1966</v>
      </c>
      <c r="C252" t="s">
        <v>1966</v>
      </c>
      <c r="E252" t="str">
        <f t="shared" si="3"/>
        <v>I000247</v>
      </c>
    </row>
    <row r="253" spans="2:5" hidden="1" x14ac:dyDescent="0.15">
      <c r="B253" t="s">
        <v>1970</v>
      </c>
      <c r="C253" t="s">
        <v>1970</v>
      </c>
      <c r="E253" t="str">
        <f t="shared" si="3"/>
        <v>I000248</v>
      </c>
    </row>
    <row r="254" spans="2:5" hidden="1" x14ac:dyDescent="0.15">
      <c r="B254" t="s">
        <v>1969</v>
      </c>
      <c r="C254" t="s">
        <v>1969</v>
      </c>
      <c r="E254" t="str">
        <f t="shared" si="3"/>
        <v>I000249</v>
      </c>
    </row>
    <row r="255" spans="2:5" hidden="1" x14ac:dyDescent="0.15">
      <c r="B255" t="s">
        <v>1972</v>
      </c>
      <c r="C255" t="s">
        <v>1972</v>
      </c>
      <c r="E255" t="str">
        <f t="shared" si="3"/>
        <v>I000250</v>
      </c>
    </row>
    <row r="256" spans="2:5" hidden="1" x14ac:dyDescent="0.15">
      <c r="B256" t="s">
        <v>1973</v>
      </c>
      <c r="C256" t="s">
        <v>1973</v>
      </c>
      <c r="E256" t="str">
        <f t="shared" si="3"/>
        <v>I000251</v>
      </c>
    </row>
    <row r="257" spans="2:5" hidden="1" x14ac:dyDescent="0.15">
      <c r="B257" t="s">
        <v>2108</v>
      </c>
      <c r="C257" t="s">
        <v>2108</v>
      </c>
      <c r="E257" t="str">
        <f t="shared" si="3"/>
        <v>I000252</v>
      </c>
    </row>
    <row r="258" spans="2:5" hidden="1" x14ac:dyDescent="0.15">
      <c r="B258" t="s">
        <v>2110</v>
      </c>
      <c r="C258" t="s">
        <v>2110</v>
      </c>
      <c r="E258" t="str">
        <f t="shared" si="3"/>
        <v>I000253</v>
      </c>
    </row>
    <row r="259" spans="2:5" hidden="1" x14ac:dyDescent="0.15">
      <c r="B259" t="s">
        <v>2114</v>
      </c>
      <c r="C259" t="s">
        <v>2114</v>
      </c>
      <c r="E259" t="str">
        <f t="shared" ref="E259:E322" si="4">VLOOKUP(B259,C:C,1,FALSE)</f>
        <v>I000254</v>
      </c>
    </row>
    <row r="260" spans="2:5" hidden="1" x14ac:dyDescent="0.15">
      <c r="B260" t="s">
        <v>2116</v>
      </c>
      <c r="C260" t="s">
        <v>2116</v>
      </c>
      <c r="E260" t="str">
        <f t="shared" si="4"/>
        <v>I000255</v>
      </c>
    </row>
    <row r="261" spans="2:5" hidden="1" x14ac:dyDescent="0.15">
      <c r="B261" t="s">
        <v>2118</v>
      </c>
      <c r="C261" t="s">
        <v>2118</v>
      </c>
      <c r="E261" t="str">
        <f t="shared" si="4"/>
        <v>I000256</v>
      </c>
    </row>
    <row r="262" spans="2:5" hidden="1" x14ac:dyDescent="0.15">
      <c r="B262" t="s">
        <v>2123</v>
      </c>
      <c r="C262" t="s">
        <v>2123</v>
      </c>
      <c r="E262" t="str">
        <f t="shared" si="4"/>
        <v>I000257</v>
      </c>
    </row>
    <row r="263" spans="2:5" hidden="1" x14ac:dyDescent="0.15">
      <c r="B263" t="s">
        <v>2124</v>
      </c>
      <c r="C263" t="s">
        <v>2124</v>
      </c>
      <c r="E263" t="str">
        <f t="shared" si="4"/>
        <v>I000258</v>
      </c>
    </row>
    <row r="264" spans="2:5" hidden="1" x14ac:dyDescent="0.15">
      <c r="B264" t="s">
        <v>2130</v>
      </c>
      <c r="C264" t="s">
        <v>2130</v>
      </c>
      <c r="E264" t="str">
        <f t="shared" si="4"/>
        <v>I000259</v>
      </c>
    </row>
    <row r="265" spans="2:5" hidden="1" x14ac:dyDescent="0.15">
      <c r="B265" t="s">
        <v>2152</v>
      </c>
      <c r="C265" t="s">
        <v>2152</v>
      </c>
      <c r="E265" t="str">
        <f t="shared" si="4"/>
        <v>I000260</v>
      </c>
    </row>
    <row r="266" spans="2:5" hidden="1" x14ac:dyDescent="0.15">
      <c r="B266" t="s">
        <v>2155</v>
      </c>
      <c r="C266" t="s">
        <v>2155</v>
      </c>
      <c r="E266" t="str">
        <f t="shared" si="4"/>
        <v>I000261</v>
      </c>
    </row>
    <row r="267" spans="2:5" hidden="1" x14ac:dyDescent="0.15">
      <c r="B267" t="s">
        <v>2161</v>
      </c>
      <c r="C267" t="s">
        <v>2161</v>
      </c>
      <c r="E267" t="str">
        <f t="shared" si="4"/>
        <v>I000262</v>
      </c>
    </row>
    <row r="268" spans="2:5" hidden="1" x14ac:dyDescent="0.15">
      <c r="B268" t="s">
        <v>2170</v>
      </c>
      <c r="C268" t="s">
        <v>2170</v>
      </c>
      <c r="E268" t="str">
        <f t="shared" si="4"/>
        <v>I000263</v>
      </c>
    </row>
    <row r="269" spans="2:5" hidden="1" x14ac:dyDescent="0.15">
      <c r="B269" t="s">
        <v>46</v>
      </c>
      <c r="C269" t="s">
        <v>46</v>
      </c>
      <c r="E269" t="str">
        <f t="shared" si="4"/>
        <v>J000001</v>
      </c>
    </row>
    <row r="270" spans="2:5" hidden="1" x14ac:dyDescent="0.15">
      <c r="B270" t="s">
        <v>50</v>
      </c>
      <c r="C270" t="s">
        <v>50</v>
      </c>
      <c r="E270" t="str">
        <f t="shared" si="4"/>
        <v>J000002</v>
      </c>
    </row>
    <row r="271" spans="2:5" hidden="1" x14ac:dyDescent="0.15">
      <c r="B271" t="s">
        <v>54</v>
      </c>
      <c r="C271" t="s">
        <v>54</v>
      </c>
      <c r="E271" t="str">
        <f t="shared" si="4"/>
        <v>J000003</v>
      </c>
    </row>
    <row r="272" spans="2:5" hidden="1" x14ac:dyDescent="0.15">
      <c r="B272" t="s">
        <v>58</v>
      </c>
      <c r="C272" t="s">
        <v>58</v>
      </c>
      <c r="E272" t="str">
        <f t="shared" si="4"/>
        <v>J000004</v>
      </c>
    </row>
    <row r="273" spans="2:5" hidden="1" x14ac:dyDescent="0.15">
      <c r="B273" t="s">
        <v>104</v>
      </c>
      <c r="C273" t="s">
        <v>104</v>
      </c>
      <c r="E273" t="str">
        <f t="shared" si="4"/>
        <v>J000005</v>
      </c>
    </row>
    <row r="274" spans="2:5" hidden="1" x14ac:dyDescent="0.15">
      <c r="B274" t="s">
        <v>131</v>
      </c>
      <c r="C274" t="s">
        <v>131</v>
      </c>
      <c r="E274" t="str">
        <f t="shared" si="4"/>
        <v>J000007</v>
      </c>
    </row>
    <row r="275" spans="2:5" hidden="1" x14ac:dyDescent="0.15">
      <c r="B275" t="s">
        <v>1805</v>
      </c>
      <c r="C275" t="s">
        <v>1805</v>
      </c>
      <c r="E275" t="str">
        <f t="shared" si="4"/>
        <v>J000008</v>
      </c>
    </row>
    <row r="276" spans="2:5" hidden="1" x14ac:dyDescent="0.15">
      <c r="B276" t="s">
        <v>161</v>
      </c>
      <c r="C276" t="s">
        <v>161</v>
      </c>
      <c r="E276" t="str">
        <f t="shared" si="4"/>
        <v>J000009</v>
      </c>
    </row>
    <row r="277" spans="2:5" hidden="1" x14ac:dyDescent="0.15">
      <c r="B277" t="s">
        <v>195</v>
      </c>
      <c r="C277" t="s">
        <v>195</v>
      </c>
      <c r="E277" t="str">
        <f t="shared" si="4"/>
        <v>J000012</v>
      </c>
    </row>
    <row r="278" spans="2:5" hidden="1" x14ac:dyDescent="0.15">
      <c r="B278" t="s">
        <v>202</v>
      </c>
      <c r="C278" t="s">
        <v>202</v>
      </c>
      <c r="E278" t="str">
        <f t="shared" si="4"/>
        <v>J000013</v>
      </c>
    </row>
    <row r="279" spans="2:5" hidden="1" x14ac:dyDescent="0.15">
      <c r="B279" t="s">
        <v>204</v>
      </c>
      <c r="C279" t="s">
        <v>204</v>
      </c>
      <c r="E279" t="str">
        <f t="shared" si="4"/>
        <v>J000014</v>
      </c>
    </row>
    <row r="280" spans="2:5" hidden="1" x14ac:dyDescent="0.15">
      <c r="B280" t="s">
        <v>206</v>
      </c>
      <c r="C280" t="s">
        <v>206</v>
      </c>
      <c r="E280" t="str">
        <f t="shared" si="4"/>
        <v>J000015</v>
      </c>
    </row>
    <row r="281" spans="2:5" hidden="1" x14ac:dyDescent="0.15">
      <c r="B281" t="s">
        <v>209</v>
      </c>
      <c r="C281" t="s">
        <v>209</v>
      </c>
      <c r="E281" t="str">
        <f t="shared" si="4"/>
        <v>J000016</v>
      </c>
    </row>
    <row r="282" spans="2:5" hidden="1" x14ac:dyDescent="0.15">
      <c r="B282" t="s">
        <v>212</v>
      </c>
      <c r="C282" t="s">
        <v>212</v>
      </c>
      <c r="E282" t="str">
        <f t="shared" si="4"/>
        <v>J000017</v>
      </c>
    </row>
    <row r="283" spans="2:5" hidden="1" x14ac:dyDescent="0.15">
      <c r="B283" t="s">
        <v>215</v>
      </c>
      <c r="C283" t="s">
        <v>215</v>
      </c>
      <c r="E283" t="str">
        <f t="shared" si="4"/>
        <v>J000018</v>
      </c>
    </row>
    <row r="284" spans="2:5" hidden="1" x14ac:dyDescent="0.15">
      <c r="B284" t="s">
        <v>220</v>
      </c>
      <c r="C284" t="s">
        <v>220</v>
      </c>
      <c r="E284" t="str">
        <f t="shared" si="4"/>
        <v>J000019</v>
      </c>
    </row>
    <row r="285" spans="2:5" hidden="1" x14ac:dyDescent="0.15">
      <c r="B285" t="s">
        <v>223</v>
      </c>
      <c r="C285" t="s">
        <v>223</v>
      </c>
      <c r="E285" t="str">
        <f t="shared" si="4"/>
        <v>J000020</v>
      </c>
    </row>
    <row r="286" spans="2:5" hidden="1" x14ac:dyDescent="0.15">
      <c r="B286" t="s">
        <v>224</v>
      </c>
      <c r="C286" t="s">
        <v>224</v>
      </c>
      <c r="E286" t="str">
        <f t="shared" si="4"/>
        <v>J000021</v>
      </c>
    </row>
    <row r="287" spans="2:5" hidden="1" x14ac:dyDescent="0.15">
      <c r="B287" t="s">
        <v>226</v>
      </c>
      <c r="C287" t="s">
        <v>226</v>
      </c>
      <c r="E287" t="str">
        <f t="shared" si="4"/>
        <v>J000022</v>
      </c>
    </row>
    <row r="288" spans="2:5" hidden="1" x14ac:dyDescent="0.15">
      <c r="B288" t="s">
        <v>231</v>
      </c>
      <c r="C288" t="s">
        <v>231</v>
      </c>
      <c r="E288" t="str">
        <f t="shared" si="4"/>
        <v>J000023</v>
      </c>
    </row>
    <row r="289" spans="2:5" hidden="1" x14ac:dyDescent="0.15">
      <c r="B289" t="s">
        <v>2007</v>
      </c>
      <c r="C289" t="s">
        <v>2007</v>
      </c>
      <c r="E289" t="str">
        <f t="shared" si="4"/>
        <v>J0000247</v>
      </c>
    </row>
    <row r="290" spans="2:5" hidden="1" x14ac:dyDescent="0.15">
      <c r="B290" t="s">
        <v>237</v>
      </c>
      <c r="C290" t="s">
        <v>237</v>
      </c>
      <c r="E290" t="str">
        <f t="shared" si="4"/>
        <v>J000025</v>
      </c>
    </row>
    <row r="291" spans="2:5" hidden="1" x14ac:dyDescent="0.15">
      <c r="B291" t="s">
        <v>244</v>
      </c>
      <c r="C291" t="s">
        <v>244</v>
      </c>
      <c r="E291" t="str">
        <f t="shared" si="4"/>
        <v>J000027</v>
      </c>
    </row>
    <row r="292" spans="2:5" hidden="1" x14ac:dyDescent="0.15">
      <c r="B292" t="s">
        <v>249</v>
      </c>
      <c r="C292" t="s">
        <v>249</v>
      </c>
      <c r="E292" t="str">
        <f t="shared" si="4"/>
        <v>J000028</v>
      </c>
    </row>
    <row r="293" spans="2:5" hidden="1" x14ac:dyDescent="0.15">
      <c r="B293" t="s">
        <v>254</v>
      </c>
      <c r="C293" t="s">
        <v>254</v>
      </c>
      <c r="E293" t="str">
        <f t="shared" si="4"/>
        <v>J000029</v>
      </c>
    </row>
    <row r="294" spans="2:5" hidden="1" x14ac:dyDescent="0.15">
      <c r="B294" t="s">
        <v>259</v>
      </c>
      <c r="C294" t="s">
        <v>259</v>
      </c>
      <c r="E294" t="str">
        <f t="shared" si="4"/>
        <v>J000030</v>
      </c>
    </row>
    <row r="295" spans="2:5" hidden="1" x14ac:dyDescent="0.15">
      <c r="B295" t="s">
        <v>261</v>
      </c>
      <c r="C295" t="s">
        <v>261</v>
      </c>
      <c r="E295" t="str">
        <f t="shared" si="4"/>
        <v>J000031</v>
      </c>
    </row>
    <row r="296" spans="2:5" hidden="1" x14ac:dyDescent="0.15">
      <c r="B296" t="s">
        <v>264</v>
      </c>
      <c r="C296" t="s">
        <v>264</v>
      </c>
      <c r="E296" t="str">
        <f t="shared" si="4"/>
        <v>J000032</v>
      </c>
    </row>
    <row r="297" spans="2:5" hidden="1" x14ac:dyDescent="0.15">
      <c r="B297" t="s">
        <v>269</v>
      </c>
      <c r="C297" t="s">
        <v>269</v>
      </c>
      <c r="E297" t="str">
        <f t="shared" si="4"/>
        <v>J000033</v>
      </c>
    </row>
    <row r="298" spans="2:5" hidden="1" x14ac:dyDescent="0.15">
      <c r="B298" t="s">
        <v>273</v>
      </c>
      <c r="C298" t="s">
        <v>273</v>
      </c>
      <c r="E298" t="str">
        <f t="shared" si="4"/>
        <v>J000034</v>
      </c>
    </row>
    <row r="299" spans="2:5" hidden="1" x14ac:dyDescent="0.15">
      <c r="B299" t="s">
        <v>279</v>
      </c>
      <c r="C299" t="s">
        <v>279</v>
      </c>
      <c r="E299" t="str">
        <f t="shared" si="4"/>
        <v>J000035</v>
      </c>
    </row>
    <row r="300" spans="2:5" hidden="1" x14ac:dyDescent="0.15">
      <c r="B300" t="s">
        <v>284</v>
      </c>
      <c r="C300" t="s">
        <v>284</v>
      </c>
      <c r="E300" t="str">
        <f t="shared" si="4"/>
        <v>J000036</v>
      </c>
    </row>
    <row r="301" spans="2:5" hidden="1" x14ac:dyDescent="0.15">
      <c r="B301" t="s">
        <v>285</v>
      </c>
      <c r="C301" t="s">
        <v>285</v>
      </c>
      <c r="E301" t="str">
        <f t="shared" si="4"/>
        <v>J000037</v>
      </c>
    </row>
    <row r="302" spans="2:5" hidden="1" x14ac:dyDescent="0.15">
      <c r="B302" t="s">
        <v>290</v>
      </c>
      <c r="C302" t="s">
        <v>290</v>
      </c>
      <c r="E302" t="str">
        <f t="shared" si="4"/>
        <v>J000038</v>
      </c>
    </row>
    <row r="303" spans="2:5" hidden="1" x14ac:dyDescent="0.15">
      <c r="B303" t="s">
        <v>292</v>
      </c>
      <c r="C303" t="s">
        <v>292</v>
      </c>
      <c r="E303" t="str">
        <f t="shared" si="4"/>
        <v>J000039</v>
      </c>
    </row>
    <row r="304" spans="2:5" hidden="1" x14ac:dyDescent="0.15">
      <c r="B304" t="s">
        <v>295</v>
      </c>
      <c r="C304" t="s">
        <v>295</v>
      </c>
      <c r="E304" t="str">
        <f t="shared" si="4"/>
        <v>J000040</v>
      </c>
    </row>
    <row r="305" spans="2:5" hidden="1" x14ac:dyDescent="0.15">
      <c r="B305" t="s">
        <v>298</v>
      </c>
      <c r="C305" t="s">
        <v>298</v>
      </c>
      <c r="E305" t="str">
        <f t="shared" si="4"/>
        <v>J000041</v>
      </c>
    </row>
    <row r="306" spans="2:5" hidden="1" x14ac:dyDescent="0.15">
      <c r="B306" t="s">
        <v>300</v>
      </c>
      <c r="C306" t="s">
        <v>300</v>
      </c>
      <c r="E306" t="str">
        <f t="shared" si="4"/>
        <v>J000042</v>
      </c>
    </row>
    <row r="307" spans="2:5" hidden="1" x14ac:dyDescent="0.15">
      <c r="B307" t="s">
        <v>304</v>
      </c>
      <c r="C307" t="s">
        <v>304</v>
      </c>
      <c r="E307" t="str">
        <f t="shared" si="4"/>
        <v>J000043</v>
      </c>
    </row>
    <row r="308" spans="2:5" hidden="1" x14ac:dyDescent="0.15">
      <c r="B308" t="s">
        <v>308</v>
      </c>
      <c r="C308" t="s">
        <v>308</v>
      </c>
      <c r="E308" t="str">
        <f t="shared" si="4"/>
        <v>J000044</v>
      </c>
    </row>
    <row r="309" spans="2:5" hidden="1" x14ac:dyDescent="0.15">
      <c r="B309" t="s">
        <v>322</v>
      </c>
      <c r="C309" t="s">
        <v>322</v>
      </c>
      <c r="E309" t="str">
        <f t="shared" si="4"/>
        <v>J000045</v>
      </c>
    </row>
    <row r="310" spans="2:5" hidden="1" x14ac:dyDescent="0.15">
      <c r="B310" t="s">
        <v>325</v>
      </c>
      <c r="C310" t="s">
        <v>325</v>
      </c>
      <c r="E310" t="str">
        <f t="shared" si="4"/>
        <v>J000046</v>
      </c>
    </row>
    <row r="311" spans="2:5" hidden="1" x14ac:dyDescent="0.15">
      <c r="B311" t="s">
        <v>326</v>
      </c>
      <c r="C311" t="s">
        <v>326</v>
      </c>
      <c r="E311" t="str">
        <f t="shared" si="4"/>
        <v>J000047</v>
      </c>
    </row>
    <row r="312" spans="2:5" hidden="1" x14ac:dyDescent="0.15">
      <c r="B312" t="s">
        <v>1069</v>
      </c>
      <c r="C312" t="s">
        <v>1069</v>
      </c>
      <c r="E312" t="str">
        <f t="shared" si="4"/>
        <v>J000048</v>
      </c>
    </row>
    <row r="313" spans="2:5" hidden="1" x14ac:dyDescent="0.15">
      <c r="B313" t="s">
        <v>1058</v>
      </c>
      <c r="C313" t="s">
        <v>1058</v>
      </c>
      <c r="E313" t="str">
        <f t="shared" si="4"/>
        <v>J000049</v>
      </c>
    </row>
    <row r="314" spans="2:5" hidden="1" x14ac:dyDescent="0.15">
      <c r="B314" t="s">
        <v>337</v>
      </c>
      <c r="C314" t="s">
        <v>337</v>
      </c>
      <c r="E314" t="str">
        <f t="shared" si="4"/>
        <v>J000050</v>
      </c>
    </row>
    <row r="315" spans="2:5" hidden="1" x14ac:dyDescent="0.15">
      <c r="B315" t="s">
        <v>339</v>
      </c>
      <c r="C315" t="s">
        <v>339</v>
      </c>
      <c r="E315" t="str">
        <f t="shared" si="4"/>
        <v>J000051</v>
      </c>
    </row>
    <row r="316" spans="2:5" hidden="1" x14ac:dyDescent="0.15">
      <c r="B316" t="s">
        <v>340</v>
      </c>
      <c r="C316" t="s">
        <v>340</v>
      </c>
      <c r="E316" t="str">
        <f t="shared" si="4"/>
        <v>J000052</v>
      </c>
    </row>
    <row r="317" spans="2:5" hidden="1" x14ac:dyDescent="0.15">
      <c r="B317" t="s">
        <v>341</v>
      </c>
      <c r="C317" t="s">
        <v>341</v>
      </c>
      <c r="E317" t="str">
        <f t="shared" si="4"/>
        <v>J000053</v>
      </c>
    </row>
    <row r="318" spans="2:5" hidden="1" x14ac:dyDescent="0.15">
      <c r="B318" t="s">
        <v>349</v>
      </c>
      <c r="C318" t="s">
        <v>349</v>
      </c>
      <c r="E318" t="str">
        <f t="shared" si="4"/>
        <v>J000054</v>
      </c>
    </row>
    <row r="319" spans="2:5" hidden="1" x14ac:dyDescent="0.15">
      <c r="B319" t="s">
        <v>351</v>
      </c>
      <c r="C319" t="s">
        <v>351</v>
      </c>
      <c r="E319" t="str">
        <f t="shared" si="4"/>
        <v>J000055</v>
      </c>
    </row>
    <row r="320" spans="2:5" hidden="1" x14ac:dyDescent="0.15">
      <c r="B320" t="s">
        <v>353</v>
      </c>
      <c r="C320" t="s">
        <v>353</v>
      </c>
      <c r="E320" t="str">
        <f t="shared" si="4"/>
        <v>J000056</v>
      </c>
    </row>
    <row r="321" spans="2:5" hidden="1" x14ac:dyDescent="0.15">
      <c r="B321" t="s">
        <v>355</v>
      </c>
      <c r="C321" t="s">
        <v>355</v>
      </c>
      <c r="E321" t="str">
        <f t="shared" si="4"/>
        <v>J000057</v>
      </c>
    </row>
    <row r="322" spans="2:5" hidden="1" x14ac:dyDescent="0.15">
      <c r="B322" t="s">
        <v>360</v>
      </c>
      <c r="C322" t="s">
        <v>360</v>
      </c>
      <c r="E322" t="str">
        <f t="shared" si="4"/>
        <v>J000058</v>
      </c>
    </row>
    <row r="323" spans="2:5" hidden="1" x14ac:dyDescent="0.15">
      <c r="B323" t="s">
        <v>362</v>
      </c>
      <c r="C323" t="s">
        <v>362</v>
      </c>
      <c r="E323" t="str">
        <f t="shared" ref="E323:E386" si="5">VLOOKUP(B323,C:C,1,FALSE)</f>
        <v>J000059</v>
      </c>
    </row>
    <row r="324" spans="2:5" hidden="1" x14ac:dyDescent="0.15">
      <c r="B324" t="s">
        <v>383</v>
      </c>
      <c r="C324" t="s">
        <v>383</v>
      </c>
      <c r="E324" t="str">
        <f t="shared" si="5"/>
        <v>J000060</v>
      </c>
    </row>
    <row r="325" spans="2:5" hidden="1" x14ac:dyDescent="0.15">
      <c r="B325" t="s">
        <v>384</v>
      </c>
      <c r="C325" t="s">
        <v>384</v>
      </c>
      <c r="E325" t="str">
        <f t="shared" si="5"/>
        <v>J000061</v>
      </c>
    </row>
    <row r="326" spans="2:5" hidden="1" x14ac:dyDescent="0.15">
      <c r="B326" t="s">
        <v>385</v>
      </c>
      <c r="C326" t="s">
        <v>385</v>
      </c>
      <c r="E326" t="str">
        <f t="shared" si="5"/>
        <v>J000062</v>
      </c>
    </row>
    <row r="327" spans="2:5" hidden="1" x14ac:dyDescent="0.15">
      <c r="B327" t="s">
        <v>387</v>
      </c>
      <c r="C327" t="s">
        <v>387</v>
      </c>
      <c r="E327" t="str">
        <f t="shared" si="5"/>
        <v>J000063</v>
      </c>
    </row>
    <row r="328" spans="2:5" hidden="1" x14ac:dyDescent="0.15">
      <c r="B328" t="s">
        <v>400</v>
      </c>
      <c r="C328" t="s">
        <v>400</v>
      </c>
      <c r="E328" t="str">
        <f t="shared" si="5"/>
        <v>J000064</v>
      </c>
    </row>
    <row r="329" spans="2:5" hidden="1" x14ac:dyDescent="0.15">
      <c r="B329" t="s">
        <v>404</v>
      </c>
      <c r="C329" t="s">
        <v>404</v>
      </c>
      <c r="E329" t="str">
        <f t="shared" si="5"/>
        <v>J000065</v>
      </c>
    </row>
    <row r="330" spans="2:5" hidden="1" x14ac:dyDescent="0.15">
      <c r="B330" t="s">
        <v>406</v>
      </c>
      <c r="C330" t="s">
        <v>406</v>
      </c>
      <c r="E330" t="str">
        <f t="shared" si="5"/>
        <v>J000066</v>
      </c>
    </row>
    <row r="331" spans="2:5" hidden="1" x14ac:dyDescent="0.15">
      <c r="B331" t="s">
        <v>407</v>
      </c>
      <c r="C331" t="s">
        <v>407</v>
      </c>
      <c r="E331" t="str">
        <f t="shared" si="5"/>
        <v>J000067</v>
      </c>
    </row>
    <row r="332" spans="2:5" hidden="1" x14ac:dyDescent="0.15">
      <c r="B332" t="s">
        <v>408</v>
      </c>
      <c r="C332" t="s">
        <v>408</v>
      </c>
      <c r="E332" t="str">
        <f t="shared" si="5"/>
        <v>J000068</v>
      </c>
    </row>
    <row r="333" spans="2:5" hidden="1" x14ac:dyDescent="0.15">
      <c r="B333" t="s">
        <v>409</v>
      </c>
      <c r="C333" t="s">
        <v>409</v>
      </c>
      <c r="E333" t="str">
        <f t="shared" si="5"/>
        <v>J000069</v>
      </c>
    </row>
    <row r="334" spans="2:5" hidden="1" x14ac:dyDescent="0.15">
      <c r="B334" t="s">
        <v>410</v>
      </c>
      <c r="C334" t="s">
        <v>410</v>
      </c>
      <c r="E334" t="str">
        <f t="shared" si="5"/>
        <v>J000070</v>
      </c>
    </row>
    <row r="335" spans="2:5" hidden="1" x14ac:dyDescent="0.15">
      <c r="B335" t="s">
        <v>414</v>
      </c>
      <c r="C335" t="s">
        <v>414</v>
      </c>
      <c r="E335" t="str">
        <f t="shared" si="5"/>
        <v>J000071</v>
      </c>
    </row>
    <row r="336" spans="2:5" hidden="1" x14ac:dyDescent="0.15">
      <c r="B336" t="s">
        <v>428</v>
      </c>
      <c r="C336" t="s">
        <v>428</v>
      </c>
      <c r="E336" t="str">
        <f t="shared" si="5"/>
        <v>J000072</v>
      </c>
    </row>
    <row r="337" spans="2:5" hidden="1" x14ac:dyDescent="0.15">
      <c r="B337" t="s">
        <v>432</v>
      </c>
      <c r="C337" t="s">
        <v>432</v>
      </c>
      <c r="E337" t="str">
        <f t="shared" si="5"/>
        <v>J000073</v>
      </c>
    </row>
    <row r="338" spans="2:5" hidden="1" x14ac:dyDescent="0.15">
      <c r="B338" t="s">
        <v>435</v>
      </c>
      <c r="C338" t="s">
        <v>435</v>
      </c>
      <c r="E338" t="str">
        <f t="shared" si="5"/>
        <v>J000074</v>
      </c>
    </row>
    <row r="339" spans="2:5" hidden="1" x14ac:dyDescent="0.15">
      <c r="B339" t="s">
        <v>437</v>
      </c>
      <c r="C339" t="s">
        <v>437</v>
      </c>
      <c r="E339" t="str">
        <f t="shared" si="5"/>
        <v>J000075</v>
      </c>
    </row>
    <row r="340" spans="2:5" hidden="1" x14ac:dyDescent="0.15">
      <c r="B340" t="s">
        <v>438</v>
      </c>
      <c r="C340" t="s">
        <v>438</v>
      </c>
      <c r="E340" t="str">
        <f t="shared" si="5"/>
        <v>J000076</v>
      </c>
    </row>
    <row r="341" spans="2:5" hidden="1" x14ac:dyDescent="0.15">
      <c r="B341" t="s">
        <v>454</v>
      </c>
      <c r="C341" t="s">
        <v>454</v>
      </c>
      <c r="E341" t="str">
        <f t="shared" si="5"/>
        <v>J000077</v>
      </c>
    </row>
    <row r="342" spans="2:5" hidden="1" x14ac:dyDescent="0.15">
      <c r="B342" t="s">
        <v>514</v>
      </c>
      <c r="C342" t="s">
        <v>514</v>
      </c>
      <c r="E342" t="str">
        <f t="shared" si="5"/>
        <v>J000078</v>
      </c>
    </row>
    <row r="343" spans="2:5" hidden="1" x14ac:dyDescent="0.15">
      <c r="B343" t="s">
        <v>518</v>
      </c>
      <c r="C343" t="s">
        <v>518</v>
      </c>
      <c r="E343" t="str">
        <f t="shared" si="5"/>
        <v>J000079</v>
      </c>
    </row>
    <row r="344" spans="2:5" hidden="1" x14ac:dyDescent="0.15">
      <c r="B344" t="s">
        <v>544</v>
      </c>
      <c r="C344" t="s">
        <v>544</v>
      </c>
      <c r="E344" t="str">
        <f t="shared" si="5"/>
        <v>J000080</v>
      </c>
    </row>
    <row r="345" spans="2:5" hidden="1" x14ac:dyDescent="0.15">
      <c r="B345" t="s">
        <v>549</v>
      </c>
      <c r="C345" t="s">
        <v>549</v>
      </c>
      <c r="E345" t="str">
        <f t="shared" si="5"/>
        <v>J000081</v>
      </c>
    </row>
    <row r="346" spans="2:5" hidden="1" x14ac:dyDescent="0.15">
      <c r="B346" t="s">
        <v>552</v>
      </c>
      <c r="C346" t="s">
        <v>552</v>
      </c>
      <c r="E346" t="str">
        <f t="shared" si="5"/>
        <v>J000082</v>
      </c>
    </row>
    <row r="347" spans="2:5" hidden="1" x14ac:dyDescent="0.15">
      <c r="B347" t="s">
        <v>557</v>
      </c>
      <c r="C347" t="s">
        <v>557</v>
      </c>
      <c r="E347" t="str">
        <f t="shared" si="5"/>
        <v>J000083</v>
      </c>
    </row>
    <row r="348" spans="2:5" hidden="1" x14ac:dyDescent="0.15">
      <c r="B348" t="s">
        <v>577</v>
      </c>
      <c r="C348" t="s">
        <v>577</v>
      </c>
      <c r="E348" t="str">
        <f t="shared" si="5"/>
        <v>J000084</v>
      </c>
    </row>
    <row r="349" spans="2:5" hidden="1" x14ac:dyDescent="0.15">
      <c r="B349" t="s">
        <v>585</v>
      </c>
      <c r="C349" t="s">
        <v>585</v>
      </c>
      <c r="E349" t="str">
        <f t="shared" si="5"/>
        <v>J000086</v>
      </c>
    </row>
    <row r="350" spans="2:5" hidden="1" x14ac:dyDescent="0.15">
      <c r="B350" t="s">
        <v>1336</v>
      </c>
      <c r="C350" t="s">
        <v>1336</v>
      </c>
      <c r="E350" t="str">
        <f t="shared" si="5"/>
        <v>J000087</v>
      </c>
    </row>
    <row r="351" spans="2:5" hidden="1" x14ac:dyDescent="0.15">
      <c r="B351" t="s">
        <v>610</v>
      </c>
      <c r="C351" t="s">
        <v>610</v>
      </c>
      <c r="E351" t="str">
        <f t="shared" si="5"/>
        <v>J000088</v>
      </c>
    </row>
    <row r="352" spans="2:5" hidden="1" x14ac:dyDescent="0.15">
      <c r="B352" t="s">
        <v>614</v>
      </c>
      <c r="C352" t="s">
        <v>614</v>
      </c>
      <c r="E352" t="str">
        <f t="shared" si="5"/>
        <v>J000089</v>
      </c>
    </row>
    <row r="353" spans="2:5" hidden="1" x14ac:dyDescent="0.15">
      <c r="B353" t="s">
        <v>618</v>
      </c>
      <c r="C353" t="s">
        <v>618</v>
      </c>
      <c r="E353" t="str">
        <f t="shared" si="5"/>
        <v>J000090</v>
      </c>
    </row>
    <row r="354" spans="2:5" hidden="1" x14ac:dyDescent="0.15">
      <c r="B354" t="s">
        <v>646</v>
      </c>
      <c r="C354" t="s">
        <v>646</v>
      </c>
      <c r="E354" t="str">
        <f t="shared" si="5"/>
        <v>J000091</v>
      </c>
    </row>
    <row r="355" spans="2:5" hidden="1" x14ac:dyDescent="0.15">
      <c r="B355" t="s">
        <v>652</v>
      </c>
      <c r="C355" t="s">
        <v>652</v>
      </c>
      <c r="E355" t="str">
        <f t="shared" si="5"/>
        <v>J000092</v>
      </c>
    </row>
    <row r="356" spans="2:5" hidden="1" x14ac:dyDescent="0.15">
      <c r="B356" t="s">
        <v>653</v>
      </c>
      <c r="C356" t="s">
        <v>653</v>
      </c>
      <c r="E356" t="str">
        <f t="shared" si="5"/>
        <v>J000093</v>
      </c>
    </row>
    <row r="357" spans="2:5" hidden="1" x14ac:dyDescent="0.15">
      <c r="B357" t="s">
        <v>657</v>
      </c>
      <c r="C357" t="s">
        <v>657</v>
      </c>
      <c r="E357" t="str">
        <f t="shared" si="5"/>
        <v>J000094</v>
      </c>
    </row>
    <row r="358" spans="2:5" hidden="1" x14ac:dyDescent="0.15">
      <c r="B358" t="s">
        <v>659</v>
      </c>
      <c r="C358" t="s">
        <v>659</v>
      </c>
      <c r="E358" t="str">
        <f t="shared" si="5"/>
        <v>J000095</v>
      </c>
    </row>
    <row r="359" spans="2:5" hidden="1" x14ac:dyDescent="0.15">
      <c r="B359" t="s">
        <v>674</v>
      </c>
      <c r="C359" t="s">
        <v>674</v>
      </c>
      <c r="E359" t="str">
        <f t="shared" si="5"/>
        <v>J000096</v>
      </c>
    </row>
    <row r="360" spans="2:5" hidden="1" x14ac:dyDescent="0.15">
      <c r="B360" t="s">
        <v>676</v>
      </c>
      <c r="C360" t="s">
        <v>676</v>
      </c>
      <c r="E360" t="str">
        <f t="shared" si="5"/>
        <v>J000097</v>
      </c>
    </row>
    <row r="361" spans="2:5" hidden="1" x14ac:dyDescent="0.15">
      <c r="B361" t="s">
        <v>683</v>
      </c>
      <c r="C361" t="s">
        <v>683</v>
      </c>
      <c r="E361" t="str">
        <f t="shared" si="5"/>
        <v>J000098</v>
      </c>
    </row>
    <row r="362" spans="2:5" hidden="1" x14ac:dyDescent="0.15">
      <c r="B362" t="s">
        <v>686</v>
      </c>
      <c r="C362" t="s">
        <v>686</v>
      </c>
      <c r="E362" t="str">
        <f t="shared" si="5"/>
        <v>J000099</v>
      </c>
    </row>
    <row r="363" spans="2:5" hidden="1" x14ac:dyDescent="0.15">
      <c r="B363" t="s">
        <v>687</v>
      </c>
      <c r="C363" t="s">
        <v>687</v>
      </c>
      <c r="E363" t="str">
        <f t="shared" si="5"/>
        <v>J000100</v>
      </c>
    </row>
    <row r="364" spans="2:5" hidden="1" x14ac:dyDescent="0.15">
      <c r="B364" t="s">
        <v>689</v>
      </c>
      <c r="C364" t="s">
        <v>689</v>
      </c>
      <c r="E364" t="str">
        <f t="shared" si="5"/>
        <v>J000101</v>
      </c>
    </row>
    <row r="365" spans="2:5" hidden="1" x14ac:dyDescent="0.15">
      <c r="B365" t="s">
        <v>690</v>
      </c>
      <c r="C365" t="s">
        <v>690</v>
      </c>
      <c r="E365" t="str">
        <f t="shared" si="5"/>
        <v>J000102</v>
      </c>
    </row>
    <row r="366" spans="2:5" hidden="1" x14ac:dyDescent="0.15">
      <c r="B366" t="s">
        <v>1311</v>
      </c>
      <c r="C366" t="s">
        <v>1311</v>
      </c>
      <c r="E366" t="str">
        <f t="shared" si="5"/>
        <v>J000103</v>
      </c>
    </row>
    <row r="367" spans="2:5" hidden="1" x14ac:dyDescent="0.15">
      <c r="B367" t="s">
        <v>1314</v>
      </c>
      <c r="C367" t="s">
        <v>1314</v>
      </c>
      <c r="E367" t="str">
        <f t="shared" si="5"/>
        <v>J000104</v>
      </c>
    </row>
    <row r="368" spans="2:5" hidden="1" x14ac:dyDescent="0.15">
      <c r="B368" t="s">
        <v>1315</v>
      </c>
      <c r="C368" t="s">
        <v>1315</v>
      </c>
      <c r="E368" t="str">
        <f t="shared" si="5"/>
        <v>J000105</v>
      </c>
    </row>
    <row r="369" spans="2:5" hidden="1" x14ac:dyDescent="0.15">
      <c r="B369" t="s">
        <v>1338</v>
      </c>
      <c r="C369" t="s">
        <v>1338</v>
      </c>
      <c r="E369" t="str">
        <f t="shared" si="5"/>
        <v>J000106</v>
      </c>
    </row>
    <row r="370" spans="2:5" hidden="1" x14ac:dyDescent="0.15">
      <c r="B370" t="s">
        <v>701</v>
      </c>
      <c r="C370" t="s">
        <v>701</v>
      </c>
      <c r="E370" t="str">
        <f t="shared" si="5"/>
        <v>J000108</v>
      </c>
    </row>
    <row r="371" spans="2:5" hidden="1" x14ac:dyDescent="0.15">
      <c r="B371" t="s">
        <v>702</v>
      </c>
      <c r="C371" t="s">
        <v>702</v>
      </c>
      <c r="E371" t="str">
        <f t="shared" si="5"/>
        <v>J000109</v>
      </c>
    </row>
    <row r="372" spans="2:5" hidden="1" x14ac:dyDescent="0.15">
      <c r="B372" t="s">
        <v>741</v>
      </c>
      <c r="C372" t="s">
        <v>741</v>
      </c>
      <c r="E372" t="str">
        <f t="shared" si="5"/>
        <v>J000110</v>
      </c>
    </row>
    <row r="373" spans="2:5" hidden="1" x14ac:dyDescent="0.15">
      <c r="B373" t="s">
        <v>745</v>
      </c>
      <c r="C373" t="s">
        <v>745</v>
      </c>
      <c r="E373" t="str">
        <f t="shared" si="5"/>
        <v>J000111</v>
      </c>
    </row>
    <row r="374" spans="2:5" hidden="1" x14ac:dyDescent="0.15">
      <c r="B374" t="s">
        <v>748</v>
      </c>
      <c r="C374" t="s">
        <v>748</v>
      </c>
      <c r="E374" t="str">
        <f t="shared" si="5"/>
        <v>J000112</v>
      </c>
    </row>
    <row r="375" spans="2:5" hidden="1" x14ac:dyDescent="0.15">
      <c r="B375" t="s">
        <v>757</v>
      </c>
      <c r="C375" t="s">
        <v>757</v>
      </c>
      <c r="E375" t="str">
        <f t="shared" si="5"/>
        <v>J000113</v>
      </c>
    </row>
    <row r="376" spans="2:5" hidden="1" x14ac:dyDescent="0.15">
      <c r="B376" t="s">
        <v>759</v>
      </c>
      <c r="C376" t="s">
        <v>759</v>
      </c>
      <c r="E376" t="str">
        <f t="shared" si="5"/>
        <v>J000114</v>
      </c>
    </row>
    <row r="377" spans="2:5" hidden="1" x14ac:dyDescent="0.15">
      <c r="B377" t="s">
        <v>760</v>
      </c>
      <c r="C377" t="s">
        <v>760</v>
      </c>
      <c r="E377" t="str">
        <f t="shared" si="5"/>
        <v>J000115</v>
      </c>
    </row>
    <row r="378" spans="2:5" hidden="1" x14ac:dyDescent="0.15">
      <c r="B378" t="s">
        <v>762</v>
      </c>
      <c r="C378" t="s">
        <v>762</v>
      </c>
      <c r="E378" t="str">
        <f t="shared" si="5"/>
        <v>J000116</v>
      </c>
    </row>
    <row r="379" spans="2:5" hidden="1" x14ac:dyDescent="0.15">
      <c r="B379" t="s">
        <v>766</v>
      </c>
      <c r="C379" t="s">
        <v>766</v>
      </c>
      <c r="E379" t="str">
        <f t="shared" si="5"/>
        <v>J000117</v>
      </c>
    </row>
    <row r="380" spans="2:5" hidden="1" x14ac:dyDescent="0.15">
      <c r="B380" t="s">
        <v>769</v>
      </c>
      <c r="C380" t="s">
        <v>769</v>
      </c>
      <c r="E380" t="str">
        <f t="shared" si="5"/>
        <v>J000118</v>
      </c>
    </row>
    <row r="381" spans="2:5" hidden="1" x14ac:dyDescent="0.15">
      <c r="B381" t="s">
        <v>773</v>
      </c>
      <c r="C381" t="s">
        <v>773</v>
      </c>
      <c r="E381" t="str">
        <f t="shared" si="5"/>
        <v>J000119</v>
      </c>
    </row>
    <row r="382" spans="2:5" hidden="1" x14ac:dyDescent="0.15">
      <c r="B382" t="s">
        <v>793</v>
      </c>
      <c r="C382" t="s">
        <v>793</v>
      </c>
      <c r="E382" t="str">
        <f t="shared" si="5"/>
        <v>J000120</v>
      </c>
    </row>
    <row r="383" spans="2:5" hidden="1" x14ac:dyDescent="0.15">
      <c r="B383" t="s">
        <v>798</v>
      </c>
      <c r="C383" t="s">
        <v>798</v>
      </c>
      <c r="E383" t="str">
        <f t="shared" si="5"/>
        <v>J000121</v>
      </c>
    </row>
    <row r="384" spans="2:5" hidden="1" x14ac:dyDescent="0.15">
      <c r="B384" t="s">
        <v>802</v>
      </c>
      <c r="C384" t="s">
        <v>802</v>
      </c>
      <c r="E384" t="str">
        <f t="shared" si="5"/>
        <v>J000122</v>
      </c>
    </row>
    <row r="385" spans="2:5" hidden="1" x14ac:dyDescent="0.15">
      <c r="B385" t="s">
        <v>803</v>
      </c>
      <c r="C385" t="s">
        <v>803</v>
      </c>
      <c r="E385" t="str">
        <f t="shared" si="5"/>
        <v>J000123</v>
      </c>
    </row>
    <row r="386" spans="2:5" hidden="1" x14ac:dyDescent="0.15">
      <c r="B386" t="s">
        <v>1284</v>
      </c>
      <c r="C386" t="s">
        <v>1284</v>
      </c>
      <c r="E386" t="str">
        <f t="shared" si="5"/>
        <v>J000124</v>
      </c>
    </row>
    <row r="387" spans="2:5" hidden="1" x14ac:dyDescent="0.15">
      <c r="B387" t="s">
        <v>805</v>
      </c>
      <c r="C387" t="s">
        <v>805</v>
      </c>
      <c r="E387" t="str">
        <f t="shared" ref="E387:E450" si="6">VLOOKUP(B387,C:C,1,FALSE)</f>
        <v>J000125</v>
      </c>
    </row>
    <row r="388" spans="2:5" hidden="1" x14ac:dyDescent="0.15">
      <c r="B388" t="s">
        <v>806</v>
      </c>
      <c r="C388" t="s">
        <v>806</v>
      </c>
      <c r="E388" t="str">
        <f t="shared" si="6"/>
        <v>J000126</v>
      </c>
    </row>
    <row r="389" spans="2:5" hidden="1" x14ac:dyDescent="0.15">
      <c r="B389" t="s">
        <v>809</v>
      </c>
      <c r="C389" t="s">
        <v>809</v>
      </c>
      <c r="E389" t="str">
        <f t="shared" si="6"/>
        <v>J000127</v>
      </c>
    </row>
    <row r="390" spans="2:5" hidden="1" x14ac:dyDescent="0.15">
      <c r="B390" t="s">
        <v>812</v>
      </c>
      <c r="C390" t="s">
        <v>812</v>
      </c>
      <c r="E390" t="str">
        <f t="shared" si="6"/>
        <v>J000128</v>
      </c>
    </row>
    <row r="391" spans="2:5" hidden="1" x14ac:dyDescent="0.15">
      <c r="B391" t="s">
        <v>815</v>
      </c>
      <c r="C391" t="s">
        <v>815</v>
      </c>
      <c r="E391" t="str">
        <f t="shared" si="6"/>
        <v>J000129</v>
      </c>
    </row>
    <row r="392" spans="2:5" hidden="1" x14ac:dyDescent="0.15">
      <c r="B392" t="s">
        <v>818</v>
      </c>
      <c r="C392" t="s">
        <v>818</v>
      </c>
      <c r="E392" t="str">
        <f t="shared" si="6"/>
        <v>J000130</v>
      </c>
    </row>
    <row r="393" spans="2:5" hidden="1" x14ac:dyDescent="0.15">
      <c r="B393" t="s">
        <v>828</v>
      </c>
      <c r="C393" t="s">
        <v>828</v>
      </c>
      <c r="E393" t="str">
        <f t="shared" si="6"/>
        <v>J000131</v>
      </c>
    </row>
    <row r="394" spans="2:5" hidden="1" x14ac:dyDescent="0.15">
      <c r="B394" t="s">
        <v>833</v>
      </c>
      <c r="C394" t="s">
        <v>833</v>
      </c>
      <c r="E394" t="str">
        <f t="shared" si="6"/>
        <v>J000132</v>
      </c>
    </row>
    <row r="395" spans="2:5" hidden="1" x14ac:dyDescent="0.15">
      <c r="B395" t="s">
        <v>835</v>
      </c>
      <c r="C395" t="s">
        <v>835</v>
      </c>
      <c r="E395" t="str">
        <f t="shared" si="6"/>
        <v>J000133</v>
      </c>
    </row>
    <row r="396" spans="2:5" hidden="1" x14ac:dyDescent="0.15">
      <c r="B396" t="s">
        <v>853</v>
      </c>
      <c r="C396" t="s">
        <v>853</v>
      </c>
      <c r="E396" t="str">
        <f t="shared" si="6"/>
        <v>J000134</v>
      </c>
    </row>
    <row r="397" spans="2:5" hidden="1" x14ac:dyDescent="0.15">
      <c r="B397" t="s">
        <v>885</v>
      </c>
      <c r="C397" t="s">
        <v>885</v>
      </c>
      <c r="E397" t="str">
        <f t="shared" si="6"/>
        <v>J000135</v>
      </c>
    </row>
    <row r="398" spans="2:5" hidden="1" x14ac:dyDescent="0.15">
      <c r="B398" t="s">
        <v>888</v>
      </c>
      <c r="C398" t="s">
        <v>888</v>
      </c>
      <c r="E398" t="str">
        <f t="shared" si="6"/>
        <v>J000136</v>
      </c>
    </row>
    <row r="399" spans="2:5" hidden="1" x14ac:dyDescent="0.15">
      <c r="B399" t="s">
        <v>901</v>
      </c>
      <c r="C399" t="s">
        <v>901</v>
      </c>
      <c r="E399" t="str">
        <f t="shared" si="6"/>
        <v>J000137</v>
      </c>
    </row>
    <row r="400" spans="2:5" hidden="1" x14ac:dyDescent="0.15">
      <c r="B400" t="s">
        <v>917</v>
      </c>
      <c r="C400" t="s">
        <v>917</v>
      </c>
      <c r="E400" t="str">
        <f t="shared" si="6"/>
        <v>J000138</v>
      </c>
    </row>
    <row r="401" spans="2:5" hidden="1" x14ac:dyDescent="0.15">
      <c r="B401" t="s">
        <v>931</v>
      </c>
      <c r="C401" t="s">
        <v>931</v>
      </c>
      <c r="E401" t="str">
        <f t="shared" si="6"/>
        <v>J000139</v>
      </c>
    </row>
    <row r="402" spans="2:5" hidden="1" x14ac:dyDescent="0.15">
      <c r="B402" t="s">
        <v>935</v>
      </c>
      <c r="C402" t="s">
        <v>935</v>
      </c>
      <c r="E402" t="str">
        <f t="shared" si="6"/>
        <v>J000140</v>
      </c>
    </row>
    <row r="403" spans="2:5" hidden="1" x14ac:dyDescent="0.15">
      <c r="B403" t="s">
        <v>936</v>
      </c>
      <c r="C403" t="s">
        <v>936</v>
      </c>
      <c r="E403" t="str">
        <f t="shared" si="6"/>
        <v>J000141</v>
      </c>
    </row>
    <row r="404" spans="2:5" hidden="1" x14ac:dyDescent="0.15">
      <c r="B404" t="s">
        <v>952</v>
      </c>
      <c r="C404" t="s">
        <v>952</v>
      </c>
      <c r="E404" t="str">
        <f t="shared" si="6"/>
        <v>J000142</v>
      </c>
    </row>
    <row r="405" spans="2:5" hidden="1" x14ac:dyDescent="0.15">
      <c r="B405" t="s">
        <v>958</v>
      </c>
      <c r="C405" t="s">
        <v>958</v>
      </c>
      <c r="E405" t="str">
        <f t="shared" si="6"/>
        <v>J000143</v>
      </c>
    </row>
    <row r="406" spans="2:5" hidden="1" x14ac:dyDescent="0.15">
      <c r="B406" t="s">
        <v>962</v>
      </c>
      <c r="C406" t="s">
        <v>962</v>
      </c>
      <c r="E406" t="str">
        <f t="shared" si="6"/>
        <v>J000144</v>
      </c>
    </row>
    <row r="407" spans="2:5" hidden="1" x14ac:dyDescent="0.15">
      <c r="B407" t="s">
        <v>967</v>
      </c>
      <c r="C407" t="s">
        <v>967</v>
      </c>
      <c r="E407" t="str">
        <f t="shared" si="6"/>
        <v>J000145</v>
      </c>
    </row>
    <row r="408" spans="2:5" hidden="1" x14ac:dyDescent="0.15">
      <c r="B408" t="s">
        <v>970</v>
      </c>
      <c r="C408" t="s">
        <v>970</v>
      </c>
      <c r="E408" t="str">
        <f t="shared" si="6"/>
        <v>J000147</v>
      </c>
    </row>
    <row r="409" spans="2:5" hidden="1" x14ac:dyDescent="0.15">
      <c r="B409" t="s">
        <v>971</v>
      </c>
      <c r="C409" t="s">
        <v>971</v>
      </c>
      <c r="E409" t="str">
        <f t="shared" si="6"/>
        <v>J000148</v>
      </c>
    </row>
    <row r="410" spans="2:5" hidden="1" x14ac:dyDescent="0.15">
      <c r="B410" t="s">
        <v>972</v>
      </c>
      <c r="C410" t="s">
        <v>972</v>
      </c>
      <c r="E410" t="str">
        <f t="shared" si="6"/>
        <v>J000149</v>
      </c>
    </row>
    <row r="411" spans="2:5" hidden="1" x14ac:dyDescent="0.15">
      <c r="B411" t="s">
        <v>973</v>
      </c>
      <c r="C411" t="s">
        <v>973</v>
      </c>
      <c r="E411" t="str">
        <f t="shared" si="6"/>
        <v>J000150</v>
      </c>
    </row>
    <row r="412" spans="2:5" x14ac:dyDescent="0.15">
      <c r="B412" s="7" t="s">
        <v>3319</v>
      </c>
      <c r="C412" t="s">
        <v>976</v>
      </c>
      <c r="E412" t="e">
        <f t="shared" si="6"/>
        <v>#N/A</v>
      </c>
    </row>
    <row r="413" spans="2:5" hidden="1" x14ac:dyDescent="0.15">
      <c r="B413" t="s">
        <v>976</v>
      </c>
      <c r="C413" t="s">
        <v>978</v>
      </c>
      <c r="E413" t="str">
        <f t="shared" si="6"/>
        <v>J000153</v>
      </c>
    </row>
    <row r="414" spans="2:5" hidden="1" x14ac:dyDescent="0.15">
      <c r="B414" t="s">
        <v>978</v>
      </c>
      <c r="C414" t="s">
        <v>981</v>
      </c>
      <c r="E414" t="str">
        <f t="shared" si="6"/>
        <v>J000154</v>
      </c>
    </row>
    <row r="415" spans="2:5" hidden="1" x14ac:dyDescent="0.15">
      <c r="B415" t="s">
        <v>981</v>
      </c>
      <c r="C415" t="s">
        <v>982</v>
      </c>
      <c r="E415" t="str">
        <f t="shared" si="6"/>
        <v>J000155</v>
      </c>
    </row>
    <row r="416" spans="2:5" hidden="1" x14ac:dyDescent="0.15">
      <c r="B416" t="s">
        <v>982</v>
      </c>
      <c r="C416" t="s">
        <v>983</v>
      </c>
      <c r="E416" t="str">
        <f t="shared" si="6"/>
        <v>J000156</v>
      </c>
    </row>
    <row r="417" spans="2:5" hidden="1" x14ac:dyDescent="0.15">
      <c r="B417" t="s">
        <v>983</v>
      </c>
      <c r="C417" t="s">
        <v>988</v>
      </c>
      <c r="E417" t="str">
        <f t="shared" si="6"/>
        <v>J000157</v>
      </c>
    </row>
    <row r="418" spans="2:5" hidden="1" x14ac:dyDescent="0.15">
      <c r="B418" t="s">
        <v>988</v>
      </c>
      <c r="C418" t="s">
        <v>991</v>
      </c>
      <c r="E418" t="str">
        <f t="shared" si="6"/>
        <v>J000158</v>
      </c>
    </row>
    <row r="419" spans="2:5" hidden="1" x14ac:dyDescent="0.15">
      <c r="B419" t="s">
        <v>991</v>
      </c>
      <c r="C419" t="s">
        <v>992</v>
      </c>
      <c r="E419" t="str">
        <f t="shared" si="6"/>
        <v>J000159</v>
      </c>
    </row>
    <row r="420" spans="2:5" hidden="1" x14ac:dyDescent="0.15">
      <c r="B420" t="s">
        <v>992</v>
      </c>
      <c r="C420" t="s">
        <v>996</v>
      </c>
      <c r="E420" t="str">
        <f t="shared" si="6"/>
        <v>J000160</v>
      </c>
    </row>
    <row r="421" spans="2:5" hidden="1" x14ac:dyDescent="0.15">
      <c r="B421" t="s">
        <v>996</v>
      </c>
      <c r="C421" t="s">
        <v>1001</v>
      </c>
      <c r="E421" t="str">
        <f t="shared" si="6"/>
        <v>J000161</v>
      </c>
    </row>
    <row r="422" spans="2:5" hidden="1" x14ac:dyDescent="0.15">
      <c r="B422" t="s">
        <v>1001</v>
      </c>
      <c r="C422" t="s">
        <v>1004</v>
      </c>
      <c r="E422" t="str">
        <f t="shared" si="6"/>
        <v>J000162</v>
      </c>
    </row>
    <row r="423" spans="2:5" hidden="1" x14ac:dyDescent="0.15">
      <c r="B423" t="s">
        <v>1004</v>
      </c>
      <c r="C423" t="s">
        <v>1013</v>
      </c>
      <c r="E423" t="str">
        <f t="shared" si="6"/>
        <v>J000163</v>
      </c>
    </row>
    <row r="424" spans="2:5" hidden="1" x14ac:dyDescent="0.15">
      <c r="B424" t="s">
        <v>1013</v>
      </c>
      <c r="C424" t="s">
        <v>1016</v>
      </c>
      <c r="E424" t="str">
        <f t="shared" si="6"/>
        <v>J000164</v>
      </c>
    </row>
    <row r="425" spans="2:5" hidden="1" x14ac:dyDescent="0.15">
      <c r="B425" t="s">
        <v>1016</v>
      </c>
      <c r="C425" t="s">
        <v>1024</v>
      </c>
      <c r="E425" t="str">
        <f t="shared" si="6"/>
        <v>J000165</v>
      </c>
    </row>
    <row r="426" spans="2:5" hidden="1" x14ac:dyDescent="0.15">
      <c r="B426" t="s">
        <v>1024</v>
      </c>
      <c r="C426" t="s">
        <v>1026</v>
      </c>
      <c r="E426" t="str">
        <f t="shared" si="6"/>
        <v>J000166</v>
      </c>
    </row>
    <row r="427" spans="2:5" hidden="1" x14ac:dyDescent="0.15">
      <c r="B427" t="s">
        <v>1026</v>
      </c>
      <c r="C427" t="s">
        <v>1027</v>
      </c>
      <c r="E427" t="str">
        <f t="shared" si="6"/>
        <v>J000167</v>
      </c>
    </row>
    <row r="428" spans="2:5" hidden="1" x14ac:dyDescent="0.15">
      <c r="B428" t="s">
        <v>1027</v>
      </c>
      <c r="C428" t="s">
        <v>1028</v>
      </c>
      <c r="E428" t="str">
        <f t="shared" si="6"/>
        <v>J000168</v>
      </c>
    </row>
    <row r="429" spans="2:5" hidden="1" x14ac:dyDescent="0.15">
      <c r="B429" t="s">
        <v>1028</v>
      </c>
      <c r="C429" t="s">
        <v>1029</v>
      </c>
      <c r="E429" t="str">
        <f t="shared" si="6"/>
        <v>J000169</v>
      </c>
    </row>
    <row r="430" spans="2:5" hidden="1" x14ac:dyDescent="0.15">
      <c r="B430" t="s">
        <v>1029</v>
      </c>
      <c r="C430" t="s">
        <v>1030</v>
      </c>
      <c r="E430" t="str">
        <f t="shared" si="6"/>
        <v>J000170</v>
      </c>
    </row>
    <row r="431" spans="2:5" hidden="1" x14ac:dyDescent="0.15">
      <c r="B431" t="s">
        <v>1030</v>
      </c>
      <c r="C431" t="s">
        <v>1031</v>
      </c>
      <c r="E431" t="str">
        <f t="shared" si="6"/>
        <v>J000171</v>
      </c>
    </row>
    <row r="432" spans="2:5" hidden="1" x14ac:dyDescent="0.15">
      <c r="B432" t="s">
        <v>1031</v>
      </c>
      <c r="C432" t="s">
        <v>1032</v>
      </c>
      <c r="E432" t="str">
        <f t="shared" si="6"/>
        <v>J000172</v>
      </c>
    </row>
    <row r="433" spans="2:5" hidden="1" x14ac:dyDescent="0.15">
      <c r="B433" t="s">
        <v>1032</v>
      </c>
      <c r="C433" t="s">
        <v>1033</v>
      </c>
      <c r="E433" t="str">
        <f t="shared" si="6"/>
        <v>J000173</v>
      </c>
    </row>
    <row r="434" spans="2:5" hidden="1" x14ac:dyDescent="0.15">
      <c r="B434" t="s">
        <v>1033</v>
      </c>
      <c r="C434" t="s">
        <v>1034</v>
      </c>
      <c r="E434" t="str">
        <f t="shared" si="6"/>
        <v>J000174</v>
      </c>
    </row>
    <row r="435" spans="2:5" hidden="1" x14ac:dyDescent="0.15">
      <c r="B435" t="s">
        <v>1034</v>
      </c>
      <c r="C435" t="s">
        <v>1035</v>
      </c>
      <c r="E435" t="str">
        <f t="shared" si="6"/>
        <v>J000175</v>
      </c>
    </row>
    <row r="436" spans="2:5" hidden="1" x14ac:dyDescent="0.15">
      <c r="B436" t="s">
        <v>1035</v>
      </c>
      <c r="C436" t="s">
        <v>1036</v>
      </c>
      <c r="E436" t="str">
        <f t="shared" si="6"/>
        <v>J000176</v>
      </c>
    </row>
    <row r="437" spans="2:5" hidden="1" x14ac:dyDescent="0.15">
      <c r="B437" t="s">
        <v>1036</v>
      </c>
      <c r="C437" t="s">
        <v>1051</v>
      </c>
      <c r="E437" t="str">
        <f t="shared" si="6"/>
        <v>J000177</v>
      </c>
    </row>
    <row r="438" spans="2:5" hidden="1" x14ac:dyDescent="0.15">
      <c r="B438" t="s">
        <v>1051</v>
      </c>
      <c r="C438" t="s">
        <v>1052</v>
      </c>
      <c r="E438" t="str">
        <f t="shared" si="6"/>
        <v>J000178</v>
      </c>
    </row>
    <row r="439" spans="2:5" hidden="1" x14ac:dyDescent="0.15">
      <c r="B439" t="s">
        <v>1052</v>
      </c>
      <c r="C439" t="s">
        <v>1059</v>
      </c>
      <c r="E439" t="str">
        <f t="shared" si="6"/>
        <v>J000179</v>
      </c>
    </row>
    <row r="440" spans="2:5" hidden="1" x14ac:dyDescent="0.15">
      <c r="B440" t="s">
        <v>1059</v>
      </c>
      <c r="C440" t="s">
        <v>1060</v>
      </c>
      <c r="E440" t="str">
        <f t="shared" si="6"/>
        <v>J000180</v>
      </c>
    </row>
    <row r="441" spans="2:5" hidden="1" x14ac:dyDescent="0.15">
      <c r="B441" t="s">
        <v>1060</v>
      </c>
      <c r="C441" t="s">
        <v>1061</v>
      </c>
      <c r="E441" t="str">
        <f t="shared" si="6"/>
        <v>J000181</v>
      </c>
    </row>
    <row r="442" spans="2:5" hidden="1" x14ac:dyDescent="0.15">
      <c r="B442" t="s">
        <v>1061</v>
      </c>
      <c r="C442" t="s">
        <v>1071</v>
      </c>
      <c r="E442" t="str">
        <f t="shared" si="6"/>
        <v>J000182</v>
      </c>
    </row>
    <row r="443" spans="2:5" hidden="1" x14ac:dyDescent="0.15">
      <c r="B443" t="s">
        <v>1071</v>
      </c>
      <c r="C443" t="s">
        <v>1074</v>
      </c>
      <c r="E443" t="str">
        <f t="shared" si="6"/>
        <v>J000183</v>
      </c>
    </row>
    <row r="444" spans="2:5" hidden="1" x14ac:dyDescent="0.15">
      <c r="B444" t="s">
        <v>1074</v>
      </c>
      <c r="C444" t="s">
        <v>1079</v>
      </c>
      <c r="E444" t="str">
        <f t="shared" si="6"/>
        <v>J000184</v>
      </c>
    </row>
    <row r="445" spans="2:5" hidden="1" x14ac:dyDescent="0.15">
      <c r="B445" t="s">
        <v>1079</v>
      </c>
      <c r="C445" t="s">
        <v>1139</v>
      </c>
      <c r="E445" t="str">
        <f t="shared" si="6"/>
        <v>J000185</v>
      </c>
    </row>
    <row r="446" spans="2:5" hidden="1" x14ac:dyDescent="0.15">
      <c r="B446" t="s">
        <v>1139</v>
      </c>
      <c r="C446" t="s">
        <v>1143</v>
      </c>
      <c r="E446" t="str">
        <f t="shared" si="6"/>
        <v>J000186</v>
      </c>
    </row>
    <row r="447" spans="2:5" hidden="1" x14ac:dyDescent="0.15">
      <c r="B447" t="s">
        <v>1143</v>
      </c>
      <c r="C447" t="s">
        <v>1146</v>
      </c>
      <c r="E447" t="str">
        <f t="shared" si="6"/>
        <v>J000187</v>
      </c>
    </row>
    <row r="448" spans="2:5" hidden="1" x14ac:dyDescent="0.15">
      <c r="B448" t="s">
        <v>1146</v>
      </c>
      <c r="C448" t="s">
        <v>1150</v>
      </c>
      <c r="E448" t="str">
        <f t="shared" si="6"/>
        <v>J000188</v>
      </c>
    </row>
    <row r="449" spans="2:5" hidden="1" x14ac:dyDescent="0.15">
      <c r="B449" t="s">
        <v>1150</v>
      </c>
      <c r="C449" t="s">
        <v>1158</v>
      </c>
      <c r="E449" t="str">
        <f t="shared" si="6"/>
        <v>J000189</v>
      </c>
    </row>
    <row r="450" spans="2:5" hidden="1" x14ac:dyDescent="0.15">
      <c r="B450" t="s">
        <v>1158</v>
      </c>
      <c r="C450" t="s">
        <v>1162</v>
      </c>
      <c r="E450" t="str">
        <f t="shared" si="6"/>
        <v>J000190</v>
      </c>
    </row>
    <row r="451" spans="2:5" hidden="1" x14ac:dyDescent="0.15">
      <c r="B451" t="s">
        <v>1162</v>
      </c>
      <c r="C451" t="s">
        <v>1228</v>
      </c>
      <c r="E451" t="str">
        <f t="shared" ref="E451:E514" si="7">VLOOKUP(B451,C:C,1,FALSE)</f>
        <v>J000191</v>
      </c>
    </row>
    <row r="452" spans="2:5" hidden="1" x14ac:dyDescent="0.15">
      <c r="B452" t="s">
        <v>1228</v>
      </c>
      <c r="C452" t="s">
        <v>1231</v>
      </c>
      <c r="E452" t="str">
        <f t="shared" si="7"/>
        <v>J000193</v>
      </c>
    </row>
    <row r="453" spans="2:5" hidden="1" x14ac:dyDescent="0.15">
      <c r="B453" t="s">
        <v>1231</v>
      </c>
      <c r="C453" t="s">
        <v>1235</v>
      </c>
      <c r="E453" t="str">
        <f t="shared" si="7"/>
        <v>J000194</v>
      </c>
    </row>
    <row r="454" spans="2:5" hidden="1" x14ac:dyDescent="0.15">
      <c r="B454" t="s">
        <v>1235</v>
      </c>
      <c r="C454" t="s">
        <v>1237</v>
      </c>
      <c r="E454" t="str">
        <f t="shared" si="7"/>
        <v>J000195</v>
      </c>
    </row>
    <row r="455" spans="2:5" hidden="1" x14ac:dyDescent="0.15">
      <c r="B455" t="s">
        <v>1237</v>
      </c>
      <c r="C455" t="s">
        <v>1239</v>
      </c>
      <c r="E455" t="str">
        <f t="shared" si="7"/>
        <v>J000196</v>
      </c>
    </row>
    <row r="456" spans="2:5" hidden="1" x14ac:dyDescent="0.15">
      <c r="B456" t="s">
        <v>1239</v>
      </c>
      <c r="C456" t="s">
        <v>1240</v>
      </c>
      <c r="E456" t="str">
        <f t="shared" si="7"/>
        <v>J000197</v>
      </c>
    </row>
    <row r="457" spans="2:5" hidden="1" x14ac:dyDescent="0.15">
      <c r="B457" t="s">
        <v>1240</v>
      </c>
      <c r="C457" t="s">
        <v>1243</v>
      </c>
      <c r="E457" t="str">
        <f t="shared" si="7"/>
        <v>J000198</v>
      </c>
    </row>
    <row r="458" spans="2:5" hidden="1" x14ac:dyDescent="0.15">
      <c r="B458" t="s">
        <v>1243</v>
      </c>
      <c r="C458" t="s">
        <v>2320</v>
      </c>
      <c r="E458" t="str">
        <f t="shared" si="7"/>
        <v>J000199</v>
      </c>
    </row>
    <row r="459" spans="2:5" hidden="1" x14ac:dyDescent="0.15">
      <c r="B459" t="s">
        <v>2320</v>
      </c>
      <c r="C459" t="s">
        <v>1285</v>
      </c>
      <c r="E459" t="str">
        <f t="shared" si="7"/>
        <v>J000200</v>
      </c>
    </row>
    <row r="460" spans="2:5" hidden="1" x14ac:dyDescent="0.15">
      <c r="B460" t="s">
        <v>1285</v>
      </c>
      <c r="C460" t="s">
        <v>1286</v>
      </c>
      <c r="E460" t="str">
        <f t="shared" si="7"/>
        <v>J000201</v>
      </c>
    </row>
    <row r="461" spans="2:5" hidden="1" x14ac:dyDescent="0.15">
      <c r="B461" t="s">
        <v>1286</v>
      </c>
      <c r="C461" t="s">
        <v>1287</v>
      </c>
      <c r="E461" t="str">
        <f t="shared" si="7"/>
        <v>J000202</v>
      </c>
    </row>
    <row r="462" spans="2:5" hidden="1" x14ac:dyDescent="0.15">
      <c r="B462" t="s">
        <v>1287</v>
      </c>
      <c r="C462" t="s">
        <v>1290</v>
      </c>
      <c r="E462" t="str">
        <f t="shared" si="7"/>
        <v>J000203</v>
      </c>
    </row>
    <row r="463" spans="2:5" hidden="1" x14ac:dyDescent="0.15">
      <c r="B463" t="s">
        <v>1290</v>
      </c>
      <c r="C463" t="s">
        <v>1341</v>
      </c>
      <c r="E463" t="str">
        <f t="shared" si="7"/>
        <v>J000204</v>
      </c>
    </row>
    <row r="464" spans="2:5" hidden="1" x14ac:dyDescent="0.15">
      <c r="B464" t="s">
        <v>1341</v>
      </c>
      <c r="C464" t="s">
        <v>1366</v>
      </c>
      <c r="E464" t="str">
        <f t="shared" si="7"/>
        <v>J000205</v>
      </c>
    </row>
    <row r="465" spans="2:5" hidden="1" x14ac:dyDescent="0.15">
      <c r="B465" t="s">
        <v>1366</v>
      </c>
      <c r="C465" t="s">
        <v>1368</v>
      </c>
      <c r="E465" t="str">
        <f t="shared" si="7"/>
        <v>J000206</v>
      </c>
    </row>
    <row r="466" spans="2:5" hidden="1" x14ac:dyDescent="0.15">
      <c r="B466" t="s">
        <v>1368</v>
      </c>
      <c r="C466" t="s">
        <v>1371</v>
      </c>
      <c r="E466" t="str">
        <f t="shared" si="7"/>
        <v>J000207</v>
      </c>
    </row>
    <row r="467" spans="2:5" hidden="1" x14ac:dyDescent="0.15">
      <c r="B467" t="s">
        <v>1371</v>
      </c>
      <c r="C467" t="s">
        <v>1420</v>
      </c>
      <c r="E467" t="str">
        <f t="shared" si="7"/>
        <v>J000208</v>
      </c>
    </row>
    <row r="468" spans="2:5" hidden="1" x14ac:dyDescent="0.15">
      <c r="B468" t="s">
        <v>1420</v>
      </c>
      <c r="C468" t="s">
        <v>1421</v>
      </c>
      <c r="E468" t="str">
        <f t="shared" si="7"/>
        <v>J000209</v>
      </c>
    </row>
    <row r="469" spans="2:5" hidden="1" x14ac:dyDescent="0.15">
      <c r="B469" t="s">
        <v>1421</v>
      </c>
      <c r="C469" t="s">
        <v>1424</v>
      </c>
      <c r="E469" t="str">
        <f t="shared" si="7"/>
        <v>J000210</v>
      </c>
    </row>
    <row r="470" spans="2:5" hidden="1" x14ac:dyDescent="0.15">
      <c r="B470" t="s">
        <v>1424</v>
      </c>
      <c r="C470" t="s">
        <v>1429</v>
      </c>
      <c r="E470" t="str">
        <f t="shared" si="7"/>
        <v>J000211</v>
      </c>
    </row>
    <row r="471" spans="2:5" hidden="1" x14ac:dyDescent="0.15">
      <c r="B471" t="s">
        <v>1429</v>
      </c>
      <c r="C471" t="s">
        <v>1433</v>
      </c>
      <c r="E471" t="str">
        <f t="shared" si="7"/>
        <v>J000212</v>
      </c>
    </row>
    <row r="472" spans="2:5" hidden="1" x14ac:dyDescent="0.15">
      <c r="B472" t="s">
        <v>1433</v>
      </c>
      <c r="C472" t="s">
        <v>1483</v>
      </c>
      <c r="E472" t="str">
        <f t="shared" si="7"/>
        <v>J000213</v>
      </c>
    </row>
    <row r="473" spans="2:5" hidden="1" x14ac:dyDescent="0.15">
      <c r="B473" t="s">
        <v>1483</v>
      </c>
      <c r="C473" t="s">
        <v>1529</v>
      </c>
      <c r="E473" t="str">
        <f t="shared" si="7"/>
        <v>J000214</v>
      </c>
    </row>
    <row r="474" spans="2:5" hidden="1" x14ac:dyDescent="0.15">
      <c r="B474" t="s">
        <v>1529</v>
      </c>
      <c r="C474" t="s">
        <v>1559</v>
      </c>
      <c r="E474" t="str">
        <f t="shared" si="7"/>
        <v>J000215</v>
      </c>
    </row>
    <row r="475" spans="2:5" hidden="1" x14ac:dyDescent="0.15">
      <c r="B475" t="s">
        <v>1559</v>
      </c>
      <c r="C475" t="s">
        <v>1577</v>
      </c>
      <c r="E475" t="str">
        <f t="shared" si="7"/>
        <v>J000216</v>
      </c>
    </row>
    <row r="476" spans="2:5" hidden="1" x14ac:dyDescent="0.15">
      <c r="B476" t="s">
        <v>1577</v>
      </c>
      <c r="C476" t="s">
        <v>1595</v>
      </c>
      <c r="E476" t="str">
        <f t="shared" si="7"/>
        <v>J000217</v>
      </c>
    </row>
    <row r="477" spans="2:5" hidden="1" x14ac:dyDescent="0.15">
      <c r="B477" t="s">
        <v>1595</v>
      </c>
      <c r="C477" t="s">
        <v>1596</v>
      </c>
      <c r="E477" t="str">
        <f t="shared" si="7"/>
        <v>J000218</v>
      </c>
    </row>
    <row r="478" spans="2:5" hidden="1" x14ac:dyDescent="0.15">
      <c r="B478" t="s">
        <v>1596</v>
      </c>
      <c r="C478" t="s">
        <v>1600</v>
      </c>
      <c r="E478" t="str">
        <f t="shared" si="7"/>
        <v>J000219</v>
      </c>
    </row>
    <row r="479" spans="2:5" hidden="1" x14ac:dyDescent="0.15">
      <c r="B479" t="s">
        <v>1600</v>
      </c>
      <c r="C479" t="s">
        <v>1572</v>
      </c>
      <c r="E479" t="str">
        <f t="shared" si="7"/>
        <v>J000220</v>
      </c>
    </row>
    <row r="480" spans="2:5" hidden="1" x14ac:dyDescent="0.15">
      <c r="B480" t="s">
        <v>1572</v>
      </c>
      <c r="C480" t="s">
        <v>2327</v>
      </c>
      <c r="E480" t="str">
        <f t="shared" si="7"/>
        <v>J000221</v>
      </c>
    </row>
    <row r="481" spans="2:5" hidden="1" x14ac:dyDescent="0.15">
      <c r="B481" t="s">
        <v>2327</v>
      </c>
      <c r="C481" t="s">
        <v>1620</v>
      </c>
      <c r="E481" t="str">
        <f t="shared" si="7"/>
        <v>J000222</v>
      </c>
    </row>
    <row r="482" spans="2:5" hidden="1" x14ac:dyDescent="0.15">
      <c r="B482" t="s">
        <v>1620</v>
      </c>
      <c r="C482" t="s">
        <v>1635</v>
      </c>
      <c r="E482" t="str">
        <f t="shared" si="7"/>
        <v>J000223</v>
      </c>
    </row>
    <row r="483" spans="2:5" hidden="1" x14ac:dyDescent="0.15">
      <c r="B483" t="s">
        <v>1635</v>
      </c>
      <c r="C483" t="s">
        <v>1637</v>
      </c>
      <c r="E483" t="str">
        <f t="shared" si="7"/>
        <v>J000224</v>
      </c>
    </row>
    <row r="484" spans="2:5" hidden="1" x14ac:dyDescent="0.15">
      <c r="B484" t="s">
        <v>1637</v>
      </c>
      <c r="C484" t="s">
        <v>1639</v>
      </c>
      <c r="E484" t="str">
        <f t="shared" si="7"/>
        <v>J000225</v>
      </c>
    </row>
    <row r="485" spans="2:5" hidden="1" x14ac:dyDescent="0.15">
      <c r="B485" t="s">
        <v>1639</v>
      </c>
      <c r="C485" t="s">
        <v>1648</v>
      </c>
      <c r="E485" t="str">
        <f t="shared" si="7"/>
        <v>J000226</v>
      </c>
    </row>
    <row r="486" spans="2:5" hidden="1" x14ac:dyDescent="0.15">
      <c r="B486" t="s">
        <v>1648</v>
      </c>
      <c r="C486" t="s">
        <v>1653</v>
      </c>
      <c r="E486" t="str">
        <f t="shared" si="7"/>
        <v>J000227</v>
      </c>
    </row>
    <row r="487" spans="2:5" hidden="1" x14ac:dyDescent="0.15">
      <c r="B487" t="s">
        <v>1653</v>
      </c>
      <c r="C487" t="s">
        <v>1656</v>
      </c>
      <c r="E487" t="str">
        <f t="shared" si="7"/>
        <v>J000228</v>
      </c>
    </row>
    <row r="488" spans="2:5" hidden="1" x14ac:dyDescent="0.15">
      <c r="B488" t="s">
        <v>1656</v>
      </c>
      <c r="C488" t="s">
        <v>1660</v>
      </c>
      <c r="E488" t="str">
        <f t="shared" si="7"/>
        <v>J000229</v>
      </c>
    </row>
    <row r="489" spans="2:5" hidden="1" x14ac:dyDescent="0.15">
      <c r="B489" t="s">
        <v>1660</v>
      </c>
      <c r="C489" t="s">
        <v>1658</v>
      </c>
      <c r="E489" t="str">
        <f t="shared" si="7"/>
        <v>J000230</v>
      </c>
    </row>
    <row r="490" spans="2:5" hidden="1" x14ac:dyDescent="0.15">
      <c r="B490" t="s">
        <v>1658</v>
      </c>
      <c r="C490" t="s">
        <v>1661</v>
      </c>
      <c r="E490" t="str">
        <f t="shared" si="7"/>
        <v>J000231</v>
      </c>
    </row>
    <row r="491" spans="2:5" hidden="1" x14ac:dyDescent="0.15">
      <c r="B491" t="s">
        <v>1661</v>
      </c>
      <c r="C491" t="s">
        <v>1666</v>
      </c>
      <c r="E491" t="str">
        <f t="shared" si="7"/>
        <v>J000232</v>
      </c>
    </row>
    <row r="492" spans="2:5" hidden="1" x14ac:dyDescent="0.15">
      <c r="B492" t="s">
        <v>1666</v>
      </c>
      <c r="C492" t="s">
        <v>1674</v>
      </c>
      <c r="E492" t="str">
        <f t="shared" si="7"/>
        <v>J000233</v>
      </c>
    </row>
    <row r="493" spans="2:5" hidden="1" x14ac:dyDescent="0.15">
      <c r="B493" t="s">
        <v>1674</v>
      </c>
      <c r="C493" t="s">
        <v>1686</v>
      </c>
      <c r="E493" t="str">
        <f t="shared" si="7"/>
        <v>J000234</v>
      </c>
    </row>
    <row r="494" spans="2:5" hidden="1" x14ac:dyDescent="0.15">
      <c r="B494" t="s">
        <v>1686</v>
      </c>
      <c r="C494" t="s">
        <v>1992</v>
      </c>
      <c r="E494" t="str">
        <f t="shared" si="7"/>
        <v>J000235</v>
      </c>
    </row>
    <row r="495" spans="2:5" hidden="1" x14ac:dyDescent="0.15">
      <c r="B495" t="s">
        <v>1992</v>
      </c>
      <c r="C495" t="s">
        <v>1701</v>
      </c>
      <c r="E495" t="str">
        <f t="shared" si="7"/>
        <v>J0002358</v>
      </c>
    </row>
    <row r="496" spans="2:5" hidden="1" x14ac:dyDescent="0.15">
      <c r="B496" t="s">
        <v>1701</v>
      </c>
      <c r="C496" t="s">
        <v>1808</v>
      </c>
      <c r="E496" t="str">
        <f t="shared" si="7"/>
        <v>J000236</v>
      </c>
    </row>
    <row r="497" spans="2:5" hidden="1" x14ac:dyDescent="0.15">
      <c r="B497" t="s">
        <v>1808</v>
      </c>
      <c r="C497" t="s">
        <v>1816</v>
      </c>
      <c r="E497" t="str">
        <f t="shared" si="7"/>
        <v>J000237</v>
      </c>
    </row>
    <row r="498" spans="2:5" hidden="1" x14ac:dyDescent="0.15">
      <c r="B498" t="s">
        <v>1816</v>
      </c>
      <c r="C498" t="s">
        <v>1819</v>
      </c>
      <c r="E498" t="str">
        <f t="shared" si="7"/>
        <v>J000238</v>
      </c>
    </row>
    <row r="499" spans="2:5" hidden="1" x14ac:dyDescent="0.15">
      <c r="B499" t="s">
        <v>1819</v>
      </c>
      <c r="C499" t="s">
        <v>1821</v>
      </c>
      <c r="E499" t="str">
        <f t="shared" si="7"/>
        <v>J000239</v>
      </c>
    </row>
    <row r="500" spans="2:5" hidden="1" x14ac:dyDescent="0.15">
      <c r="B500" t="s">
        <v>1821</v>
      </c>
      <c r="C500" t="s">
        <v>1824</v>
      </c>
      <c r="E500" t="str">
        <f t="shared" si="7"/>
        <v>J000240</v>
      </c>
    </row>
    <row r="501" spans="2:5" hidden="1" x14ac:dyDescent="0.15">
      <c r="B501" t="s">
        <v>1824</v>
      </c>
      <c r="C501" t="s">
        <v>1933</v>
      </c>
      <c r="E501" t="str">
        <f t="shared" si="7"/>
        <v>J000241</v>
      </c>
    </row>
    <row r="502" spans="2:5" hidden="1" x14ac:dyDescent="0.15">
      <c r="B502" t="s">
        <v>1933</v>
      </c>
      <c r="C502" t="s">
        <v>1835</v>
      </c>
      <c r="E502" t="str">
        <f t="shared" si="7"/>
        <v>J000242</v>
      </c>
    </row>
    <row r="503" spans="2:5" hidden="1" x14ac:dyDescent="0.15">
      <c r="B503" t="s">
        <v>1835</v>
      </c>
      <c r="C503" t="s">
        <v>1896</v>
      </c>
      <c r="E503" t="str">
        <f t="shared" si="7"/>
        <v>J000243</v>
      </c>
    </row>
    <row r="504" spans="2:5" hidden="1" x14ac:dyDescent="0.15">
      <c r="B504" t="s">
        <v>1896</v>
      </c>
      <c r="C504" t="s">
        <v>1936</v>
      </c>
      <c r="E504" t="str">
        <f t="shared" si="7"/>
        <v>J000244</v>
      </c>
    </row>
    <row r="505" spans="2:5" hidden="1" x14ac:dyDescent="0.15">
      <c r="B505" t="s">
        <v>1936</v>
      </c>
      <c r="C505" t="s">
        <v>1884</v>
      </c>
      <c r="E505" t="str">
        <f t="shared" si="7"/>
        <v>J000245</v>
      </c>
    </row>
    <row r="506" spans="2:5" hidden="1" x14ac:dyDescent="0.15">
      <c r="B506" t="s">
        <v>1884</v>
      </c>
      <c r="C506" t="s">
        <v>1886</v>
      </c>
      <c r="E506" t="str">
        <f t="shared" si="7"/>
        <v>J000246</v>
      </c>
    </row>
    <row r="507" spans="2:5" hidden="1" x14ac:dyDescent="0.15">
      <c r="B507" t="s">
        <v>1886</v>
      </c>
      <c r="C507" t="s">
        <v>1887</v>
      </c>
      <c r="E507" t="str">
        <f t="shared" si="7"/>
        <v>J000247</v>
      </c>
    </row>
    <row r="508" spans="2:5" hidden="1" x14ac:dyDescent="0.15">
      <c r="B508" t="s">
        <v>1887</v>
      </c>
      <c r="C508" t="s">
        <v>1890</v>
      </c>
      <c r="E508" t="str">
        <f t="shared" si="7"/>
        <v>J000248</v>
      </c>
    </row>
    <row r="509" spans="2:5" hidden="1" x14ac:dyDescent="0.15">
      <c r="B509" t="s">
        <v>1890</v>
      </c>
      <c r="C509" t="s">
        <v>1891</v>
      </c>
      <c r="E509" t="str">
        <f t="shared" si="7"/>
        <v>J000249</v>
      </c>
    </row>
    <row r="510" spans="2:5" hidden="1" x14ac:dyDescent="0.15">
      <c r="B510" t="s">
        <v>1891</v>
      </c>
      <c r="C510" t="s">
        <v>1840</v>
      </c>
      <c r="E510" t="str">
        <f t="shared" si="7"/>
        <v>J000250</v>
      </c>
    </row>
    <row r="511" spans="2:5" hidden="1" x14ac:dyDescent="0.15">
      <c r="B511" t="s">
        <v>1840</v>
      </c>
      <c r="C511" t="s">
        <v>1898</v>
      </c>
      <c r="E511" t="str">
        <f t="shared" si="7"/>
        <v>J000251</v>
      </c>
    </row>
    <row r="512" spans="2:5" hidden="1" x14ac:dyDescent="0.15">
      <c r="B512" t="s">
        <v>1898</v>
      </c>
      <c r="C512" t="s">
        <v>1910</v>
      </c>
      <c r="E512" t="str">
        <f t="shared" si="7"/>
        <v>J000252</v>
      </c>
    </row>
    <row r="513" spans="2:5" hidden="1" x14ac:dyDescent="0.15">
      <c r="B513" t="s">
        <v>1910</v>
      </c>
      <c r="C513" t="s">
        <v>1912</v>
      </c>
      <c r="E513" t="str">
        <f t="shared" si="7"/>
        <v>J000253</v>
      </c>
    </row>
    <row r="514" spans="2:5" hidden="1" x14ac:dyDescent="0.15">
      <c r="B514" t="s">
        <v>1912</v>
      </c>
      <c r="C514" t="s">
        <v>1957</v>
      </c>
      <c r="E514" t="str">
        <f t="shared" si="7"/>
        <v>J000254</v>
      </c>
    </row>
    <row r="515" spans="2:5" hidden="1" x14ac:dyDescent="0.15">
      <c r="B515" t="s">
        <v>1957</v>
      </c>
      <c r="C515" t="s">
        <v>1974</v>
      </c>
      <c r="E515" t="str">
        <f t="shared" ref="E515:E578" si="8">VLOOKUP(B515,C:C,1,FALSE)</f>
        <v>J000255</v>
      </c>
    </row>
    <row r="516" spans="2:5" hidden="1" x14ac:dyDescent="0.15">
      <c r="B516" t="s">
        <v>1974</v>
      </c>
      <c r="C516" t="s">
        <v>1978</v>
      </c>
      <c r="E516" t="str">
        <f t="shared" si="8"/>
        <v>J000256</v>
      </c>
    </row>
    <row r="517" spans="2:5" hidden="1" x14ac:dyDescent="0.15">
      <c r="B517" t="s">
        <v>1978</v>
      </c>
      <c r="C517" t="s">
        <v>2025</v>
      </c>
      <c r="E517" t="str">
        <f t="shared" si="8"/>
        <v>J000257</v>
      </c>
    </row>
    <row r="518" spans="2:5" hidden="1" x14ac:dyDescent="0.15">
      <c r="B518" t="s">
        <v>2025</v>
      </c>
      <c r="C518" t="s">
        <v>2028</v>
      </c>
      <c r="E518" t="str">
        <f t="shared" si="8"/>
        <v>J000258</v>
      </c>
    </row>
    <row r="519" spans="2:5" hidden="1" x14ac:dyDescent="0.15">
      <c r="B519" t="s">
        <v>2028</v>
      </c>
      <c r="C519" t="s">
        <v>2031</v>
      </c>
      <c r="E519" t="str">
        <f t="shared" si="8"/>
        <v>J000259</v>
      </c>
    </row>
    <row r="520" spans="2:5" hidden="1" x14ac:dyDescent="0.15">
      <c r="B520" t="s">
        <v>2031</v>
      </c>
      <c r="C520" t="s">
        <v>2033</v>
      </c>
      <c r="E520" t="str">
        <f t="shared" si="8"/>
        <v>J000260</v>
      </c>
    </row>
    <row r="521" spans="2:5" hidden="1" x14ac:dyDescent="0.15">
      <c r="B521" t="s">
        <v>2033</v>
      </c>
      <c r="C521" t="s">
        <v>2059</v>
      </c>
      <c r="E521" t="str">
        <f t="shared" si="8"/>
        <v>J000261</v>
      </c>
    </row>
    <row r="522" spans="2:5" hidden="1" x14ac:dyDescent="0.15">
      <c r="B522" t="s">
        <v>2059</v>
      </c>
      <c r="C522" t="s">
        <v>2063</v>
      </c>
      <c r="E522" t="str">
        <f t="shared" si="8"/>
        <v>J000262</v>
      </c>
    </row>
    <row r="523" spans="2:5" hidden="1" x14ac:dyDescent="0.15">
      <c r="B523" t="s">
        <v>2063</v>
      </c>
      <c r="C523" t="s">
        <v>2066</v>
      </c>
      <c r="E523" t="str">
        <f t="shared" si="8"/>
        <v>J000263</v>
      </c>
    </row>
    <row r="524" spans="2:5" hidden="1" x14ac:dyDescent="0.15">
      <c r="B524" t="s">
        <v>2066</v>
      </c>
      <c r="C524" t="s">
        <v>2069</v>
      </c>
      <c r="E524" t="str">
        <f t="shared" si="8"/>
        <v>J000264</v>
      </c>
    </row>
    <row r="525" spans="2:5" hidden="1" x14ac:dyDescent="0.15">
      <c r="B525" t="s">
        <v>2069</v>
      </c>
      <c r="C525" t="s">
        <v>2073</v>
      </c>
      <c r="E525" t="str">
        <f t="shared" si="8"/>
        <v>J000265</v>
      </c>
    </row>
    <row r="526" spans="2:5" hidden="1" x14ac:dyDescent="0.15">
      <c r="B526" t="s">
        <v>2073</v>
      </c>
      <c r="C526" t="s">
        <v>2148</v>
      </c>
      <c r="E526" t="str">
        <f t="shared" si="8"/>
        <v>J000266</v>
      </c>
    </row>
    <row r="527" spans="2:5" hidden="1" x14ac:dyDescent="0.15">
      <c r="B527" t="s">
        <v>2148</v>
      </c>
      <c r="C527" t="s">
        <v>2151</v>
      </c>
      <c r="E527" t="str">
        <f t="shared" si="8"/>
        <v>J000267</v>
      </c>
    </row>
    <row r="528" spans="2:5" hidden="1" x14ac:dyDescent="0.15">
      <c r="B528" t="s">
        <v>2151</v>
      </c>
      <c r="C528" t="s">
        <v>2157</v>
      </c>
      <c r="E528" t="str">
        <f t="shared" si="8"/>
        <v>J000268</v>
      </c>
    </row>
    <row r="529" spans="2:5" hidden="1" x14ac:dyDescent="0.15">
      <c r="B529" t="s">
        <v>2157</v>
      </c>
      <c r="C529" t="s">
        <v>2173</v>
      </c>
      <c r="E529" t="str">
        <f t="shared" si="8"/>
        <v>J000269</v>
      </c>
    </row>
    <row r="530" spans="2:5" hidden="1" x14ac:dyDescent="0.15">
      <c r="B530" t="s">
        <v>2173</v>
      </c>
      <c r="C530" t="s">
        <v>2176</v>
      </c>
      <c r="E530" t="str">
        <f t="shared" si="8"/>
        <v>J000270</v>
      </c>
    </row>
    <row r="531" spans="2:5" hidden="1" x14ac:dyDescent="0.15">
      <c r="B531" t="s">
        <v>2176</v>
      </c>
      <c r="C531" t="s">
        <v>2202</v>
      </c>
      <c r="E531" t="str">
        <f t="shared" si="8"/>
        <v>J000271</v>
      </c>
    </row>
    <row r="532" spans="2:5" hidden="1" x14ac:dyDescent="0.15">
      <c r="B532" t="s">
        <v>2202</v>
      </c>
      <c r="C532" t="s">
        <v>2267</v>
      </c>
      <c r="E532" t="str">
        <f t="shared" si="8"/>
        <v>J000272</v>
      </c>
    </row>
    <row r="533" spans="2:5" hidden="1" x14ac:dyDescent="0.15">
      <c r="B533" t="s">
        <v>2267</v>
      </c>
      <c r="C533" t="s">
        <v>2332</v>
      </c>
      <c r="E533" t="str">
        <f t="shared" si="8"/>
        <v>J000273</v>
      </c>
    </row>
    <row r="534" spans="2:5" hidden="1" x14ac:dyDescent="0.15">
      <c r="B534" t="s">
        <v>2332</v>
      </c>
      <c r="C534" t="s">
        <v>1921</v>
      </c>
      <c r="E534" t="str">
        <f t="shared" si="8"/>
        <v>J000274</v>
      </c>
    </row>
    <row r="535" spans="2:5" hidden="1" x14ac:dyDescent="0.15">
      <c r="B535" t="s">
        <v>1921</v>
      </c>
      <c r="C535" t="s">
        <v>1923</v>
      </c>
      <c r="E535" t="str">
        <f t="shared" si="8"/>
        <v>K000001</v>
      </c>
    </row>
    <row r="536" spans="2:5" hidden="1" x14ac:dyDescent="0.15">
      <c r="B536" t="s">
        <v>1923</v>
      </c>
      <c r="C536" t="s">
        <v>1924</v>
      </c>
      <c r="E536" t="str">
        <f t="shared" si="8"/>
        <v>K000002</v>
      </c>
    </row>
    <row r="537" spans="2:5" hidden="1" x14ac:dyDescent="0.15">
      <c r="B537" t="s">
        <v>1924</v>
      </c>
      <c r="C537" t="s">
        <v>1925</v>
      </c>
      <c r="E537" t="str">
        <f t="shared" si="8"/>
        <v>K000003</v>
      </c>
    </row>
    <row r="538" spans="2:5" hidden="1" x14ac:dyDescent="0.15">
      <c r="B538" t="s">
        <v>1925</v>
      </c>
      <c r="C538" t="s">
        <v>1929</v>
      </c>
      <c r="E538" t="str">
        <f t="shared" si="8"/>
        <v>K000004</v>
      </c>
    </row>
    <row r="539" spans="2:5" hidden="1" x14ac:dyDescent="0.15">
      <c r="B539" t="s">
        <v>1929</v>
      </c>
      <c r="C539" t="s">
        <v>1875</v>
      </c>
      <c r="E539" t="str">
        <f t="shared" si="8"/>
        <v>K000005</v>
      </c>
    </row>
    <row r="540" spans="2:5" hidden="1" x14ac:dyDescent="0.15">
      <c r="B540" t="s">
        <v>1875</v>
      </c>
      <c r="C540" t="s">
        <v>1830</v>
      </c>
      <c r="E540" t="str">
        <f t="shared" si="8"/>
        <v>K000006</v>
      </c>
    </row>
    <row r="541" spans="2:5" hidden="1" x14ac:dyDescent="0.15">
      <c r="B541" t="s">
        <v>1830</v>
      </c>
      <c r="C541" t="s">
        <v>1931</v>
      </c>
      <c r="E541" t="str">
        <f t="shared" si="8"/>
        <v>K000007</v>
      </c>
    </row>
    <row r="542" spans="2:5" hidden="1" x14ac:dyDescent="0.15">
      <c r="B542" t="s">
        <v>1931</v>
      </c>
      <c r="C542" t="s">
        <v>2013</v>
      </c>
      <c r="E542" t="str">
        <f t="shared" si="8"/>
        <v>K000008</v>
      </c>
    </row>
    <row r="543" spans="2:5" hidden="1" x14ac:dyDescent="0.15">
      <c r="B543" t="s">
        <v>2013</v>
      </c>
      <c r="C543" t="s">
        <v>2016</v>
      </c>
      <c r="E543" t="str">
        <f t="shared" si="8"/>
        <v>K000010</v>
      </c>
    </row>
    <row r="544" spans="2:5" hidden="1" x14ac:dyDescent="0.15">
      <c r="B544" t="s">
        <v>2016</v>
      </c>
      <c r="C544" t="s">
        <v>2020</v>
      </c>
      <c r="E544" t="str">
        <f t="shared" si="8"/>
        <v>K000011</v>
      </c>
    </row>
    <row r="545" spans="2:5" hidden="1" x14ac:dyDescent="0.15">
      <c r="B545" t="s">
        <v>2020</v>
      </c>
      <c r="C545" t="s">
        <v>2022</v>
      </c>
      <c r="E545" t="str">
        <f t="shared" si="8"/>
        <v>K000012</v>
      </c>
    </row>
    <row r="546" spans="2:5" hidden="1" x14ac:dyDescent="0.15">
      <c r="B546" t="s">
        <v>2022</v>
      </c>
      <c r="C546" t="s">
        <v>2024</v>
      </c>
      <c r="E546" t="str">
        <f t="shared" si="8"/>
        <v>K000013</v>
      </c>
    </row>
    <row r="547" spans="2:5" hidden="1" x14ac:dyDescent="0.15">
      <c r="B547" t="s">
        <v>2024</v>
      </c>
      <c r="C547" t="s">
        <v>2089</v>
      </c>
      <c r="E547" t="str">
        <f t="shared" si="8"/>
        <v>K000014</v>
      </c>
    </row>
    <row r="548" spans="2:5" hidden="1" x14ac:dyDescent="0.15">
      <c r="B548" t="s">
        <v>2089</v>
      </c>
      <c r="C548" t="s">
        <v>2095</v>
      </c>
      <c r="E548" t="str">
        <f t="shared" si="8"/>
        <v>K000015</v>
      </c>
    </row>
    <row r="549" spans="2:5" hidden="1" x14ac:dyDescent="0.15">
      <c r="B549" t="s">
        <v>2095</v>
      </c>
      <c r="C549" t="s">
        <v>2126</v>
      </c>
      <c r="E549" t="str">
        <f t="shared" si="8"/>
        <v>K000016</v>
      </c>
    </row>
    <row r="550" spans="2:5" hidden="1" x14ac:dyDescent="0.15">
      <c r="B550" t="s">
        <v>2126</v>
      </c>
      <c r="C550" t="s">
        <v>2146</v>
      </c>
      <c r="E550" t="str">
        <f t="shared" si="8"/>
        <v>K000017</v>
      </c>
    </row>
    <row r="551" spans="2:5" hidden="1" x14ac:dyDescent="0.15">
      <c r="B551" t="s">
        <v>2146</v>
      </c>
      <c r="C551" t="s">
        <v>2198</v>
      </c>
      <c r="E551" t="str">
        <f t="shared" si="8"/>
        <v>K000018</v>
      </c>
    </row>
    <row r="552" spans="2:5" hidden="1" x14ac:dyDescent="0.15">
      <c r="B552" t="s">
        <v>2198</v>
      </c>
      <c r="C552" t="s">
        <v>2208</v>
      </c>
      <c r="E552" t="str">
        <f t="shared" si="8"/>
        <v>K000019</v>
      </c>
    </row>
    <row r="553" spans="2:5" hidden="1" x14ac:dyDescent="0.15">
      <c r="B553" t="s">
        <v>2208</v>
      </c>
      <c r="C553" t="s">
        <v>928</v>
      </c>
      <c r="E553" t="str">
        <f t="shared" si="8"/>
        <v>K000020</v>
      </c>
    </row>
    <row r="554" spans="2:5" hidden="1" x14ac:dyDescent="0.15">
      <c r="B554" t="s">
        <v>928</v>
      </c>
      <c r="C554" t="s">
        <v>1010</v>
      </c>
      <c r="E554" t="str">
        <f t="shared" si="8"/>
        <v>L000001</v>
      </c>
    </row>
    <row r="555" spans="2:5" hidden="1" x14ac:dyDescent="0.15">
      <c r="B555" t="s">
        <v>1010</v>
      </c>
      <c r="C555" t="s">
        <v>1204</v>
      </c>
      <c r="E555" t="str">
        <f t="shared" si="8"/>
        <v>L000002</v>
      </c>
    </row>
    <row r="556" spans="2:5" hidden="1" x14ac:dyDescent="0.15">
      <c r="B556" t="s">
        <v>1204</v>
      </c>
      <c r="C556" t="s">
        <v>1844</v>
      </c>
      <c r="E556" t="str">
        <f t="shared" si="8"/>
        <v>L000003</v>
      </c>
    </row>
    <row r="557" spans="2:5" hidden="1" x14ac:dyDescent="0.15">
      <c r="B557" t="s">
        <v>1844</v>
      </c>
      <c r="C557" t="s">
        <v>2258</v>
      </c>
      <c r="E557" t="str">
        <f t="shared" si="8"/>
        <v>L000004</v>
      </c>
    </row>
    <row r="558" spans="2:5" hidden="1" x14ac:dyDescent="0.15">
      <c r="B558" t="s">
        <v>2258</v>
      </c>
      <c r="C558" t="s">
        <v>2274</v>
      </c>
      <c r="E558" t="str">
        <f t="shared" si="8"/>
        <v>L000005</v>
      </c>
    </row>
    <row r="559" spans="2:5" hidden="1" x14ac:dyDescent="0.15">
      <c r="B559" t="s">
        <v>2274</v>
      </c>
      <c r="C559" t="s">
        <v>2311</v>
      </c>
      <c r="E559" t="str">
        <f t="shared" si="8"/>
        <v>L000006</v>
      </c>
    </row>
    <row r="560" spans="2:5" hidden="1" x14ac:dyDescent="0.15">
      <c r="B560" t="s">
        <v>2311</v>
      </c>
      <c r="C560" t="s">
        <v>2384</v>
      </c>
      <c r="E560" t="str">
        <f t="shared" si="8"/>
        <v>L000007</v>
      </c>
    </row>
    <row r="561" spans="2:5" hidden="1" x14ac:dyDescent="0.15">
      <c r="B561" t="s">
        <v>2384</v>
      </c>
      <c r="C561" t="s">
        <v>38</v>
      </c>
      <c r="E561" t="str">
        <f t="shared" si="8"/>
        <v>L000008</v>
      </c>
    </row>
    <row r="562" spans="2:5" hidden="1" x14ac:dyDescent="0.15">
      <c r="B562" t="s">
        <v>38</v>
      </c>
      <c r="C562" t="s">
        <v>43</v>
      </c>
      <c r="E562" t="str">
        <f t="shared" si="8"/>
        <v>M000001</v>
      </c>
    </row>
    <row r="563" spans="2:5" hidden="1" x14ac:dyDescent="0.15">
      <c r="B563" t="s">
        <v>43</v>
      </c>
      <c r="C563" t="s">
        <v>79</v>
      </c>
      <c r="E563" t="str">
        <f t="shared" si="8"/>
        <v>M000002</v>
      </c>
    </row>
    <row r="564" spans="2:5" hidden="1" x14ac:dyDescent="0.15">
      <c r="B564" t="s">
        <v>79</v>
      </c>
      <c r="C564" t="s">
        <v>116</v>
      </c>
      <c r="E564" t="str">
        <f t="shared" si="8"/>
        <v>M000003</v>
      </c>
    </row>
    <row r="565" spans="2:5" hidden="1" x14ac:dyDescent="0.15">
      <c r="B565" t="s">
        <v>116</v>
      </c>
      <c r="C565" t="s">
        <v>136</v>
      </c>
      <c r="E565" t="str">
        <f t="shared" si="8"/>
        <v>M000004</v>
      </c>
    </row>
    <row r="566" spans="2:5" hidden="1" x14ac:dyDescent="0.15">
      <c r="B566" t="s">
        <v>136</v>
      </c>
      <c r="C566" t="s">
        <v>140</v>
      </c>
      <c r="E566" t="str">
        <f t="shared" si="8"/>
        <v>M000005</v>
      </c>
    </row>
    <row r="567" spans="2:5" hidden="1" x14ac:dyDescent="0.15">
      <c r="B567" t="s">
        <v>140</v>
      </c>
      <c r="C567" t="s">
        <v>150</v>
      </c>
      <c r="E567" t="str">
        <f t="shared" si="8"/>
        <v>M000006</v>
      </c>
    </row>
    <row r="568" spans="2:5" hidden="1" x14ac:dyDescent="0.15">
      <c r="B568" t="s">
        <v>150</v>
      </c>
      <c r="C568" t="s">
        <v>154</v>
      </c>
      <c r="E568" t="str">
        <f t="shared" si="8"/>
        <v>M000007</v>
      </c>
    </row>
    <row r="569" spans="2:5" hidden="1" x14ac:dyDescent="0.15">
      <c r="B569" t="s">
        <v>154</v>
      </c>
      <c r="C569" t="s">
        <v>158</v>
      </c>
      <c r="E569" t="str">
        <f t="shared" si="8"/>
        <v>M000008</v>
      </c>
    </row>
    <row r="570" spans="2:5" hidden="1" x14ac:dyDescent="0.15">
      <c r="B570" t="s">
        <v>158</v>
      </c>
      <c r="C570" t="s">
        <v>171</v>
      </c>
      <c r="E570" t="str">
        <f t="shared" si="8"/>
        <v>M000009</v>
      </c>
    </row>
    <row r="571" spans="2:5" hidden="1" x14ac:dyDescent="0.15">
      <c r="B571" t="s">
        <v>171</v>
      </c>
      <c r="C571" t="s">
        <v>2308</v>
      </c>
      <c r="E571" t="str">
        <f t="shared" si="8"/>
        <v>M000010</v>
      </c>
    </row>
    <row r="572" spans="2:5" hidden="1" x14ac:dyDescent="0.15">
      <c r="B572" t="s">
        <v>2308</v>
      </c>
      <c r="C572" t="s">
        <v>179</v>
      </c>
      <c r="E572" t="str">
        <f t="shared" si="8"/>
        <v>M000011</v>
      </c>
    </row>
    <row r="573" spans="2:5" hidden="1" x14ac:dyDescent="0.15">
      <c r="B573" t="s">
        <v>179</v>
      </c>
      <c r="C573" t="s">
        <v>183</v>
      </c>
      <c r="E573" t="str">
        <f t="shared" si="8"/>
        <v>M000012</v>
      </c>
    </row>
    <row r="574" spans="2:5" hidden="1" x14ac:dyDescent="0.15">
      <c r="B574" t="s">
        <v>183</v>
      </c>
      <c r="C574" t="s">
        <v>316</v>
      </c>
      <c r="E574" t="str">
        <f t="shared" si="8"/>
        <v>M000013</v>
      </c>
    </row>
    <row r="575" spans="2:5" hidden="1" x14ac:dyDescent="0.15">
      <c r="B575" t="s">
        <v>316</v>
      </c>
      <c r="C575" t="s">
        <v>344</v>
      </c>
      <c r="E575" t="str">
        <f t="shared" si="8"/>
        <v>M000014</v>
      </c>
    </row>
    <row r="576" spans="2:5" hidden="1" x14ac:dyDescent="0.15">
      <c r="B576" t="s">
        <v>344</v>
      </c>
      <c r="C576" t="s">
        <v>366</v>
      </c>
      <c r="E576" t="str">
        <f t="shared" si="8"/>
        <v>M000015</v>
      </c>
    </row>
    <row r="577" spans="2:5" hidden="1" x14ac:dyDescent="0.15">
      <c r="B577" t="s">
        <v>366</v>
      </c>
      <c r="C577" t="s">
        <v>370</v>
      </c>
      <c r="E577" t="str">
        <f t="shared" si="8"/>
        <v>M000016</v>
      </c>
    </row>
    <row r="578" spans="2:5" hidden="1" x14ac:dyDescent="0.15">
      <c r="B578" t="s">
        <v>370</v>
      </c>
      <c r="C578" t="s">
        <v>372</v>
      </c>
      <c r="E578" t="str">
        <f t="shared" si="8"/>
        <v>M000017</v>
      </c>
    </row>
    <row r="579" spans="2:5" hidden="1" x14ac:dyDescent="0.15">
      <c r="B579" t="s">
        <v>372</v>
      </c>
      <c r="C579" t="s">
        <v>390</v>
      </c>
      <c r="E579" t="str">
        <f t="shared" ref="E579:E642" si="9">VLOOKUP(B579,C:C,1,FALSE)</f>
        <v>M000018</v>
      </c>
    </row>
    <row r="580" spans="2:5" hidden="1" x14ac:dyDescent="0.15">
      <c r="B580" t="s">
        <v>390</v>
      </c>
      <c r="C580" t="s">
        <v>394</v>
      </c>
      <c r="E580" t="str">
        <f t="shared" si="9"/>
        <v>M000019</v>
      </c>
    </row>
    <row r="581" spans="2:5" hidden="1" x14ac:dyDescent="0.15">
      <c r="B581" t="s">
        <v>394</v>
      </c>
      <c r="C581" t="s">
        <v>397</v>
      </c>
      <c r="E581" t="str">
        <f t="shared" si="9"/>
        <v>M000020</v>
      </c>
    </row>
    <row r="582" spans="2:5" hidden="1" x14ac:dyDescent="0.15">
      <c r="B582" t="s">
        <v>397</v>
      </c>
      <c r="C582" t="s">
        <v>398</v>
      </c>
      <c r="E582" t="str">
        <f t="shared" si="9"/>
        <v>M000021</v>
      </c>
    </row>
    <row r="583" spans="2:5" hidden="1" x14ac:dyDescent="0.15">
      <c r="B583" t="s">
        <v>398</v>
      </c>
      <c r="C583" t="s">
        <v>418</v>
      </c>
      <c r="E583" t="str">
        <f t="shared" si="9"/>
        <v>M000022</v>
      </c>
    </row>
    <row r="584" spans="2:5" hidden="1" x14ac:dyDescent="0.15">
      <c r="B584" t="s">
        <v>418</v>
      </c>
      <c r="C584" t="s">
        <v>423</v>
      </c>
      <c r="E584" t="str">
        <f t="shared" si="9"/>
        <v>M000023</v>
      </c>
    </row>
    <row r="585" spans="2:5" hidden="1" x14ac:dyDescent="0.15">
      <c r="B585" t="s">
        <v>423</v>
      </c>
      <c r="C585" t="s">
        <v>464</v>
      </c>
      <c r="E585" t="str">
        <f t="shared" si="9"/>
        <v>M000024</v>
      </c>
    </row>
    <row r="586" spans="2:5" hidden="1" x14ac:dyDescent="0.15">
      <c r="B586" t="s">
        <v>464</v>
      </c>
      <c r="C586" t="s">
        <v>467</v>
      </c>
      <c r="E586" t="str">
        <f t="shared" si="9"/>
        <v>M000025</v>
      </c>
    </row>
    <row r="587" spans="2:5" hidden="1" x14ac:dyDescent="0.15">
      <c r="B587" t="s">
        <v>467</v>
      </c>
      <c r="C587" t="s">
        <v>470</v>
      </c>
      <c r="E587" t="str">
        <f t="shared" si="9"/>
        <v>M000026</v>
      </c>
    </row>
    <row r="588" spans="2:5" hidden="1" x14ac:dyDescent="0.15">
      <c r="B588" t="s">
        <v>470</v>
      </c>
      <c r="C588" t="s">
        <v>473</v>
      </c>
      <c r="E588" t="str">
        <f t="shared" si="9"/>
        <v>M000027</v>
      </c>
    </row>
    <row r="589" spans="2:5" hidden="1" x14ac:dyDescent="0.15">
      <c r="B589" t="s">
        <v>473</v>
      </c>
      <c r="C589" t="s">
        <v>474</v>
      </c>
      <c r="E589" t="str">
        <f t="shared" si="9"/>
        <v>M000028</v>
      </c>
    </row>
    <row r="590" spans="2:5" hidden="1" x14ac:dyDescent="0.15">
      <c r="B590" t="s">
        <v>474</v>
      </c>
      <c r="C590" t="s">
        <v>479</v>
      </c>
      <c r="E590" t="str">
        <f t="shared" si="9"/>
        <v>M000029</v>
      </c>
    </row>
    <row r="591" spans="2:5" hidden="1" x14ac:dyDescent="0.15">
      <c r="B591" t="s">
        <v>479</v>
      </c>
      <c r="C591" t="s">
        <v>482</v>
      </c>
      <c r="E591" t="str">
        <f t="shared" si="9"/>
        <v>M000030</v>
      </c>
    </row>
    <row r="592" spans="2:5" hidden="1" x14ac:dyDescent="0.15">
      <c r="B592" t="s">
        <v>482</v>
      </c>
      <c r="C592" t="s">
        <v>484</v>
      </c>
      <c r="E592" t="str">
        <f t="shared" si="9"/>
        <v>M000031</v>
      </c>
    </row>
    <row r="593" spans="2:5" hidden="1" x14ac:dyDescent="0.15">
      <c r="B593" t="s">
        <v>484</v>
      </c>
      <c r="C593" t="s">
        <v>486</v>
      </c>
      <c r="E593" t="str">
        <f t="shared" si="9"/>
        <v>M000032</v>
      </c>
    </row>
    <row r="594" spans="2:5" hidden="1" x14ac:dyDescent="0.15">
      <c r="B594" t="s">
        <v>486</v>
      </c>
      <c r="C594" t="s">
        <v>489</v>
      </c>
      <c r="E594" t="str">
        <f t="shared" si="9"/>
        <v>M000033</v>
      </c>
    </row>
    <row r="595" spans="2:5" hidden="1" x14ac:dyDescent="0.15">
      <c r="B595" t="s">
        <v>489</v>
      </c>
      <c r="C595" t="s">
        <v>493</v>
      </c>
      <c r="E595" t="str">
        <f t="shared" si="9"/>
        <v>M000034</v>
      </c>
    </row>
    <row r="596" spans="2:5" hidden="1" x14ac:dyDescent="0.15">
      <c r="B596" t="s">
        <v>493</v>
      </c>
      <c r="C596" t="s">
        <v>495</v>
      </c>
      <c r="E596" t="str">
        <f t="shared" si="9"/>
        <v>M000035</v>
      </c>
    </row>
    <row r="597" spans="2:5" hidden="1" x14ac:dyDescent="0.15">
      <c r="B597" t="s">
        <v>495</v>
      </c>
      <c r="C597" t="s">
        <v>497</v>
      </c>
      <c r="E597" t="str">
        <f t="shared" si="9"/>
        <v>M000036</v>
      </c>
    </row>
    <row r="598" spans="2:5" hidden="1" x14ac:dyDescent="0.15">
      <c r="B598" t="s">
        <v>497</v>
      </c>
      <c r="C598" t="s">
        <v>592</v>
      </c>
      <c r="E598" t="str">
        <f t="shared" si="9"/>
        <v>M000037</v>
      </c>
    </row>
    <row r="599" spans="2:5" hidden="1" x14ac:dyDescent="0.15">
      <c r="B599" t="s">
        <v>592</v>
      </c>
      <c r="C599" t="s">
        <v>594</v>
      </c>
      <c r="E599" t="str">
        <f t="shared" si="9"/>
        <v>M000038</v>
      </c>
    </row>
    <row r="600" spans="2:5" hidden="1" x14ac:dyDescent="0.15">
      <c r="B600" t="s">
        <v>594</v>
      </c>
      <c r="C600" t="s">
        <v>596</v>
      </c>
      <c r="E600" t="str">
        <f t="shared" si="9"/>
        <v>M000039</v>
      </c>
    </row>
    <row r="601" spans="2:5" hidden="1" x14ac:dyDescent="0.15">
      <c r="B601" t="s">
        <v>596</v>
      </c>
      <c r="C601" t="s">
        <v>599</v>
      </c>
      <c r="E601" t="str">
        <f t="shared" si="9"/>
        <v>M000040</v>
      </c>
    </row>
    <row r="602" spans="2:5" hidden="1" x14ac:dyDescent="0.15">
      <c r="B602" t="s">
        <v>599</v>
      </c>
      <c r="C602" t="s">
        <v>604</v>
      </c>
      <c r="E602" t="str">
        <f t="shared" si="9"/>
        <v>M000041</v>
      </c>
    </row>
    <row r="603" spans="2:5" hidden="1" x14ac:dyDescent="0.15">
      <c r="B603" t="s">
        <v>604</v>
      </c>
      <c r="C603" t="s">
        <v>606</v>
      </c>
      <c r="E603" t="str">
        <f t="shared" si="9"/>
        <v>M000042</v>
      </c>
    </row>
    <row r="604" spans="2:5" hidden="1" x14ac:dyDescent="0.15">
      <c r="B604" t="s">
        <v>606</v>
      </c>
      <c r="C604" t="s">
        <v>607</v>
      </c>
      <c r="E604" t="str">
        <f t="shared" si="9"/>
        <v>M000043</v>
      </c>
    </row>
    <row r="605" spans="2:5" hidden="1" x14ac:dyDescent="0.15">
      <c r="B605" t="s">
        <v>607</v>
      </c>
      <c r="C605" t="s">
        <v>2297</v>
      </c>
      <c r="E605" t="str">
        <f t="shared" si="9"/>
        <v>M000044</v>
      </c>
    </row>
    <row r="606" spans="2:5" hidden="1" x14ac:dyDescent="0.15">
      <c r="B606" t="s">
        <v>2297</v>
      </c>
      <c r="C606" t="s">
        <v>622</v>
      </c>
      <c r="E606" t="str">
        <f t="shared" si="9"/>
        <v>M000045</v>
      </c>
    </row>
    <row r="607" spans="2:5" hidden="1" x14ac:dyDescent="0.15">
      <c r="B607" t="s">
        <v>622</v>
      </c>
      <c r="C607" t="s">
        <v>626</v>
      </c>
      <c r="E607" t="str">
        <f t="shared" si="9"/>
        <v>M000046</v>
      </c>
    </row>
    <row r="608" spans="2:5" hidden="1" x14ac:dyDescent="0.15">
      <c r="B608" t="s">
        <v>626</v>
      </c>
      <c r="C608" t="s">
        <v>633</v>
      </c>
      <c r="E608" t="str">
        <f t="shared" si="9"/>
        <v>M000047</v>
      </c>
    </row>
    <row r="609" spans="2:5" hidden="1" x14ac:dyDescent="0.15">
      <c r="B609" t="s">
        <v>633</v>
      </c>
      <c r="C609" t="s">
        <v>636</v>
      </c>
      <c r="E609" t="str">
        <f t="shared" si="9"/>
        <v>M000048</v>
      </c>
    </row>
    <row r="610" spans="2:5" hidden="1" x14ac:dyDescent="0.15">
      <c r="B610" t="s">
        <v>636</v>
      </c>
      <c r="C610" t="s">
        <v>639</v>
      </c>
      <c r="E610" t="str">
        <f t="shared" si="9"/>
        <v>M000049</v>
      </c>
    </row>
    <row r="611" spans="2:5" hidden="1" x14ac:dyDescent="0.15">
      <c r="B611" t="s">
        <v>639</v>
      </c>
      <c r="C611" t="s">
        <v>641</v>
      </c>
      <c r="E611" t="str">
        <f t="shared" si="9"/>
        <v>M000050</v>
      </c>
    </row>
    <row r="612" spans="2:5" hidden="1" x14ac:dyDescent="0.15">
      <c r="B612" t="s">
        <v>641</v>
      </c>
      <c r="C612" t="s">
        <v>643</v>
      </c>
      <c r="E612" t="str">
        <f t="shared" si="9"/>
        <v>M000051</v>
      </c>
    </row>
    <row r="613" spans="2:5" hidden="1" x14ac:dyDescent="0.15">
      <c r="B613" t="s">
        <v>643</v>
      </c>
      <c r="C613" t="s">
        <v>645</v>
      </c>
      <c r="E613" t="str">
        <f t="shared" si="9"/>
        <v>M000052</v>
      </c>
    </row>
    <row r="614" spans="2:5" hidden="1" x14ac:dyDescent="0.15">
      <c r="B614" t="s">
        <v>645</v>
      </c>
      <c r="C614" t="s">
        <v>649</v>
      </c>
      <c r="E614" t="str">
        <f t="shared" si="9"/>
        <v>M000053</v>
      </c>
    </row>
    <row r="615" spans="2:5" hidden="1" x14ac:dyDescent="0.15">
      <c r="B615" t="s">
        <v>649</v>
      </c>
      <c r="C615" t="s">
        <v>660</v>
      </c>
      <c r="E615" t="str">
        <f t="shared" si="9"/>
        <v>M000054</v>
      </c>
    </row>
    <row r="616" spans="2:5" hidden="1" x14ac:dyDescent="0.15">
      <c r="B616" t="s">
        <v>660</v>
      </c>
      <c r="C616" t="s">
        <v>663</v>
      </c>
      <c r="E616" t="str">
        <f t="shared" si="9"/>
        <v>M000055</v>
      </c>
    </row>
    <row r="617" spans="2:5" hidden="1" x14ac:dyDescent="0.15">
      <c r="B617" t="s">
        <v>663</v>
      </c>
      <c r="C617" t="s">
        <v>664</v>
      </c>
      <c r="E617" t="str">
        <f t="shared" si="9"/>
        <v>M000056</v>
      </c>
    </row>
    <row r="618" spans="2:5" hidden="1" x14ac:dyDescent="0.15">
      <c r="B618" t="s">
        <v>664</v>
      </c>
      <c r="C618" t="s">
        <v>666</v>
      </c>
      <c r="E618" t="str">
        <f t="shared" si="9"/>
        <v>M000057</v>
      </c>
    </row>
    <row r="619" spans="2:5" hidden="1" x14ac:dyDescent="0.15">
      <c r="B619" t="s">
        <v>666</v>
      </c>
      <c r="C619" t="s">
        <v>668</v>
      </c>
      <c r="E619" t="str">
        <f t="shared" si="9"/>
        <v>M000058</v>
      </c>
    </row>
    <row r="620" spans="2:5" hidden="1" x14ac:dyDescent="0.15">
      <c r="B620" t="s">
        <v>668</v>
      </c>
      <c r="C620" t="s">
        <v>671</v>
      </c>
      <c r="E620" t="str">
        <f t="shared" si="9"/>
        <v>M000059</v>
      </c>
    </row>
    <row r="621" spans="2:5" hidden="1" x14ac:dyDescent="0.15">
      <c r="B621" t="s">
        <v>671</v>
      </c>
      <c r="C621" t="s">
        <v>672</v>
      </c>
      <c r="E621" t="str">
        <f t="shared" si="9"/>
        <v>M000060</v>
      </c>
    </row>
    <row r="622" spans="2:5" hidden="1" x14ac:dyDescent="0.15">
      <c r="B622" t="s">
        <v>672</v>
      </c>
      <c r="C622" t="s">
        <v>673</v>
      </c>
      <c r="E622" t="str">
        <f t="shared" si="9"/>
        <v>M000061</v>
      </c>
    </row>
    <row r="623" spans="2:5" hidden="1" x14ac:dyDescent="0.15">
      <c r="B623" t="s">
        <v>673</v>
      </c>
      <c r="C623" t="s">
        <v>698</v>
      </c>
      <c r="E623" t="str">
        <f t="shared" si="9"/>
        <v>M000062</v>
      </c>
    </row>
    <row r="624" spans="2:5" hidden="1" x14ac:dyDescent="0.15">
      <c r="B624" t="s">
        <v>698</v>
      </c>
      <c r="C624" t="s">
        <v>703</v>
      </c>
      <c r="E624" t="str">
        <f t="shared" si="9"/>
        <v>M000063</v>
      </c>
    </row>
    <row r="625" spans="2:5" hidden="1" x14ac:dyDescent="0.15">
      <c r="B625" t="s">
        <v>703</v>
      </c>
      <c r="C625" t="s">
        <v>705</v>
      </c>
      <c r="E625" t="str">
        <f t="shared" si="9"/>
        <v>M000064</v>
      </c>
    </row>
    <row r="626" spans="2:5" hidden="1" x14ac:dyDescent="0.15">
      <c r="B626" t="s">
        <v>705</v>
      </c>
      <c r="C626" t="s">
        <v>706</v>
      </c>
      <c r="E626" t="str">
        <f t="shared" si="9"/>
        <v>M000065</v>
      </c>
    </row>
    <row r="627" spans="2:5" hidden="1" x14ac:dyDescent="0.15">
      <c r="B627" t="s">
        <v>706</v>
      </c>
      <c r="C627" t="s">
        <v>708</v>
      </c>
      <c r="E627" t="str">
        <f t="shared" si="9"/>
        <v>M000066</v>
      </c>
    </row>
    <row r="628" spans="2:5" hidden="1" x14ac:dyDescent="0.15">
      <c r="B628" t="s">
        <v>708</v>
      </c>
      <c r="C628" t="s">
        <v>709</v>
      </c>
      <c r="E628" t="str">
        <f t="shared" si="9"/>
        <v>M000067</v>
      </c>
    </row>
    <row r="629" spans="2:5" hidden="1" x14ac:dyDescent="0.15">
      <c r="B629" t="s">
        <v>709</v>
      </c>
      <c r="C629" t="s">
        <v>710</v>
      </c>
      <c r="E629" t="str">
        <f t="shared" si="9"/>
        <v>M000068</v>
      </c>
    </row>
    <row r="630" spans="2:5" hidden="1" x14ac:dyDescent="0.15">
      <c r="B630" t="s">
        <v>710</v>
      </c>
      <c r="C630" t="s">
        <v>711</v>
      </c>
      <c r="E630" t="str">
        <f t="shared" si="9"/>
        <v>M000069</v>
      </c>
    </row>
    <row r="631" spans="2:5" hidden="1" x14ac:dyDescent="0.15">
      <c r="B631" t="s">
        <v>711</v>
      </c>
      <c r="C631" t="s">
        <v>715</v>
      </c>
      <c r="E631" t="str">
        <f t="shared" si="9"/>
        <v>M000070</v>
      </c>
    </row>
    <row r="632" spans="2:5" hidden="1" x14ac:dyDescent="0.15">
      <c r="B632" t="s">
        <v>715</v>
      </c>
      <c r="C632" t="s">
        <v>716</v>
      </c>
      <c r="E632" t="str">
        <f t="shared" si="9"/>
        <v>M000071</v>
      </c>
    </row>
    <row r="633" spans="2:5" hidden="1" x14ac:dyDescent="0.15">
      <c r="B633" t="s">
        <v>716</v>
      </c>
      <c r="C633" t="s">
        <v>719</v>
      </c>
      <c r="E633" t="str">
        <f t="shared" si="9"/>
        <v>M000072</v>
      </c>
    </row>
    <row r="634" spans="2:5" hidden="1" x14ac:dyDescent="0.15">
      <c r="B634" t="s">
        <v>719</v>
      </c>
      <c r="C634" t="s">
        <v>728</v>
      </c>
      <c r="E634" t="str">
        <f t="shared" si="9"/>
        <v>M000073</v>
      </c>
    </row>
    <row r="635" spans="2:5" hidden="1" x14ac:dyDescent="0.15">
      <c r="B635" t="s">
        <v>728</v>
      </c>
      <c r="C635" t="s">
        <v>732</v>
      </c>
      <c r="E635" t="str">
        <f t="shared" si="9"/>
        <v>M000074</v>
      </c>
    </row>
    <row r="636" spans="2:5" hidden="1" x14ac:dyDescent="0.15">
      <c r="B636" t="s">
        <v>732</v>
      </c>
      <c r="C636" t="s">
        <v>734</v>
      </c>
      <c r="E636" t="str">
        <f t="shared" si="9"/>
        <v>M000075</v>
      </c>
    </row>
    <row r="637" spans="2:5" hidden="1" x14ac:dyDescent="0.15">
      <c r="B637" t="s">
        <v>734</v>
      </c>
      <c r="C637" t="s">
        <v>743</v>
      </c>
      <c r="E637" t="str">
        <f t="shared" si="9"/>
        <v>M000076</v>
      </c>
    </row>
    <row r="638" spans="2:5" hidden="1" x14ac:dyDescent="0.15">
      <c r="B638" t="s">
        <v>743</v>
      </c>
      <c r="C638" t="s">
        <v>746</v>
      </c>
      <c r="E638" t="str">
        <f t="shared" si="9"/>
        <v>M000078</v>
      </c>
    </row>
    <row r="639" spans="2:5" hidden="1" x14ac:dyDescent="0.15">
      <c r="B639" t="s">
        <v>746</v>
      </c>
      <c r="C639" t="s">
        <v>776</v>
      </c>
      <c r="E639" t="str">
        <f t="shared" si="9"/>
        <v>M000079</v>
      </c>
    </row>
    <row r="640" spans="2:5" hidden="1" x14ac:dyDescent="0.15">
      <c r="B640" t="s">
        <v>776</v>
      </c>
      <c r="C640" t="s">
        <v>778</v>
      </c>
      <c r="E640" t="str">
        <f t="shared" si="9"/>
        <v>M000080</v>
      </c>
    </row>
    <row r="641" spans="2:5" hidden="1" x14ac:dyDescent="0.15">
      <c r="B641" t="s">
        <v>778</v>
      </c>
      <c r="C641" t="s">
        <v>779</v>
      </c>
      <c r="E641" t="str">
        <f t="shared" si="9"/>
        <v>M000081</v>
      </c>
    </row>
    <row r="642" spans="2:5" hidden="1" x14ac:dyDescent="0.15">
      <c r="B642" t="s">
        <v>779</v>
      </c>
      <c r="C642" t="s">
        <v>784</v>
      </c>
      <c r="E642" t="str">
        <f t="shared" si="9"/>
        <v>M000082</v>
      </c>
    </row>
    <row r="643" spans="2:5" hidden="1" x14ac:dyDescent="0.15">
      <c r="B643" t="s">
        <v>784</v>
      </c>
      <c r="C643" t="s">
        <v>786</v>
      </c>
      <c r="E643" t="str">
        <f t="shared" ref="E643:E706" si="10">VLOOKUP(B643,C:C,1,FALSE)</f>
        <v>M000083</v>
      </c>
    </row>
    <row r="644" spans="2:5" hidden="1" x14ac:dyDescent="0.15">
      <c r="B644" t="s">
        <v>786</v>
      </c>
      <c r="C644" t="s">
        <v>788</v>
      </c>
      <c r="E644" t="str">
        <f t="shared" si="10"/>
        <v>M000084</v>
      </c>
    </row>
    <row r="645" spans="2:5" hidden="1" x14ac:dyDescent="0.15">
      <c r="B645" t="s">
        <v>788</v>
      </c>
      <c r="C645" t="s">
        <v>791</v>
      </c>
      <c r="E645" t="str">
        <f t="shared" si="10"/>
        <v>M000085</v>
      </c>
    </row>
    <row r="646" spans="2:5" hidden="1" x14ac:dyDescent="0.15">
      <c r="B646" t="s">
        <v>791</v>
      </c>
      <c r="C646" t="s">
        <v>839</v>
      </c>
      <c r="E646" t="str">
        <f t="shared" si="10"/>
        <v>M000086</v>
      </c>
    </row>
    <row r="647" spans="2:5" hidden="1" x14ac:dyDescent="0.15">
      <c r="B647" t="s">
        <v>839</v>
      </c>
      <c r="C647" t="s">
        <v>875</v>
      </c>
      <c r="E647" t="str">
        <f t="shared" si="10"/>
        <v>M000087</v>
      </c>
    </row>
    <row r="648" spans="2:5" hidden="1" x14ac:dyDescent="0.15">
      <c r="B648" t="s">
        <v>875</v>
      </c>
      <c r="C648" t="s">
        <v>892</v>
      </c>
      <c r="E648" t="str">
        <f t="shared" si="10"/>
        <v>M000088</v>
      </c>
    </row>
    <row r="649" spans="2:5" hidden="1" x14ac:dyDescent="0.15">
      <c r="B649" t="s">
        <v>892</v>
      </c>
      <c r="C649" t="s">
        <v>894</v>
      </c>
      <c r="E649" t="str">
        <f t="shared" si="10"/>
        <v>M000089</v>
      </c>
    </row>
    <row r="650" spans="2:5" hidden="1" x14ac:dyDescent="0.15">
      <c r="B650" t="s">
        <v>894</v>
      </c>
      <c r="C650" t="s">
        <v>898</v>
      </c>
      <c r="E650" t="str">
        <f t="shared" si="10"/>
        <v>M000090</v>
      </c>
    </row>
    <row r="651" spans="2:5" hidden="1" x14ac:dyDescent="0.15">
      <c r="B651" t="s">
        <v>898</v>
      </c>
      <c r="C651" t="s">
        <v>899</v>
      </c>
      <c r="E651" t="str">
        <f t="shared" si="10"/>
        <v>M000091</v>
      </c>
    </row>
    <row r="652" spans="2:5" hidden="1" x14ac:dyDescent="0.15">
      <c r="B652" t="s">
        <v>899</v>
      </c>
      <c r="C652" t="s">
        <v>908</v>
      </c>
      <c r="E652" t="str">
        <f t="shared" si="10"/>
        <v>M000092</v>
      </c>
    </row>
    <row r="653" spans="2:5" hidden="1" x14ac:dyDescent="0.15">
      <c r="B653" t="s">
        <v>908</v>
      </c>
      <c r="C653" t="s">
        <v>910</v>
      </c>
      <c r="E653" t="str">
        <f t="shared" si="10"/>
        <v>M000093</v>
      </c>
    </row>
    <row r="654" spans="2:5" hidden="1" x14ac:dyDescent="0.15">
      <c r="B654" t="s">
        <v>910</v>
      </c>
      <c r="C654" t="s">
        <v>912</v>
      </c>
      <c r="E654" t="str">
        <f t="shared" si="10"/>
        <v>M000094</v>
      </c>
    </row>
    <row r="655" spans="2:5" hidden="1" x14ac:dyDescent="0.15">
      <c r="B655" t="s">
        <v>912</v>
      </c>
      <c r="C655" t="s">
        <v>922</v>
      </c>
      <c r="E655" t="str">
        <f t="shared" si="10"/>
        <v>M000095</v>
      </c>
    </row>
    <row r="656" spans="2:5" hidden="1" x14ac:dyDescent="0.15">
      <c r="B656" t="s">
        <v>922</v>
      </c>
      <c r="C656" t="s">
        <v>950</v>
      </c>
      <c r="E656" t="str">
        <f t="shared" si="10"/>
        <v>M000096</v>
      </c>
    </row>
    <row r="657" spans="2:5" hidden="1" x14ac:dyDescent="0.15">
      <c r="B657" t="s">
        <v>950</v>
      </c>
      <c r="C657" t="s">
        <v>951</v>
      </c>
      <c r="E657" t="str">
        <f t="shared" si="10"/>
        <v>M000097</v>
      </c>
    </row>
    <row r="658" spans="2:5" hidden="1" x14ac:dyDescent="0.15">
      <c r="B658" t="s">
        <v>951</v>
      </c>
      <c r="C658" t="s">
        <v>1017</v>
      </c>
      <c r="E658" t="str">
        <f t="shared" si="10"/>
        <v>M000098</v>
      </c>
    </row>
    <row r="659" spans="2:5" hidden="1" x14ac:dyDescent="0.15">
      <c r="B659" t="s">
        <v>1017</v>
      </c>
      <c r="C659" t="s">
        <v>1018</v>
      </c>
      <c r="E659" t="str">
        <f t="shared" si="10"/>
        <v>M000099</v>
      </c>
    </row>
    <row r="660" spans="2:5" hidden="1" x14ac:dyDescent="0.15">
      <c r="B660" t="s">
        <v>1018</v>
      </c>
      <c r="C660" t="s">
        <v>1020</v>
      </c>
      <c r="E660" t="str">
        <f t="shared" si="10"/>
        <v>M000100</v>
      </c>
    </row>
    <row r="661" spans="2:5" hidden="1" x14ac:dyDescent="0.15">
      <c r="B661" t="s">
        <v>1020</v>
      </c>
      <c r="C661" t="s">
        <v>1042</v>
      </c>
      <c r="E661" t="str">
        <f t="shared" si="10"/>
        <v>M000101</v>
      </c>
    </row>
    <row r="662" spans="2:5" hidden="1" x14ac:dyDescent="0.15">
      <c r="B662" t="s">
        <v>1042</v>
      </c>
      <c r="C662" t="s">
        <v>1080</v>
      </c>
      <c r="E662" t="str">
        <f t="shared" si="10"/>
        <v>M000102</v>
      </c>
    </row>
    <row r="663" spans="2:5" hidden="1" x14ac:dyDescent="0.15">
      <c r="B663" t="s">
        <v>1080</v>
      </c>
      <c r="C663" t="s">
        <v>1083</v>
      </c>
      <c r="E663" t="str">
        <f t="shared" si="10"/>
        <v>M000104</v>
      </c>
    </row>
    <row r="664" spans="2:5" hidden="1" x14ac:dyDescent="0.15">
      <c r="B664" t="s">
        <v>1083</v>
      </c>
      <c r="C664" t="s">
        <v>1084</v>
      </c>
      <c r="E664" t="str">
        <f t="shared" si="10"/>
        <v>M000105</v>
      </c>
    </row>
    <row r="665" spans="2:5" hidden="1" x14ac:dyDescent="0.15">
      <c r="B665" t="s">
        <v>1084</v>
      </c>
      <c r="C665" t="s">
        <v>1087</v>
      </c>
      <c r="E665" t="str">
        <f t="shared" si="10"/>
        <v>M000106</v>
      </c>
    </row>
    <row r="666" spans="2:5" hidden="1" x14ac:dyDescent="0.15">
      <c r="B666" t="s">
        <v>1087</v>
      </c>
      <c r="C666" t="s">
        <v>1802</v>
      </c>
      <c r="E666" t="str">
        <f t="shared" si="10"/>
        <v>M000107</v>
      </c>
    </row>
    <row r="667" spans="2:5" hidden="1" x14ac:dyDescent="0.15">
      <c r="B667" t="s">
        <v>1802</v>
      </c>
      <c r="C667" t="s">
        <v>1099</v>
      </c>
      <c r="E667" t="str">
        <f t="shared" si="10"/>
        <v>M000108</v>
      </c>
    </row>
    <row r="668" spans="2:5" hidden="1" x14ac:dyDescent="0.15">
      <c r="B668" t="s">
        <v>1099</v>
      </c>
      <c r="C668" t="s">
        <v>1104</v>
      </c>
      <c r="E668" t="str">
        <f t="shared" si="10"/>
        <v>M000109</v>
      </c>
    </row>
    <row r="669" spans="2:5" hidden="1" x14ac:dyDescent="0.15">
      <c r="B669" t="s">
        <v>1104</v>
      </c>
      <c r="C669" t="s">
        <v>1107</v>
      </c>
      <c r="E669" t="str">
        <f t="shared" si="10"/>
        <v>M000110</v>
      </c>
    </row>
    <row r="670" spans="2:5" hidden="1" x14ac:dyDescent="0.15">
      <c r="B670" t="s">
        <v>1107</v>
      </c>
      <c r="C670" t="s">
        <v>1118</v>
      </c>
      <c r="E670" t="str">
        <f t="shared" si="10"/>
        <v>M000111</v>
      </c>
    </row>
    <row r="671" spans="2:5" hidden="1" x14ac:dyDescent="0.15">
      <c r="B671" t="s">
        <v>1118</v>
      </c>
      <c r="C671" t="s">
        <v>1152</v>
      </c>
      <c r="E671" t="str">
        <f t="shared" si="10"/>
        <v>M000112</v>
      </c>
    </row>
    <row r="672" spans="2:5" hidden="1" x14ac:dyDescent="0.15">
      <c r="B672" t="s">
        <v>1152</v>
      </c>
      <c r="C672" t="s">
        <v>1154</v>
      </c>
      <c r="E672" t="str">
        <f t="shared" si="10"/>
        <v>M000113</v>
      </c>
    </row>
    <row r="673" spans="2:5" hidden="1" x14ac:dyDescent="0.15">
      <c r="B673" t="s">
        <v>1154</v>
      </c>
      <c r="C673" t="s">
        <v>1156</v>
      </c>
      <c r="E673" t="str">
        <f t="shared" si="10"/>
        <v>M000114</v>
      </c>
    </row>
    <row r="674" spans="2:5" hidden="1" x14ac:dyDescent="0.15">
      <c r="B674" t="s">
        <v>1156</v>
      </c>
      <c r="C674" t="s">
        <v>1164</v>
      </c>
      <c r="E674" t="str">
        <f t="shared" si="10"/>
        <v>M000115</v>
      </c>
    </row>
    <row r="675" spans="2:5" hidden="1" x14ac:dyDescent="0.15">
      <c r="B675" t="s">
        <v>1164</v>
      </c>
      <c r="C675" t="s">
        <v>1166</v>
      </c>
      <c r="E675" t="str">
        <f t="shared" si="10"/>
        <v>M000116</v>
      </c>
    </row>
    <row r="676" spans="2:5" hidden="1" x14ac:dyDescent="0.15">
      <c r="B676" t="s">
        <v>1166</v>
      </c>
      <c r="C676" t="s">
        <v>1168</v>
      </c>
      <c r="E676" t="str">
        <f t="shared" si="10"/>
        <v>M000117</v>
      </c>
    </row>
    <row r="677" spans="2:5" hidden="1" x14ac:dyDescent="0.15">
      <c r="B677" t="s">
        <v>1168</v>
      </c>
      <c r="C677" t="s">
        <v>1172</v>
      </c>
      <c r="E677" t="str">
        <f t="shared" si="10"/>
        <v>M000118</v>
      </c>
    </row>
    <row r="678" spans="2:5" hidden="1" x14ac:dyDescent="0.15">
      <c r="B678" t="s">
        <v>1172</v>
      </c>
      <c r="C678" t="s">
        <v>1174</v>
      </c>
      <c r="E678" t="str">
        <f t="shared" si="10"/>
        <v>M000119</v>
      </c>
    </row>
    <row r="679" spans="2:5" hidden="1" x14ac:dyDescent="0.15">
      <c r="B679" t="s">
        <v>1174</v>
      </c>
      <c r="C679" t="s">
        <v>1244</v>
      </c>
      <c r="E679" t="str">
        <f t="shared" si="10"/>
        <v>M000120</v>
      </c>
    </row>
    <row r="680" spans="2:5" hidden="1" x14ac:dyDescent="0.15">
      <c r="B680" t="s">
        <v>1244</v>
      </c>
      <c r="C680" t="s">
        <v>1246</v>
      </c>
      <c r="E680" t="str">
        <f t="shared" si="10"/>
        <v>M000121</v>
      </c>
    </row>
    <row r="681" spans="2:5" hidden="1" x14ac:dyDescent="0.15">
      <c r="B681" t="s">
        <v>1246</v>
      </c>
      <c r="C681" t="s">
        <v>1249</v>
      </c>
      <c r="E681" t="str">
        <f t="shared" si="10"/>
        <v>M000123</v>
      </c>
    </row>
    <row r="682" spans="2:5" hidden="1" x14ac:dyDescent="0.15">
      <c r="B682" t="s">
        <v>1249</v>
      </c>
      <c r="C682" t="s">
        <v>1252</v>
      </c>
      <c r="E682" t="str">
        <f t="shared" si="10"/>
        <v>M000124</v>
      </c>
    </row>
    <row r="683" spans="2:5" hidden="1" x14ac:dyDescent="0.15">
      <c r="B683" t="s">
        <v>1252</v>
      </c>
      <c r="C683" t="s">
        <v>1291</v>
      </c>
      <c r="E683" t="str">
        <f t="shared" si="10"/>
        <v>M000125</v>
      </c>
    </row>
    <row r="684" spans="2:5" hidden="1" x14ac:dyDescent="0.15">
      <c r="B684" t="s">
        <v>1291</v>
      </c>
      <c r="C684" t="s">
        <v>1293</v>
      </c>
      <c r="E684" t="str">
        <f t="shared" si="10"/>
        <v>M000127</v>
      </c>
    </row>
    <row r="685" spans="2:5" hidden="1" x14ac:dyDescent="0.15">
      <c r="B685" t="s">
        <v>1293</v>
      </c>
      <c r="C685" t="s">
        <v>1298</v>
      </c>
      <c r="E685" t="str">
        <f t="shared" si="10"/>
        <v>M000128</v>
      </c>
    </row>
    <row r="686" spans="2:5" hidden="1" x14ac:dyDescent="0.15">
      <c r="B686" t="s">
        <v>1298</v>
      </c>
      <c r="C686" t="s">
        <v>1299</v>
      </c>
      <c r="E686" t="str">
        <f t="shared" si="10"/>
        <v>M000129</v>
      </c>
    </row>
    <row r="687" spans="2:5" hidden="1" x14ac:dyDescent="0.15">
      <c r="B687" t="s">
        <v>1299</v>
      </c>
      <c r="C687" t="s">
        <v>1302</v>
      </c>
      <c r="E687" t="str">
        <f t="shared" si="10"/>
        <v>M000130</v>
      </c>
    </row>
    <row r="688" spans="2:5" hidden="1" x14ac:dyDescent="0.15">
      <c r="B688" t="s">
        <v>1302</v>
      </c>
      <c r="C688" t="s">
        <v>1304</v>
      </c>
      <c r="E688" t="str">
        <f t="shared" si="10"/>
        <v>M000131</v>
      </c>
    </row>
    <row r="689" spans="2:5" hidden="1" x14ac:dyDescent="0.15">
      <c r="B689" t="s">
        <v>1304</v>
      </c>
      <c r="C689" t="s">
        <v>1306</v>
      </c>
      <c r="E689" t="str">
        <f t="shared" si="10"/>
        <v>M000132</v>
      </c>
    </row>
    <row r="690" spans="2:5" hidden="1" x14ac:dyDescent="0.15">
      <c r="B690" t="s">
        <v>1306</v>
      </c>
      <c r="C690" t="s">
        <v>1307</v>
      </c>
      <c r="E690" t="str">
        <f t="shared" si="10"/>
        <v>M000133</v>
      </c>
    </row>
    <row r="691" spans="2:5" hidden="1" x14ac:dyDescent="0.15">
      <c r="B691" t="s">
        <v>1307</v>
      </c>
      <c r="C691" t="s">
        <v>1308</v>
      </c>
      <c r="E691" t="str">
        <f t="shared" si="10"/>
        <v>M000134</v>
      </c>
    </row>
    <row r="692" spans="2:5" hidden="1" x14ac:dyDescent="0.15">
      <c r="B692" t="s">
        <v>1308</v>
      </c>
      <c r="C692" t="s">
        <v>1309</v>
      </c>
      <c r="E692" t="str">
        <f t="shared" si="10"/>
        <v>M000135</v>
      </c>
    </row>
    <row r="693" spans="2:5" hidden="1" x14ac:dyDescent="0.15">
      <c r="B693" t="s">
        <v>1309</v>
      </c>
      <c r="C693" t="s">
        <v>1359</v>
      </c>
      <c r="E693" t="str">
        <f t="shared" si="10"/>
        <v>M000136</v>
      </c>
    </row>
    <row r="694" spans="2:5" hidden="1" x14ac:dyDescent="0.15">
      <c r="B694" t="s">
        <v>1359</v>
      </c>
      <c r="C694" t="s">
        <v>1416</v>
      </c>
      <c r="E694" t="str">
        <f t="shared" si="10"/>
        <v>M000137</v>
      </c>
    </row>
    <row r="695" spans="2:5" hidden="1" x14ac:dyDescent="0.15">
      <c r="B695" t="s">
        <v>1416</v>
      </c>
      <c r="C695" t="s">
        <v>1432</v>
      </c>
      <c r="E695" t="str">
        <f t="shared" si="10"/>
        <v>M000138</v>
      </c>
    </row>
    <row r="696" spans="2:5" hidden="1" x14ac:dyDescent="0.15">
      <c r="B696" t="s">
        <v>1432</v>
      </c>
      <c r="C696" t="s">
        <v>1435</v>
      </c>
      <c r="E696" t="str">
        <f t="shared" si="10"/>
        <v>M000139</v>
      </c>
    </row>
    <row r="697" spans="2:5" hidden="1" x14ac:dyDescent="0.15">
      <c r="B697" t="s">
        <v>1435</v>
      </c>
      <c r="C697" t="s">
        <v>1436</v>
      </c>
      <c r="E697" t="str">
        <f t="shared" si="10"/>
        <v>M000140</v>
      </c>
    </row>
    <row r="698" spans="2:5" hidden="1" x14ac:dyDescent="0.15">
      <c r="B698" t="s">
        <v>1436</v>
      </c>
      <c r="C698" t="s">
        <v>1438</v>
      </c>
      <c r="E698" t="str">
        <f t="shared" si="10"/>
        <v>M000141</v>
      </c>
    </row>
    <row r="699" spans="2:5" hidden="1" x14ac:dyDescent="0.15">
      <c r="B699" t="s">
        <v>1438</v>
      </c>
      <c r="C699" t="s">
        <v>1454</v>
      </c>
      <c r="E699" t="str">
        <f t="shared" si="10"/>
        <v>M000142</v>
      </c>
    </row>
    <row r="700" spans="2:5" hidden="1" x14ac:dyDescent="0.15">
      <c r="B700" t="s">
        <v>1454</v>
      </c>
      <c r="C700" t="s">
        <v>1458</v>
      </c>
      <c r="E700" t="str">
        <f t="shared" si="10"/>
        <v>M000143</v>
      </c>
    </row>
    <row r="701" spans="2:5" hidden="1" x14ac:dyDescent="0.15">
      <c r="B701" t="s">
        <v>1458</v>
      </c>
      <c r="C701" t="s">
        <v>1487</v>
      </c>
      <c r="E701" t="str">
        <f t="shared" si="10"/>
        <v>M000144</v>
      </c>
    </row>
    <row r="702" spans="2:5" hidden="1" x14ac:dyDescent="0.15">
      <c r="B702" t="s">
        <v>1487</v>
      </c>
      <c r="C702" t="s">
        <v>1498</v>
      </c>
      <c r="E702" t="str">
        <f t="shared" si="10"/>
        <v>M000145</v>
      </c>
    </row>
    <row r="703" spans="2:5" hidden="1" x14ac:dyDescent="0.15">
      <c r="B703" t="s">
        <v>1498</v>
      </c>
      <c r="C703" t="s">
        <v>1501</v>
      </c>
      <c r="E703" t="str">
        <f t="shared" si="10"/>
        <v>M000146</v>
      </c>
    </row>
    <row r="704" spans="2:5" hidden="1" x14ac:dyDescent="0.15">
      <c r="B704" t="s">
        <v>1501</v>
      </c>
      <c r="C704" t="s">
        <v>1505</v>
      </c>
      <c r="E704" t="str">
        <f t="shared" si="10"/>
        <v>M000147</v>
      </c>
    </row>
    <row r="705" spans="2:5" hidden="1" x14ac:dyDescent="0.15">
      <c r="B705" t="s">
        <v>1505</v>
      </c>
      <c r="C705" t="s">
        <v>1510</v>
      </c>
      <c r="E705" t="str">
        <f t="shared" si="10"/>
        <v>M000148</v>
      </c>
    </row>
    <row r="706" spans="2:5" hidden="1" x14ac:dyDescent="0.15">
      <c r="B706" t="s">
        <v>1510</v>
      </c>
      <c r="C706" t="s">
        <v>1517</v>
      </c>
      <c r="E706" t="str">
        <f t="shared" si="10"/>
        <v>M000149</v>
      </c>
    </row>
    <row r="707" spans="2:5" hidden="1" x14ac:dyDescent="0.15">
      <c r="B707" t="s">
        <v>1517</v>
      </c>
      <c r="C707" t="s">
        <v>1530</v>
      </c>
      <c r="E707" t="str">
        <f t="shared" ref="E707:E770" si="11">VLOOKUP(B707,C:C,1,FALSE)</f>
        <v>M000150</v>
      </c>
    </row>
    <row r="708" spans="2:5" hidden="1" x14ac:dyDescent="0.15">
      <c r="B708" t="s">
        <v>1530</v>
      </c>
      <c r="C708" t="s">
        <v>1538</v>
      </c>
      <c r="E708" t="str">
        <f t="shared" si="11"/>
        <v>M000151</v>
      </c>
    </row>
    <row r="709" spans="2:5" hidden="1" x14ac:dyDescent="0.15">
      <c r="B709" t="s">
        <v>1538</v>
      </c>
      <c r="C709" t="s">
        <v>1573</v>
      </c>
      <c r="E709" t="str">
        <f t="shared" si="11"/>
        <v>M000152</v>
      </c>
    </row>
    <row r="710" spans="2:5" hidden="1" x14ac:dyDescent="0.15">
      <c r="B710" t="s">
        <v>1573</v>
      </c>
      <c r="C710" t="s">
        <v>1582</v>
      </c>
      <c r="E710" t="str">
        <f t="shared" si="11"/>
        <v>M000153</v>
      </c>
    </row>
    <row r="711" spans="2:5" hidden="1" x14ac:dyDescent="0.15">
      <c r="B711" t="s">
        <v>1582</v>
      </c>
      <c r="C711" t="s">
        <v>1589</v>
      </c>
      <c r="E711" t="str">
        <f t="shared" si="11"/>
        <v>M000154</v>
      </c>
    </row>
    <row r="712" spans="2:5" hidden="1" x14ac:dyDescent="0.15">
      <c r="B712" t="s">
        <v>1589</v>
      </c>
      <c r="C712" t="s">
        <v>1593</v>
      </c>
      <c r="E712" t="str">
        <f t="shared" si="11"/>
        <v>M000155</v>
      </c>
    </row>
    <row r="713" spans="2:5" hidden="1" x14ac:dyDescent="0.15">
      <c r="B713" t="s">
        <v>1593</v>
      </c>
      <c r="C713" t="s">
        <v>1614</v>
      </c>
      <c r="E713" t="str">
        <f t="shared" si="11"/>
        <v>M000156</v>
      </c>
    </row>
    <row r="714" spans="2:5" hidden="1" x14ac:dyDescent="0.15">
      <c r="B714" t="s">
        <v>1614</v>
      </c>
      <c r="C714" t="s">
        <v>1616</v>
      </c>
      <c r="E714" t="str">
        <f t="shared" si="11"/>
        <v>M000157</v>
      </c>
    </row>
    <row r="715" spans="2:5" hidden="1" x14ac:dyDescent="0.15">
      <c r="B715" t="s">
        <v>1616</v>
      </c>
      <c r="C715" t="s">
        <v>1634</v>
      </c>
      <c r="E715" t="str">
        <f t="shared" si="11"/>
        <v>M000158</v>
      </c>
    </row>
    <row r="716" spans="2:5" hidden="1" x14ac:dyDescent="0.15">
      <c r="B716" t="s">
        <v>1634</v>
      </c>
      <c r="C716" t="s">
        <v>1641</v>
      </c>
      <c r="E716" t="str">
        <f t="shared" si="11"/>
        <v>M000159</v>
      </c>
    </row>
    <row r="717" spans="2:5" hidden="1" x14ac:dyDescent="0.15">
      <c r="B717" t="s">
        <v>1641</v>
      </c>
      <c r="C717" t="s">
        <v>1696</v>
      </c>
      <c r="E717" t="str">
        <f t="shared" si="11"/>
        <v>M000160</v>
      </c>
    </row>
    <row r="718" spans="2:5" hidden="1" x14ac:dyDescent="0.15">
      <c r="B718" t="s">
        <v>1696</v>
      </c>
      <c r="C718" t="s">
        <v>1706</v>
      </c>
      <c r="E718" t="str">
        <f t="shared" si="11"/>
        <v>M000161</v>
      </c>
    </row>
    <row r="719" spans="2:5" hidden="1" x14ac:dyDescent="0.15">
      <c r="B719" t="s">
        <v>1706</v>
      </c>
      <c r="C719" t="s">
        <v>1709</v>
      </c>
      <c r="E719" t="str">
        <f t="shared" si="11"/>
        <v>M000162</v>
      </c>
    </row>
    <row r="720" spans="2:5" hidden="1" x14ac:dyDescent="0.15">
      <c r="B720" t="s">
        <v>1709</v>
      </c>
      <c r="C720" t="s">
        <v>1740</v>
      </c>
      <c r="E720" t="str">
        <f t="shared" si="11"/>
        <v>M000163</v>
      </c>
    </row>
    <row r="721" spans="2:5" hidden="1" x14ac:dyDescent="0.15">
      <c r="B721" t="s">
        <v>1740</v>
      </c>
      <c r="C721" t="s">
        <v>1758</v>
      </c>
      <c r="E721" t="str">
        <f t="shared" si="11"/>
        <v>M000164</v>
      </c>
    </row>
    <row r="722" spans="2:5" hidden="1" x14ac:dyDescent="0.15">
      <c r="B722" t="s">
        <v>1758</v>
      </c>
      <c r="C722" t="s">
        <v>1764</v>
      </c>
      <c r="E722" t="str">
        <f t="shared" si="11"/>
        <v>M000165</v>
      </c>
    </row>
    <row r="723" spans="2:5" hidden="1" x14ac:dyDescent="0.15">
      <c r="B723" t="s">
        <v>1764</v>
      </c>
      <c r="C723" t="s">
        <v>1774</v>
      </c>
      <c r="E723" t="str">
        <f t="shared" si="11"/>
        <v>M000166</v>
      </c>
    </row>
    <row r="724" spans="2:5" hidden="1" x14ac:dyDescent="0.15">
      <c r="B724" t="s">
        <v>1774</v>
      </c>
      <c r="C724" t="s">
        <v>1837</v>
      </c>
      <c r="E724" t="str">
        <f t="shared" si="11"/>
        <v>M000168</v>
      </c>
    </row>
    <row r="725" spans="2:5" hidden="1" x14ac:dyDescent="0.15">
      <c r="B725" t="s">
        <v>1837</v>
      </c>
      <c r="C725" t="s">
        <v>1838</v>
      </c>
      <c r="E725" t="str">
        <f t="shared" si="11"/>
        <v>M000169</v>
      </c>
    </row>
    <row r="726" spans="2:5" hidden="1" x14ac:dyDescent="0.15">
      <c r="B726" t="s">
        <v>1838</v>
      </c>
      <c r="C726" t="s">
        <v>1867</v>
      </c>
      <c r="E726" t="str">
        <f t="shared" si="11"/>
        <v>M000170</v>
      </c>
    </row>
    <row r="727" spans="2:5" hidden="1" x14ac:dyDescent="0.15">
      <c r="B727" t="s">
        <v>1867</v>
      </c>
      <c r="C727" t="s">
        <v>1870</v>
      </c>
      <c r="E727" t="str">
        <f t="shared" si="11"/>
        <v>M000171</v>
      </c>
    </row>
    <row r="728" spans="2:5" hidden="1" x14ac:dyDescent="0.15">
      <c r="B728" t="s">
        <v>1870</v>
      </c>
      <c r="C728" t="s">
        <v>1951</v>
      </c>
      <c r="E728" t="str">
        <f t="shared" si="11"/>
        <v>M000172</v>
      </c>
    </row>
    <row r="729" spans="2:5" hidden="1" x14ac:dyDescent="0.15">
      <c r="B729" t="s">
        <v>1951</v>
      </c>
      <c r="C729" t="s">
        <v>1996</v>
      </c>
      <c r="E729" t="str">
        <f t="shared" si="11"/>
        <v>M000173</v>
      </c>
    </row>
    <row r="730" spans="2:5" hidden="1" x14ac:dyDescent="0.15">
      <c r="B730" t="s">
        <v>1996</v>
      </c>
      <c r="C730" t="s">
        <v>2000</v>
      </c>
      <c r="E730" t="str">
        <f t="shared" si="11"/>
        <v>M000174</v>
      </c>
    </row>
    <row r="731" spans="2:5" hidden="1" x14ac:dyDescent="0.15">
      <c r="B731" t="s">
        <v>2000</v>
      </c>
      <c r="C731" t="s">
        <v>2091</v>
      </c>
      <c r="E731" t="str">
        <f t="shared" si="11"/>
        <v>M000175</v>
      </c>
    </row>
    <row r="732" spans="2:5" hidden="1" x14ac:dyDescent="0.15">
      <c r="B732" t="s">
        <v>2091</v>
      </c>
      <c r="C732" t="s">
        <v>2094</v>
      </c>
      <c r="E732" t="str">
        <f t="shared" si="11"/>
        <v>M000176</v>
      </c>
    </row>
    <row r="733" spans="2:5" hidden="1" x14ac:dyDescent="0.15">
      <c r="B733" t="s">
        <v>2094</v>
      </c>
      <c r="C733" t="s">
        <v>2101</v>
      </c>
      <c r="E733" t="str">
        <f t="shared" si="11"/>
        <v>M000177</v>
      </c>
    </row>
    <row r="734" spans="2:5" hidden="1" x14ac:dyDescent="0.15">
      <c r="B734" t="s">
        <v>2101</v>
      </c>
      <c r="C734" t="s">
        <v>2112</v>
      </c>
      <c r="E734" t="str">
        <f t="shared" si="11"/>
        <v>M000178</v>
      </c>
    </row>
    <row r="735" spans="2:5" hidden="1" x14ac:dyDescent="0.15">
      <c r="B735" t="s">
        <v>2112</v>
      </c>
      <c r="C735" t="s">
        <v>2143</v>
      </c>
      <c r="E735" t="str">
        <f t="shared" si="11"/>
        <v>M000179</v>
      </c>
    </row>
    <row r="736" spans="2:5" hidden="1" x14ac:dyDescent="0.15">
      <c r="B736" t="s">
        <v>2143</v>
      </c>
      <c r="C736" t="s">
        <v>2156</v>
      </c>
      <c r="E736" t="str">
        <f t="shared" si="11"/>
        <v>M000180</v>
      </c>
    </row>
    <row r="737" spans="2:5" hidden="1" x14ac:dyDescent="0.15">
      <c r="B737" t="s">
        <v>2156</v>
      </c>
      <c r="C737" t="s">
        <v>2227</v>
      </c>
      <c r="E737" t="str">
        <f t="shared" si="11"/>
        <v>M000181</v>
      </c>
    </row>
    <row r="738" spans="2:5" hidden="1" x14ac:dyDescent="0.15">
      <c r="B738" t="s">
        <v>2227</v>
      </c>
      <c r="C738" t="s">
        <v>2239</v>
      </c>
      <c r="E738" t="str">
        <f t="shared" si="11"/>
        <v>M000182</v>
      </c>
    </row>
    <row r="739" spans="2:5" hidden="1" x14ac:dyDescent="0.15">
      <c r="B739" t="s">
        <v>2239</v>
      </c>
      <c r="C739" t="s">
        <v>2271</v>
      </c>
      <c r="E739" t="str">
        <f t="shared" si="11"/>
        <v>M000183</v>
      </c>
    </row>
    <row r="740" spans="2:5" hidden="1" x14ac:dyDescent="0.15">
      <c r="B740" t="s">
        <v>2271</v>
      </c>
      <c r="C740" t="s">
        <v>2450</v>
      </c>
      <c r="E740" t="str">
        <f t="shared" si="11"/>
        <v>M000185</v>
      </c>
    </row>
    <row r="741" spans="2:5" hidden="1" x14ac:dyDescent="0.15">
      <c r="B741" t="s">
        <v>2450</v>
      </c>
      <c r="C741" t="s">
        <v>2213</v>
      </c>
      <c r="E741" t="str">
        <f t="shared" si="11"/>
        <v>MOB:017</v>
      </c>
    </row>
    <row r="742" spans="2:5" hidden="1" x14ac:dyDescent="0.15">
      <c r="B742" t="s">
        <v>2213</v>
      </c>
      <c r="C742" t="s">
        <v>751</v>
      </c>
      <c r="E742" t="str">
        <f t="shared" si="11"/>
        <v>MOB:A1</v>
      </c>
    </row>
    <row r="743" spans="2:5" hidden="1" x14ac:dyDescent="0.15">
      <c r="B743" t="s">
        <v>751</v>
      </c>
      <c r="C743" t="s">
        <v>2443</v>
      </c>
      <c r="E743" t="str">
        <f t="shared" si="11"/>
        <v>MOB:A10</v>
      </c>
    </row>
    <row r="744" spans="2:5" hidden="1" x14ac:dyDescent="0.15">
      <c r="B744" t="s">
        <v>2443</v>
      </c>
      <c r="C744" t="s">
        <v>2444</v>
      </c>
      <c r="E744" t="str">
        <f t="shared" si="11"/>
        <v>MOB:A11</v>
      </c>
    </row>
    <row r="745" spans="2:5" hidden="1" x14ac:dyDescent="0.15">
      <c r="B745" t="s">
        <v>2444</v>
      </c>
      <c r="C745" t="s">
        <v>2445</v>
      </c>
      <c r="E745" t="str">
        <f t="shared" si="11"/>
        <v>MOB:A12</v>
      </c>
    </row>
    <row r="746" spans="2:5" hidden="1" x14ac:dyDescent="0.15">
      <c r="B746" t="s">
        <v>2445</v>
      </c>
      <c r="C746" t="s">
        <v>2446</v>
      </c>
      <c r="E746" t="str">
        <f t="shared" si="11"/>
        <v>MOB:A13</v>
      </c>
    </row>
    <row r="747" spans="2:5" hidden="1" x14ac:dyDescent="0.15">
      <c r="B747" t="s">
        <v>2446</v>
      </c>
      <c r="C747" t="s">
        <v>2447</v>
      </c>
      <c r="E747" t="str">
        <f t="shared" si="11"/>
        <v>MOB:A14</v>
      </c>
    </row>
    <row r="748" spans="2:5" hidden="1" x14ac:dyDescent="0.15">
      <c r="B748" t="s">
        <v>2447</v>
      </c>
      <c r="C748" t="s">
        <v>2449</v>
      </c>
      <c r="E748" t="str">
        <f t="shared" si="11"/>
        <v>MOB:A15</v>
      </c>
    </row>
    <row r="749" spans="2:5" hidden="1" x14ac:dyDescent="0.15">
      <c r="B749" t="s">
        <v>2449</v>
      </c>
      <c r="C749" t="s">
        <v>2451</v>
      </c>
      <c r="E749" t="str">
        <f t="shared" si="11"/>
        <v>MOB:A16</v>
      </c>
    </row>
    <row r="750" spans="2:5" hidden="1" x14ac:dyDescent="0.15">
      <c r="B750" t="s">
        <v>2451</v>
      </c>
      <c r="C750" t="s">
        <v>2452</v>
      </c>
      <c r="E750" t="str">
        <f t="shared" si="11"/>
        <v>MOB:A18</v>
      </c>
    </row>
    <row r="751" spans="2:5" hidden="1" x14ac:dyDescent="0.15">
      <c r="B751" t="s">
        <v>2452</v>
      </c>
      <c r="C751" t="s">
        <v>509</v>
      </c>
      <c r="E751" t="str">
        <f t="shared" si="11"/>
        <v>MOB:A19</v>
      </c>
    </row>
    <row r="752" spans="2:5" hidden="1" x14ac:dyDescent="0.15">
      <c r="B752" t="s">
        <v>509</v>
      </c>
      <c r="C752" t="s">
        <v>2562</v>
      </c>
      <c r="E752" t="str">
        <f t="shared" si="11"/>
        <v>MOB:A2</v>
      </c>
    </row>
    <row r="753" spans="2:5" hidden="1" x14ac:dyDescent="0.15">
      <c r="B753" t="s">
        <v>2562</v>
      </c>
      <c r="C753" t="s">
        <v>1749</v>
      </c>
      <c r="E753" t="str">
        <f t="shared" si="11"/>
        <v>MOB:A20</v>
      </c>
    </row>
    <row r="754" spans="2:5" x14ac:dyDescent="0.15">
      <c r="B754" s="7" t="s">
        <v>3320</v>
      </c>
      <c r="C754" t="s">
        <v>1766</v>
      </c>
      <c r="E754" t="e">
        <f t="shared" si="11"/>
        <v>#N/A</v>
      </c>
    </row>
    <row r="755" spans="2:5" hidden="1" x14ac:dyDescent="0.15">
      <c r="B755" t="s">
        <v>1749</v>
      </c>
      <c r="C755" t="s">
        <v>1045</v>
      </c>
      <c r="E755" t="str">
        <f t="shared" si="11"/>
        <v>MOB:A3</v>
      </c>
    </row>
    <row r="756" spans="2:5" hidden="1" x14ac:dyDescent="0.15">
      <c r="B756" t="s">
        <v>1766</v>
      </c>
      <c r="C756" t="s">
        <v>2264</v>
      </c>
      <c r="E756" t="str">
        <f t="shared" si="11"/>
        <v>MOB:A4</v>
      </c>
    </row>
    <row r="757" spans="2:5" hidden="1" x14ac:dyDescent="0.15">
      <c r="B757" t="s">
        <v>1045</v>
      </c>
      <c r="C757" t="s">
        <v>190</v>
      </c>
      <c r="E757" t="str">
        <f t="shared" si="11"/>
        <v>MOB:A5</v>
      </c>
    </row>
    <row r="758" spans="2:5" hidden="1" x14ac:dyDescent="0.15">
      <c r="B758" t="s">
        <v>2264</v>
      </c>
      <c r="C758" t="s">
        <v>1980</v>
      </c>
      <c r="E758" t="str">
        <f t="shared" si="11"/>
        <v>MOB:A6</v>
      </c>
    </row>
    <row r="759" spans="2:5" hidden="1" x14ac:dyDescent="0.15">
      <c r="B759" t="s">
        <v>190</v>
      </c>
      <c r="C759" t="s">
        <v>1534</v>
      </c>
      <c r="E759" t="str">
        <f t="shared" si="11"/>
        <v>MOB:A7</v>
      </c>
    </row>
    <row r="760" spans="2:5" hidden="1" x14ac:dyDescent="0.15">
      <c r="B760" t="s">
        <v>1980</v>
      </c>
      <c r="C760" t="s">
        <v>1347</v>
      </c>
      <c r="E760" t="str">
        <f t="shared" si="11"/>
        <v>MOB:A8</v>
      </c>
    </row>
    <row r="761" spans="2:5" hidden="1" x14ac:dyDescent="0.15">
      <c r="B761" t="s">
        <v>1534</v>
      </c>
      <c r="C761" t="s">
        <v>375</v>
      </c>
      <c r="E761" t="str">
        <f t="shared" si="11"/>
        <v>MOB:A9</v>
      </c>
    </row>
    <row r="762" spans="2:5" hidden="1" x14ac:dyDescent="0.15">
      <c r="B762" t="s">
        <v>1347</v>
      </c>
      <c r="C762" t="s">
        <v>2538</v>
      </c>
      <c r="E762" t="str">
        <f t="shared" si="11"/>
        <v>MOB:B1</v>
      </c>
    </row>
    <row r="763" spans="2:5" hidden="1" x14ac:dyDescent="0.15">
      <c r="B763" t="s">
        <v>375</v>
      </c>
      <c r="C763" t="s">
        <v>1268</v>
      </c>
      <c r="E763" t="str">
        <f t="shared" si="11"/>
        <v>MOB:D1</v>
      </c>
    </row>
    <row r="764" spans="2:5" hidden="1" x14ac:dyDescent="0.15">
      <c r="B764" t="s">
        <v>2538</v>
      </c>
      <c r="C764" t="s">
        <v>2135</v>
      </c>
      <c r="E764" t="str">
        <f t="shared" si="11"/>
        <v>MOB:D12</v>
      </c>
    </row>
    <row r="765" spans="2:5" hidden="1" x14ac:dyDescent="0.15">
      <c r="B765" t="s">
        <v>1268</v>
      </c>
      <c r="C765" t="s">
        <v>841</v>
      </c>
      <c r="E765" t="str">
        <f t="shared" si="11"/>
        <v>MOB:D2</v>
      </c>
    </row>
    <row r="766" spans="2:5" hidden="1" x14ac:dyDescent="0.15">
      <c r="B766" t="s">
        <v>2135</v>
      </c>
      <c r="C766" t="s">
        <v>1780</v>
      </c>
      <c r="E766" t="str">
        <f t="shared" si="11"/>
        <v>MOB:D3</v>
      </c>
    </row>
    <row r="767" spans="2:5" hidden="1" x14ac:dyDescent="0.15">
      <c r="B767" t="s">
        <v>841</v>
      </c>
      <c r="C767" t="s">
        <v>1949</v>
      </c>
      <c r="E767" t="str">
        <f t="shared" si="11"/>
        <v>MOB:D4</v>
      </c>
    </row>
    <row r="768" spans="2:5" hidden="1" x14ac:dyDescent="0.15">
      <c r="B768" t="s">
        <v>1780</v>
      </c>
      <c r="C768" t="s">
        <v>2193</v>
      </c>
      <c r="E768" t="str">
        <f t="shared" si="11"/>
        <v>MOB:D5</v>
      </c>
    </row>
    <row r="769" spans="2:5" hidden="1" x14ac:dyDescent="0.15">
      <c r="B769" t="s">
        <v>1949</v>
      </c>
      <c r="C769" t="s">
        <v>2381</v>
      </c>
      <c r="E769" t="str">
        <f t="shared" si="11"/>
        <v>MOB:D6</v>
      </c>
    </row>
    <row r="770" spans="2:5" hidden="1" x14ac:dyDescent="0.15">
      <c r="B770" t="s">
        <v>2193</v>
      </c>
      <c r="C770" t="s">
        <v>2458</v>
      </c>
      <c r="E770" t="str">
        <f t="shared" si="11"/>
        <v>MOB:D7</v>
      </c>
    </row>
    <row r="771" spans="2:5" hidden="1" x14ac:dyDescent="0.15">
      <c r="B771" t="s">
        <v>2381</v>
      </c>
      <c r="C771" t="s">
        <v>2142</v>
      </c>
      <c r="E771" t="str">
        <f t="shared" ref="E771:E834" si="12">VLOOKUP(B771,C:C,1,FALSE)</f>
        <v>MOB:D8</v>
      </c>
    </row>
    <row r="772" spans="2:5" hidden="1" x14ac:dyDescent="0.15">
      <c r="B772" t="s">
        <v>2458</v>
      </c>
      <c r="C772" t="s">
        <v>2436</v>
      </c>
      <c r="E772" t="str">
        <f t="shared" si="12"/>
        <v>MOB:D9</v>
      </c>
    </row>
    <row r="773" spans="2:5" hidden="1" x14ac:dyDescent="0.15">
      <c r="B773" t="s">
        <v>2142</v>
      </c>
      <c r="C773" t="s">
        <v>2529</v>
      </c>
      <c r="E773" t="str">
        <f t="shared" si="12"/>
        <v>MOB:H1</v>
      </c>
    </row>
    <row r="774" spans="2:5" hidden="1" x14ac:dyDescent="0.15">
      <c r="B774" t="s">
        <v>2436</v>
      </c>
      <c r="C774" t="s">
        <v>2535</v>
      </c>
      <c r="E774" t="str">
        <f t="shared" si="12"/>
        <v>MOB:H10</v>
      </c>
    </row>
    <row r="775" spans="2:5" hidden="1" x14ac:dyDescent="0.15">
      <c r="B775" t="s">
        <v>2529</v>
      </c>
      <c r="C775" t="s">
        <v>2541</v>
      </c>
      <c r="E775" t="str">
        <f t="shared" si="12"/>
        <v>MOB:H12</v>
      </c>
    </row>
    <row r="776" spans="2:5" hidden="1" x14ac:dyDescent="0.15">
      <c r="B776" t="s">
        <v>2535</v>
      </c>
      <c r="C776" t="s">
        <v>2544</v>
      </c>
      <c r="E776" t="str">
        <f t="shared" si="12"/>
        <v>MOB:H13</v>
      </c>
    </row>
    <row r="777" spans="2:5" x14ac:dyDescent="0.15">
      <c r="B777" s="7" t="s">
        <v>3321</v>
      </c>
      <c r="C777" t="s">
        <v>2547</v>
      </c>
      <c r="E777" t="e">
        <f t="shared" si="12"/>
        <v>#N/A</v>
      </c>
    </row>
    <row r="778" spans="2:5" hidden="1" x14ac:dyDescent="0.15">
      <c r="B778" t="s">
        <v>2541</v>
      </c>
      <c r="C778" t="s">
        <v>2550</v>
      </c>
      <c r="E778" t="str">
        <f t="shared" si="12"/>
        <v>MOB:H15</v>
      </c>
    </row>
    <row r="779" spans="2:5" hidden="1" x14ac:dyDescent="0.15">
      <c r="B779" t="s">
        <v>2544</v>
      </c>
      <c r="C779" t="s">
        <v>2551</v>
      </c>
      <c r="E779" t="str">
        <f t="shared" si="12"/>
        <v>MOB:H16</v>
      </c>
    </row>
    <row r="780" spans="2:5" hidden="1" x14ac:dyDescent="0.15">
      <c r="B780" t="s">
        <v>2547</v>
      </c>
      <c r="C780" t="s">
        <v>2191</v>
      </c>
      <c r="E780" t="str">
        <f t="shared" si="12"/>
        <v>MOB:H17</v>
      </c>
    </row>
    <row r="781" spans="2:5" hidden="1" x14ac:dyDescent="0.15">
      <c r="B781" t="s">
        <v>2550</v>
      </c>
      <c r="C781" t="s">
        <v>2192</v>
      </c>
      <c r="E781" t="str">
        <f t="shared" si="12"/>
        <v>MOB:H18</v>
      </c>
    </row>
    <row r="782" spans="2:5" hidden="1" x14ac:dyDescent="0.15">
      <c r="B782" t="s">
        <v>2551</v>
      </c>
      <c r="C782" t="s">
        <v>2189</v>
      </c>
      <c r="E782" t="str">
        <f t="shared" si="12"/>
        <v>MOB:H19</v>
      </c>
    </row>
    <row r="783" spans="2:5" hidden="1" x14ac:dyDescent="0.15">
      <c r="B783" t="s">
        <v>2191</v>
      </c>
      <c r="C783" t="s">
        <v>2376</v>
      </c>
      <c r="E783" t="str">
        <f t="shared" si="12"/>
        <v>MOB:H2</v>
      </c>
    </row>
    <row r="784" spans="2:5" x14ac:dyDescent="0.15">
      <c r="B784" s="7" t="s">
        <v>3322</v>
      </c>
      <c r="C784" t="s">
        <v>2378</v>
      </c>
      <c r="E784" t="e">
        <f t="shared" si="12"/>
        <v>#N/A</v>
      </c>
    </row>
    <row r="785" spans="2:5" hidden="1" x14ac:dyDescent="0.15">
      <c r="B785" t="s">
        <v>2192</v>
      </c>
      <c r="C785" t="s">
        <v>2379</v>
      </c>
      <c r="E785" t="str">
        <f t="shared" si="12"/>
        <v>MOB:H3</v>
      </c>
    </row>
    <row r="786" spans="2:5" hidden="1" x14ac:dyDescent="0.15">
      <c r="B786" t="s">
        <v>2189</v>
      </c>
      <c r="C786" t="s">
        <v>2434</v>
      </c>
      <c r="E786" t="str">
        <f t="shared" si="12"/>
        <v>MOB:H4</v>
      </c>
    </row>
    <row r="787" spans="2:5" hidden="1" x14ac:dyDescent="0.15">
      <c r="B787" t="s">
        <v>2376</v>
      </c>
      <c r="C787" t="s">
        <v>2435</v>
      </c>
      <c r="E787" t="str">
        <f t="shared" si="12"/>
        <v>MOB:H5</v>
      </c>
    </row>
    <row r="788" spans="2:5" hidden="1" x14ac:dyDescent="0.15">
      <c r="B788" t="s">
        <v>2378</v>
      </c>
      <c r="C788" t="s">
        <v>2288</v>
      </c>
      <c r="E788" t="str">
        <f t="shared" si="12"/>
        <v>MOB:H6</v>
      </c>
    </row>
    <row r="789" spans="2:5" hidden="1" x14ac:dyDescent="0.15">
      <c r="B789" t="s">
        <v>2379</v>
      </c>
      <c r="C789" t="s">
        <v>2136</v>
      </c>
      <c r="E789" t="str">
        <f t="shared" si="12"/>
        <v>MOB:H7</v>
      </c>
    </row>
    <row r="790" spans="2:5" hidden="1" x14ac:dyDescent="0.15">
      <c r="B790" t="s">
        <v>2434</v>
      </c>
      <c r="C790" t="s">
        <v>2340</v>
      </c>
      <c r="E790" t="str">
        <f t="shared" si="12"/>
        <v>MOB:H8</v>
      </c>
    </row>
    <row r="791" spans="2:5" hidden="1" x14ac:dyDescent="0.15">
      <c r="B791" t="s">
        <v>2435</v>
      </c>
      <c r="C791" t="s">
        <v>2341</v>
      </c>
      <c r="E791" t="str">
        <f t="shared" si="12"/>
        <v>MOB:H9</v>
      </c>
    </row>
    <row r="792" spans="2:5" hidden="1" x14ac:dyDescent="0.15">
      <c r="B792" t="s">
        <v>2288</v>
      </c>
      <c r="C792" t="s">
        <v>2342</v>
      </c>
      <c r="E792" t="str">
        <f t="shared" si="12"/>
        <v>MOB:J1</v>
      </c>
    </row>
    <row r="793" spans="2:5" hidden="1" x14ac:dyDescent="0.15">
      <c r="B793" t="s">
        <v>2136</v>
      </c>
      <c r="C793" t="s">
        <v>2343</v>
      </c>
      <c r="E793" t="str">
        <f t="shared" si="12"/>
        <v>MOB:J10</v>
      </c>
    </row>
    <row r="794" spans="2:5" hidden="1" x14ac:dyDescent="0.15">
      <c r="B794" t="s">
        <v>2340</v>
      </c>
      <c r="C794" t="s">
        <v>2344</v>
      </c>
      <c r="E794" t="str">
        <f t="shared" si="12"/>
        <v>MOB:J11</v>
      </c>
    </row>
    <row r="795" spans="2:5" hidden="1" x14ac:dyDescent="0.15">
      <c r="B795" t="s">
        <v>2341</v>
      </c>
      <c r="C795" t="s">
        <v>2345</v>
      </c>
      <c r="E795" t="str">
        <f t="shared" si="12"/>
        <v>MOB:J12</v>
      </c>
    </row>
    <row r="796" spans="2:5" hidden="1" x14ac:dyDescent="0.15">
      <c r="B796" t="s">
        <v>2342</v>
      </c>
      <c r="C796" t="s">
        <v>2367</v>
      </c>
      <c r="E796" t="str">
        <f t="shared" si="12"/>
        <v>MOB:J13</v>
      </c>
    </row>
    <row r="797" spans="2:5" hidden="1" x14ac:dyDescent="0.15">
      <c r="B797" t="s">
        <v>2343</v>
      </c>
      <c r="C797" t="s">
        <v>2370</v>
      </c>
      <c r="E797" t="str">
        <f t="shared" si="12"/>
        <v>MOB:J14</v>
      </c>
    </row>
    <row r="798" spans="2:5" hidden="1" x14ac:dyDescent="0.15">
      <c r="B798" t="s">
        <v>2344</v>
      </c>
      <c r="C798" t="s">
        <v>2372</v>
      </c>
      <c r="E798" t="str">
        <f t="shared" si="12"/>
        <v>MOB:J15</v>
      </c>
    </row>
    <row r="799" spans="2:5" hidden="1" x14ac:dyDescent="0.15">
      <c r="B799" t="s">
        <v>2345</v>
      </c>
      <c r="C799" t="s">
        <v>2289</v>
      </c>
      <c r="E799" t="str">
        <f t="shared" si="12"/>
        <v>MOB:J16</v>
      </c>
    </row>
    <row r="800" spans="2:5" hidden="1" x14ac:dyDescent="0.15">
      <c r="B800" t="s">
        <v>2367</v>
      </c>
      <c r="C800" t="s">
        <v>2385</v>
      </c>
      <c r="E800" t="str">
        <f t="shared" si="12"/>
        <v>MOB:J17</v>
      </c>
    </row>
    <row r="801" spans="2:5" hidden="1" x14ac:dyDescent="0.15">
      <c r="B801" t="s">
        <v>2370</v>
      </c>
      <c r="C801" t="s">
        <v>2387</v>
      </c>
      <c r="E801" t="str">
        <f t="shared" si="12"/>
        <v>MOB:J18</v>
      </c>
    </row>
    <row r="802" spans="2:5" hidden="1" x14ac:dyDescent="0.15">
      <c r="B802" t="s">
        <v>2372</v>
      </c>
      <c r="C802" t="s">
        <v>2399</v>
      </c>
      <c r="E802" t="str">
        <f t="shared" si="12"/>
        <v>MOB:J19</v>
      </c>
    </row>
    <row r="803" spans="2:5" hidden="1" x14ac:dyDescent="0.15">
      <c r="B803" t="s">
        <v>2289</v>
      </c>
      <c r="C803" t="s">
        <v>2400</v>
      </c>
      <c r="E803" t="str">
        <f t="shared" si="12"/>
        <v>MOB:J2</v>
      </c>
    </row>
    <row r="804" spans="2:5" hidden="1" x14ac:dyDescent="0.15">
      <c r="B804" t="s">
        <v>2385</v>
      </c>
      <c r="C804" t="s">
        <v>2401</v>
      </c>
      <c r="E804" t="str">
        <f t="shared" si="12"/>
        <v>MOB:J20</v>
      </c>
    </row>
    <row r="805" spans="2:5" hidden="1" x14ac:dyDescent="0.15">
      <c r="B805" t="s">
        <v>2387</v>
      </c>
      <c r="C805" t="s">
        <v>2402</v>
      </c>
      <c r="E805" t="str">
        <f t="shared" si="12"/>
        <v>MOB:J21</v>
      </c>
    </row>
    <row r="806" spans="2:5" hidden="1" x14ac:dyDescent="0.15">
      <c r="B806" t="s">
        <v>2399</v>
      </c>
      <c r="C806" t="s">
        <v>2403</v>
      </c>
      <c r="E806" t="str">
        <f t="shared" si="12"/>
        <v>MOB:J22</v>
      </c>
    </row>
    <row r="807" spans="2:5" hidden="1" x14ac:dyDescent="0.15">
      <c r="B807" t="s">
        <v>2400</v>
      </c>
      <c r="C807" t="s">
        <v>2427</v>
      </c>
      <c r="E807" t="str">
        <f t="shared" si="12"/>
        <v>MOB:J23</v>
      </c>
    </row>
    <row r="808" spans="2:5" hidden="1" x14ac:dyDescent="0.15">
      <c r="B808" t="s">
        <v>2401</v>
      </c>
      <c r="C808" t="s">
        <v>2428</v>
      </c>
      <c r="E808" t="str">
        <f t="shared" si="12"/>
        <v>MOB:J24</v>
      </c>
    </row>
    <row r="809" spans="2:5" hidden="1" x14ac:dyDescent="0.15">
      <c r="B809" t="s">
        <v>2402</v>
      </c>
      <c r="C809" t="s">
        <v>2429</v>
      </c>
      <c r="E809" t="str">
        <f t="shared" si="12"/>
        <v>MOB:J25</v>
      </c>
    </row>
    <row r="810" spans="2:5" hidden="1" x14ac:dyDescent="0.15">
      <c r="B810" t="s">
        <v>2403</v>
      </c>
      <c r="C810" t="s">
        <v>2290</v>
      </c>
      <c r="E810" t="str">
        <f t="shared" si="12"/>
        <v>MOB:J26</v>
      </c>
    </row>
    <row r="811" spans="2:5" hidden="1" x14ac:dyDescent="0.15">
      <c r="B811" t="s">
        <v>2427</v>
      </c>
      <c r="C811" t="s">
        <v>2430</v>
      </c>
      <c r="E811" t="str">
        <f t="shared" si="12"/>
        <v>MOB:J27</v>
      </c>
    </row>
    <row r="812" spans="2:5" hidden="1" x14ac:dyDescent="0.15">
      <c r="B812" t="s">
        <v>2428</v>
      </c>
      <c r="C812" t="s">
        <v>2432</v>
      </c>
      <c r="E812" t="str">
        <f t="shared" si="12"/>
        <v>MOB:J28</v>
      </c>
    </row>
    <row r="813" spans="2:5" hidden="1" x14ac:dyDescent="0.15">
      <c r="B813" t="s">
        <v>2429</v>
      </c>
      <c r="C813" t="s">
        <v>2461</v>
      </c>
      <c r="E813" t="str">
        <f t="shared" si="12"/>
        <v>MOB:J29</v>
      </c>
    </row>
    <row r="814" spans="2:5" hidden="1" x14ac:dyDescent="0.15">
      <c r="B814" t="s">
        <v>2290</v>
      </c>
      <c r="C814" t="s">
        <v>2456</v>
      </c>
      <c r="E814" t="str">
        <f t="shared" si="12"/>
        <v>MOB:J3</v>
      </c>
    </row>
    <row r="815" spans="2:5" hidden="1" x14ac:dyDescent="0.15">
      <c r="B815" t="s">
        <v>2430</v>
      </c>
      <c r="C815" t="s">
        <v>2463</v>
      </c>
      <c r="E815" t="str">
        <f t="shared" si="12"/>
        <v>MOB:J30</v>
      </c>
    </row>
    <row r="816" spans="2:5" hidden="1" x14ac:dyDescent="0.15">
      <c r="B816" t="s">
        <v>2432</v>
      </c>
      <c r="C816" t="s">
        <v>2470</v>
      </c>
      <c r="E816" t="str">
        <f t="shared" si="12"/>
        <v>MOB:J31</v>
      </c>
    </row>
    <row r="817" spans="2:5" hidden="1" x14ac:dyDescent="0.15">
      <c r="B817" t="s">
        <v>2461</v>
      </c>
      <c r="C817" t="s">
        <v>2511</v>
      </c>
      <c r="E817" t="str">
        <f t="shared" si="12"/>
        <v>MOB:J32</v>
      </c>
    </row>
    <row r="818" spans="2:5" hidden="1" x14ac:dyDescent="0.15">
      <c r="B818" t="s">
        <v>2456</v>
      </c>
      <c r="C818" t="s">
        <v>2514</v>
      </c>
      <c r="E818" t="str">
        <f t="shared" si="12"/>
        <v>MOB:J33</v>
      </c>
    </row>
    <row r="819" spans="2:5" hidden="1" x14ac:dyDescent="0.15">
      <c r="B819" t="s">
        <v>2463</v>
      </c>
      <c r="C819" t="s">
        <v>2521</v>
      </c>
      <c r="E819" t="str">
        <f t="shared" si="12"/>
        <v>MOB:J34</v>
      </c>
    </row>
    <row r="820" spans="2:5" hidden="1" x14ac:dyDescent="0.15">
      <c r="B820" t="s">
        <v>2470</v>
      </c>
      <c r="C820" t="s">
        <v>975</v>
      </c>
      <c r="E820" t="str">
        <f t="shared" si="12"/>
        <v>MOB:J35</v>
      </c>
    </row>
    <row r="821" spans="2:5" hidden="1" x14ac:dyDescent="0.15">
      <c r="B821" t="s">
        <v>2511</v>
      </c>
      <c r="C821" t="s">
        <v>2291</v>
      </c>
      <c r="E821" t="str">
        <f t="shared" si="12"/>
        <v>MOB:J36</v>
      </c>
    </row>
    <row r="822" spans="2:5" hidden="1" x14ac:dyDescent="0.15">
      <c r="B822" t="s">
        <v>2514</v>
      </c>
      <c r="C822" t="s">
        <v>968</v>
      </c>
      <c r="E822" t="str">
        <f t="shared" si="12"/>
        <v>MOB:J37</v>
      </c>
    </row>
    <row r="823" spans="2:5" hidden="1" x14ac:dyDescent="0.15">
      <c r="B823" t="s">
        <v>2521</v>
      </c>
      <c r="C823" t="s">
        <v>974</v>
      </c>
      <c r="E823" t="str">
        <f t="shared" si="12"/>
        <v>MOB:J38</v>
      </c>
    </row>
    <row r="824" spans="2:5" hidden="1" x14ac:dyDescent="0.15">
      <c r="B824" t="s">
        <v>975</v>
      </c>
      <c r="C824" t="s">
        <v>2555</v>
      </c>
      <c r="E824" t="str">
        <f t="shared" si="12"/>
        <v>MOB:J39</v>
      </c>
    </row>
    <row r="825" spans="2:5" hidden="1" x14ac:dyDescent="0.15">
      <c r="B825" t="s">
        <v>2291</v>
      </c>
      <c r="C825" t="s">
        <v>2228</v>
      </c>
      <c r="E825" t="str">
        <f t="shared" si="12"/>
        <v>MOB:J4</v>
      </c>
    </row>
    <row r="826" spans="2:5" hidden="1" x14ac:dyDescent="0.15">
      <c r="B826" t="s">
        <v>968</v>
      </c>
      <c r="C826" t="s">
        <v>1335</v>
      </c>
      <c r="E826" t="str">
        <f t="shared" si="12"/>
        <v>MOB:J40</v>
      </c>
    </row>
    <row r="827" spans="2:5" hidden="1" x14ac:dyDescent="0.15">
      <c r="B827" t="s">
        <v>974</v>
      </c>
      <c r="C827" t="s">
        <v>2337</v>
      </c>
      <c r="E827" t="str">
        <f t="shared" si="12"/>
        <v>MOB:J41</v>
      </c>
    </row>
    <row r="828" spans="2:5" hidden="1" x14ac:dyDescent="0.15">
      <c r="B828" t="s">
        <v>2555</v>
      </c>
      <c r="C828" t="s">
        <v>2338</v>
      </c>
      <c r="E828" t="str">
        <f t="shared" si="12"/>
        <v>MOB:J42</v>
      </c>
    </row>
    <row r="829" spans="2:5" x14ac:dyDescent="0.15">
      <c r="B829" s="7" t="s">
        <v>3340</v>
      </c>
      <c r="C829" t="s">
        <v>2339</v>
      </c>
      <c r="E829" t="e">
        <f t="shared" si="12"/>
        <v>#N/A</v>
      </c>
    </row>
    <row r="830" spans="2:5" hidden="1" x14ac:dyDescent="0.15">
      <c r="B830" t="s">
        <v>2228</v>
      </c>
      <c r="C830" t="s">
        <v>2453</v>
      </c>
      <c r="E830" t="str">
        <f t="shared" si="12"/>
        <v>MOB:J5</v>
      </c>
    </row>
    <row r="831" spans="2:5" hidden="1" x14ac:dyDescent="0.15">
      <c r="B831" t="s">
        <v>1335</v>
      </c>
      <c r="C831" t="s">
        <v>2454</v>
      </c>
      <c r="E831" t="str">
        <f t="shared" si="12"/>
        <v>MOB:J6</v>
      </c>
    </row>
    <row r="832" spans="2:5" hidden="1" x14ac:dyDescent="0.15">
      <c r="B832" t="s">
        <v>2337</v>
      </c>
      <c r="C832" t="s">
        <v>1213</v>
      </c>
      <c r="E832" t="str">
        <f t="shared" si="12"/>
        <v>MOB:J7</v>
      </c>
    </row>
    <row r="833" spans="2:5" hidden="1" x14ac:dyDescent="0.15">
      <c r="B833" t="s">
        <v>2338</v>
      </c>
      <c r="C833" t="s">
        <v>2523</v>
      </c>
      <c r="E833" t="str">
        <f t="shared" si="12"/>
        <v>MOB:J8</v>
      </c>
    </row>
    <row r="834" spans="2:5" hidden="1" x14ac:dyDescent="0.15">
      <c r="B834" t="s">
        <v>2339</v>
      </c>
      <c r="C834" t="s">
        <v>2515</v>
      </c>
      <c r="E834" t="str">
        <f t="shared" si="12"/>
        <v>MOB:J9</v>
      </c>
    </row>
    <row r="835" spans="2:5" hidden="1" x14ac:dyDescent="0.15">
      <c r="B835" t="s">
        <v>2453</v>
      </c>
      <c r="C835" t="s">
        <v>2519</v>
      </c>
      <c r="E835" t="str">
        <f t="shared" ref="E835:E898" si="13">VLOOKUP(B835,C:C,1,FALSE)</f>
        <v>MOB:L1</v>
      </c>
    </row>
    <row r="836" spans="2:5" hidden="1" x14ac:dyDescent="0.15">
      <c r="B836" t="s">
        <v>2454</v>
      </c>
      <c r="C836" t="s">
        <v>2177</v>
      </c>
      <c r="E836" t="str">
        <f t="shared" si="13"/>
        <v>MOB:L2</v>
      </c>
    </row>
    <row r="837" spans="2:5" hidden="1" x14ac:dyDescent="0.15">
      <c r="B837" t="s">
        <v>1213</v>
      </c>
      <c r="C837" t="s">
        <v>2186</v>
      </c>
      <c r="E837" t="str">
        <f t="shared" si="13"/>
        <v>MOB:L3</v>
      </c>
    </row>
    <row r="838" spans="2:5" hidden="1" x14ac:dyDescent="0.15">
      <c r="B838" t="s">
        <v>2523</v>
      </c>
      <c r="C838" t="s">
        <v>2194</v>
      </c>
      <c r="E838" t="str">
        <f t="shared" si="13"/>
        <v>MOB:L4</v>
      </c>
    </row>
    <row r="839" spans="2:5" hidden="1" x14ac:dyDescent="0.15">
      <c r="B839" t="s">
        <v>2515</v>
      </c>
      <c r="C839" t="s">
        <v>2216</v>
      </c>
      <c r="E839" t="str">
        <f t="shared" si="13"/>
        <v>MOB:L5</v>
      </c>
    </row>
    <row r="840" spans="2:5" hidden="1" x14ac:dyDescent="0.15">
      <c r="B840" t="s">
        <v>2519</v>
      </c>
      <c r="C840" t="s">
        <v>2220</v>
      </c>
      <c r="E840" t="str">
        <f t="shared" si="13"/>
        <v>MOB:L6</v>
      </c>
    </row>
    <row r="841" spans="2:5" hidden="1" x14ac:dyDescent="0.15">
      <c r="B841" t="s">
        <v>2177</v>
      </c>
      <c r="C841" t="s">
        <v>2222</v>
      </c>
      <c r="E841" t="str">
        <f t="shared" si="13"/>
        <v>MOB:M1</v>
      </c>
    </row>
    <row r="842" spans="2:5" hidden="1" x14ac:dyDescent="0.15">
      <c r="B842" t="s">
        <v>2186</v>
      </c>
      <c r="C842" t="s">
        <v>2223</v>
      </c>
      <c r="E842" t="str">
        <f t="shared" si="13"/>
        <v>MOB:M10</v>
      </c>
    </row>
    <row r="843" spans="2:5" hidden="1" x14ac:dyDescent="0.15">
      <c r="B843" t="s">
        <v>2194</v>
      </c>
      <c r="C843" t="s">
        <v>2224</v>
      </c>
      <c r="E843" t="str">
        <f t="shared" si="13"/>
        <v>MOB:M11</v>
      </c>
    </row>
    <row r="844" spans="2:5" hidden="1" x14ac:dyDescent="0.15">
      <c r="B844" t="s">
        <v>2216</v>
      </c>
      <c r="C844" t="s">
        <v>2225</v>
      </c>
      <c r="E844" t="str">
        <f t="shared" si="13"/>
        <v>MOB:M12</v>
      </c>
    </row>
    <row r="845" spans="2:5" hidden="1" x14ac:dyDescent="0.15">
      <c r="B845" t="s">
        <v>2220</v>
      </c>
      <c r="C845" t="s">
        <v>2169</v>
      </c>
      <c r="E845" t="str">
        <f t="shared" si="13"/>
        <v>MOB:M13</v>
      </c>
    </row>
    <row r="846" spans="2:5" hidden="1" x14ac:dyDescent="0.15">
      <c r="B846" t="s">
        <v>2222</v>
      </c>
      <c r="C846" t="s">
        <v>2231</v>
      </c>
      <c r="E846" t="str">
        <f t="shared" si="13"/>
        <v>MOB:M14</v>
      </c>
    </row>
    <row r="847" spans="2:5" hidden="1" x14ac:dyDescent="0.15">
      <c r="B847" t="s">
        <v>2223</v>
      </c>
      <c r="C847" t="s">
        <v>2178</v>
      </c>
      <c r="E847" t="str">
        <f t="shared" si="13"/>
        <v>MOB:M15</v>
      </c>
    </row>
    <row r="848" spans="2:5" hidden="1" x14ac:dyDescent="0.15">
      <c r="B848" t="s">
        <v>2224</v>
      </c>
      <c r="C848" t="s">
        <v>2233</v>
      </c>
      <c r="E848" t="str">
        <f t="shared" si="13"/>
        <v>MOB:M16</v>
      </c>
    </row>
    <row r="849" spans="2:5" hidden="1" x14ac:dyDescent="0.15">
      <c r="B849" t="s">
        <v>2225</v>
      </c>
      <c r="C849" t="s">
        <v>2235</v>
      </c>
      <c r="E849" t="str">
        <f t="shared" si="13"/>
        <v>MOB:M17</v>
      </c>
    </row>
    <row r="850" spans="2:5" hidden="1" x14ac:dyDescent="0.15">
      <c r="B850" t="s">
        <v>2169</v>
      </c>
      <c r="C850" t="s">
        <v>2237</v>
      </c>
      <c r="E850" t="str">
        <f t="shared" si="13"/>
        <v>MOB:M18</v>
      </c>
    </row>
    <row r="851" spans="2:5" hidden="1" x14ac:dyDescent="0.15">
      <c r="B851" t="s">
        <v>2231</v>
      </c>
      <c r="C851" t="s">
        <v>2243</v>
      </c>
      <c r="E851" t="str">
        <f t="shared" si="13"/>
        <v>MOB:M19</v>
      </c>
    </row>
    <row r="852" spans="2:5" hidden="1" x14ac:dyDescent="0.15">
      <c r="B852" t="s">
        <v>2178</v>
      </c>
      <c r="C852" t="s">
        <v>2245</v>
      </c>
      <c r="E852" t="str">
        <f t="shared" si="13"/>
        <v>MOB:M2</v>
      </c>
    </row>
    <row r="853" spans="2:5" hidden="1" x14ac:dyDescent="0.15">
      <c r="B853" t="s">
        <v>2233</v>
      </c>
      <c r="C853" t="s">
        <v>619</v>
      </c>
      <c r="E853" t="str">
        <f t="shared" si="13"/>
        <v>MOB:M20</v>
      </c>
    </row>
    <row r="854" spans="2:5" hidden="1" x14ac:dyDescent="0.15">
      <c r="B854" t="s">
        <v>2235</v>
      </c>
      <c r="C854" t="s">
        <v>2256</v>
      </c>
      <c r="E854" t="str">
        <f t="shared" si="13"/>
        <v>MOB:M21</v>
      </c>
    </row>
    <row r="855" spans="2:5" hidden="1" x14ac:dyDescent="0.15">
      <c r="B855" t="s">
        <v>2237</v>
      </c>
      <c r="C855" t="s">
        <v>177</v>
      </c>
      <c r="E855" t="str">
        <f t="shared" si="13"/>
        <v>MOB:M22</v>
      </c>
    </row>
    <row r="856" spans="2:5" hidden="1" x14ac:dyDescent="0.15">
      <c r="B856" t="s">
        <v>2243</v>
      </c>
      <c r="C856" t="s">
        <v>2411</v>
      </c>
      <c r="E856" t="str">
        <f t="shared" si="13"/>
        <v>MOB:M23</v>
      </c>
    </row>
    <row r="857" spans="2:5" hidden="1" x14ac:dyDescent="0.15">
      <c r="B857" t="s">
        <v>2245</v>
      </c>
      <c r="C857" t="s">
        <v>2266</v>
      </c>
      <c r="E857" t="str">
        <f t="shared" si="13"/>
        <v>MOB:M24</v>
      </c>
    </row>
    <row r="858" spans="2:5" hidden="1" x14ac:dyDescent="0.15">
      <c r="B858" t="s">
        <v>619</v>
      </c>
      <c r="C858" t="s">
        <v>2183</v>
      </c>
      <c r="E858" t="str">
        <f t="shared" si="13"/>
        <v>MOB:M25</v>
      </c>
    </row>
    <row r="859" spans="2:5" hidden="1" x14ac:dyDescent="0.15">
      <c r="B859" t="s">
        <v>2256</v>
      </c>
      <c r="C859" t="s">
        <v>2318</v>
      </c>
      <c r="E859" t="str">
        <f t="shared" si="13"/>
        <v>MOB:M26</v>
      </c>
    </row>
    <row r="860" spans="2:5" hidden="1" x14ac:dyDescent="0.15">
      <c r="B860" t="s">
        <v>177</v>
      </c>
      <c r="C860" t="s">
        <v>2413</v>
      </c>
      <c r="E860" t="str">
        <f t="shared" si="13"/>
        <v>MOB:M27</v>
      </c>
    </row>
    <row r="861" spans="2:5" hidden="1" x14ac:dyDescent="0.15">
      <c r="B861" t="s">
        <v>2411</v>
      </c>
      <c r="C861" t="s">
        <v>2439</v>
      </c>
      <c r="E861" t="str">
        <f t="shared" si="13"/>
        <v>MOB:M28</v>
      </c>
    </row>
    <row r="862" spans="2:5" hidden="1" x14ac:dyDescent="0.15">
      <c r="B862" t="s">
        <v>2266</v>
      </c>
      <c r="C862" t="s">
        <v>2468</v>
      </c>
      <c r="E862" t="str">
        <f t="shared" si="13"/>
        <v>MOB:M29</v>
      </c>
    </row>
    <row r="863" spans="2:5" hidden="1" x14ac:dyDescent="0.15">
      <c r="B863" t="s">
        <v>2183</v>
      </c>
      <c r="C863" t="s">
        <v>2570</v>
      </c>
      <c r="E863" t="str">
        <f t="shared" si="13"/>
        <v>MOB:M3</v>
      </c>
    </row>
    <row r="864" spans="2:5" hidden="1" x14ac:dyDescent="0.15">
      <c r="B864" t="s">
        <v>2318</v>
      </c>
      <c r="C864" t="s">
        <v>2185</v>
      </c>
      <c r="E864" t="str">
        <f t="shared" si="13"/>
        <v>MOB:M30</v>
      </c>
    </row>
    <row r="865" spans="2:5" hidden="1" x14ac:dyDescent="0.15">
      <c r="B865" t="s">
        <v>2413</v>
      </c>
      <c r="C865" t="s">
        <v>2184</v>
      </c>
      <c r="E865" t="str">
        <f t="shared" si="13"/>
        <v>MOB:M31</v>
      </c>
    </row>
    <row r="866" spans="2:5" hidden="1" x14ac:dyDescent="0.15">
      <c r="B866" t="s">
        <v>2439</v>
      </c>
      <c r="C866" t="s">
        <v>2179</v>
      </c>
      <c r="E866" t="str">
        <f t="shared" si="13"/>
        <v>MOB:M32</v>
      </c>
    </row>
    <row r="867" spans="2:5" hidden="1" x14ac:dyDescent="0.15">
      <c r="B867" t="s">
        <v>2468</v>
      </c>
      <c r="C867" t="s">
        <v>2180</v>
      </c>
      <c r="E867" t="str">
        <f t="shared" si="13"/>
        <v>MOB:M33</v>
      </c>
    </row>
    <row r="868" spans="2:5" hidden="1" x14ac:dyDescent="0.15">
      <c r="B868" t="s">
        <v>2570</v>
      </c>
      <c r="C868" t="s">
        <v>2181</v>
      </c>
      <c r="E868" t="str">
        <f t="shared" si="13"/>
        <v>MOB:M34</v>
      </c>
    </row>
    <row r="869" spans="2:5" hidden="1" x14ac:dyDescent="0.15">
      <c r="B869" t="s">
        <v>2185</v>
      </c>
      <c r="C869" t="s">
        <v>2182</v>
      </c>
      <c r="E869" t="str">
        <f t="shared" si="13"/>
        <v>MOB:M4</v>
      </c>
    </row>
    <row r="870" spans="2:5" hidden="1" x14ac:dyDescent="0.15">
      <c r="B870" t="s">
        <v>2184</v>
      </c>
      <c r="C870" t="s">
        <v>2348</v>
      </c>
      <c r="E870" t="str">
        <f t="shared" si="13"/>
        <v>MOB:M5</v>
      </c>
    </row>
    <row r="871" spans="2:5" hidden="1" x14ac:dyDescent="0.15">
      <c r="B871" t="s">
        <v>2179</v>
      </c>
      <c r="C871" t="s">
        <v>2374</v>
      </c>
      <c r="E871" t="str">
        <f t="shared" si="13"/>
        <v>MOB:M6</v>
      </c>
    </row>
    <row r="872" spans="2:5" hidden="1" x14ac:dyDescent="0.15">
      <c r="B872" t="s">
        <v>2180</v>
      </c>
      <c r="C872" t="s">
        <v>2505</v>
      </c>
      <c r="E872" t="str">
        <f t="shared" si="13"/>
        <v>MOB:M7</v>
      </c>
    </row>
    <row r="873" spans="2:5" hidden="1" x14ac:dyDescent="0.15">
      <c r="B873" t="s">
        <v>2181</v>
      </c>
      <c r="C873" t="s">
        <v>2508</v>
      </c>
      <c r="E873" t="str">
        <f t="shared" si="13"/>
        <v>MOB:M8</v>
      </c>
    </row>
    <row r="874" spans="2:5" hidden="1" x14ac:dyDescent="0.15">
      <c r="B874" t="s">
        <v>2182</v>
      </c>
      <c r="C874" t="s">
        <v>2559</v>
      </c>
      <c r="E874" t="str">
        <f t="shared" si="13"/>
        <v>MOB:M9</v>
      </c>
    </row>
    <row r="875" spans="2:5" hidden="1" x14ac:dyDescent="0.15">
      <c r="B875" t="s">
        <v>2348</v>
      </c>
      <c r="C875" t="s">
        <v>2350</v>
      </c>
      <c r="E875" t="str">
        <f t="shared" si="13"/>
        <v>MOB:P1</v>
      </c>
    </row>
    <row r="876" spans="2:5" hidden="1" x14ac:dyDescent="0.15">
      <c r="B876" t="s">
        <v>2374</v>
      </c>
      <c r="C876" t="s">
        <v>2351</v>
      </c>
      <c r="E876" t="str">
        <f t="shared" si="13"/>
        <v>MOB:P10</v>
      </c>
    </row>
    <row r="877" spans="2:5" hidden="1" x14ac:dyDescent="0.15">
      <c r="B877" t="s">
        <v>2505</v>
      </c>
      <c r="C877" t="s">
        <v>2346</v>
      </c>
      <c r="E877" t="str">
        <f t="shared" si="13"/>
        <v>MOB:P11</v>
      </c>
    </row>
    <row r="878" spans="2:5" hidden="1" x14ac:dyDescent="0.15">
      <c r="B878" t="s">
        <v>2508</v>
      </c>
      <c r="C878" t="s">
        <v>2352</v>
      </c>
      <c r="E878" t="str">
        <f t="shared" si="13"/>
        <v>MOB:P12</v>
      </c>
    </row>
    <row r="879" spans="2:5" hidden="1" x14ac:dyDescent="0.15">
      <c r="B879" t="s">
        <v>2559</v>
      </c>
      <c r="C879" t="s">
        <v>2354</v>
      </c>
      <c r="E879" t="str">
        <f t="shared" si="13"/>
        <v>MOB:P13</v>
      </c>
    </row>
    <row r="880" spans="2:5" hidden="1" x14ac:dyDescent="0.15">
      <c r="B880" t="s">
        <v>2350</v>
      </c>
      <c r="C880" t="s">
        <v>2355</v>
      </c>
      <c r="E880" t="str">
        <f t="shared" si="13"/>
        <v>MOB:P2</v>
      </c>
    </row>
    <row r="881" spans="2:5" hidden="1" x14ac:dyDescent="0.15">
      <c r="B881" t="s">
        <v>2351</v>
      </c>
      <c r="C881" t="s">
        <v>2362</v>
      </c>
      <c r="E881" t="str">
        <f t="shared" si="13"/>
        <v>MOB:P3</v>
      </c>
    </row>
    <row r="882" spans="2:5" hidden="1" x14ac:dyDescent="0.15">
      <c r="B882" t="s">
        <v>2346</v>
      </c>
      <c r="C882" t="s">
        <v>2365</v>
      </c>
      <c r="E882" t="str">
        <f t="shared" si="13"/>
        <v>MOB:P4</v>
      </c>
    </row>
    <row r="883" spans="2:5" hidden="1" x14ac:dyDescent="0.15">
      <c r="B883" t="s">
        <v>2352</v>
      </c>
      <c r="C883" t="s">
        <v>2246</v>
      </c>
      <c r="E883" t="str">
        <f t="shared" si="13"/>
        <v>MOB:P5</v>
      </c>
    </row>
    <row r="884" spans="2:5" hidden="1" x14ac:dyDescent="0.15">
      <c r="B884" t="s">
        <v>2354</v>
      </c>
      <c r="C884" t="s">
        <v>2317</v>
      </c>
      <c r="E884" t="str">
        <f t="shared" si="13"/>
        <v>MOB:P6</v>
      </c>
    </row>
    <row r="885" spans="2:5" hidden="1" x14ac:dyDescent="0.15">
      <c r="B885" t="s">
        <v>2355</v>
      </c>
      <c r="C885" t="s">
        <v>2375</v>
      </c>
      <c r="E885" t="str">
        <f t="shared" si="13"/>
        <v>MOB:P7</v>
      </c>
    </row>
    <row r="886" spans="2:5" hidden="1" x14ac:dyDescent="0.15">
      <c r="B886" t="s">
        <v>2362</v>
      </c>
      <c r="C886" t="s">
        <v>1610</v>
      </c>
      <c r="E886" t="str">
        <f t="shared" si="13"/>
        <v>MOB:P8</v>
      </c>
    </row>
    <row r="887" spans="2:5" hidden="1" x14ac:dyDescent="0.15">
      <c r="B887" t="s">
        <v>2365</v>
      </c>
      <c r="C887" t="s">
        <v>2425</v>
      </c>
      <c r="E887" t="str">
        <f t="shared" si="13"/>
        <v>MOB:P9</v>
      </c>
    </row>
    <row r="888" spans="2:5" hidden="1" x14ac:dyDescent="0.15">
      <c r="B888" t="s">
        <v>2246</v>
      </c>
      <c r="C888" t="s">
        <v>2426</v>
      </c>
      <c r="E888" t="str">
        <f t="shared" si="13"/>
        <v>MOB:S1</v>
      </c>
    </row>
    <row r="889" spans="2:5" hidden="1" x14ac:dyDescent="0.15">
      <c r="B889" t="s">
        <v>2317</v>
      </c>
      <c r="C889" t="s">
        <v>2421</v>
      </c>
      <c r="E889" t="str">
        <f t="shared" si="13"/>
        <v>MOB:S2</v>
      </c>
    </row>
    <row r="890" spans="2:5" hidden="1" x14ac:dyDescent="0.15">
      <c r="B890" t="s">
        <v>2375</v>
      </c>
      <c r="C890" t="s">
        <v>2525</v>
      </c>
      <c r="E890" t="str">
        <f t="shared" si="13"/>
        <v>MOB:S3</v>
      </c>
    </row>
    <row r="891" spans="2:5" hidden="1" x14ac:dyDescent="0.15">
      <c r="B891" t="s">
        <v>1610</v>
      </c>
      <c r="C891" t="s">
        <v>1254</v>
      </c>
      <c r="E891" t="str">
        <f t="shared" si="13"/>
        <v>MOB:W1</v>
      </c>
    </row>
    <row r="892" spans="2:5" hidden="1" x14ac:dyDescent="0.15">
      <c r="B892" t="s">
        <v>2425</v>
      </c>
      <c r="C892" t="s">
        <v>2358</v>
      </c>
      <c r="E892" t="str">
        <f t="shared" si="13"/>
        <v>MOB:W10</v>
      </c>
    </row>
    <row r="893" spans="2:5" hidden="1" x14ac:dyDescent="0.15">
      <c r="B893" t="s">
        <v>2426</v>
      </c>
      <c r="C893" t="s">
        <v>2360</v>
      </c>
      <c r="E893" t="str">
        <f t="shared" si="13"/>
        <v>MOB:W11</v>
      </c>
    </row>
    <row r="894" spans="2:5" hidden="1" x14ac:dyDescent="0.15">
      <c r="B894" t="s">
        <v>2421</v>
      </c>
      <c r="C894" t="s">
        <v>2361</v>
      </c>
      <c r="E894" t="str">
        <f t="shared" si="13"/>
        <v>MOB:W12</v>
      </c>
    </row>
    <row r="895" spans="2:5" hidden="1" x14ac:dyDescent="0.15">
      <c r="B895" t="s">
        <v>2525</v>
      </c>
      <c r="C895" t="s">
        <v>2418</v>
      </c>
      <c r="E895" t="str">
        <f t="shared" si="13"/>
        <v>MOB:W13</v>
      </c>
    </row>
    <row r="896" spans="2:5" hidden="1" x14ac:dyDescent="0.15">
      <c r="B896" t="s">
        <v>1254</v>
      </c>
      <c r="C896" t="s">
        <v>2419</v>
      </c>
      <c r="E896" t="str">
        <f t="shared" si="13"/>
        <v>MOB:W2</v>
      </c>
    </row>
    <row r="897" spans="2:5" hidden="1" x14ac:dyDescent="0.15">
      <c r="B897" t="s">
        <v>2358</v>
      </c>
      <c r="C897" t="s">
        <v>2420</v>
      </c>
      <c r="E897" t="str">
        <f t="shared" si="13"/>
        <v>MOB:W3</v>
      </c>
    </row>
    <row r="898" spans="2:5" hidden="1" x14ac:dyDescent="0.15">
      <c r="B898" t="s">
        <v>2360</v>
      </c>
      <c r="C898" t="s">
        <v>2424</v>
      </c>
      <c r="E898" t="str">
        <f t="shared" si="13"/>
        <v>MOB:W4</v>
      </c>
    </row>
    <row r="899" spans="2:5" hidden="1" x14ac:dyDescent="0.15">
      <c r="B899" t="s">
        <v>2361</v>
      </c>
      <c r="C899" t="s">
        <v>311</v>
      </c>
      <c r="E899" t="str">
        <f t="shared" ref="E899:E962" si="14">VLOOKUP(B899,C:C,1,FALSE)</f>
        <v>MOB:W5</v>
      </c>
    </row>
    <row r="900" spans="2:5" hidden="1" x14ac:dyDescent="0.15">
      <c r="B900" t="s">
        <v>2418</v>
      </c>
      <c r="C900" t="s">
        <v>561</v>
      </c>
      <c r="E900" t="str">
        <f t="shared" si="14"/>
        <v>MOB:W6</v>
      </c>
    </row>
    <row r="901" spans="2:5" hidden="1" x14ac:dyDescent="0.15">
      <c r="B901" t="s">
        <v>2419</v>
      </c>
      <c r="C901" t="s">
        <v>1916</v>
      </c>
      <c r="E901" t="str">
        <f t="shared" si="14"/>
        <v>MOB:W7</v>
      </c>
    </row>
    <row r="902" spans="2:5" hidden="1" x14ac:dyDescent="0.15">
      <c r="B902" t="s">
        <v>2420</v>
      </c>
      <c r="C902" t="s">
        <v>519</v>
      </c>
      <c r="E902" t="str">
        <f t="shared" si="14"/>
        <v>MOB:W8</v>
      </c>
    </row>
    <row r="903" spans="2:5" hidden="1" x14ac:dyDescent="0.15">
      <c r="B903" t="s">
        <v>2424</v>
      </c>
      <c r="C903" t="s">
        <v>523</v>
      </c>
      <c r="E903" t="str">
        <f t="shared" si="14"/>
        <v>MOB:W9</v>
      </c>
    </row>
    <row r="904" spans="2:5" hidden="1" x14ac:dyDescent="0.15">
      <c r="B904" t="s">
        <v>311</v>
      </c>
      <c r="C904" t="s">
        <v>525</v>
      </c>
      <c r="E904" t="str">
        <f t="shared" si="14"/>
        <v>N000001</v>
      </c>
    </row>
    <row r="905" spans="2:5" hidden="1" x14ac:dyDescent="0.15">
      <c r="B905" t="s">
        <v>561</v>
      </c>
      <c r="C905" t="s">
        <v>529</v>
      </c>
      <c r="E905" t="str">
        <f t="shared" si="14"/>
        <v>N000002</v>
      </c>
    </row>
    <row r="906" spans="2:5" hidden="1" x14ac:dyDescent="0.15">
      <c r="B906" t="s">
        <v>1916</v>
      </c>
      <c r="C906" t="s">
        <v>533</v>
      </c>
      <c r="E906" t="str">
        <f t="shared" si="14"/>
        <v>N000003</v>
      </c>
    </row>
    <row r="907" spans="2:5" hidden="1" x14ac:dyDescent="0.15">
      <c r="B907" t="s">
        <v>519</v>
      </c>
      <c r="C907" t="s">
        <v>537</v>
      </c>
      <c r="E907" t="str">
        <f t="shared" si="14"/>
        <v>P000001</v>
      </c>
    </row>
    <row r="908" spans="2:5" hidden="1" x14ac:dyDescent="0.15">
      <c r="B908" t="s">
        <v>523</v>
      </c>
      <c r="C908" t="s">
        <v>540</v>
      </c>
      <c r="E908" t="str">
        <f t="shared" si="14"/>
        <v>P000002</v>
      </c>
    </row>
    <row r="909" spans="2:5" hidden="1" x14ac:dyDescent="0.15">
      <c r="B909" t="s">
        <v>525</v>
      </c>
      <c r="C909" t="s">
        <v>877</v>
      </c>
      <c r="E909" t="str">
        <f t="shared" si="14"/>
        <v>P000003</v>
      </c>
    </row>
    <row r="910" spans="2:5" hidden="1" x14ac:dyDescent="0.15">
      <c r="B910" t="s">
        <v>529</v>
      </c>
      <c r="C910" t="s">
        <v>879</v>
      </c>
      <c r="E910" t="str">
        <f t="shared" si="14"/>
        <v>P000004</v>
      </c>
    </row>
    <row r="911" spans="2:5" hidden="1" x14ac:dyDescent="0.15">
      <c r="B911" t="s">
        <v>533</v>
      </c>
      <c r="C911" t="s">
        <v>880</v>
      </c>
      <c r="E911" t="str">
        <f t="shared" si="14"/>
        <v>P000005</v>
      </c>
    </row>
    <row r="912" spans="2:5" hidden="1" x14ac:dyDescent="0.15">
      <c r="B912" t="s">
        <v>537</v>
      </c>
      <c r="C912" t="s">
        <v>881</v>
      </c>
      <c r="E912" t="str">
        <f t="shared" si="14"/>
        <v>P000006</v>
      </c>
    </row>
    <row r="913" spans="2:5" hidden="1" x14ac:dyDescent="0.15">
      <c r="B913" t="s">
        <v>540</v>
      </c>
      <c r="C913" t="s">
        <v>925</v>
      </c>
      <c r="E913" t="str">
        <f t="shared" si="14"/>
        <v>P000007</v>
      </c>
    </row>
    <row r="914" spans="2:5" hidden="1" x14ac:dyDescent="0.15">
      <c r="B914" t="s">
        <v>877</v>
      </c>
      <c r="C914" t="s">
        <v>937</v>
      </c>
      <c r="E914" t="str">
        <f t="shared" si="14"/>
        <v>P000008</v>
      </c>
    </row>
    <row r="915" spans="2:5" hidden="1" x14ac:dyDescent="0.15">
      <c r="B915" t="s">
        <v>879</v>
      </c>
      <c r="C915" t="s">
        <v>940</v>
      </c>
      <c r="E915" t="str">
        <f t="shared" si="14"/>
        <v>P000009</v>
      </c>
    </row>
    <row r="916" spans="2:5" hidden="1" x14ac:dyDescent="0.15">
      <c r="B916" t="s">
        <v>880</v>
      </c>
      <c r="C916" t="s">
        <v>941</v>
      </c>
      <c r="E916" t="str">
        <f t="shared" si="14"/>
        <v>P000010</v>
      </c>
    </row>
    <row r="917" spans="2:5" hidden="1" x14ac:dyDescent="0.15">
      <c r="B917" t="s">
        <v>881</v>
      </c>
      <c r="C917" t="s">
        <v>942</v>
      </c>
      <c r="E917" t="str">
        <f t="shared" si="14"/>
        <v>P000011</v>
      </c>
    </row>
    <row r="918" spans="2:5" hidden="1" x14ac:dyDescent="0.15">
      <c r="B918" t="s">
        <v>925</v>
      </c>
      <c r="C918" t="s">
        <v>955</v>
      </c>
      <c r="E918" t="str">
        <f t="shared" si="14"/>
        <v>P000012</v>
      </c>
    </row>
    <row r="919" spans="2:5" hidden="1" x14ac:dyDescent="0.15">
      <c r="B919" t="s">
        <v>937</v>
      </c>
      <c r="C919" t="s">
        <v>1041</v>
      </c>
      <c r="E919" t="str">
        <f t="shared" si="14"/>
        <v>P000013</v>
      </c>
    </row>
    <row r="920" spans="2:5" hidden="1" x14ac:dyDescent="0.15">
      <c r="B920" t="s">
        <v>940</v>
      </c>
      <c r="C920" t="s">
        <v>1048</v>
      </c>
      <c r="E920" t="str">
        <f t="shared" si="14"/>
        <v>P000014</v>
      </c>
    </row>
    <row r="921" spans="2:5" hidden="1" x14ac:dyDescent="0.15">
      <c r="B921" t="s">
        <v>941</v>
      </c>
      <c r="C921" t="s">
        <v>1355</v>
      </c>
      <c r="E921" t="str">
        <f t="shared" si="14"/>
        <v>P000015</v>
      </c>
    </row>
    <row r="922" spans="2:5" hidden="1" x14ac:dyDescent="0.15">
      <c r="B922" t="s">
        <v>942</v>
      </c>
      <c r="C922" t="s">
        <v>1413</v>
      </c>
      <c r="E922" t="str">
        <f t="shared" si="14"/>
        <v>P000016</v>
      </c>
    </row>
    <row r="923" spans="2:5" hidden="1" x14ac:dyDescent="0.15">
      <c r="B923" t="s">
        <v>955</v>
      </c>
      <c r="C923" t="s">
        <v>1450</v>
      </c>
      <c r="E923" t="str">
        <f t="shared" si="14"/>
        <v>P000017</v>
      </c>
    </row>
    <row r="924" spans="2:5" hidden="1" x14ac:dyDescent="0.15">
      <c r="B924" t="s">
        <v>1041</v>
      </c>
      <c r="C924" t="s">
        <v>1536</v>
      </c>
      <c r="E924" t="str">
        <f t="shared" si="14"/>
        <v>P000018</v>
      </c>
    </row>
    <row r="925" spans="2:5" hidden="1" x14ac:dyDescent="0.15">
      <c r="B925" t="s">
        <v>1048</v>
      </c>
      <c r="C925" t="s">
        <v>1643</v>
      </c>
      <c r="E925" t="str">
        <f t="shared" si="14"/>
        <v>P000019</v>
      </c>
    </row>
    <row r="926" spans="2:5" hidden="1" x14ac:dyDescent="0.15">
      <c r="B926" t="s">
        <v>1355</v>
      </c>
      <c r="C926" t="s">
        <v>1654</v>
      </c>
      <c r="E926" t="str">
        <f t="shared" si="14"/>
        <v>P000020</v>
      </c>
    </row>
    <row r="927" spans="2:5" hidden="1" x14ac:dyDescent="0.15">
      <c r="B927" t="s">
        <v>1413</v>
      </c>
      <c r="C927" t="s">
        <v>1738</v>
      </c>
      <c r="E927" t="str">
        <f t="shared" si="14"/>
        <v>P000021</v>
      </c>
    </row>
    <row r="928" spans="2:5" hidden="1" x14ac:dyDescent="0.15">
      <c r="B928" t="s">
        <v>1450</v>
      </c>
      <c r="C928" t="s">
        <v>1782</v>
      </c>
      <c r="E928" t="str">
        <f t="shared" si="14"/>
        <v>P000022</v>
      </c>
    </row>
    <row r="929" spans="2:5" hidden="1" x14ac:dyDescent="0.15">
      <c r="B929" t="s">
        <v>1536</v>
      </c>
      <c r="C929" t="s">
        <v>1785</v>
      </c>
      <c r="E929" t="str">
        <f t="shared" si="14"/>
        <v>P000024</v>
      </c>
    </row>
    <row r="930" spans="2:5" hidden="1" x14ac:dyDescent="0.15">
      <c r="B930" t="s">
        <v>1643</v>
      </c>
      <c r="C930" t="s">
        <v>1786</v>
      </c>
      <c r="E930" t="str">
        <f t="shared" si="14"/>
        <v>P000025</v>
      </c>
    </row>
    <row r="931" spans="2:5" hidden="1" x14ac:dyDescent="0.15">
      <c r="B931" t="s">
        <v>1654</v>
      </c>
      <c r="C931" t="s">
        <v>1788</v>
      </c>
      <c r="E931" t="str">
        <f t="shared" si="14"/>
        <v>P000026</v>
      </c>
    </row>
    <row r="932" spans="2:5" hidden="1" x14ac:dyDescent="0.15">
      <c r="B932" t="s">
        <v>1738</v>
      </c>
      <c r="C932" t="s">
        <v>1789</v>
      </c>
      <c r="E932" t="str">
        <f t="shared" si="14"/>
        <v>P000027</v>
      </c>
    </row>
    <row r="933" spans="2:5" hidden="1" x14ac:dyDescent="0.15">
      <c r="B933" t="s">
        <v>1782</v>
      </c>
      <c r="C933" t="s">
        <v>1787</v>
      </c>
      <c r="E933" t="str">
        <f t="shared" si="14"/>
        <v>P000028</v>
      </c>
    </row>
    <row r="934" spans="2:5" hidden="1" x14ac:dyDescent="0.15">
      <c r="B934" t="s">
        <v>1785</v>
      </c>
      <c r="C934" t="s">
        <v>143</v>
      </c>
      <c r="E934" t="str">
        <f t="shared" si="14"/>
        <v>P000029</v>
      </c>
    </row>
    <row r="935" spans="2:5" hidden="1" x14ac:dyDescent="0.15">
      <c r="B935" t="s">
        <v>1786</v>
      </c>
      <c r="C935" t="s">
        <v>1095</v>
      </c>
      <c r="E935" t="str">
        <f t="shared" si="14"/>
        <v>P000030</v>
      </c>
    </row>
    <row r="936" spans="2:5" hidden="1" x14ac:dyDescent="0.15">
      <c r="B936" t="s">
        <v>1788</v>
      </c>
      <c r="C936" t="s">
        <v>737</v>
      </c>
      <c r="E936" t="str">
        <f t="shared" si="14"/>
        <v>P000031</v>
      </c>
    </row>
    <row r="937" spans="2:5" hidden="1" x14ac:dyDescent="0.15">
      <c r="B937" t="s">
        <v>1789</v>
      </c>
      <c r="C937" t="s">
        <v>2035</v>
      </c>
      <c r="E937" t="str">
        <f t="shared" si="14"/>
        <v>P000032</v>
      </c>
    </row>
    <row r="938" spans="2:5" hidden="1" x14ac:dyDescent="0.15">
      <c r="B938" t="s">
        <v>1787</v>
      </c>
      <c r="C938" t="s">
        <v>2037</v>
      </c>
      <c r="E938" t="str">
        <f t="shared" si="14"/>
        <v>P000033</v>
      </c>
    </row>
    <row r="939" spans="2:5" hidden="1" x14ac:dyDescent="0.15">
      <c r="B939" t="s">
        <v>143</v>
      </c>
      <c r="C939" t="s">
        <v>2040</v>
      </c>
      <c r="E939" t="str">
        <f t="shared" si="14"/>
        <v>P000034</v>
      </c>
    </row>
    <row r="940" spans="2:5" hidden="1" x14ac:dyDescent="0.15">
      <c r="B940" t="s">
        <v>1095</v>
      </c>
      <c r="C940" t="s">
        <v>2043</v>
      </c>
      <c r="E940" t="str">
        <f t="shared" si="14"/>
        <v>P000035</v>
      </c>
    </row>
    <row r="941" spans="2:5" hidden="1" x14ac:dyDescent="0.15">
      <c r="B941" t="s">
        <v>737</v>
      </c>
      <c r="C941" t="s">
        <v>2046</v>
      </c>
      <c r="E941" t="str">
        <f t="shared" si="14"/>
        <v>P000036</v>
      </c>
    </row>
    <row r="942" spans="2:5" hidden="1" x14ac:dyDescent="0.15">
      <c r="B942" t="s">
        <v>2035</v>
      </c>
      <c r="C942" t="s">
        <v>2048</v>
      </c>
      <c r="E942" t="str">
        <f t="shared" si="14"/>
        <v>P000037</v>
      </c>
    </row>
    <row r="943" spans="2:5" hidden="1" x14ac:dyDescent="0.15">
      <c r="B943" t="s">
        <v>2037</v>
      </c>
      <c r="C943" t="s">
        <v>2051</v>
      </c>
      <c r="E943" t="str">
        <f t="shared" si="14"/>
        <v>P000038</v>
      </c>
    </row>
    <row r="944" spans="2:5" hidden="1" x14ac:dyDescent="0.15">
      <c r="B944" t="s">
        <v>2040</v>
      </c>
      <c r="C944" t="s">
        <v>2054</v>
      </c>
      <c r="E944" t="str">
        <f t="shared" si="14"/>
        <v>P000039</v>
      </c>
    </row>
    <row r="945" spans="2:5" hidden="1" x14ac:dyDescent="0.15">
      <c r="B945" t="s">
        <v>2043</v>
      </c>
      <c r="C945" t="s">
        <v>2055</v>
      </c>
      <c r="E945" t="str">
        <f t="shared" si="14"/>
        <v>P000040</v>
      </c>
    </row>
    <row r="946" spans="2:5" hidden="1" x14ac:dyDescent="0.15">
      <c r="B946" t="s">
        <v>2046</v>
      </c>
      <c r="C946" t="s">
        <v>2090</v>
      </c>
      <c r="E946" t="str">
        <f t="shared" si="14"/>
        <v>P000041</v>
      </c>
    </row>
    <row r="947" spans="2:5" hidden="1" x14ac:dyDescent="0.15">
      <c r="B947" t="s">
        <v>2048</v>
      </c>
      <c r="C947" t="s">
        <v>1817</v>
      </c>
      <c r="E947" t="str">
        <f t="shared" si="14"/>
        <v>P000042</v>
      </c>
    </row>
    <row r="948" spans="2:5" hidden="1" x14ac:dyDescent="0.15">
      <c r="B948" t="s">
        <v>2051</v>
      </c>
      <c r="C948" t="s">
        <v>1822</v>
      </c>
      <c r="E948" t="str">
        <f t="shared" si="14"/>
        <v>P000043</v>
      </c>
    </row>
    <row r="949" spans="2:5" hidden="1" x14ac:dyDescent="0.15">
      <c r="B949" t="s">
        <v>2054</v>
      </c>
      <c r="C949" t="s">
        <v>844</v>
      </c>
      <c r="E949" t="str">
        <f t="shared" si="14"/>
        <v>P000044</v>
      </c>
    </row>
    <row r="950" spans="2:5" hidden="1" x14ac:dyDescent="0.15">
      <c r="B950" t="s">
        <v>2055</v>
      </c>
      <c r="C950" t="s">
        <v>847</v>
      </c>
      <c r="E950" t="str">
        <f t="shared" si="14"/>
        <v>P000045</v>
      </c>
    </row>
    <row r="951" spans="2:5" hidden="1" x14ac:dyDescent="0.15">
      <c r="B951" t="s">
        <v>2090</v>
      </c>
      <c r="C951" t="s">
        <v>849</v>
      </c>
      <c r="E951" t="str">
        <f t="shared" si="14"/>
        <v>P000046</v>
      </c>
    </row>
    <row r="952" spans="2:5" hidden="1" x14ac:dyDescent="0.15">
      <c r="B952" t="s">
        <v>1817</v>
      </c>
      <c r="C952" t="s">
        <v>851</v>
      </c>
      <c r="E952" t="str">
        <f t="shared" si="14"/>
        <v>Q000001</v>
      </c>
    </row>
    <row r="953" spans="2:5" hidden="1" x14ac:dyDescent="0.15">
      <c r="B953" t="s">
        <v>1822</v>
      </c>
      <c r="C953" t="s">
        <v>1372</v>
      </c>
      <c r="E953" t="str">
        <f t="shared" si="14"/>
        <v>Q000002</v>
      </c>
    </row>
    <row r="954" spans="2:5" hidden="1" x14ac:dyDescent="0.15">
      <c r="B954" t="s">
        <v>844</v>
      </c>
      <c r="C954" t="s">
        <v>1689</v>
      </c>
      <c r="E954" t="str">
        <f t="shared" si="14"/>
        <v>S000003</v>
      </c>
    </row>
    <row r="955" spans="2:5" hidden="1" x14ac:dyDescent="0.15">
      <c r="B955" t="s">
        <v>847</v>
      </c>
      <c r="C955" t="s">
        <v>1722</v>
      </c>
      <c r="E955" t="str">
        <f t="shared" si="14"/>
        <v>S000004</v>
      </c>
    </row>
    <row r="956" spans="2:5" hidden="1" x14ac:dyDescent="0.15">
      <c r="B956" t="s">
        <v>849</v>
      </c>
      <c r="C956" t="s">
        <v>1767</v>
      </c>
      <c r="E956" t="str">
        <f t="shared" si="14"/>
        <v>S000005</v>
      </c>
    </row>
    <row r="957" spans="2:5" hidden="1" x14ac:dyDescent="0.15">
      <c r="B957" t="s">
        <v>851</v>
      </c>
      <c r="C957" t="s">
        <v>1769</v>
      </c>
      <c r="E957" t="str">
        <f t="shared" si="14"/>
        <v>S000006</v>
      </c>
    </row>
    <row r="958" spans="2:5" hidden="1" x14ac:dyDescent="0.15">
      <c r="B958" t="s">
        <v>1372</v>
      </c>
      <c r="C958" t="s">
        <v>1899</v>
      </c>
      <c r="E958" t="str">
        <f t="shared" si="14"/>
        <v>S000007</v>
      </c>
    </row>
    <row r="959" spans="2:5" hidden="1" x14ac:dyDescent="0.15">
      <c r="B959" t="s">
        <v>1689</v>
      </c>
      <c r="C959" t="s">
        <v>1903</v>
      </c>
      <c r="E959" t="str">
        <f t="shared" si="14"/>
        <v>S000008</v>
      </c>
    </row>
    <row r="960" spans="2:5" hidden="1" x14ac:dyDescent="0.15">
      <c r="B960" t="s">
        <v>1722</v>
      </c>
      <c r="C960" t="s">
        <v>1941</v>
      </c>
      <c r="E960" t="str">
        <f t="shared" si="14"/>
        <v>S000009</v>
      </c>
    </row>
    <row r="961" spans="2:5" hidden="1" x14ac:dyDescent="0.15">
      <c r="B961" t="s">
        <v>1767</v>
      </c>
      <c r="C961" t="s">
        <v>1946</v>
      </c>
      <c r="E961" t="str">
        <f t="shared" si="14"/>
        <v>S000010</v>
      </c>
    </row>
    <row r="962" spans="2:5" hidden="1" x14ac:dyDescent="0.15">
      <c r="B962" t="s">
        <v>1769</v>
      </c>
      <c r="C962" t="s">
        <v>2001</v>
      </c>
      <c r="E962" t="str">
        <f t="shared" si="14"/>
        <v>S000011</v>
      </c>
    </row>
    <row r="963" spans="2:5" hidden="1" x14ac:dyDescent="0.15">
      <c r="B963" t="s">
        <v>1899</v>
      </c>
      <c r="C963" t="s">
        <v>2005</v>
      </c>
      <c r="E963" t="str">
        <f t="shared" ref="E963:E1026" si="15">VLOOKUP(B963,C:C,1,FALSE)</f>
        <v>S000012</v>
      </c>
    </row>
    <row r="964" spans="2:5" hidden="1" x14ac:dyDescent="0.15">
      <c r="B964" t="s">
        <v>1903</v>
      </c>
      <c r="C964" t="s">
        <v>2006</v>
      </c>
      <c r="E964" t="str">
        <f t="shared" si="15"/>
        <v>S000013</v>
      </c>
    </row>
    <row r="965" spans="2:5" hidden="1" x14ac:dyDescent="0.15">
      <c r="B965" t="s">
        <v>1941</v>
      </c>
      <c r="C965" t="s">
        <v>2437</v>
      </c>
      <c r="E965" t="str">
        <f t="shared" si="15"/>
        <v>S000014</v>
      </c>
    </row>
    <row r="966" spans="2:5" hidden="1" x14ac:dyDescent="0.15">
      <c r="B966" t="s">
        <v>1946</v>
      </c>
      <c r="C966" t="s">
        <v>380</v>
      </c>
      <c r="E966" t="str">
        <f t="shared" si="15"/>
        <v>S000015</v>
      </c>
    </row>
    <row r="967" spans="2:5" hidden="1" x14ac:dyDescent="0.15">
      <c r="B967" t="s">
        <v>2001</v>
      </c>
      <c r="C967" t="s">
        <v>564</v>
      </c>
      <c r="E967" t="str">
        <f t="shared" si="15"/>
        <v>S000016</v>
      </c>
    </row>
    <row r="968" spans="2:5" hidden="1" x14ac:dyDescent="0.15">
      <c r="B968" t="s">
        <v>2005</v>
      </c>
      <c r="C968" t="s">
        <v>570</v>
      </c>
      <c r="E968" t="str">
        <f t="shared" si="15"/>
        <v>S000017</v>
      </c>
    </row>
    <row r="969" spans="2:5" hidden="1" x14ac:dyDescent="0.15">
      <c r="B969" t="s">
        <v>2006</v>
      </c>
      <c r="C969" t="s">
        <v>573</v>
      </c>
      <c r="E969" t="str">
        <f t="shared" si="15"/>
        <v>S000018</v>
      </c>
    </row>
    <row r="970" spans="2:5" hidden="1" x14ac:dyDescent="0.15">
      <c r="B970" t="s">
        <v>2437</v>
      </c>
      <c r="C970" t="s">
        <v>861</v>
      </c>
      <c r="E970" t="str">
        <f t="shared" si="15"/>
        <v>Sledgehammer (2lb)</v>
      </c>
    </row>
    <row r="971" spans="2:5" hidden="1" x14ac:dyDescent="0.15">
      <c r="B971" t="s">
        <v>380</v>
      </c>
      <c r="C971" t="s">
        <v>865</v>
      </c>
      <c r="E971" t="str">
        <f t="shared" si="15"/>
        <v>T000001</v>
      </c>
    </row>
    <row r="972" spans="2:5" hidden="1" x14ac:dyDescent="0.15">
      <c r="B972" t="s">
        <v>564</v>
      </c>
      <c r="C972" t="s">
        <v>873</v>
      </c>
      <c r="E972" t="str">
        <f t="shared" si="15"/>
        <v>T000002</v>
      </c>
    </row>
    <row r="973" spans="2:5" hidden="1" x14ac:dyDescent="0.15">
      <c r="B973" t="s">
        <v>570</v>
      </c>
      <c r="C973" t="s">
        <v>868</v>
      </c>
      <c r="E973" t="str">
        <f t="shared" si="15"/>
        <v>T000003</v>
      </c>
    </row>
    <row r="974" spans="2:5" hidden="1" x14ac:dyDescent="0.15">
      <c r="B974" t="s">
        <v>573</v>
      </c>
      <c r="C974" t="s">
        <v>872</v>
      </c>
      <c r="E974" t="str">
        <f t="shared" si="15"/>
        <v>T000004</v>
      </c>
    </row>
    <row r="975" spans="2:5" hidden="1" x14ac:dyDescent="0.15">
      <c r="B975" t="s">
        <v>861</v>
      </c>
      <c r="C975" t="s">
        <v>945</v>
      </c>
      <c r="E975" t="str">
        <f t="shared" si="15"/>
        <v>T000005</v>
      </c>
    </row>
    <row r="976" spans="2:5" hidden="1" x14ac:dyDescent="0.15">
      <c r="B976" t="s">
        <v>865</v>
      </c>
      <c r="C976" t="s">
        <v>946</v>
      </c>
      <c r="E976" t="str">
        <f t="shared" si="15"/>
        <v>T000006</v>
      </c>
    </row>
    <row r="977" spans="2:5" hidden="1" x14ac:dyDescent="0.15">
      <c r="B977" t="s">
        <v>873</v>
      </c>
      <c r="C977" t="s">
        <v>949</v>
      </c>
      <c r="E977" t="str">
        <f t="shared" si="15"/>
        <v>T000007</v>
      </c>
    </row>
    <row r="978" spans="2:5" hidden="1" x14ac:dyDescent="0.15">
      <c r="B978" t="s">
        <v>868</v>
      </c>
      <c r="C978" t="s">
        <v>1007</v>
      </c>
      <c r="E978" t="str">
        <f t="shared" si="15"/>
        <v>T000008</v>
      </c>
    </row>
    <row r="979" spans="2:5" hidden="1" x14ac:dyDescent="0.15">
      <c r="B979" t="s">
        <v>872</v>
      </c>
      <c r="C979" t="s">
        <v>1677</v>
      </c>
      <c r="E979" t="str">
        <f t="shared" si="15"/>
        <v>T000009</v>
      </c>
    </row>
    <row r="980" spans="2:5" hidden="1" x14ac:dyDescent="0.15">
      <c r="B980" t="s">
        <v>945</v>
      </c>
      <c r="C980" t="s">
        <v>1679</v>
      </c>
      <c r="E980" t="str">
        <f t="shared" si="15"/>
        <v>T000010</v>
      </c>
    </row>
    <row r="981" spans="2:5" hidden="1" x14ac:dyDescent="0.15">
      <c r="B981" t="s">
        <v>946</v>
      </c>
      <c r="C981" t="s">
        <v>1681</v>
      </c>
      <c r="E981" t="str">
        <f t="shared" si="15"/>
        <v>T000011</v>
      </c>
    </row>
    <row r="982" spans="2:5" hidden="1" x14ac:dyDescent="0.15">
      <c r="B982" t="s">
        <v>949</v>
      </c>
      <c r="C982" t="s">
        <v>1692</v>
      </c>
      <c r="E982" t="str">
        <f t="shared" si="15"/>
        <v>T000012</v>
      </c>
    </row>
    <row r="983" spans="2:5" hidden="1" x14ac:dyDescent="0.15">
      <c r="B983" t="s">
        <v>1007</v>
      </c>
      <c r="C983" t="s">
        <v>1694</v>
      </c>
      <c r="E983" t="str">
        <f t="shared" si="15"/>
        <v>T000013</v>
      </c>
    </row>
    <row r="984" spans="2:5" hidden="1" x14ac:dyDescent="0.15">
      <c r="B984" t="s">
        <v>1677</v>
      </c>
      <c r="C984" t="s">
        <v>1704</v>
      </c>
      <c r="E984" t="str">
        <f t="shared" si="15"/>
        <v>T000014</v>
      </c>
    </row>
    <row r="985" spans="2:5" hidden="1" x14ac:dyDescent="0.15">
      <c r="B985" t="s">
        <v>1679</v>
      </c>
      <c r="C985" t="s">
        <v>1990</v>
      </c>
      <c r="E985" t="str">
        <f t="shared" si="15"/>
        <v>T000015</v>
      </c>
    </row>
    <row r="986" spans="2:5" hidden="1" x14ac:dyDescent="0.15">
      <c r="B986" t="s">
        <v>1681</v>
      </c>
      <c r="C986" t="s">
        <v>2248</v>
      </c>
      <c r="E986" t="str">
        <f t="shared" si="15"/>
        <v>T000016</v>
      </c>
    </row>
    <row r="987" spans="2:5" hidden="1" x14ac:dyDescent="0.15">
      <c r="B987" t="s">
        <v>1692</v>
      </c>
      <c r="C987" t="s">
        <v>2404</v>
      </c>
      <c r="E987" t="str">
        <f t="shared" si="15"/>
        <v>T000017</v>
      </c>
    </row>
    <row r="988" spans="2:5" hidden="1" x14ac:dyDescent="0.15">
      <c r="B988" t="s">
        <v>1694</v>
      </c>
      <c r="C988" t="s">
        <v>1541</v>
      </c>
      <c r="E988" t="str">
        <f t="shared" si="15"/>
        <v>T000018</v>
      </c>
    </row>
    <row r="989" spans="2:5" hidden="1" x14ac:dyDescent="0.15">
      <c r="B989" t="s">
        <v>1704</v>
      </c>
      <c r="C989" t="s">
        <v>1543</v>
      </c>
      <c r="E989" t="str">
        <f t="shared" si="15"/>
        <v>T000019</v>
      </c>
    </row>
    <row r="990" spans="2:5" hidden="1" x14ac:dyDescent="0.15">
      <c r="B990" t="s">
        <v>1990</v>
      </c>
      <c r="C990" t="s">
        <v>2440</v>
      </c>
      <c r="E990" t="str">
        <f t="shared" si="15"/>
        <v>T000020</v>
      </c>
    </row>
    <row r="991" spans="2:5" hidden="1" x14ac:dyDescent="0.15">
      <c r="B991" t="s">
        <v>2248</v>
      </c>
      <c r="C991" t="s">
        <v>1462</v>
      </c>
      <c r="E991" t="str">
        <f t="shared" si="15"/>
        <v>T000022</v>
      </c>
    </row>
    <row r="992" spans="2:5" hidden="1" x14ac:dyDescent="0.15">
      <c r="B992" t="s">
        <v>2404</v>
      </c>
      <c r="C992" t="s">
        <v>2410</v>
      </c>
      <c r="E992" t="str">
        <f t="shared" si="15"/>
        <v>TS:275</v>
      </c>
    </row>
    <row r="993" spans="2:5" hidden="1" x14ac:dyDescent="0.15">
      <c r="B993" t="s">
        <v>1541</v>
      </c>
      <c r="C993" t="s">
        <v>2496</v>
      </c>
      <c r="E993" t="str">
        <f t="shared" si="15"/>
        <v>TS:A114</v>
      </c>
    </row>
    <row r="994" spans="2:5" hidden="1" x14ac:dyDescent="0.15">
      <c r="B994" t="s">
        <v>1543</v>
      </c>
      <c r="C994" t="s">
        <v>330</v>
      </c>
      <c r="E994" t="str">
        <f t="shared" si="15"/>
        <v>TS:A116</v>
      </c>
    </row>
    <row r="995" spans="2:5" hidden="1" x14ac:dyDescent="0.15">
      <c r="B995" t="s">
        <v>2440</v>
      </c>
      <c r="C995" t="s">
        <v>1176</v>
      </c>
      <c r="E995" t="str">
        <f t="shared" si="15"/>
        <v>TS:A119</v>
      </c>
    </row>
    <row r="996" spans="2:5" x14ac:dyDescent="0.15">
      <c r="B996" s="7" t="s">
        <v>3326</v>
      </c>
      <c r="C996" t="s">
        <v>94</v>
      </c>
      <c r="E996" t="e">
        <f t="shared" si="15"/>
        <v>#N/A</v>
      </c>
    </row>
    <row r="997" spans="2:5" x14ac:dyDescent="0.15">
      <c r="B997" s="7" t="s">
        <v>3333</v>
      </c>
      <c r="C997" t="s">
        <v>1398</v>
      </c>
      <c r="E997" t="e">
        <f t="shared" si="15"/>
        <v>#N/A</v>
      </c>
    </row>
    <row r="998" spans="2:5" hidden="1" x14ac:dyDescent="0.15">
      <c r="B998" t="s">
        <v>1462</v>
      </c>
      <c r="C998" t="s">
        <v>461</v>
      </c>
      <c r="E998" t="str">
        <f t="shared" si="15"/>
        <v>TS:A194</v>
      </c>
    </row>
    <row r="999" spans="2:5" hidden="1" x14ac:dyDescent="0.15">
      <c r="B999" t="s">
        <v>2410</v>
      </c>
      <c r="C999" t="s">
        <v>2492</v>
      </c>
      <c r="E999" t="str">
        <f t="shared" si="15"/>
        <v>TS:A200</v>
      </c>
    </row>
    <row r="1000" spans="2:5" hidden="1" x14ac:dyDescent="0.15">
      <c r="B1000" t="s">
        <v>2496</v>
      </c>
      <c r="C1000" t="s">
        <v>2407</v>
      </c>
      <c r="E1000" t="str">
        <f t="shared" si="15"/>
        <v>TS:A201</v>
      </c>
    </row>
    <row r="1001" spans="2:5" hidden="1" x14ac:dyDescent="0.15">
      <c r="B1001" t="s">
        <v>330</v>
      </c>
      <c r="C1001" t="s">
        <v>2476</v>
      </c>
      <c r="E1001" t="str">
        <f t="shared" si="15"/>
        <v>TS:A21</v>
      </c>
    </row>
    <row r="1002" spans="2:5" hidden="1" x14ac:dyDescent="0.15">
      <c r="B1002" t="s">
        <v>1176</v>
      </c>
      <c r="C1002" t="s">
        <v>2482</v>
      </c>
      <c r="E1002" t="str">
        <f t="shared" si="15"/>
        <v>TS:A30</v>
      </c>
    </row>
    <row r="1003" spans="2:5" hidden="1" x14ac:dyDescent="0.15">
      <c r="B1003" t="s">
        <v>94</v>
      </c>
      <c r="C1003" t="s">
        <v>2493</v>
      </c>
      <c r="E1003" t="str">
        <f t="shared" si="15"/>
        <v>TS:A4</v>
      </c>
    </row>
    <row r="1004" spans="2:5" hidden="1" x14ac:dyDescent="0.15">
      <c r="B1004" t="s">
        <v>1398</v>
      </c>
      <c r="C1004" t="s">
        <v>2499</v>
      </c>
      <c r="E1004" t="str">
        <f t="shared" si="15"/>
        <v>TS:A82</v>
      </c>
    </row>
    <row r="1005" spans="2:5" hidden="1" x14ac:dyDescent="0.15">
      <c r="B1005" t="s">
        <v>461</v>
      </c>
      <c r="C1005" t="s">
        <v>2502</v>
      </c>
      <c r="E1005" t="str">
        <f t="shared" si="15"/>
        <v>TS:A9</v>
      </c>
    </row>
    <row r="1006" spans="2:5" x14ac:dyDescent="0.15">
      <c r="B1006" s="7" t="s">
        <v>3323</v>
      </c>
      <c r="C1006" t="s">
        <v>2553</v>
      </c>
      <c r="E1006" t="e">
        <f t="shared" si="15"/>
        <v>#N/A</v>
      </c>
    </row>
    <row r="1007" spans="2:5" hidden="1" x14ac:dyDescent="0.15">
      <c r="B1007" t="s">
        <v>2492</v>
      </c>
      <c r="C1007" t="s">
        <v>2472</v>
      </c>
      <c r="E1007" t="str">
        <f t="shared" si="15"/>
        <v>TS:D1</v>
      </c>
    </row>
    <row r="1008" spans="2:5" x14ac:dyDescent="0.15">
      <c r="B1008" s="7" t="s">
        <v>3339</v>
      </c>
      <c r="C1008" t="s">
        <v>2565</v>
      </c>
      <c r="E1008" t="e">
        <f t="shared" si="15"/>
        <v>#N/A</v>
      </c>
    </row>
    <row r="1009" spans="2:5" hidden="1" x14ac:dyDescent="0.15">
      <c r="B1009" t="s">
        <v>2407</v>
      </c>
      <c r="C1009" t="s">
        <v>2568</v>
      </c>
      <c r="E1009" t="str">
        <f t="shared" si="15"/>
        <v>TS:J276</v>
      </c>
    </row>
    <row r="1010" spans="2:5" hidden="1" x14ac:dyDescent="0.15">
      <c r="B1010" t="s">
        <v>2476</v>
      </c>
      <c r="C1010" t="s">
        <v>2569</v>
      </c>
      <c r="E1010" t="str">
        <f t="shared" si="15"/>
        <v>TS:J277</v>
      </c>
    </row>
    <row r="1011" spans="2:5" hidden="1" x14ac:dyDescent="0.15">
      <c r="B1011" t="s">
        <v>2482</v>
      </c>
      <c r="C1011" t="s">
        <v>2497</v>
      </c>
      <c r="E1011" t="str">
        <f t="shared" si="15"/>
        <v>TS:J278</v>
      </c>
    </row>
    <row r="1012" spans="2:5" hidden="1" x14ac:dyDescent="0.15">
      <c r="B1012" t="s">
        <v>2493</v>
      </c>
      <c r="C1012" t="s">
        <v>2415</v>
      </c>
      <c r="E1012" t="str">
        <f t="shared" si="15"/>
        <v>TS:J279</v>
      </c>
    </row>
    <row r="1013" spans="2:5" hidden="1" x14ac:dyDescent="0.15">
      <c r="B1013" t="s">
        <v>2499</v>
      </c>
      <c r="C1013" t="s">
        <v>2464</v>
      </c>
      <c r="E1013" t="str">
        <f t="shared" si="15"/>
        <v>TS:J280</v>
      </c>
    </row>
    <row r="1014" spans="2:5" hidden="1" x14ac:dyDescent="0.15">
      <c r="B1014" t="s">
        <v>2502</v>
      </c>
      <c r="C1014" t="s">
        <v>2485</v>
      </c>
      <c r="E1014" t="str">
        <f t="shared" si="15"/>
        <v>TS:J281</v>
      </c>
    </row>
    <row r="1015" spans="2:5" hidden="1" x14ac:dyDescent="0.15">
      <c r="B1015" t="s">
        <v>2553</v>
      </c>
      <c r="C1015" t="s">
        <v>2488</v>
      </c>
      <c r="E1015" t="str">
        <f t="shared" si="15"/>
        <v>TS:J282</v>
      </c>
    </row>
    <row r="1016" spans="2:5" x14ac:dyDescent="0.15">
      <c r="B1016" s="7" t="s">
        <v>3329</v>
      </c>
      <c r="C1016" t="s">
        <v>2491</v>
      </c>
      <c r="E1016" t="e">
        <f t="shared" si="15"/>
        <v>#N/A</v>
      </c>
    </row>
    <row r="1017" spans="2:5" hidden="1" x14ac:dyDescent="0.15">
      <c r="B1017" t="s">
        <v>2472</v>
      </c>
      <c r="C1017" t="s">
        <v>2388</v>
      </c>
      <c r="E1017" t="str">
        <f t="shared" si="15"/>
        <v>TS:K21</v>
      </c>
    </row>
    <row r="1018" spans="2:5" hidden="1" x14ac:dyDescent="0.15">
      <c r="B1018" t="s">
        <v>2565</v>
      </c>
      <c r="C1018" t="s">
        <v>1088</v>
      </c>
      <c r="E1018" t="str">
        <f t="shared" si="15"/>
        <v>TS:K22</v>
      </c>
    </row>
    <row r="1019" spans="2:5" hidden="1" x14ac:dyDescent="0.15">
      <c r="B1019" t="s">
        <v>2568</v>
      </c>
      <c r="C1019" t="s">
        <v>1121</v>
      </c>
      <c r="E1019" t="str">
        <f t="shared" si="15"/>
        <v>TS:K23</v>
      </c>
    </row>
    <row r="1020" spans="2:5" hidden="1" x14ac:dyDescent="0.15">
      <c r="B1020" t="s">
        <v>2569</v>
      </c>
      <c r="C1020" t="s">
        <v>1742</v>
      </c>
      <c r="E1020" t="str">
        <f t="shared" si="15"/>
        <v>TS:K24</v>
      </c>
    </row>
    <row r="1021" spans="2:5" x14ac:dyDescent="0.15">
      <c r="B1021" s="7" t="s">
        <v>3327</v>
      </c>
      <c r="C1021" t="s">
        <v>1733</v>
      </c>
      <c r="E1021" t="e">
        <f t="shared" si="15"/>
        <v>#N/A</v>
      </c>
    </row>
    <row r="1022" spans="2:5" x14ac:dyDescent="0.15">
      <c r="B1022" s="7" t="s">
        <v>3328</v>
      </c>
      <c r="C1022" t="s">
        <v>616</v>
      </c>
      <c r="E1022" t="e">
        <f t="shared" si="15"/>
        <v>#N/A</v>
      </c>
    </row>
    <row r="1023" spans="2:5" x14ac:dyDescent="0.15">
      <c r="B1023" s="7" t="s">
        <v>3331</v>
      </c>
      <c r="C1023" t="s">
        <v>721</v>
      </c>
      <c r="E1023" t="e">
        <f t="shared" si="15"/>
        <v>#N/A</v>
      </c>
    </row>
    <row r="1024" spans="2:5" x14ac:dyDescent="0.15">
      <c r="B1024" s="7" t="s">
        <v>3338</v>
      </c>
      <c r="C1024" t="s">
        <v>725</v>
      </c>
      <c r="E1024" t="e">
        <f t="shared" si="15"/>
        <v>#N/A</v>
      </c>
    </row>
    <row r="1025" spans="2:5" hidden="1" x14ac:dyDescent="0.15">
      <c r="B1025" t="s">
        <v>2497</v>
      </c>
      <c r="C1025" t="s">
        <v>882</v>
      </c>
      <c r="E1025" t="str">
        <f t="shared" si="15"/>
        <v>TS:L9</v>
      </c>
    </row>
    <row r="1026" spans="2:5" hidden="1" x14ac:dyDescent="0.15">
      <c r="B1026" t="s">
        <v>2415</v>
      </c>
      <c r="C1026" t="s">
        <v>1322</v>
      </c>
      <c r="E1026" t="str">
        <f t="shared" si="15"/>
        <v>TS:M186</v>
      </c>
    </row>
    <row r="1027" spans="2:5" hidden="1" x14ac:dyDescent="0.15">
      <c r="B1027" t="s">
        <v>2464</v>
      </c>
      <c r="C1027" t="s">
        <v>1326</v>
      </c>
      <c r="E1027" t="str">
        <f t="shared" ref="E1027:E1090" si="16">VLOOKUP(B1027,C:C,1,FALSE)</f>
        <v>TS:M187</v>
      </c>
    </row>
    <row r="1028" spans="2:5" x14ac:dyDescent="0.15">
      <c r="B1028" s="7" t="s">
        <v>3318</v>
      </c>
      <c r="C1028" t="s">
        <v>1327</v>
      </c>
      <c r="E1028" t="e">
        <f t="shared" si="16"/>
        <v>#N/A</v>
      </c>
    </row>
    <row r="1029" spans="2:5" x14ac:dyDescent="0.15">
      <c r="B1029" s="7" t="s">
        <v>3324</v>
      </c>
      <c r="C1029" t="s">
        <v>1329</v>
      </c>
      <c r="E1029" t="e">
        <f t="shared" si="16"/>
        <v>#N/A</v>
      </c>
    </row>
    <row r="1030" spans="2:5" x14ac:dyDescent="0.15">
      <c r="B1030" s="7" t="s">
        <v>3325</v>
      </c>
      <c r="C1030" t="s">
        <v>1343</v>
      </c>
      <c r="E1030" t="e">
        <f t="shared" si="16"/>
        <v>#N/A</v>
      </c>
    </row>
    <row r="1031" spans="2:5" x14ac:dyDescent="0.15">
      <c r="B1031" s="7" t="s">
        <v>3330</v>
      </c>
      <c r="C1031" t="s">
        <v>1441</v>
      </c>
      <c r="E1031" t="e">
        <f t="shared" si="16"/>
        <v>#N/A</v>
      </c>
    </row>
    <row r="1032" spans="2:5" x14ac:dyDescent="0.15">
      <c r="B1032" s="7" t="s">
        <v>3337</v>
      </c>
      <c r="C1032" t="s">
        <v>1488</v>
      </c>
      <c r="E1032" t="e">
        <f t="shared" si="16"/>
        <v>#N/A</v>
      </c>
    </row>
    <row r="1033" spans="2:5" hidden="1" x14ac:dyDescent="0.15">
      <c r="B1033" t="s">
        <v>2485</v>
      </c>
      <c r="C1033" t="s">
        <v>1490</v>
      </c>
      <c r="E1033" t="str">
        <f t="shared" si="16"/>
        <v>TS:T23</v>
      </c>
    </row>
    <row r="1034" spans="2:5" hidden="1" x14ac:dyDescent="0.15">
      <c r="B1034" t="s">
        <v>2488</v>
      </c>
      <c r="C1034" t="s">
        <v>1491</v>
      </c>
      <c r="E1034" t="str">
        <f t="shared" si="16"/>
        <v>TS:T24</v>
      </c>
    </row>
    <row r="1035" spans="2:5" hidden="1" x14ac:dyDescent="0.15">
      <c r="B1035" t="s">
        <v>2491</v>
      </c>
      <c r="C1035" t="s">
        <v>1524</v>
      </c>
      <c r="E1035" t="str">
        <f t="shared" si="16"/>
        <v>TS:T25</v>
      </c>
    </row>
    <row r="1036" spans="2:5" x14ac:dyDescent="0.15">
      <c r="B1036" s="7" t="s">
        <v>3336</v>
      </c>
      <c r="C1036" t="s">
        <v>1550</v>
      </c>
      <c r="E1036" t="e">
        <f t="shared" si="16"/>
        <v>#N/A</v>
      </c>
    </row>
    <row r="1037" spans="2:5" hidden="1" x14ac:dyDescent="0.15">
      <c r="B1037" t="s">
        <v>2388</v>
      </c>
      <c r="C1037" t="s">
        <v>1555</v>
      </c>
      <c r="E1037" t="str">
        <f t="shared" si="16"/>
        <v>TS:W1</v>
      </c>
    </row>
    <row r="1038" spans="2:5" x14ac:dyDescent="0.15">
      <c r="B1038" s="7" t="s">
        <v>3332</v>
      </c>
      <c r="C1038" t="s">
        <v>1606</v>
      </c>
      <c r="E1038" t="e">
        <f t="shared" si="16"/>
        <v>#N/A</v>
      </c>
    </row>
    <row r="1039" spans="2:5" x14ac:dyDescent="0.15">
      <c r="B1039" s="7" t="s">
        <v>3334</v>
      </c>
      <c r="C1039" t="s">
        <v>1683</v>
      </c>
      <c r="E1039" t="e">
        <f t="shared" si="16"/>
        <v>#N/A</v>
      </c>
    </row>
    <row r="1040" spans="2:5" x14ac:dyDescent="0.15">
      <c r="B1040" s="7" t="s">
        <v>3335</v>
      </c>
      <c r="C1040" t="s">
        <v>1761</v>
      </c>
      <c r="E1040" t="e">
        <f t="shared" si="16"/>
        <v>#N/A</v>
      </c>
    </row>
    <row r="1041" spans="2:5" x14ac:dyDescent="0.15">
      <c r="B1041" t="s">
        <v>3317</v>
      </c>
      <c r="C1041" t="s">
        <v>1793</v>
      </c>
      <c r="E1041" t="e">
        <f t="shared" si="16"/>
        <v>#N/A</v>
      </c>
    </row>
    <row r="1042" spans="2:5" hidden="1" x14ac:dyDescent="0.15">
      <c r="B1042" t="s">
        <v>1088</v>
      </c>
      <c r="C1042" t="s">
        <v>1795</v>
      </c>
      <c r="E1042" t="str">
        <f t="shared" si="16"/>
        <v>U000001</v>
      </c>
    </row>
    <row r="1043" spans="2:5" hidden="1" x14ac:dyDescent="0.15">
      <c r="B1043" t="s">
        <v>1121</v>
      </c>
      <c r="C1043" t="s">
        <v>1799</v>
      </c>
      <c r="E1043" t="str">
        <f t="shared" si="16"/>
        <v>U000002</v>
      </c>
    </row>
    <row r="1044" spans="2:5" hidden="1" x14ac:dyDescent="0.15">
      <c r="B1044" t="s">
        <v>1742</v>
      </c>
      <c r="C1044" t="s">
        <v>1847</v>
      </c>
      <c r="E1044" t="str">
        <f t="shared" si="16"/>
        <v>U000003</v>
      </c>
    </row>
    <row r="1045" spans="2:5" hidden="1" x14ac:dyDescent="0.15">
      <c r="B1045" t="s">
        <v>1733</v>
      </c>
      <c r="C1045" t="s">
        <v>1850</v>
      </c>
      <c r="E1045" t="str">
        <f t="shared" si="16"/>
        <v>U000012</v>
      </c>
    </row>
    <row r="1046" spans="2:5" hidden="1" x14ac:dyDescent="0.15">
      <c r="B1046" t="s">
        <v>616</v>
      </c>
      <c r="C1046" t="s">
        <v>1851</v>
      </c>
      <c r="E1046" t="str">
        <f t="shared" si="16"/>
        <v>Z000001</v>
      </c>
    </row>
    <row r="1047" spans="2:5" hidden="1" x14ac:dyDescent="0.15">
      <c r="B1047" t="s">
        <v>721</v>
      </c>
      <c r="C1047" t="s">
        <v>1853</v>
      </c>
      <c r="E1047" t="str">
        <f t="shared" si="16"/>
        <v>Z000002</v>
      </c>
    </row>
    <row r="1048" spans="2:5" hidden="1" x14ac:dyDescent="0.15">
      <c r="B1048" t="s">
        <v>725</v>
      </c>
      <c r="C1048" t="s">
        <v>1855</v>
      </c>
      <c r="E1048" t="str">
        <f t="shared" si="16"/>
        <v>Z000003</v>
      </c>
    </row>
    <row r="1049" spans="2:5" hidden="1" x14ac:dyDescent="0.15">
      <c r="B1049" t="s">
        <v>882</v>
      </c>
      <c r="C1049" t="s">
        <v>1913</v>
      </c>
      <c r="E1049" t="str">
        <f t="shared" si="16"/>
        <v>Z000004</v>
      </c>
    </row>
    <row r="1050" spans="2:5" hidden="1" x14ac:dyDescent="0.15">
      <c r="B1050" t="s">
        <v>1322</v>
      </c>
      <c r="C1050" t="s">
        <v>2303</v>
      </c>
      <c r="E1050" t="str">
        <f t="shared" si="16"/>
        <v>Z000005</v>
      </c>
    </row>
    <row r="1051" spans="2:5" hidden="1" x14ac:dyDescent="0.15">
      <c r="B1051" t="s">
        <v>1326</v>
      </c>
      <c r="C1051" t="s">
        <v>2008</v>
      </c>
      <c r="E1051" t="str">
        <f t="shared" si="16"/>
        <v>Z000006</v>
      </c>
    </row>
    <row r="1052" spans="2:5" hidden="1" x14ac:dyDescent="0.15">
      <c r="B1052" t="s">
        <v>1327</v>
      </c>
      <c r="C1052" t="s">
        <v>2076</v>
      </c>
      <c r="E1052" t="str">
        <f t="shared" si="16"/>
        <v>Z000007</v>
      </c>
    </row>
    <row r="1053" spans="2:5" hidden="1" x14ac:dyDescent="0.15">
      <c r="B1053" t="s">
        <v>1329</v>
      </c>
      <c r="C1053" t="s">
        <v>2080</v>
      </c>
      <c r="E1053" t="str">
        <f t="shared" si="16"/>
        <v>Z000008</v>
      </c>
    </row>
    <row r="1054" spans="2:5" hidden="1" x14ac:dyDescent="0.15">
      <c r="B1054" t="s">
        <v>1343</v>
      </c>
      <c r="C1054" t="s">
        <v>2081</v>
      </c>
      <c r="E1054" t="str">
        <f t="shared" si="16"/>
        <v>Z000010</v>
      </c>
    </row>
    <row r="1055" spans="2:5" hidden="1" x14ac:dyDescent="0.15">
      <c r="B1055" t="s">
        <v>1441</v>
      </c>
      <c r="C1055" t="s">
        <v>2104</v>
      </c>
      <c r="E1055" t="str">
        <f t="shared" si="16"/>
        <v>Z000011</v>
      </c>
    </row>
    <row r="1056" spans="2:5" hidden="1" x14ac:dyDescent="0.15">
      <c r="B1056" t="s">
        <v>1488</v>
      </c>
      <c r="C1056" t="s">
        <v>2132</v>
      </c>
      <c r="E1056" t="str">
        <f t="shared" si="16"/>
        <v>Z000012</v>
      </c>
    </row>
    <row r="1057" spans="2:5" hidden="1" x14ac:dyDescent="0.15">
      <c r="B1057" t="s">
        <v>1490</v>
      </c>
      <c r="C1057" t="s">
        <v>2393</v>
      </c>
      <c r="E1057" t="str">
        <f t="shared" si="16"/>
        <v>Z000013</v>
      </c>
    </row>
    <row r="1058" spans="2:5" hidden="1" x14ac:dyDescent="0.15">
      <c r="B1058" t="s">
        <v>1491</v>
      </c>
      <c r="C1058" t="s">
        <v>2356</v>
      </c>
      <c r="E1058" t="str">
        <f t="shared" si="16"/>
        <v>Z000014</v>
      </c>
    </row>
    <row r="1059" spans="2:5" hidden="1" x14ac:dyDescent="0.15">
      <c r="B1059" t="s">
        <v>1524</v>
      </c>
      <c r="C1059" t="s">
        <v>2138</v>
      </c>
      <c r="E1059" t="str">
        <f t="shared" si="16"/>
        <v>Z000015</v>
      </c>
    </row>
    <row r="1060" spans="2:5" hidden="1" x14ac:dyDescent="0.15">
      <c r="B1060" t="s">
        <v>1550</v>
      </c>
      <c r="C1060" t="s">
        <v>2286</v>
      </c>
      <c r="E1060" t="str">
        <f t="shared" si="16"/>
        <v>Z000016</v>
      </c>
    </row>
    <row r="1061" spans="2:5" hidden="1" x14ac:dyDescent="0.15">
      <c r="B1061" t="s">
        <v>1555</v>
      </c>
      <c r="C1061" t="s">
        <v>2158</v>
      </c>
      <c r="E1061" t="str">
        <f t="shared" si="16"/>
        <v>Z000017</v>
      </c>
    </row>
    <row r="1062" spans="2:5" hidden="1" x14ac:dyDescent="0.15">
      <c r="B1062" t="s">
        <v>1606</v>
      </c>
      <c r="C1062" t="s">
        <v>2217</v>
      </c>
      <c r="E1062" t="str">
        <f t="shared" si="16"/>
        <v>Z000018</v>
      </c>
    </row>
    <row r="1063" spans="2:5" hidden="1" x14ac:dyDescent="0.15">
      <c r="B1063" t="s">
        <v>1761</v>
      </c>
      <c r="C1063" t="s">
        <v>2251</v>
      </c>
      <c r="E1063" t="str">
        <f t="shared" si="16"/>
        <v>Z000020</v>
      </c>
    </row>
    <row r="1064" spans="2:5" hidden="1" x14ac:dyDescent="0.15">
      <c r="B1064" t="s">
        <v>1793</v>
      </c>
      <c r="C1064" t="s">
        <v>2254</v>
      </c>
      <c r="E1064" t="str">
        <f t="shared" si="16"/>
        <v>Z000021</v>
      </c>
    </row>
    <row r="1065" spans="2:5" hidden="1" x14ac:dyDescent="0.15">
      <c r="B1065" t="s">
        <v>1795</v>
      </c>
      <c r="C1065" t="s">
        <v>2263</v>
      </c>
      <c r="E1065" t="str">
        <f t="shared" si="16"/>
        <v>Z000022</v>
      </c>
    </row>
    <row r="1066" spans="2:5" hidden="1" x14ac:dyDescent="0.15">
      <c r="B1066" t="s">
        <v>1799</v>
      </c>
      <c r="C1066" t="s">
        <v>2314</v>
      </c>
      <c r="E1066" t="str">
        <f t="shared" si="16"/>
        <v>Z000023</v>
      </c>
    </row>
    <row r="1067" spans="2:5" hidden="1" x14ac:dyDescent="0.15">
      <c r="B1067" t="s">
        <v>1847</v>
      </c>
      <c r="C1067" t="s">
        <v>2335</v>
      </c>
      <c r="E1067" t="str">
        <f t="shared" si="16"/>
        <v>Z000024</v>
      </c>
    </row>
    <row r="1068" spans="2:5" hidden="1" x14ac:dyDescent="0.15">
      <c r="B1068" t="s">
        <v>1850</v>
      </c>
      <c r="E1068" t="str">
        <f t="shared" si="16"/>
        <v>Z000025</v>
      </c>
    </row>
    <row r="1069" spans="2:5" hidden="1" x14ac:dyDescent="0.15">
      <c r="B1069" t="s">
        <v>1851</v>
      </c>
      <c r="E1069" t="str">
        <f t="shared" si="16"/>
        <v>Z000026</v>
      </c>
    </row>
    <row r="1070" spans="2:5" hidden="1" x14ac:dyDescent="0.15">
      <c r="B1070" t="s">
        <v>1853</v>
      </c>
      <c r="E1070" t="str">
        <f t="shared" si="16"/>
        <v>Z000027</v>
      </c>
    </row>
    <row r="1071" spans="2:5" hidden="1" x14ac:dyDescent="0.15">
      <c r="B1071" t="s">
        <v>1855</v>
      </c>
      <c r="E1071" t="str">
        <f t="shared" si="16"/>
        <v>Z000028</v>
      </c>
    </row>
    <row r="1072" spans="2:5" hidden="1" x14ac:dyDescent="0.15">
      <c r="B1072" t="s">
        <v>1913</v>
      </c>
      <c r="E1072" t="str">
        <f t="shared" si="16"/>
        <v>Z000029</v>
      </c>
    </row>
    <row r="1073" spans="2:5" hidden="1" x14ac:dyDescent="0.15">
      <c r="B1073" t="s">
        <v>2303</v>
      </c>
      <c r="E1073" t="str">
        <f t="shared" si="16"/>
        <v>Z000030</v>
      </c>
    </row>
    <row r="1074" spans="2:5" hidden="1" x14ac:dyDescent="0.15">
      <c r="B1074" t="s">
        <v>2008</v>
      </c>
      <c r="E1074" t="str">
        <f t="shared" si="16"/>
        <v>Z000031</v>
      </c>
    </row>
    <row r="1075" spans="2:5" hidden="1" x14ac:dyDescent="0.15">
      <c r="B1075" t="s">
        <v>2076</v>
      </c>
      <c r="E1075" t="str">
        <f t="shared" si="16"/>
        <v>Z000032</v>
      </c>
    </row>
    <row r="1076" spans="2:5" hidden="1" x14ac:dyDescent="0.15">
      <c r="B1076" t="s">
        <v>2080</v>
      </c>
      <c r="E1076" t="str">
        <f t="shared" si="16"/>
        <v>Z000033</v>
      </c>
    </row>
    <row r="1077" spans="2:5" hidden="1" x14ac:dyDescent="0.15">
      <c r="B1077" t="s">
        <v>2081</v>
      </c>
      <c r="E1077" t="str">
        <f t="shared" si="16"/>
        <v>Z000034</v>
      </c>
    </row>
    <row r="1078" spans="2:5" hidden="1" x14ac:dyDescent="0.15">
      <c r="B1078" t="s">
        <v>2104</v>
      </c>
      <c r="E1078" t="str">
        <f t="shared" si="16"/>
        <v>Z000035</v>
      </c>
    </row>
    <row r="1079" spans="2:5" hidden="1" x14ac:dyDescent="0.15">
      <c r="B1079" t="s">
        <v>2132</v>
      </c>
      <c r="E1079" t="str">
        <f t="shared" si="16"/>
        <v>Z000036</v>
      </c>
    </row>
    <row r="1080" spans="2:5" hidden="1" x14ac:dyDescent="0.15">
      <c r="B1080" t="s">
        <v>2393</v>
      </c>
      <c r="E1080" t="str">
        <f t="shared" si="16"/>
        <v>Z000037</v>
      </c>
    </row>
    <row r="1081" spans="2:5" hidden="1" x14ac:dyDescent="0.15">
      <c r="B1081" t="s">
        <v>2356</v>
      </c>
      <c r="E1081" t="str">
        <f t="shared" si="16"/>
        <v>Z000038</v>
      </c>
    </row>
    <row r="1082" spans="2:5" hidden="1" x14ac:dyDescent="0.15">
      <c r="B1082" t="s">
        <v>2138</v>
      </c>
      <c r="E1082" t="str">
        <f t="shared" si="16"/>
        <v>Z000039</v>
      </c>
    </row>
    <row r="1083" spans="2:5" hidden="1" x14ac:dyDescent="0.15">
      <c r="B1083" t="s">
        <v>2286</v>
      </c>
      <c r="E1083" t="str">
        <f t="shared" si="16"/>
        <v>Z000040</v>
      </c>
    </row>
    <row r="1084" spans="2:5" hidden="1" x14ac:dyDescent="0.15">
      <c r="B1084" t="s">
        <v>2158</v>
      </c>
      <c r="E1084" t="str">
        <f t="shared" si="16"/>
        <v>Z000041</v>
      </c>
    </row>
    <row r="1085" spans="2:5" hidden="1" x14ac:dyDescent="0.15">
      <c r="B1085" t="s">
        <v>2217</v>
      </c>
      <c r="E1085" t="str">
        <f t="shared" si="16"/>
        <v>Z000042</v>
      </c>
    </row>
    <row r="1086" spans="2:5" hidden="1" x14ac:dyDescent="0.15">
      <c r="B1086" t="s">
        <v>2251</v>
      </c>
      <c r="E1086" t="str">
        <f t="shared" si="16"/>
        <v>Z000043</v>
      </c>
    </row>
    <row r="1087" spans="2:5" hidden="1" x14ac:dyDescent="0.15">
      <c r="B1087" t="s">
        <v>2254</v>
      </c>
      <c r="E1087" t="str">
        <f t="shared" si="16"/>
        <v>Z000044</v>
      </c>
    </row>
    <row r="1088" spans="2:5" hidden="1" x14ac:dyDescent="0.15">
      <c r="B1088" t="s">
        <v>2263</v>
      </c>
      <c r="E1088" t="str">
        <f t="shared" si="16"/>
        <v>Z000045</v>
      </c>
    </row>
    <row r="1089" spans="2:21" hidden="1" x14ac:dyDescent="0.15">
      <c r="B1089" t="s">
        <v>2314</v>
      </c>
      <c r="E1089" t="str">
        <f t="shared" si="16"/>
        <v>Z000046</v>
      </c>
    </row>
    <row r="1090" spans="2:21" hidden="1" x14ac:dyDescent="0.15">
      <c r="B1090" t="s">
        <v>2335</v>
      </c>
      <c r="E1090" t="str">
        <f t="shared" si="16"/>
        <v>Z000050</v>
      </c>
    </row>
    <row r="1094" spans="2:21" ht="17" customHeight="1" x14ac:dyDescent="0.15"/>
    <row r="1095" spans="2:21" x14ac:dyDescent="0.15">
      <c r="C1095" s="7"/>
      <c r="F1095" s="3"/>
      <c r="G1095" s="3"/>
      <c r="K1095" s="2"/>
      <c r="T1095" s="3"/>
      <c r="U1095" s="3"/>
    </row>
    <row r="1096" spans="2:21" x14ac:dyDescent="0.15">
      <c r="C1096" s="7"/>
      <c r="F1096" s="3"/>
      <c r="G1096" s="3"/>
      <c r="K1096" s="2"/>
      <c r="T1096" s="3"/>
      <c r="U1096" s="3"/>
    </row>
    <row r="1097" spans="2:21" x14ac:dyDescent="0.15">
      <c r="C1097" s="7"/>
      <c r="F1097" s="3"/>
      <c r="G1097" s="3"/>
      <c r="K1097" s="2"/>
      <c r="T1097" s="3"/>
      <c r="U1097" s="3"/>
    </row>
    <row r="1098" spans="2:21" x14ac:dyDescent="0.15">
      <c r="F1098" s="3"/>
      <c r="G1098" s="3"/>
      <c r="I1098" s="11"/>
      <c r="K1098" s="2"/>
      <c r="T1098" s="3"/>
      <c r="U1098" s="3"/>
    </row>
    <row r="1099" spans="2:21" x14ac:dyDescent="0.15">
      <c r="F1099" s="3"/>
      <c r="G1099" s="3"/>
      <c r="I1099" s="12"/>
      <c r="K1099" s="2"/>
      <c r="T1099" s="3"/>
      <c r="U1099" s="3"/>
    </row>
    <row r="1100" spans="2:21" x14ac:dyDescent="0.15">
      <c r="F1100" s="3"/>
      <c r="G1100" s="3"/>
      <c r="I1100" s="7"/>
      <c r="K1100" s="2"/>
      <c r="L1100" s="2"/>
      <c r="T1100" s="3"/>
      <c r="U1100" s="3"/>
    </row>
  </sheetData>
  <autoFilter ref="B1:E1090" xr:uid="{00000000-0009-0000-0000-000001000000}">
    <filterColumn colId="3">
      <filters>
        <filter val="#N/A"/>
      </filters>
    </filterColumn>
  </autoFilter>
  <conditionalFormatting sqref="A1095:A1097">
    <cfRule type="duplicateValues" dxfId="3" priority="4" stopIfTrue="1"/>
  </conditionalFormatting>
  <conditionalFormatting sqref="A1098">
    <cfRule type="duplicateValues" dxfId="2" priority="3" stopIfTrue="1"/>
  </conditionalFormatting>
  <conditionalFormatting sqref="A1099">
    <cfRule type="duplicateValues" dxfId="1" priority="2" stopIfTrue="1"/>
  </conditionalFormatting>
  <conditionalFormatting sqref="A1100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0BDC-F1A8-3C41-8E44-F40CDE729AEE}">
  <dimension ref="A1:E66"/>
  <sheetViews>
    <sheetView tabSelected="1" workbookViewId="0">
      <selection activeCell="B67" sqref="B67"/>
    </sheetView>
  </sheetViews>
  <sheetFormatPr baseColWidth="10" defaultRowHeight="13" x14ac:dyDescent="0.15"/>
  <cols>
    <col min="1" max="1" width="8.83203125" customWidth="1"/>
    <col min="5" max="5" width="11.83203125" bestFit="1" customWidth="1"/>
  </cols>
  <sheetData>
    <row r="1" spans="1:5" x14ac:dyDescent="0.15">
      <c r="A1" s="1" t="s">
        <v>0</v>
      </c>
      <c r="B1" s="3" t="s">
        <v>4499</v>
      </c>
      <c r="C1" s="3" t="s">
        <v>4502</v>
      </c>
      <c r="D1" s="3" t="s">
        <v>4500</v>
      </c>
      <c r="E1" s="3" t="s">
        <v>4501</v>
      </c>
    </row>
    <row r="2" spans="1:5" x14ac:dyDescent="0.15">
      <c r="A2" t="s">
        <v>1223</v>
      </c>
      <c r="B2" s="3" t="s">
        <v>4507</v>
      </c>
      <c r="C2" s="3" t="s">
        <v>4508</v>
      </c>
      <c r="D2" s="13">
        <v>45388</v>
      </c>
      <c r="E2" s="13">
        <v>45395</v>
      </c>
    </row>
    <row r="3" spans="1:5" x14ac:dyDescent="0.15">
      <c r="A3" t="s">
        <v>2167</v>
      </c>
      <c r="B3" s="3" t="s">
        <v>4507</v>
      </c>
      <c r="C3" s="3" t="s">
        <v>4508</v>
      </c>
      <c r="D3" s="13">
        <v>45388</v>
      </c>
      <c r="E3" s="13">
        <v>45395</v>
      </c>
    </row>
    <row r="4" spans="1:5" x14ac:dyDescent="0.15">
      <c r="A4" t="s">
        <v>1790</v>
      </c>
      <c r="B4" s="3" t="s">
        <v>4509</v>
      </c>
      <c r="C4" s="3" t="s">
        <v>4510</v>
      </c>
      <c r="D4" s="13">
        <v>45391</v>
      </c>
      <c r="E4" s="13">
        <v>45408</v>
      </c>
    </row>
    <row r="5" spans="1:5" x14ac:dyDescent="0.15">
      <c r="A5" t="s">
        <v>21</v>
      </c>
      <c r="B5" s="3" t="s">
        <v>4511</v>
      </c>
      <c r="C5" s="3" t="s">
        <v>4512</v>
      </c>
      <c r="D5" s="13">
        <v>45394</v>
      </c>
      <c r="E5" s="13">
        <v>45401</v>
      </c>
    </row>
    <row r="6" spans="1:5" x14ac:dyDescent="0.15">
      <c r="A6" t="s">
        <v>457</v>
      </c>
      <c r="B6" s="3" t="s">
        <v>4513</v>
      </c>
      <c r="C6" s="3" t="s">
        <v>4514</v>
      </c>
      <c r="D6" s="13">
        <v>45356</v>
      </c>
      <c r="E6" s="13">
        <v>45363</v>
      </c>
    </row>
    <row r="7" spans="1:5" x14ac:dyDescent="0.15">
      <c r="A7" t="s">
        <v>1394</v>
      </c>
      <c r="B7" s="3" t="s">
        <v>4515</v>
      </c>
      <c r="C7" s="3" t="s">
        <v>4516</v>
      </c>
      <c r="D7" s="13">
        <v>45391</v>
      </c>
      <c r="E7" s="13">
        <v>45398</v>
      </c>
    </row>
    <row r="8" spans="1:5" x14ac:dyDescent="0.15">
      <c r="A8" t="s">
        <v>1264</v>
      </c>
      <c r="B8" s="3" t="s">
        <v>4517</v>
      </c>
      <c r="C8" s="3" t="s">
        <v>4518</v>
      </c>
      <c r="D8" s="13">
        <v>45392</v>
      </c>
      <c r="E8" s="13">
        <v>45399</v>
      </c>
    </row>
    <row r="9" spans="1:5" x14ac:dyDescent="0.15">
      <c r="A9" t="s">
        <v>1362</v>
      </c>
      <c r="B9" s="3" t="s">
        <v>4519</v>
      </c>
      <c r="C9" s="3" t="s">
        <v>4520</v>
      </c>
      <c r="D9" s="13">
        <v>45391</v>
      </c>
      <c r="E9" s="13">
        <v>45398</v>
      </c>
    </row>
    <row r="10" spans="1:5" x14ac:dyDescent="0.15">
      <c r="A10" t="s">
        <v>1393</v>
      </c>
      <c r="B10" s="3" t="s">
        <v>4521</v>
      </c>
      <c r="C10" s="3" t="s">
        <v>4522</v>
      </c>
      <c r="D10" s="13">
        <v>45391</v>
      </c>
      <c r="E10" s="13">
        <v>45398</v>
      </c>
    </row>
    <row r="11" spans="1:5" x14ac:dyDescent="0.15">
      <c r="A11" t="s">
        <v>1444</v>
      </c>
      <c r="B11" s="3" t="s">
        <v>4509</v>
      </c>
      <c r="C11" s="3" t="s">
        <v>4510</v>
      </c>
      <c r="D11" s="13">
        <v>45391</v>
      </c>
      <c r="E11" s="13">
        <v>45398</v>
      </c>
    </row>
    <row r="12" spans="1:5" x14ac:dyDescent="0.15">
      <c r="A12" t="s">
        <v>1446</v>
      </c>
      <c r="B12" s="3" t="s">
        <v>4523</v>
      </c>
      <c r="C12" s="3" t="s">
        <v>4524</v>
      </c>
      <c r="D12" s="13">
        <v>45395</v>
      </c>
      <c r="E12" s="13">
        <v>45402</v>
      </c>
    </row>
    <row r="13" spans="1:5" x14ac:dyDescent="0.15">
      <c r="A13" t="s">
        <v>1448</v>
      </c>
      <c r="B13" s="3" t="s">
        <v>4525</v>
      </c>
      <c r="C13" s="3" t="s">
        <v>4526</v>
      </c>
      <c r="D13" s="13">
        <v>45395</v>
      </c>
      <c r="E13" s="13">
        <v>45402</v>
      </c>
    </row>
    <row r="14" spans="1:5" x14ac:dyDescent="0.15">
      <c r="A14" t="s">
        <v>1717</v>
      </c>
      <c r="B14" s="3" t="s">
        <v>4527</v>
      </c>
      <c r="C14" s="3" t="s">
        <v>4528</v>
      </c>
      <c r="D14" s="13">
        <v>45391</v>
      </c>
      <c r="E14" s="13">
        <v>45398</v>
      </c>
    </row>
    <row r="15" spans="1:5" x14ac:dyDescent="0.15">
      <c r="A15" t="s">
        <v>1892</v>
      </c>
      <c r="B15" s="3" t="s">
        <v>4531</v>
      </c>
      <c r="C15" s="3" t="s">
        <v>4532</v>
      </c>
      <c r="D15" s="13">
        <v>45394</v>
      </c>
      <c r="E15" s="13">
        <v>45401</v>
      </c>
    </row>
    <row r="16" spans="1:5" x14ac:dyDescent="0.15">
      <c r="A16" t="s">
        <v>2170</v>
      </c>
      <c r="B16" s="3" t="s">
        <v>4533</v>
      </c>
      <c r="C16" s="3" t="s">
        <v>4534</v>
      </c>
      <c r="D16" s="13">
        <v>45392</v>
      </c>
      <c r="E16" s="13">
        <v>45399</v>
      </c>
    </row>
    <row r="17" spans="1:5" x14ac:dyDescent="0.15">
      <c r="A17" t="s">
        <v>351</v>
      </c>
      <c r="B17" s="3" t="s">
        <v>4535</v>
      </c>
      <c r="C17" s="3" t="s">
        <v>4536</v>
      </c>
      <c r="D17" s="13">
        <v>45394</v>
      </c>
      <c r="E17" s="13">
        <v>45401</v>
      </c>
    </row>
    <row r="18" spans="1:5" x14ac:dyDescent="0.15">
      <c r="A18" t="s">
        <v>759</v>
      </c>
      <c r="B18" s="3" t="s">
        <v>4511</v>
      </c>
      <c r="C18" s="3" t="s">
        <v>4512</v>
      </c>
      <c r="D18" s="13">
        <v>45394</v>
      </c>
      <c r="E18" s="13">
        <v>45401</v>
      </c>
    </row>
    <row r="19" spans="1:5" x14ac:dyDescent="0.15">
      <c r="A19" t="s">
        <v>1433</v>
      </c>
      <c r="B19" s="3" t="s">
        <v>4537</v>
      </c>
      <c r="C19" s="3" t="s">
        <v>4538</v>
      </c>
      <c r="D19" s="13">
        <v>45388</v>
      </c>
      <c r="E19" s="13">
        <v>45395</v>
      </c>
    </row>
    <row r="20" spans="1:5" x14ac:dyDescent="0.15">
      <c r="A20" t="s">
        <v>1620</v>
      </c>
      <c r="B20" s="3" t="s">
        <v>4537</v>
      </c>
      <c r="C20" s="3" t="s">
        <v>4538</v>
      </c>
      <c r="D20" s="13">
        <v>45388</v>
      </c>
      <c r="E20" s="13">
        <v>45395</v>
      </c>
    </row>
    <row r="21" spans="1:5" x14ac:dyDescent="0.15">
      <c r="A21" t="s">
        <v>1658</v>
      </c>
      <c r="B21" s="3" t="s">
        <v>4539</v>
      </c>
      <c r="C21" s="3" t="s">
        <v>4540</v>
      </c>
      <c r="D21" s="13">
        <v>45391</v>
      </c>
      <c r="E21" s="13">
        <v>45398</v>
      </c>
    </row>
    <row r="22" spans="1:5" x14ac:dyDescent="0.15">
      <c r="A22" t="s">
        <v>1824</v>
      </c>
      <c r="B22" s="3" t="s">
        <v>4529</v>
      </c>
      <c r="C22" s="3" t="s">
        <v>4530</v>
      </c>
      <c r="D22" s="13">
        <v>45393</v>
      </c>
      <c r="E22" s="13">
        <v>45400</v>
      </c>
    </row>
    <row r="23" spans="1:5" x14ac:dyDescent="0.15">
      <c r="A23" t="s">
        <v>2274</v>
      </c>
      <c r="B23" s="3" t="s">
        <v>4541</v>
      </c>
      <c r="C23" s="3" t="s">
        <v>4542</v>
      </c>
      <c r="D23" s="13">
        <v>45393</v>
      </c>
      <c r="E23" s="13">
        <v>45402</v>
      </c>
    </row>
    <row r="24" spans="1:5" x14ac:dyDescent="0.15">
      <c r="A24" t="s">
        <v>179</v>
      </c>
      <c r="B24" s="3" t="s">
        <v>4513</v>
      </c>
      <c r="C24" s="3" t="s">
        <v>4543</v>
      </c>
      <c r="D24" s="13">
        <v>45343</v>
      </c>
      <c r="E24" s="13">
        <v>45352</v>
      </c>
    </row>
    <row r="25" spans="1:5" x14ac:dyDescent="0.15">
      <c r="A25" t="s">
        <v>316</v>
      </c>
      <c r="B25" s="3" t="s">
        <v>4521</v>
      </c>
      <c r="C25" s="3" t="s">
        <v>4544</v>
      </c>
      <c r="D25" s="13">
        <v>45388</v>
      </c>
      <c r="E25" s="13">
        <v>45395</v>
      </c>
    </row>
    <row r="26" spans="1:5" x14ac:dyDescent="0.15">
      <c r="A26" t="s">
        <v>344</v>
      </c>
      <c r="B26" s="3" t="s">
        <v>4545</v>
      </c>
      <c r="C26" s="3" t="s">
        <v>4546</v>
      </c>
      <c r="D26" s="13">
        <v>45391</v>
      </c>
      <c r="E26" s="13">
        <v>45399</v>
      </c>
    </row>
    <row r="27" spans="1:5" x14ac:dyDescent="0.15">
      <c r="A27" t="s">
        <v>484</v>
      </c>
      <c r="B27" s="3" t="s">
        <v>4547</v>
      </c>
      <c r="C27" s="3" t="s">
        <v>4548</v>
      </c>
      <c r="D27" s="13">
        <v>45393</v>
      </c>
      <c r="E27" s="13">
        <v>45400</v>
      </c>
    </row>
    <row r="28" spans="1:5" x14ac:dyDescent="0.15">
      <c r="A28" t="s">
        <v>495</v>
      </c>
      <c r="B28" s="3" t="s">
        <v>4549</v>
      </c>
      <c r="C28" s="3" t="s">
        <v>4550</v>
      </c>
      <c r="D28" s="13">
        <v>45391</v>
      </c>
      <c r="E28" s="13">
        <v>45398</v>
      </c>
    </row>
    <row r="29" spans="1:5" x14ac:dyDescent="0.15">
      <c r="A29" t="s">
        <v>660</v>
      </c>
      <c r="B29" s="3" t="s">
        <v>4547</v>
      </c>
      <c r="C29" s="3" t="s">
        <v>4548</v>
      </c>
      <c r="D29" s="13">
        <v>45393</v>
      </c>
      <c r="E29" s="13">
        <v>45400</v>
      </c>
    </row>
    <row r="30" spans="1:5" x14ac:dyDescent="0.15">
      <c r="A30" t="s">
        <v>666</v>
      </c>
      <c r="B30" s="3" t="s">
        <v>4513</v>
      </c>
      <c r="C30" s="3" t="s">
        <v>4543</v>
      </c>
      <c r="D30" s="13">
        <v>45343</v>
      </c>
      <c r="E30" s="13">
        <v>45352</v>
      </c>
    </row>
    <row r="31" spans="1:5" x14ac:dyDescent="0.15">
      <c r="A31" t="s">
        <v>673</v>
      </c>
      <c r="B31" s="3" t="s">
        <v>4513</v>
      </c>
      <c r="C31" s="3" t="s">
        <v>4543</v>
      </c>
      <c r="D31" s="13">
        <v>45343</v>
      </c>
      <c r="E31" s="13">
        <v>45352</v>
      </c>
    </row>
    <row r="32" spans="1:5" x14ac:dyDescent="0.15">
      <c r="A32" t="s">
        <v>746</v>
      </c>
      <c r="B32" s="3" t="s">
        <v>4513</v>
      </c>
      <c r="C32" s="3" t="s">
        <v>4543</v>
      </c>
      <c r="D32" s="13">
        <v>45343</v>
      </c>
      <c r="E32" s="13">
        <v>45352</v>
      </c>
    </row>
    <row r="33" spans="1:5" x14ac:dyDescent="0.15">
      <c r="A33" t="s">
        <v>788</v>
      </c>
      <c r="B33" s="3" t="s">
        <v>4509</v>
      </c>
      <c r="C33" s="3" t="s">
        <v>4510</v>
      </c>
      <c r="D33" s="13">
        <v>45393</v>
      </c>
      <c r="E33" s="13">
        <v>45400</v>
      </c>
    </row>
    <row r="34" spans="1:5" x14ac:dyDescent="0.15">
      <c r="A34" t="s">
        <v>908</v>
      </c>
      <c r="B34" s="3" t="s">
        <v>4545</v>
      </c>
      <c r="C34" s="3" t="s">
        <v>4546</v>
      </c>
      <c r="D34" s="13">
        <v>45391</v>
      </c>
      <c r="E34" s="13">
        <v>45399</v>
      </c>
    </row>
    <row r="35" spans="1:5" x14ac:dyDescent="0.15">
      <c r="A35" t="s">
        <v>912</v>
      </c>
      <c r="B35" s="3" t="s">
        <v>4551</v>
      </c>
      <c r="C35" s="3" t="s">
        <v>4552</v>
      </c>
      <c r="D35" s="13">
        <v>45394</v>
      </c>
      <c r="E35" s="13">
        <v>45402</v>
      </c>
    </row>
    <row r="36" spans="1:5" x14ac:dyDescent="0.15">
      <c r="A36" t="s">
        <v>1020</v>
      </c>
      <c r="B36" s="3" t="s">
        <v>4505</v>
      </c>
      <c r="C36" s="3" t="s">
        <v>4506</v>
      </c>
      <c r="D36" s="13">
        <v>45367</v>
      </c>
      <c r="E36" s="13">
        <v>45374</v>
      </c>
    </row>
    <row r="37" spans="1:5" x14ac:dyDescent="0.15">
      <c r="A37" t="s">
        <v>1164</v>
      </c>
      <c r="B37" s="3" t="s">
        <v>4553</v>
      </c>
      <c r="C37" s="3" t="s">
        <v>4554</v>
      </c>
      <c r="D37" s="13">
        <v>45387</v>
      </c>
      <c r="E37" s="13">
        <v>45401</v>
      </c>
    </row>
    <row r="38" spans="1:5" x14ac:dyDescent="0.15">
      <c r="A38" t="s">
        <v>1174</v>
      </c>
      <c r="B38" s="3" t="s">
        <v>4505</v>
      </c>
      <c r="C38" s="3" t="s">
        <v>4506</v>
      </c>
      <c r="D38" s="13">
        <v>45367</v>
      </c>
      <c r="E38" s="13">
        <v>45374</v>
      </c>
    </row>
    <row r="39" spans="1:5" x14ac:dyDescent="0.15">
      <c r="A39" t="s">
        <v>1359</v>
      </c>
      <c r="B39" s="3" t="s">
        <v>4545</v>
      </c>
      <c r="C39" s="3" t="s">
        <v>4546</v>
      </c>
      <c r="D39" s="13">
        <v>45391</v>
      </c>
      <c r="E39" s="13">
        <v>45399</v>
      </c>
    </row>
    <row r="40" spans="1:5" x14ac:dyDescent="0.15">
      <c r="A40" t="s">
        <v>1416</v>
      </c>
      <c r="B40" s="3" t="s">
        <v>4541</v>
      </c>
      <c r="C40" s="3" t="s">
        <v>4542</v>
      </c>
      <c r="D40" s="13">
        <v>45393</v>
      </c>
      <c r="E40" s="13">
        <v>45402</v>
      </c>
    </row>
    <row r="41" spans="1:5" x14ac:dyDescent="0.15">
      <c r="A41" t="s">
        <v>1458</v>
      </c>
      <c r="B41" s="3" t="s">
        <v>4541</v>
      </c>
      <c r="C41" s="3" t="s">
        <v>4542</v>
      </c>
      <c r="D41" s="13">
        <v>45395</v>
      </c>
      <c r="E41" s="13">
        <v>45402</v>
      </c>
    </row>
    <row r="42" spans="1:5" x14ac:dyDescent="0.15">
      <c r="A42" t="s">
        <v>1641</v>
      </c>
      <c r="B42" s="3" t="s">
        <v>4507</v>
      </c>
      <c r="C42" s="3" t="s">
        <v>4508</v>
      </c>
      <c r="D42" s="13">
        <v>45388</v>
      </c>
      <c r="E42" s="13">
        <v>45395</v>
      </c>
    </row>
    <row r="43" spans="1:5" x14ac:dyDescent="0.15">
      <c r="A43" t="s">
        <v>1696</v>
      </c>
      <c r="B43" s="3" t="s">
        <v>4503</v>
      </c>
      <c r="C43" s="3" t="s">
        <v>4504</v>
      </c>
      <c r="D43" s="13">
        <v>45392</v>
      </c>
      <c r="E43" s="13">
        <v>45399</v>
      </c>
    </row>
    <row r="44" spans="1:5" x14ac:dyDescent="0.15">
      <c r="A44" t="s">
        <v>2227</v>
      </c>
      <c r="B44" s="3" t="s">
        <v>4535</v>
      </c>
      <c r="C44" s="3" t="s">
        <v>4536</v>
      </c>
      <c r="D44" s="13">
        <v>45394</v>
      </c>
      <c r="E44" s="13">
        <v>45408</v>
      </c>
    </row>
    <row r="45" spans="1:5" x14ac:dyDescent="0.15">
      <c r="A45" t="s">
        <v>2271</v>
      </c>
      <c r="B45" s="3" t="s">
        <v>4513</v>
      </c>
      <c r="C45" s="3" t="s">
        <v>4543</v>
      </c>
      <c r="D45" s="13">
        <v>45343</v>
      </c>
      <c r="E45" s="13">
        <v>45352</v>
      </c>
    </row>
    <row r="46" spans="1:5" x14ac:dyDescent="0.15">
      <c r="A46" t="s">
        <v>2451</v>
      </c>
      <c r="B46" s="3" t="s">
        <v>4555</v>
      </c>
      <c r="C46" s="3" t="s">
        <v>4556</v>
      </c>
      <c r="D46" s="13">
        <v>45391</v>
      </c>
      <c r="E46" s="13">
        <v>45398</v>
      </c>
    </row>
    <row r="47" spans="1:5" x14ac:dyDescent="0.15">
      <c r="A47" t="s">
        <v>3320</v>
      </c>
      <c r="B47" s="3" t="s">
        <v>4515</v>
      </c>
      <c r="C47" s="3" t="s">
        <v>4516</v>
      </c>
      <c r="D47" s="13">
        <v>45395</v>
      </c>
      <c r="E47" s="13">
        <v>45402</v>
      </c>
    </row>
    <row r="48" spans="1:5" x14ac:dyDescent="0.15">
      <c r="A48" t="s">
        <v>1335</v>
      </c>
      <c r="B48" s="3" t="s">
        <v>4535</v>
      </c>
      <c r="C48" s="3" t="s">
        <v>4536</v>
      </c>
      <c r="D48" s="13">
        <v>45394</v>
      </c>
      <c r="E48" s="13">
        <v>45401</v>
      </c>
    </row>
    <row r="49" spans="1:5" x14ac:dyDescent="0.15">
      <c r="A49" t="s">
        <v>2337</v>
      </c>
      <c r="B49" s="3" t="s">
        <v>4535</v>
      </c>
      <c r="C49" s="3" t="s">
        <v>4536</v>
      </c>
      <c r="D49" s="13">
        <v>45394</v>
      </c>
      <c r="E49" s="13">
        <v>45401</v>
      </c>
    </row>
    <row r="50" spans="1:5" x14ac:dyDescent="0.15">
      <c r="A50" t="s">
        <v>1213</v>
      </c>
      <c r="B50" s="3" t="s">
        <v>4523</v>
      </c>
      <c r="C50" s="3" t="s">
        <v>4524</v>
      </c>
      <c r="D50" s="13">
        <v>45395</v>
      </c>
      <c r="E50" s="13">
        <v>45402</v>
      </c>
    </row>
    <row r="51" spans="1:5" x14ac:dyDescent="0.15">
      <c r="A51" t="s">
        <v>2411</v>
      </c>
      <c r="B51" s="3" t="s">
        <v>4557</v>
      </c>
      <c r="C51" s="3" t="s">
        <v>4558</v>
      </c>
      <c r="D51" s="13">
        <v>45393</v>
      </c>
      <c r="E51" s="13">
        <v>45400</v>
      </c>
    </row>
    <row r="52" spans="1:5" x14ac:dyDescent="0.15">
      <c r="A52" t="s">
        <v>2525</v>
      </c>
      <c r="B52" s="3" t="s">
        <v>4559</v>
      </c>
      <c r="C52" s="3" t="s">
        <v>4560</v>
      </c>
      <c r="D52" s="13">
        <v>45394</v>
      </c>
      <c r="E52" s="13">
        <v>45401</v>
      </c>
    </row>
    <row r="53" spans="1:5" x14ac:dyDescent="0.15">
      <c r="A53" t="s">
        <v>737</v>
      </c>
      <c r="B53" s="3" t="s">
        <v>4561</v>
      </c>
      <c r="C53" s="3" t="s">
        <v>4562</v>
      </c>
      <c r="D53" s="13">
        <v>45395</v>
      </c>
      <c r="E53" s="13">
        <v>45402</v>
      </c>
    </row>
    <row r="54" spans="1:5" x14ac:dyDescent="0.15">
      <c r="A54" t="s">
        <v>844</v>
      </c>
      <c r="B54" s="3" t="s">
        <v>4545</v>
      </c>
      <c r="C54" s="3" t="s">
        <v>4546</v>
      </c>
      <c r="D54" s="13">
        <v>45385</v>
      </c>
      <c r="E54" s="13">
        <v>45393</v>
      </c>
    </row>
    <row r="55" spans="1:5" x14ac:dyDescent="0.15">
      <c r="A55" t="s">
        <v>851</v>
      </c>
      <c r="B55" s="3" t="s">
        <v>4545</v>
      </c>
      <c r="C55" s="3" t="s">
        <v>4546</v>
      </c>
      <c r="D55" s="13">
        <v>45385</v>
      </c>
      <c r="E55" s="13">
        <v>45393</v>
      </c>
    </row>
    <row r="56" spans="1:5" x14ac:dyDescent="0.15">
      <c r="A56" t="s">
        <v>1722</v>
      </c>
      <c r="B56" s="3" t="s">
        <v>4539</v>
      </c>
      <c r="C56" s="3" t="s">
        <v>4540</v>
      </c>
      <c r="D56" s="13">
        <v>45391</v>
      </c>
      <c r="E56" s="13">
        <v>45398</v>
      </c>
    </row>
    <row r="57" spans="1:5" x14ac:dyDescent="0.15">
      <c r="A57" t="s">
        <v>3333</v>
      </c>
      <c r="B57" s="3" t="s">
        <v>4563</v>
      </c>
      <c r="C57" s="3" t="s">
        <v>4564</v>
      </c>
      <c r="D57" s="13">
        <v>45393</v>
      </c>
      <c r="E57" s="13">
        <v>45400</v>
      </c>
    </row>
    <row r="58" spans="1:5" x14ac:dyDescent="0.15">
      <c r="A58" t="s">
        <v>1462</v>
      </c>
      <c r="B58" s="3" t="s">
        <v>4565</v>
      </c>
      <c r="C58" s="3" t="s">
        <v>4566</v>
      </c>
      <c r="D58" s="13">
        <v>45394</v>
      </c>
      <c r="E58" s="13">
        <v>45401</v>
      </c>
    </row>
    <row r="59" spans="1:5" x14ac:dyDescent="0.15">
      <c r="A59" t="s">
        <v>3318</v>
      </c>
      <c r="B59" s="3" t="s">
        <v>4567</v>
      </c>
      <c r="C59" s="3" t="s">
        <v>4568</v>
      </c>
      <c r="D59" s="13">
        <v>45393</v>
      </c>
      <c r="E59" s="13">
        <v>45400</v>
      </c>
    </row>
    <row r="60" spans="1:5" x14ac:dyDescent="0.15">
      <c r="A60" t="s">
        <v>3330</v>
      </c>
      <c r="B60" s="3" t="s">
        <v>4509</v>
      </c>
      <c r="C60" s="3" t="s">
        <v>4510</v>
      </c>
      <c r="D60" s="13">
        <v>45391</v>
      </c>
      <c r="E60" s="13">
        <v>45398</v>
      </c>
    </row>
    <row r="61" spans="1:5" x14ac:dyDescent="0.15">
      <c r="A61" t="s">
        <v>3317</v>
      </c>
      <c r="B61" s="3" t="s">
        <v>4515</v>
      </c>
      <c r="C61" s="3" t="s">
        <v>4516</v>
      </c>
      <c r="D61" s="13">
        <v>45395</v>
      </c>
      <c r="E61" s="13">
        <v>45402</v>
      </c>
    </row>
    <row r="62" spans="1:5" x14ac:dyDescent="0.15">
      <c r="A62" t="s">
        <v>1343</v>
      </c>
      <c r="B62" s="3" t="s">
        <v>4535</v>
      </c>
      <c r="C62" s="3" t="s">
        <v>4536</v>
      </c>
      <c r="D62" s="13">
        <v>45394</v>
      </c>
      <c r="E62" s="13">
        <v>45401</v>
      </c>
    </row>
    <row r="63" spans="1:5" x14ac:dyDescent="0.15">
      <c r="A63" t="s">
        <v>2303</v>
      </c>
      <c r="B63" s="3" t="s">
        <v>4547</v>
      </c>
      <c r="C63" s="3" t="s">
        <v>4548</v>
      </c>
      <c r="D63" s="13">
        <v>45381</v>
      </c>
      <c r="E63" s="13">
        <v>45395</v>
      </c>
    </row>
    <row r="64" spans="1:5" x14ac:dyDescent="0.15">
      <c r="A64" t="s">
        <v>2104</v>
      </c>
      <c r="B64" s="3" t="s">
        <v>4507</v>
      </c>
      <c r="C64" s="3" t="s">
        <v>4508</v>
      </c>
      <c r="D64" s="13">
        <v>45393</v>
      </c>
      <c r="E64" s="13">
        <v>45400</v>
      </c>
    </row>
    <row r="65" spans="1:5" x14ac:dyDescent="0.15">
      <c r="A65" t="s">
        <v>2393</v>
      </c>
      <c r="B65" s="3" t="s">
        <v>4569</v>
      </c>
      <c r="C65" s="3" t="s">
        <v>4570</v>
      </c>
      <c r="D65" s="13">
        <v>45392</v>
      </c>
      <c r="E65" s="13">
        <v>45399</v>
      </c>
    </row>
    <row r="66" spans="1:5" x14ac:dyDescent="0.15">
      <c r="A66" t="s">
        <v>2286</v>
      </c>
      <c r="B66" s="3" t="s">
        <v>4531</v>
      </c>
      <c r="C66" s="3" t="s">
        <v>4532</v>
      </c>
      <c r="D66" s="13">
        <v>45394</v>
      </c>
      <c r="E66" s="13">
        <v>45401</v>
      </c>
    </row>
  </sheetData>
  <autoFilter ref="A1:E66" xr:uid="{2C9A0BDC-F1A8-3C41-8E44-F40CDE729AEE}">
    <sortState xmlns:xlrd2="http://schemas.microsoft.com/office/spreadsheetml/2017/richdata2" ref="A2:E66">
      <sortCondition ref="A1:A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2024-04-15T16:34:58Z</dcterms:created>
  <dcterms:modified xsi:type="dcterms:W3CDTF">2024-04-16T00:34:15Z</dcterms:modified>
</cp:coreProperties>
</file>