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darkpottera7x/Desktop/Learning/Forecasting/Forecasting-with-R-and-Excel/"/>
    </mc:Choice>
  </mc:AlternateContent>
  <xr:revisionPtr revIDLastSave="0" documentId="13_ncr:40009_{6D2E5B2D-08CF-264F-AE89-A60EB6591C2B}" xr6:coauthVersionLast="45" xr6:coauthVersionMax="45" xr10:uidLastSave="{00000000-0000-0000-0000-000000000000}"/>
  <bookViews>
    <workbookView xWindow="6080" yWindow="460" windowWidth="33220" windowHeight="14700" activeTab="2"/>
  </bookViews>
  <sheets>
    <sheet name="FRED Graph" sheetId="1" r:id="rId1"/>
    <sheet name="Data" sheetId="2" r:id="rId2"/>
    <sheet name="R Data" sheetId="4" r:id="rId3"/>
  </sheets>
  <definedNames>
    <definedName name="date" localSheetId="2">'R Data'!$A$1:$A$343</definedName>
    <definedName name="date">Data!$A$2:$A$344</definedName>
    <definedName name="sales_per_day">Data!$B$2:$B$344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" i="1"/>
  <c r="E2" i="1"/>
  <c r="D2" i="1"/>
  <c r="C346" i="2"/>
  <c r="C350" i="2"/>
  <c r="C352" i="2"/>
  <c r="C349" i="2"/>
  <c r="C348" i="2"/>
  <c r="C347" i="2"/>
  <c r="C351" i="2"/>
  <c r="C345" i="2"/>
  <c r="B346" i="2"/>
  <c r="B350" i="2"/>
  <c r="B352" i="2"/>
  <c r="B349" i="2"/>
  <c r="B347" i="2"/>
  <c r="B351" i="2"/>
  <c r="B348" i="2"/>
  <c r="B345" i="2"/>
  <c r="E345" i="2" l="1"/>
  <c r="D345" i="2"/>
  <c r="D351" i="2"/>
  <c r="E351" i="2"/>
  <c r="D347" i="2"/>
  <c r="E347" i="2"/>
  <c r="E348" i="2"/>
  <c r="D348" i="2"/>
  <c r="D349" i="2"/>
  <c r="E349" i="2"/>
  <c r="E352" i="2"/>
  <c r="D352" i="2"/>
  <c r="E350" i="2"/>
  <c r="D350" i="2"/>
  <c r="E346" i="2"/>
  <c r="D346" i="2"/>
</calcChain>
</file>

<file path=xl/sharedStrings.xml><?xml version="1.0" encoding="utf-8"?>
<sst xmlns="http://schemas.openxmlformats.org/spreadsheetml/2006/main" count="14" uniqueCount="10">
  <si>
    <t>RSXFSN</t>
  </si>
  <si>
    <t>Index</t>
  </si>
  <si>
    <t>Days</t>
  </si>
  <si>
    <t>CPI (Jan 1992-June 2020)</t>
  </si>
  <si>
    <t>Real</t>
  </si>
  <si>
    <t>sales_per_day</t>
  </si>
  <si>
    <t>date</t>
  </si>
  <si>
    <t>Confidence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</si>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</sst>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0.0"/>
    <numFmt numFmtId="173" formatCode="#0.000"/>
  </numFmts>
  <fonts count="6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172" fontId="3" fillId="0" borderId="0" xfId="0" applyNumberFormat="1" applyFont="1" applyAlignment="1">
      <alignment horizontal="right"/>
    </xf>
    <xf numFmtId="173" fontId="3" fillId="0" borderId="0" xfId="0" applyNumberFormat="1" applyFont="1" applyAlignment="1">
      <alignment horizontal="right"/>
    </xf>
    <xf numFmtId="0" fontId="2" fillId="0" borderId="0" xfId="0" applyFont="1"/>
    <xf numFmtId="14" fontId="0" fillId="2" borderId="0" xfId="0" applyNumberFormat="1" applyFill="1"/>
    <xf numFmtId="0" fontId="0" fillId="2" borderId="0" xfId="0" applyFill="1"/>
    <xf numFmtId="0" fontId="4" fillId="0" borderId="1" xfId="0" applyFont="1" applyBorder="1"/>
    <xf numFmtId="0" fontId="5" fillId="0" borderId="1" xfId="0" applyFont="1" applyBorder="1"/>
    <xf numFmtId="0" fontId="0" fillId="0" borderId="0" xfId="0" applyBorder="1"/>
    <xf numFmtId="0" fontId="4" fillId="0" borderId="0" xfId="0" applyFont="1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Data!$B$2:$B$344</c:f>
              <c:strCache>
                <c:ptCount val="343"/>
                <c:pt idx="0">
                  <c:v>sales_per_day</c:v>
                </c:pt>
                <c:pt idx="1">
                  <c:v>7525.284598</c:v>
                </c:pt>
                <c:pt idx="2">
                  <c:v>8049.658122</c:v>
                </c:pt>
                <c:pt idx="3">
                  <c:v>8134.384298</c:v>
                </c:pt>
                <c:pt idx="4">
                  <c:v>8669.5746</c:v>
                </c:pt>
                <c:pt idx="5">
                  <c:v>8676.469873</c:v>
                </c:pt>
                <c:pt idx="6">
                  <c:v>8900.243194</c:v>
                </c:pt>
                <c:pt idx="7">
                  <c:v>8636.462189</c:v>
                </c:pt>
                <c:pt idx="8">
                  <c:v>8605.735805</c:v>
                </c:pt>
                <c:pt idx="9">
                  <c:v>8616.301673</c:v>
                </c:pt>
                <c:pt idx="10">
                  <c:v>8748.018378</c:v>
                </c:pt>
                <c:pt idx="11">
                  <c:v>8959.584924</c:v>
                </c:pt>
                <c:pt idx="12">
                  <c:v>10723.50538</c:v>
                </c:pt>
                <c:pt idx="13">
                  <c:v>7641.206732</c:v>
                </c:pt>
                <c:pt idx="14">
                  <c:v>8272.963484</c:v>
                </c:pt>
                <c:pt idx="15">
                  <c:v>8474.331723</c:v>
                </c:pt>
                <c:pt idx="16">
                  <c:v>9051.482468</c:v>
                </c:pt>
                <c:pt idx="17">
                  <c:v>9017.797404</c:v>
                </c:pt>
                <c:pt idx="18">
                  <c:v>9273.900539</c:v>
                </c:pt>
                <c:pt idx="19">
                  <c:v>9064.28942</c:v>
                </c:pt>
                <c:pt idx="20">
                  <c:v>9006.243146</c:v>
                </c:pt>
                <c:pt idx="21">
                  <c:v>9021.543798</c:v>
                </c:pt>
                <c:pt idx="22">
                  <c:v>8950.774638</c:v>
                </c:pt>
                <c:pt idx="23">
                  <c:v>9580.281097</c:v>
                </c:pt>
                <c:pt idx="24">
                  <c:v>11245.37351</c:v>
                </c:pt>
                <c:pt idx="25">
                  <c:v>7902.12714</c:v>
                </c:pt>
                <c:pt idx="26">
                  <c:v>8782.342479</c:v>
                </c:pt>
                <c:pt idx="27">
                  <c:v>9376.577509</c:v>
                </c:pt>
                <c:pt idx="28">
                  <c:v>9521.72469</c:v>
                </c:pt>
                <c:pt idx="29">
                  <c:v>9463.448474</c:v>
                </c:pt>
                <c:pt idx="30">
                  <c:v>9911.430792</c:v>
                </c:pt>
                <c:pt idx="31">
                  <c:v>9281.250272</c:v>
                </c:pt>
                <c:pt idx="32">
                  <c:v>9737.404456</c:v>
                </c:pt>
                <c:pt idx="33">
                  <c:v>9632.587031</c:v>
                </c:pt>
                <c:pt idx="34">
                  <c:v>9502.544052</c:v>
                </c:pt>
                <c:pt idx="35">
                  <c:v>10115.2239</c:v>
                </c:pt>
                <c:pt idx="36">
                  <c:v>11769.16105</c:v>
                </c:pt>
                <c:pt idx="37">
                  <c:v>8360.006459</c:v>
                </c:pt>
                <c:pt idx="38">
                  <c:v>9052.749632</c:v>
                </c:pt>
                <c:pt idx="39">
                  <c:v>9554.945421</c:v>
                </c:pt>
                <c:pt idx="40">
                  <c:v>9555.577516</c:v>
                </c:pt>
                <c:pt idx="41">
                  <c:v>9941.476613</c:v>
                </c:pt>
                <c:pt idx="42">
                  <c:v>10324.8562</c:v>
                </c:pt>
                <c:pt idx="43">
                  <c:v>9538.119157</c:v>
                </c:pt>
                <c:pt idx="44">
                  <c:v>10057.24717</c:v>
                </c:pt>
                <c:pt idx="45">
                  <c:v>9790.210401</c:v>
                </c:pt>
                <c:pt idx="46">
                  <c:v>9534.37921</c:v>
                </c:pt>
                <c:pt idx="47">
                  <c:v>10346.99961</c:v>
                </c:pt>
                <c:pt idx="48">
                  <c:v>11788.80514</c:v>
                </c:pt>
                <c:pt idx="49">
                  <c:v>8620.511225</c:v>
                </c:pt>
                <c:pt idx="50">
                  <c:v>9545.78729</c:v>
                </c:pt>
                <c:pt idx="51">
                  <c:v>9798.80165</c:v>
                </c:pt>
                <c:pt idx="52">
                  <c:v>10088.39929</c:v>
                </c:pt>
                <c:pt idx="53">
                  <c:v>10450.68587</c:v>
                </c:pt>
                <c:pt idx="54">
                  <c:v>10322.54355</c:v>
                </c:pt>
                <c:pt idx="55">
                  <c:v>9985.564282</c:v>
                </c:pt>
                <c:pt idx="56">
                  <c:v>10326.98101</c:v>
                </c:pt>
                <c:pt idx="57">
                  <c:v>9864.292813</c:v>
                </c:pt>
                <c:pt idx="58">
                  <c:v>10144.04087</c:v>
                </c:pt>
                <c:pt idx="59">
                  <c:v>10550.11841</c:v>
                </c:pt>
                <c:pt idx="60">
                  <c:v>11907.42108</c:v>
                </c:pt>
                <c:pt idx="61">
                  <c:v>9050.676234</c:v>
                </c:pt>
                <c:pt idx="62">
                  <c:v>9843.086348</c:v>
                </c:pt>
                <c:pt idx="63">
                  <c:v>10126.86794</c:v>
                </c:pt>
                <c:pt idx="64">
                  <c:v>10218.94814</c:v>
                </c:pt>
                <c:pt idx="65">
                  <c:v>10506.2905</c:v>
                </c:pt>
                <c:pt idx="66">
                  <c:v>10534.09509</c:v>
                </c:pt>
                <c:pt idx="67">
                  <c:v>10348.31003</c:v>
                </c:pt>
                <c:pt idx="68">
                  <c:v>10482.1166</c:v>
                </c:pt>
                <c:pt idx="69">
                  <c:v>10267.5003</c:v>
                </c:pt>
                <c:pt idx="70">
                  <c:v>10341.3019</c:v>
                </c:pt>
                <c:pt idx="71">
                  <c:v>10559.72452</c:v>
                </c:pt>
                <c:pt idx="72">
                  <c:v>12295.33705</c:v>
                </c:pt>
                <c:pt idx="73">
                  <c:v>9224.227719</c:v>
                </c:pt>
                <c:pt idx="74">
                  <c:v>9993.597438</c:v>
                </c:pt>
                <c:pt idx="75">
                  <c:v>10196.55858</c:v>
                </c:pt>
                <c:pt idx="76">
                  <c:v>10733.88252</c:v>
                </c:pt>
                <c:pt idx="77">
                  <c:v>10802.88801</c:v>
                </c:pt>
                <c:pt idx="78">
                  <c:v>11134.76816</c:v>
                </c:pt>
                <c:pt idx="79">
                  <c:v>10607.42212</c:v>
                </c:pt>
                <c:pt idx="80">
                  <c:v>10541.77973</c:v>
                </c:pt>
                <c:pt idx="81">
                  <c:v>10493.59443</c:v>
                </c:pt>
                <c:pt idx="82">
                  <c:v>10692.03294</c:v>
                </c:pt>
                <c:pt idx="83">
                  <c:v>10971.77109</c:v>
                </c:pt>
                <c:pt idx="84">
                  <c:v>12887.71907</c:v>
                </c:pt>
                <c:pt idx="85">
                  <c:v>9525.923947</c:v>
                </c:pt>
                <c:pt idx="86">
                  <c:v>10675.08865</c:v>
                </c:pt>
                <c:pt idx="87">
                  <c:v>11096.2308</c:v>
                </c:pt>
                <c:pt idx="88">
                  <c:v>11229.00504</c:v>
                </c:pt>
                <c:pt idx="89">
                  <c:v>11362.1525</c:v>
                </c:pt>
                <c:pt idx="90">
                  <c:v>11709.64278</c:v>
                </c:pt>
                <c:pt idx="91">
                  <c:v>11305.65161</c:v>
                </c:pt>
                <c:pt idx="92">
                  <c:v>11444.48919</c:v>
                </c:pt>
                <c:pt idx="93">
                  <c:v>11289.3505</c:v>
                </c:pt>
                <c:pt idx="94">
                  <c:v>11025.21406</c:v>
                </c:pt>
                <c:pt idx="95">
                  <c:v>11760.15668</c:v>
                </c:pt>
                <c:pt idx="96">
                  <c:v>13845.23351</c:v>
                </c:pt>
                <c:pt idx="97">
                  <c:v>10068.10838</c:v>
                </c:pt>
                <c:pt idx="98">
                  <c:v>11368.83059</c:v>
                </c:pt>
                <c:pt idx="99">
                  <c:v>11785.37265</c:v>
                </c:pt>
                <c:pt idx="100">
                  <c:v>11467.56348</c:v>
                </c:pt>
                <c:pt idx="101">
                  <c:v>11943.92898</c:v>
                </c:pt>
                <c:pt idx="102">
                  <c:v>12157.75147</c:v>
                </c:pt>
                <c:pt idx="103">
                  <c:v>11249.54435</c:v>
                </c:pt>
                <c:pt idx="104">
                  <c:v>11849.74709</c:v>
                </c:pt>
                <c:pt idx="105">
                  <c:v>11525.45826</c:v>
                </c:pt>
                <c:pt idx="106">
                  <c:v>11204.95912</c:v>
                </c:pt>
                <c:pt idx="107">
                  <c:v>11901.16676</c:v>
                </c:pt>
                <c:pt idx="108">
                  <c:v>13445.79556</c:v>
                </c:pt>
                <c:pt idx="109">
                  <c:v>10299.99898</c:v>
                </c:pt>
                <c:pt idx="110">
                  <c:v>11216.93215</c:v>
                </c:pt>
                <c:pt idx="111">
                  <c:v>11438.39406</c:v>
                </c:pt>
                <c:pt idx="112">
                  <c:v>11569.57989</c:v>
                </c:pt>
                <c:pt idx="113">
                  <c:v>12022.91735</c:v>
                </c:pt>
                <c:pt idx="114">
                  <c:v>12017.58334</c:v>
                </c:pt>
                <c:pt idx="115">
                  <c:v>11267.92769</c:v>
                </c:pt>
                <c:pt idx="116">
                  <c:v>11937.9891</c:v>
                </c:pt>
                <c:pt idx="117">
                  <c:v>10886.41504</c:v>
                </c:pt>
                <c:pt idx="118">
                  <c:v>11867.62875</c:v>
                </c:pt>
                <c:pt idx="119">
                  <c:v>12136.46638</c:v>
                </c:pt>
                <c:pt idx="120">
                  <c:v>13441.46941</c:v>
                </c:pt>
                <c:pt idx="121">
                  <c:v>10352.29269</c:v>
                </c:pt>
                <c:pt idx="122">
                  <c:v>11294.42793</c:v>
                </c:pt>
                <c:pt idx="123">
                  <c:v>11436.35991</c:v>
                </c:pt>
                <c:pt idx="124">
                  <c:v>11762.08325</c:v>
                </c:pt>
                <c:pt idx="125">
                  <c:v>12016.24267</c:v>
                </c:pt>
                <c:pt idx="126">
                  <c:v>11893.85802</c:v>
                </c:pt>
                <c:pt idx="127">
                  <c:v>11780.43929</c:v>
                </c:pt>
                <c:pt idx="128">
                  <c:v>12221.94319</c:v>
                </c:pt>
                <c:pt idx="129">
                  <c:v>11184.38074</c:v>
                </c:pt>
                <c:pt idx="130">
                  <c:v>11402.00366</c:v>
                </c:pt>
                <c:pt idx="131">
                  <c:v>11953.9891</c:v>
                </c:pt>
                <c:pt idx="132">
                  <c:v>13575.81059</c:v>
                </c:pt>
                <c:pt idx="133">
                  <c:v>10603.37245</c:v>
                </c:pt>
                <c:pt idx="134">
                  <c:v>11226.87261</c:v>
                </c:pt>
                <c:pt idx="135">
                  <c:v>11420.52586</c:v>
                </c:pt>
                <c:pt idx="136">
                  <c:v>11892.07812</c:v>
                </c:pt>
                <c:pt idx="137">
                  <c:v>12198.65845</c:v>
                </c:pt>
                <c:pt idx="138">
                  <c:v>12133.48989</c:v>
                </c:pt>
                <c:pt idx="139">
                  <c:v>12078.76357</c:v>
                </c:pt>
                <c:pt idx="140">
                  <c:v>12286.65346</c:v>
                </c:pt>
                <c:pt idx="141">
                  <c:v>11772.94086</c:v>
                </c:pt>
                <c:pt idx="142">
                  <c:v>11768.71617</c:v>
                </c:pt>
                <c:pt idx="143">
                  <c:v>12132.27669</c:v>
                </c:pt>
                <c:pt idx="144">
                  <c:v>14139.67219</c:v>
                </c:pt>
                <c:pt idx="145">
                  <c:v>10855.86718</c:v>
                </c:pt>
                <c:pt idx="146">
                  <c:v>11581.98952</c:v>
                </c:pt>
                <c:pt idx="147">
                  <c:v>12219.00827</c:v>
                </c:pt>
                <c:pt idx="148">
                  <c:v>12427.82559</c:v>
                </c:pt>
                <c:pt idx="149">
                  <c:v>12458.58559</c:v>
                </c:pt>
                <c:pt idx="150">
                  <c:v>12547.72939</c:v>
                </c:pt>
                <c:pt idx="151">
                  <c:v>12380.99337</c:v>
                </c:pt>
                <c:pt idx="152">
                  <c:v>12343.32176</c:v>
                </c:pt>
                <c:pt idx="153">
                  <c:v>12245.0206</c:v>
                </c:pt>
                <c:pt idx="154">
                  <c:v>11975.15356</c:v>
                </c:pt>
                <c:pt idx="155">
                  <c:v>12660.83589</c:v>
                </c:pt>
                <c:pt idx="156">
                  <c:v>14819.39663</c:v>
                </c:pt>
                <c:pt idx="157">
                  <c:v>10986.92961</c:v>
                </c:pt>
                <c:pt idx="158">
                  <c:v>12179.30651</c:v>
                </c:pt>
                <c:pt idx="159">
                  <c:v>12604.67754</c:v>
                </c:pt>
                <c:pt idx="160">
                  <c:v>12754.97778</c:v>
                </c:pt>
                <c:pt idx="161">
                  <c:v>12734.128</c:v>
                </c:pt>
                <c:pt idx="162">
                  <c:v>13408.83539</c:v>
                </c:pt>
                <c:pt idx="163">
                  <c:v>12896.66372</c:v>
                </c:pt>
                <c:pt idx="164">
                  <c:v>13014.09768</c:v>
                </c:pt>
                <c:pt idx="165">
                  <c:v>12418.74984</c:v>
                </c:pt>
                <c:pt idx="166">
                  <c:v>12064.83314</c:v>
                </c:pt>
                <c:pt idx="167">
                  <c:v>12963.09525</c:v>
                </c:pt>
                <c:pt idx="168">
                  <c:v>14980.47083</c:v>
                </c:pt>
                <c:pt idx="169">
                  <c:v>11475.4991</c:v>
                </c:pt>
                <c:pt idx="170">
                  <c:v>12513.94214</c:v>
                </c:pt>
                <c:pt idx="171">
                  <c:v>12981.456</c:v>
                </c:pt>
                <c:pt idx="172">
                  <c:v>12908.3963</c:v>
                </c:pt>
                <c:pt idx="173">
                  <c:v>13249.77649</c:v>
                </c:pt>
                <c:pt idx="174">
                  <c:v>13399.20918</c:v>
                </c:pt>
                <c:pt idx="175">
                  <c:v>12735.73817</c:v>
                </c:pt>
                <c:pt idx="176">
                  <c:v>13227.52254</c:v>
                </c:pt>
                <c:pt idx="177">
                  <c:v>12586.41303</c:v>
                </c:pt>
                <c:pt idx="178">
                  <c:v>12333.52975</c:v>
                </c:pt>
                <c:pt idx="179">
                  <c:v>13176.0451</c:v>
                </c:pt>
                <c:pt idx="180">
                  <c:v>14982.17119</c:v>
                </c:pt>
                <c:pt idx="181">
                  <c:v>11600.92419</c:v>
                </c:pt>
                <c:pt idx="182">
                  <c:v>12549.72542</c:v>
                </c:pt>
                <c:pt idx="183">
                  <c:v>13008.59995</c:v>
                </c:pt>
                <c:pt idx="184">
                  <c:v>12801.3902</c:v>
                </c:pt>
                <c:pt idx="185">
                  <c:v>13507.11509</c:v>
                </c:pt>
                <c:pt idx="186">
                  <c:v>13338.2777</c:v>
                </c:pt>
                <c:pt idx="187">
                  <c:v>12744.30554</c:v>
                </c:pt>
                <c:pt idx="188">
                  <c:v>13355.81988</c:v>
                </c:pt>
                <c:pt idx="189">
                  <c:v>12500.01662</c:v>
                </c:pt>
                <c:pt idx="190">
                  <c:v>12601.08671</c:v>
                </c:pt>
                <c:pt idx="191">
                  <c:v>13365.51833</c:v>
                </c:pt>
                <c:pt idx="192">
                  <c:v>14670.51022</c:v>
                </c:pt>
                <c:pt idx="193">
                  <c:v>11587.85017</c:v>
                </c:pt>
                <c:pt idx="194">
                  <c:v>12375.0362</c:v>
                </c:pt>
                <c:pt idx="195">
                  <c:v>12454.59838</c:v>
                </c:pt>
                <c:pt idx="196">
                  <c:v>12661.57675</c:v>
                </c:pt>
                <c:pt idx="197">
                  <c:v>13115.35232</c:v>
                </c:pt>
                <c:pt idx="198">
                  <c:v>12760.64811</c:v>
                </c:pt>
                <c:pt idx="199">
                  <c:v>12442.38893</c:v>
                </c:pt>
                <c:pt idx="200">
                  <c:v>12430.00144</c:v>
                </c:pt>
                <c:pt idx="201">
                  <c:v>11767.81581</c:v>
                </c:pt>
                <c:pt idx="202">
                  <c:v>11435.16641</c:v>
                </c:pt>
                <c:pt idx="203">
                  <c:v>11575.7481</c:v>
                </c:pt>
                <c:pt idx="204">
                  <c:v>13107.69978</c:v>
                </c:pt>
                <c:pt idx="205">
                  <c:v>10319.7272</c:v>
                </c:pt>
                <c:pt idx="206">
                  <c:v>10973.32712</c:v>
                </c:pt>
                <c:pt idx="207">
                  <c:v>10844.54828</c:v>
                </c:pt>
                <c:pt idx="208">
                  <c:v>11254.16049</c:v>
                </c:pt>
                <c:pt idx="209">
                  <c:v>11433.89915</c:v>
                </c:pt>
                <c:pt idx="210">
                  <c:v>11659.88545</c:v>
                </c:pt>
                <c:pt idx="211">
                  <c:v>11404.9663</c:v>
                </c:pt>
                <c:pt idx="212">
                  <c:v>11587.91249</c:v>
                </c:pt>
                <c:pt idx="213">
                  <c:v>10960.89643</c:v>
                </c:pt>
                <c:pt idx="214">
                  <c:v>11049.18187</c:v>
                </c:pt>
                <c:pt idx="215">
                  <c:v>11541.9833</c:v>
                </c:pt>
                <c:pt idx="216">
                  <c:v>13357.82585</c:v>
                </c:pt>
                <c:pt idx="217">
                  <c:v>10240.88157</c:v>
                </c:pt>
                <c:pt idx="218">
                  <c:v>11194.01112</c:v>
                </c:pt>
                <c:pt idx="219">
                  <c:v>11740.70668</c:v>
                </c:pt>
                <c:pt idx="220">
                  <c:v>11946.4971</c:v>
                </c:pt>
                <c:pt idx="221">
                  <c:v>11839.38975</c:v>
                </c:pt>
                <c:pt idx="222">
                  <c:v>12033.47172</c:v>
                </c:pt>
                <c:pt idx="223">
                  <c:v>11706.01623</c:v>
                </c:pt>
                <c:pt idx="224">
                  <c:v>11741.01953</c:v>
                </c:pt>
                <c:pt idx="225">
                  <c:v>11573.0479</c:v>
                </c:pt>
                <c:pt idx="226">
                  <c:v>11455.62467</c:v>
                </c:pt>
                <c:pt idx="227">
                  <c:v>12332.82872</c:v>
                </c:pt>
                <c:pt idx="228">
                  <c:v>14036.94521</c:v>
                </c:pt>
                <c:pt idx="229">
                  <c:v>10783.56733</c:v>
                </c:pt>
                <c:pt idx="230">
                  <c:v>11931.84289</c:v>
                </c:pt>
                <c:pt idx="231">
                  <c:v>12279.16011</c:v>
                </c:pt>
                <c:pt idx="232">
                  <c:v>12386.6693</c:v>
                </c:pt>
                <c:pt idx="233">
                  <c:v>12281.67361</c:v>
                </c:pt>
                <c:pt idx="234">
                  <c:v>12618.78902</c:v>
                </c:pt>
                <c:pt idx="235">
                  <c:v>12016.5095</c:v>
                </c:pt>
                <c:pt idx="236">
                  <c:v>12364.08481</c:v>
                </c:pt>
                <c:pt idx="237">
                  <c:v>12083.84723</c:v>
                </c:pt>
                <c:pt idx="238">
                  <c:v>11838.50995</c:v>
                </c:pt>
                <c:pt idx="239">
                  <c:v>12768.32971</c:v>
                </c:pt>
                <c:pt idx="240">
                  <c:v>14409.45535</c:v>
                </c:pt>
                <c:pt idx="241">
                  <c:v>11070.50592</c:v>
                </c:pt>
                <c:pt idx="242">
                  <c:v>12376.93134</c:v>
                </c:pt>
                <c:pt idx="243">
                  <c:v>12774.9466</c:v>
                </c:pt>
                <c:pt idx="244">
                  <c:v>12471.43471</c:v>
                </c:pt>
                <c:pt idx="245">
                  <c:v>12911.54296</c:v>
                </c:pt>
                <c:pt idx="246">
                  <c:v>12751.11419</c:v>
                </c:pt>
                <c:pt idx="247">
                  <c:v>12201.54651</c:v>
                </c:pt>
                <c:pt idx="248">
                  <c:v>12874.99752</c:v>
                </c:pt>
                <c:pt idx="249">
                  <c:v>12165.38897</c:v>
                </c:pt>
                <c:pt idx="250">
                  <c:v>12232.74655</c:v>
                </c:pt>
                <c:pt idx="251">
                  <c:v>13156.49177</c:v>
                </c:pt>
                <c:pt idx="252">
                  <c:v>14436.39448</c:v>
                </c:pt>
                <c:pt idx="253">
                  <c:v>11526.92086</c:v>
                </c:pt>
                <c:pt idx="254">
                  <c:v>12609.0524</c:v>
                </c:pt>
                <c:pt idx="255">
                  <c:v>12782.51943</c:v>
                </c:pt>
                <c:pt idx="256">
                  <c:v>12827.57534</c:v>
                </c:pt>
                <c:pt idx="257">
                  <c:v>13303.76377</c:v>
                </c:pt>
                <c:pt idx="258">
                  <c:v>12995.48096</c:v>
                </c:pt>
                <c:pt idx="259">
                  <c:v>12831.88652</c:v>
                </c:pt>
                <c:pt idx="260">
                  <c:v>13196.7524</c:v>
                </c:pt>
                <c:pt idx="261">
                  <c:v>12373.10451</c:v>
                </c:pt>
                <c:pt idx="262">
                  <c:v>12586.40466</c:v>
                </c:pt>
                <c:pt idx="263">
                  <c:v>13344.95235</c:v>
                </c:pt>
                <c:pt idx="264">
                  <c:v>14683.94701</c:v>
                </c:pt>
                <c:pt idx="265">
                  <c:v>11563.04744</c:v>
                </c:pt>
                <c:pt idx="266">
                  <c:v>12642.54007</c:v>
                </c:pt>
                <c:pt idx="267">
                  <c:v>12897.88857</c:v>
                </c:pt>
                <c:pt idx="268">
                  <c:v>13299.51808</c:v>
                </c:pt>
                <c:pt idx="269">
                  <c:v>13644.31067</c:v>
                </c:pt>
                <c:pt idx="270">
                  <c:v>13287.17364</c:v>
                </c:pt>
                <c:pt idx="271">
                  <c:v>13170.78857</c:v>
                </c:pt>
                <c:pt idx="272">
                  <c:v>13416.46862</c:v>
                </c:pt>
                <c:pt idx="273">
                  <c:v>12923.70118</c:v>
                </c:pt>
                <c:pt idx="274">
                  <c:v>13006.1401</c:v>
                </c:pt>
                <c:pt idx="275">
                  <c:v>13624.99964</c:v>
                </c:pt>
                <c:pt idx="276">
                  <c:v>15294.28695</c:v>
                </c:pt>
                <c:pt idx="277">
                  <c:v>11911.78824</c:v>
                </c:pt>
                <c:pt idx="278">
                  <c:v>12808.13633</c:v>
                </c:pt>
                <c:pt idx="279">
                  <c:v>13230.95289</c:v>
                </c:pt>
                <c:pt idx="280">
                  <c:v>13453.36264</c:v>
                </c:pt>
                <c:pt idx="281">
                  <c:v>13689.8569</c:v>
                </c:pt>
                <c:pt idx="282">
                  <c:v>13696.53534</c:v>
                </c:pt>
                <c:pt idx="283">
                  <c:v>13541.75689</c:v>
                </c:pt>
                <c:pt idx="284">
                  <c:v>13505.4368</c:v>
                </c:pt>
                <c:pt idx="285">
                  <c:v>13193.11865</c:v>
                </c:pt>
                <c:pt idx="286">
                  <c:v>13125.19359</c:v>
                </c:pt>
                <c:pt idx="287">
                  <c:v>13727.97788</c:v>
                </c:pt>
                <c:pt idx="288">
                  <c:v>15632.84139</c:v>
                </c:pt>
                <c:pt idx="289">
                  <c:v>11813.01197</c:v>
                </c:pt>
                <c:pt idx="290">
                  <c:v>13038.82563</c:v>
                </c:pt>
                <c:pt idx="291">
                  <c:v>13535.3414</c:v>
                </c:pt>
                <c:pt idx="292">
                  <c:v>13569.75379</c:v>
                </c:pt>
                <c:pt idx="293">
                  <c:v>13685.2601</c:v>
                </c:pt>
                <c:pt idx="294">
                  <c:v>13994.18706</c:v>
                </c:pt>
                <c:pt idx="295">
                  <c:v>13424.12303</c:v>
                </c:pt>
                <c:pt idx="296">
                  <c:v>13764.04279</c:v>
                </c:pt>
                <c:pt idx="297">
                  <c:v>13430.9705</c:v>
                </c:pt>
                <c:pt idx="298">
                  <c:v>13081.11077</c:v>
                </c:pt>
                <c:pt idx="299">
                  <c:v>14119.60108</c:v>
                </c:pt>
                <c:pt idx="300">
                  <c:v>15911.92183</c:v>
                </c:pt>
                <c:pt idx="301">
                  <c:v>12091.74541</c:v>
                </c:pt>
                <c:pt idx="302">
                  <c:v>13223.28649</c:v>
                </c:pt>
                <c:pt idx="303">
                  <c:v>13818.24338</c:v>
                </c:pt>
                <c:pt idx="304">
                  <c:v>13717.11757</c:v>
                </c:pt>
                <c:pt idx="305">
                  <c:v>14160.61901</c:v>
                </c:pt>
                <c:pt idx="306">
                  <c:v>14237.78292</c:v>
                </c:pt>
                <c:pt idx="307">
                  <c:v>13581.84913</c:v>
                </c:pt>
                <c:pt idx="308">
                  <c:v>14026.7633</c:v>
                </c:pt>
                <c:pt idx="309">
                  <c:v>13771.45389</c:v>
                </c:pt>
                <c:pt idx="310">
                  <c:v>13507.09384</c:v>
                </c:pt>
                <c:pt idx="311">
                  <c:v>14777.50819</c:v>
                </c:pt>
                <c:pt idx="312">
                  <c:v>16087.90323</c:v>
                </c:pt>
                <c:pt idx="313">
                  <c:v>12517.93451</c:v>
                </c:pt>
                <c:pt idx="314">
                  <c:v>13481.44643</c:v>
                </c:pt>
                <c:pt idx="315">
                  <c:v>14207.15557</c:v>
                </c:pt>
                <c:pt idx="316">
                  <c:v>13816.48622</c:v>
                </c:pt>
                <c:pt idx="317">
                  <c:v>14705.12657</c:v>
                </c:pt>
                <c:pt idx="318">
                  <c:v>14502.50517</c:v>
                </c:pt>
                <c:pt idx="319">
                  <c:v>13978.66985</c:v>
                </c:pt>
                <c:pt idx="320">
                  <c:v>14425.41434</c:v>
                </c:pt>
                <c:pt idx="321">
                  <c:v>13627.33117</c:v>
                </c:pt>
                <c:pt idx="322">
                  <c:v>13949.13823</c:v>
                </c:pt>
                <c:pt idx="323">
                  <c:v>15061.943</c:v>
                </c:pt>
                <c:pt idx="324">
                  <c:v>15714.94855</c:v>
                </c:pt>
                <c:pt idx="325">
                  <c:v>12679.64575</c:v>
                </c:pt>
                <c:pt idx="326">
                  <c:v>13474.00524</c:v>
                </c:pt>
                <c:pt idx="327">
                  <c:v>14062.25626</c:v>
                </c:pt>
                <c:pt idx="328">
                  <c:v>14340.37135</c:v>
                </c:pt>
                <c:pt idx="329">
                  <c:v>14888.78697</c:v>
                </c:pt>
                <c:pt idx="330">
                  <c:v>14508.62823</c:v>
                </c:pt>
                <c:pt idx="331">
                  <c:v>14448.57279</c:v>
                </c:pt>
                <c:pt idx="332">
                  <c:v>14801.95152</c:v>
                </c:pt>
                <c:pt idx="333">
                  <c:v>13867.55708</c:v>
                </c:pt>
                <c:pt idx="334">
                  <c:v>14231.20872</c:v>
                </c:pt>
                <c:pt idx="335">
                  <c:v>15112.57577</c:v>
                </c:pt>
                <c:pt idx="336">
                  <c:v>16286.8678</c:v>
                </c:pt>
                <c:pt idx="337">
                  <c:v>12980.89529</c:v>
                </c:pt>
                <c:pt idx="338">
                  <c:v>13729.23189</c:v>
                </c:pt>
                <c:pt idx="339">
                  <c:v>13377.01099</c:v>
                </c:pt>
                <c:pt idx="340">
                  <c:v>12186.44259</c:v>
                </c:pt>
                <c:pt idx="341">
                  <c:v>14425.23579</c:v>
                </c:pt>
                <c:pt idx="342">
                  <c:v>15367.79776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Data!$A$345:$A$352</c:f>
              <c:numCache>
                <c:formatCode>m/d/yy</c:formatCode>
                <c:ptCount val="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</c:numCache>
            </c:numRef>
          </c:cat>
          <c:val>
            <c:numRef>
              <c:f>Data!$B$345:$B$352</c:f>
              <c:numCache>
                <c:formatCode>General</c:formatCode>
                <c:ptCount val="8"/>
                <c:pt idx="0">
                  <c:v>14306.510175989619</c:v>
                </c:pt>
                <c:pt idx="1">
                  <c:v>14591.620570772919</c:v>
                </c:pt>
                <c:pt idx="2">
                  <c:v>13790.858476978659</c:v>
                </c:pt>
                <c:pt idx="3">
                  <c:v>14095.922156636849</c:v>
                </c:pt>
                <c:pt idx="4">
                  <c:v>15004.96163208814</c:v>
                </c:pt>
                <c:pt idx="5">
                  <c:v>16095.617699144121</c:v>
                </c:pt>
                <c:pt idx="6">
                  <c:v>12821.574026197168</c:v>
                </c:pt>
                <c:pt idx="7">
                  <c:v>13647.152582471299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1-244D-BB94-50BCD03371BB}"/>
            </c:ext>
          </c:extLst>
        </c:ser>
        <c:ser>
          <c:idx val="1"/>
          <c:order val="1"/>
          <c:tx>
            <c:strRef>
              <c:f>Data!$C$2:$C$344</c:f>
              <c:strCache>
                <c:ptCount val="343"/>
                <c:pt idx="0">
                  <c:v>Confidence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Data!$A$345:$A$352</c:f>
              <c:numCache>
                <c:formatCode>m/d/yy</c:formatCode>
                <c:ptCount val="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</c:numCache>
            </c:numRef>
          </c:cat>
          <c:val>
            <c:numRef>
              <c:f>Data!$C$345:$C$352</c:f>
              <c:numCache>
                <c:formatCode>General</c:formatCode>
                <c:ptCount val="8"/>
                <c:pt idx="0">
                  <c:v>1210.9374977752509</c:v>
                </c:pt>
                <c:pt idx="1">
                  <c:v>1248.7954036150536</c:v>
                </c:pt>
                <c:pt idx="2">
                  <c:v>1285.826898661659</c:v>
                </c:pt>
                <c:pt idx="3">
                  <c:v>1322.1025360964857</c:v>
                </c:pt>
                <c:pt idx="4">
                  <c:v>1357.683984114871</c:v>
                </c:pt>
                <c:pt idx="5">
                  <c:v>1392.6255061461845</c:v>
                </c:pt>
                <c:pt idx="6">
                  <c:v>1427.2397233782351</c:v>
                </c:pt>
                <c:pt idx="7">
                  <c:v>1461.034104875258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1-244D-BB94-50BCD03371BB}"/>
            </c:ext>
          </c:extLst>
        </c:ser>
        <c:ser>
          <c:idx val="2"/>
          <c:order val="2"/>
          <c:tx>
            <c:strRef>
              <c:f>Data!$D$2:$D$344</c:f>
              <c:strCache>
                <c:ptCount val="343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Data!$A$345:$A$352</c:f>
              <c:numCache>
                <c:formatCode>m/d/yy</c:formatCode>
                <c:ptCount val="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</c:numCache>
            </c:numRef>
          </c:cat>
          <c:val>
            <c:numRef>
              <c:f>Data!$D$345:$D$352</c:f>
              <c:numCache>
                <c:formatCode>General</c:formatCode>
                <c:ptCount val="8"/>
                <c:pt idx="0">
                  <c:v>13095.572678214368</c:v>
                </c:pt>
                <c:pt idx="1">
                  <c:v>13342.825167157866</c:v>
                </c:pt>
                <c:pt idx="2">
                  <c:v>12505.031578317001</c:v>
                </c:pt>
                <c:pt idx="3">
                  <c:v>12773.819620540364</c:v>
                </c:pt>
                <c:pt idx="4">
                  <c:v>13647.277647973269</c:v>
                </c:pt>
                <c:pt idx="5">
                  <c:v>14702.992192997935</c:v>
                </c:pt>
                <c:pt idx="6">
                  <c:v>11394.334302818932</c:v>
                </c:pt>
                <c:pt idx="7">
                  <c:v>12186.118477596041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1-244D-BB94-50BCD03371BB}"/>
            </c:ext>
          </c:extLst>
        </c:ser>
        <c:ser>
          <c:idx val="3"/>
          <c:order val="3"/>
          <c:tx>
            <c:strRef>
              <c:f>Data!$E$2:$E$344</c:f>
              <c:strCache>
                <c:ptCount val="343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Data!$A$345:$A$352</c:f>
              <c:numCache>
                <c:formatCode>m/d/yy</c:formatCode>
                <c:ptCount val="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</c:numCache>
            </c:numRef>
          </c:cat>
          <c:val>
            <c:numRef>
              <c:f>Data!$E$345:$E$352</c:f>
              <c:numCache>
                <c:formatCode>General</c:formatCode>
                <c:ptCount val="8"/>
                <c:pt idx="0">
                  <c:v>15517.447673764869</c:v>
                </c:pt>
                <c:pt idx="1">
                  <c:v>15840.415974387972</c:v>
                </c:pt>
                <c:pt idx="2">
                  <c:v>15076.685375640318</c:v>
                </c:pt>
                <c:pt idx="3">
                  <c:v>15418.024692733334</c:v>
                </c:pt>
                <c:pt idx="4">
                  <c:v>16362.64561620301</c:v>
                </c:pt>
                <c:pt idx="5">
                  <c:v>17488.243205290306</c:v>
                </c:pt>
                <c:pt idx="6">
                  <c:v>14248.813749575404</c:v>
                </c:pt>
                <c:pt idx="7">
                  <c:v>15108.186687346557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1-244D-BB94-50BCD033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362816"/>
        <c:axId val="1404365968"/>
      </c:lineChart>
      <c:dateAx>
        <c:axId val="1404362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65968"/>
        <c:crosses val="autoZero"/>
        <c:auto val="1"/>
        <c:lblOffset val="100"/>
        <c:baseTimeUnit val="months"/>
      </c:dateAx>
      <c:valAx>
        <c:axId val="14043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Sales Forecast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sales_per_day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Data!$A$3:$A$352</c:f>
              <c:numCache>
                <c:formatCode>m/d/yy</c:formatCode>
                <c:ptCount val="35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</c:numCache>
            </c:numRef>
          </c:cat>
          <c:val>
            <c:numRef>
              <c:f>Data!$B$3:$B$352</c:f>
              <c:numCache>
                <c:formatCode>General</c:formatCode>
                <c:ptCount val="350"/>
                <c:pt idx="0">
                  <c:v>7525.2845980000002</c:v>
                </c:pt>
                <c:pt idx="1">
                  <c:v>8049.6581219999998</c:v>
                </c:pt>
                <c:pt idx="2">
                  <c:v>8134.3842979999999</c:v>
                </c:pt>
                <c:pt idx="3">
                  <c:v>8669.5745999999999</c:v>
                </c:pt>
                <c:pt idx="4">
                  <c:v>8676.469873</c:v>
                </c:pt>
                <c:pt idx="5">
                  <c:v>8900.2431940000006</c:v>
                </c:pt>
                <c:pt idx="6">
                  <c:v>8636.4621889999999</c:v>
                </c:pt>
                <c:pt idx="7">
                  <c:v>8605.7358050000003</c:v>
                </c:pt>
                <c:pt idx="8">
                  <c:v>8616.3016729999999</c:v>
                </c:pt>
                <c:pt idx="9">
                  <c:v>8748.0183780000007</c:v>
                </c:pt>
                <c:pt idx="10">
                  <c:v>8959.5849240000007</c:v>
                </c:pt>
                <c:pt idx="11">
                  <c:v>10723.505380000001</c:v>
                </c:pt>
                <c:pt idx="12">
                  <c:v>7641.2067319999996</c:v>
                </c:pt>
                <c:pt idx="13">
                  <c:v>8272.9634839999999</c:v>
                </c:pt>
                <c:pt idx="14">
                  <c:v>8474.3317229999993</c:v>
                </c:pt>
                <c:pt idx="15">
                  <c:v>9051.4824680000002</c:v>
                </c:pt>
                <c:pt idx="16">
                  <c:v>9017.7974040000008</c:v>
                </c:pt>
                <c:pt idx="17">
                  <c:v>9273.9005390000002</c:v>
                </c:pt>
                <c:pt idx="18">
                  <c:v>9064.2894199999992</c:v>
                </c:pt>
                <c:pt idx="19">
                  <c:v>9006.2431460000007</c:v>
                </c:pt>
                <c:pt idx="20">
                  <c:v>9021.5437980000006</c:v>
                </c:pt>
                <c:pt idx="21">
                  <c:v>8950.7746380000008</c:v>
                </c:pt>
                <c:pt idx="22">
                  <c:v>9580.2810969999991</c:v>
                </c:pt>
                <c:pt idx="23">
                  <c:v>11245.373509999999</c:v>
                </c:pt>
                <c:pt idx="24">
                  <c:v>7902.1271399999996</c:v>
                </c:pt>
                <c:pt idx="25">
                  <c:v>8782.3424790000008</c:v>
                </c:pt>
                <c:pt idx="26">
                  <c:v>9376.5775090000006</c:v>
                </c:pt>
                <c:pt idx="27">
                  <c:v>9521.7246899999991</c:v>
                </c:pt>
                <c:pt idx="28">
                  <c:v>9463.4484740000007</c:v>
                </c:pt>
                <c:pt idx="29">
                  <c:v>9911.4307919999992</c:v>
                </c:pt>
                <c:pt idx="30">
                  <c:v>9281.2502719999993</c:v>
                </c:pt>
                <c:pt idx="31">
                  <c:v>9737.4044560000002</c:v>
                </c:pt>
                <c:pt idx="32">
                  <c:v>9632.5870309999991</c:v>
                </c:pt>
                <c:pt idx="33">
                  <c:v>9502.5440519999993</c:v>
                </c:pt>
                <c:pt idx="34">
                  <c:v>10115.223900000001</c:v>
                </c:pt>
                <c:pt idx="35">
                  <c:v>11769.161050000001</c:v>
                </c:pt>
                <c:pt idx="36">
                  <c:v>8360.0064590000002</c:v>
                </c:pt>
                <c:pt idx="37">
                  <c:v>9052.7496319999991</c:v>
                </c:pt>
                <c:pt idx="38">
                  <c:v>9554.9454210000004</c:v>
                </c:pt>
                <c:pt idx="39">
                  <c:v>9555.5775159999994</c:v>
                </c:pt>
                <c:pt idx="40">
                  <c:v>9941.4766130000007</c:v>
                </c:pt>
                <c:pt idx="41">
                  <c:v>10324.8562</c:v>
                </c:pt>
                <c:pt idx="42">
                  <c:v>9538.1191569999992</c:v>
                </c:pt>
                <c:pt idx="43">
                  <c:v>10057.247170000001</c:v>
                </c:pt>
                <c:pt idx="44">
                  <c:v>9790.2104010000003</c:v>
                </c:pt>
                <c:pt idx="45">
                  <c:v>9534.3792099999991</c:v>
                </c:pt>
                <c:pt idx="46">
                  <c:v>10346.999610000001</c:v>
                </c:pt>
                <c:pt idx="47">
                  <c:v>11788.80514</c:v>
                </c:pt>
                <c:pt idx="48">
                  <c:v>8620.5112250000002</c:v>
                </c:pt>
                <c:pt idx="49">
                  <c:v>9545.7872900000002</c:v>
                </c:pt>
                <c:pt idx="50">
                  <c:v>9798.8016499999994</c:v>
                </c:pt>
                <c:pt idx="51">
                  <c:v>10088.399289999999</c:v>
                </c:pt>
                <c:pt idx="52">
                  <c:v>10450.685869999999</c:v>
                </c:pt>
                <c:pt idx="53">
                  <c:v>10322.54355</c:v>
                </c:pt>
                <c:pt idx="54">
                  <c:v>9985.5642819999994</c:v>
                </c:pt>
                <c:pt idx="55">
                  <c:v>10326.98101</c:v>
                </c:pt>
                <c:pt idx="56">
                  <c:v>9864.292813</c:v>
                </c:pt>
                <c:pt idx="57">
                  <c:v>10144.040870000001</c:v>
                </c:pt>
                <c:pt idx="58">
                  <c:v>10550.118409999999</c:v>
                </c:pt>
                <c:pt idx="59">
                  <c:v>11907.42108</c:v>
                </c:pt>
                <c:pt idx="60">
                  <c:v>9050.6762340000005</c:v>
                </c:pt>
                <c:pt idx="61">
                  <c:v>9843.0863480000007</c:v>
                </c:pt>
                <c:pt idx="62">
                  <c:v>10126.86794</c:v>
                </c:pt>
                <c:pt idx="63">
                  <c:v>10218.94814</c:v>
                </c:pt>
                <c:pt idx="64">
                  <c:v>10506.290499999999</c:v>
                </c:pt>
                <c:pt idx="65">
                  <c:v>10534.095090000001</c:v>
                </c:pt>
                <c:pt idx="66">
                  <c:v>10348.310030000001</c:v>
                </c:pt>
                <c:pt idx="67">
                  <c:v>10482.116599999999</c:v>
                </c:pt>
                <c:pt idx="68">
                  <c:v>10267.5003</c:v>
                </c:pt>
                <c:pt idx="69">
                  <c:v>10341.3019</c:v>
                </c:pt>
                <c:pt idx="70">
                  <c:v>10559.72452</c:v>
                </c:pt>
                <c:pt idx="71">
                  <c:v>12295.33705</c:v>
                </c:pt>
                <c:pt idx="72">
                  <c:v>9224.2277190000004</c:v>
                </c:pt>
                <c:pt idx="73">
                  <c:v>9993.5974380000007</c:v>
                </c:pt>
                <c:pt idx="74">
                  <c:v>10196.558580000001</c:v>
                </c:pt>
                <c:pt idx="75">
                  <c:v>10733.882519999999</c:v>
                </c:pt>
                <c:pt idx="76">
                  <c:v>10802.888010000001</c:v>
                </c:pt>
                <c:pt idx="77">
                  <c:v>11134.76816</c:v>
                </c:pt>
                <c:pt idx="78">
                  <c:v>10607.422119999999</c:v>
                </c:pt>
                <c:pt idx="79">
                  <c:v>10541.77973</c:v>
                </c:pt>
                <c:pt idx="80">
                  <c:v>10493.594429999999</c:v>
                </c:pt>
                <c:pt idx="81">
                  <c:v>10692.032939999999</c:v>
                </c:pt>
                <c:pt idx="82">
                  <c:v>10971.77109</c:v>
                </c:pt>
                <c:pt idx="83">
                  <c:v>12887.719069999999</c:v>
                </c:pt>
                <c:pt idx="84">
                  <c:v>9525.9239469999993</c:v>
                </c:pt>
                <c:pt idx="85">
                  <c:v>10675.08865</c:v>
                </c:pt>
                <c:pt idx="86">
                  <c:v>11096.230799999999</c:v>
                </c:pt>
                <c:pt idx="87">
                  <c:v>11229.00504</c:v>
                </c:pt>
                <c:pt idx="88">
                  <c:v>11362.1525</c:v>
                </c:pt>
                <c:pt idx="89">
                  <c:v>11709.64278</c:v>
                </c:pt>
                <c:pt idx="90">
                  <c:v>11305.651610000001</c:v>
                </c:pt>
                <c:pt idx="91">
                  <c:v>11444.48919</c:v>
                </c:pt>
                <c:pt idx="92">
                  <c:v>11289.3505</c:v>
                </c:pt>
                <c:pt idx="93">
                  <c:v>11025.21406</c:v>
                </c:pt>
                <c:pt idx="94">
                  <c:v>11760.15668</c:v>
                </c:pt>
                <c:pt idx="95">
                  <c:v>13845.23351</c:v>
                </c:pt>
                <c:pt idx="96">
                  <c:v>10068.10838</c:v>
                </c:pt>
                <c:pt idx="97">
                  <c:v>11368.83059</c:v>
                </c:pt>
                <c:pt idx="98">
                  <c:v>11785.372649999999</c:v>
                </c:pt>
                <c:pt idx="99">
                  <c:v>11467.563480000001</c:v>
                </c:pt>
                <c:pt idx="100">
                  <c:v>11943.928980000001</c:v>
                </c:pt>
                <c:pt idx="101">
                  <c:v>12157.751469999999</c:v>
                </c:pt>
                <c:pt idx="102">
                  <c:v>11249.54435</c:v>
                </c:pt>
                <c:pt idx="103">
                  <c:v>11849.747090000001</c:v>
                </c:pt>
                <c:pt idx="104">
                  <c:v>11525.458259999999</c:v>
                </c:pt>
                <c:pt idx="105">
                  <c:v>11204.95912</c:v>
                </c:pt>
                <c:pt idx="106">
                  <c:v>11901.16676</c:v>
                </c:pt>
                <c:pt idx="107">
                  <c:v>13445.79556</c:v>
                </c:pt>
                <c:pt idx="108">
                  <c:v>10299.99898</c:v>
                </c:pt>
                <c:pt idx="109">
                  <c:v>11216.932150000001</c:v>
                </c:pt>
                <c:pt idx="110">
                  <c:v>11438.394060000001</c:v>
                </c:pt>
                <c:pt idx="111">
                  <c:v>11569.579890000001</c:v>
                </c:pt>
                <c:pt idx="112">
                  <c:v>12022.91735</c:v>
                </c:pt>
                <c:pt idx="113">
                  <c:v>12017.583339999999</c:v>
                </c:pt>
                <c:pt idx="114">
                  <c:v>11267.92769</c:v>
                </c:pt>
                <c:pt idx="115">
                  <c:v>11937.989100000001</c:v>
                </c:pt>
                <c:pt idx="116">
                  <c:v>10886.41504</c:v>
                </c:pt>
                <c:pt idx="117">
                  <c:v>11867.62875</c:v>
                </c:pt>
                <c:pt idx="118">
                  <c:v>12136.46638</c:v>
                </c:pt>
                <c:pt idx="119">
                  <c:v>13441.46941</c:v>
                </c:pt>
                <c:pt idx="120">
                  <c:v>10352.29269</c:v>
                </c:pt>
                <c:pt idx="121">
                  <c:v>11294.42793</c:v>
                </c:pt>
                <c:pt idx="122">
                  <c:v>11436.359909999999</c:v>
                </c:pt>
                <c:pt idx="123">
                  <c:v>11762.08325</c:v>
                </c:pt>
                <c:pt idx="124">
                  <c:v>12016.24267</c:v>
                </c:pt>
                <c:pt idx="125">
                  <c:v>11893.85802</c:v>
                </c:pt>
                <c:pt idx="126">
                  <c:v>11780.43929</c:v>
                </c:pt>
                <c:pt idx="127">
                  <c:v>12221.94319</c:v>
                </c:pt>
                <c:pt idx="128">
                  <c:v>11184.380740000001</c:v>
                </c:pt>
                <c:pt idx="129">
                  <c:v>11402.00366</c:v>
                </c:pt>
                <c:pt idx="130">
                  <c:v>11953.989100000001</c:v>
                </c:pt>
                <c:pt idx="131">
                  <c:v>13575.810589999999</c:v>
                </c:pt>
                <c:pt idx="132">
                  <c:v>10603.372450000001</c:v>
                </c:pt>
                <c:pt idx="133">
                  <c:v>11226.87261</c:v>
                </c:pt>
                <c:pt idx="134">
                  <c:v>11420.52586</c:v>
                </c:pt>
                <c:pt idx="135">
                  <c:v>11892.07812</c:v>
                </c:pt>
                <c:pt idx="136">
                  <c:v>12198.658450000001</c:v>
                </c:pt>
                <c:pt idx="137">
                  <c:v>12133.489890000001</c:v>
                </c:pt>
                <c:pt idx="138">
                  <c:v>12078.763569999999</c:v>
                </c:pt>
                <c:pt idx="139">
                  <c:v>12286.65346</c:v>
                </c:pt>
                <c:pt idx="140">
                  <c:v>11772.940860000001</c:v>
                </c:pt>
                <c:pt idx="141">
                  <c:v>11768.71617</c:v>
                </c:pt>
                <c:pt idx="142">
                  <c:v>12132.276690000001</c:v>
                </c:pt>
                <c:pt idx="143">
                  <c:v>14139.672189999999</c:v>
                </c:pt>
                <c:pt idx="144">
                  <c:v>10855.867179999999</c:v>
                </c:pt>
                <c:pt idx="145">
                  <c:v>11581.989519999999</c:v>
                </c:pt>
                <c:pt idx="146">
                  <c:v>12219.00827</c:v>
                </c:pt>
                <c:pt idx="147">
                  <c:v>12427.82559</c:v>
                </c:pt>
                <c:pt idx="148">
                  <c:v>12458.585590000001</c:v>
                </c:pt>
                <c:pt idx="149">
                  <c:v>12547.72939</c:v>
                </c:pt>
                <c:pt idx="150">
                  <c:v>12380.99337</c:v>
                </c:pt>
                <c:pt idx="151">
                  <c:v>12343.321760000001</c:v>
                </c:pt>
                <c:pt idx="152">
                  <c:v>12245.0206</c:v>
                </c:pt>
                <c:pt idx="153">
                  <c:v>11975.153560000001</c:v>
                </c:pt>
                <c:pt idx="154">
                  <c:v>12660.83589</c:v>
                </c:pt>
                <c:pt idx="155">
                  <c:v>14819.396629999999</c:v>
                </c:pt>
                <c:pt idx="156">
                  <c:v>10986.929609999999</c:v>
                </c:pt>
                <c:pt idx="157">
                  <c:v>12179.30651</c:v>
                </c:pt>
                <c:pt idx="158">
                  <c:v>12604.677540000001</c:v>
                </c:pt>
                <c:pt idx="159">
                  <c:v>12754.977779999999</c:v>
                </c:pt>
                <c:pt idx="160">
                  <c:v>12734.128000000001</c:v>
                </c:pt>
                <c:pt idx="161">
                  <c:v>13408.83539</c:v>
                </c:pt>
                <c:pt idx="162">
                  <c:v>12896.66372</c:v>
                </c:pt>
                <c:pt idx="163">
                  <c:v>13014.097680000001</c:v>
                </c:pt>
                <c:pt idx="164">
                  <c:v>12418.74984</c:v>
                </c:pt>
                <c:pt idx="165">
                  <c:v>12064.833140000001</c:v>
                </c:pt>
                <c:pt idx="166">
                  <c:v>12963.09525</c:v>
                </c:pt>
                <c:pt idx="167">
                  <c:v>14980.47083</c:v>
                </c:pt>
                <c:pt idx="168">
                  <c:v>11475.499100000001</c:v>
                </c:pt>
                <c:pt idx="169">
                  <c:v>12513.942139999999</c:v>
                </c:pt>
                <c:pt idx="170">
                  <c:v>12981.456</c:v>
                </c:pt>
                <c:pt idx="171">
                  <c:v>12908.3963</c:v>
                </c:pt>
                <c:pt idx="172">
                  <c:v>13249.77649</c:v>
                </c:pt>
                <c:pt idx="173">
                  <c:v>13399.20918</c:v>
                </c:pt>
                <c:pt idx="174">
                  <c:v>12735.738170000001</c:v>
                </c:pt>
                <c:pt idx="175">
                  <c:v>13227.52254</c:v>
                </c:pt>
                <c:pt idx="176">
                  <c:v>12586.41303</c:v>
                </c:pt>
                <c:pt idx="177">
                  <c:v>12333.52975</c:v>
                </c:pt>
                <c:pt idx="178">
                  <c:v>13176.045099999999</c:v>
                </c:pt>
                <c:pt idx="179">
                  <c:v>14982.171189999999</c:v>
                </c:pt>
                <c:pt idx="180">
                  <c:v>11600.92419</c:v>
                </c:pt>
                <c:pt idx="181">
                  <c:v>12549.725420000001</c:v>
                </c:pt>
                <c:pt idx="182">
                  <c:v>13008.59995</c:v>
                </c:pt>
                <c:pt idx="183">
                  <c:v>12801.3902</c:v>
                </c:pt>
                <c:pt idx="184">
                  <c:v>13507.115089999999</c:v>
                </c:pt>
                <c:pt idx="185">
                  <c:v>13338.277700000001</c:v>
                </c:pt>
                <c:pt idx="186">
                  <c:v>12744.305539999999</c:v>
                </c:pt>
                <c:pt idx="187">
                  <c:v>13355.819879999999</c:v>
                </c:pt>
                <c:pt idx="188">
                  <c:v>12500.01662</c:v>
                </c:pt>
                <c:pt idx="189">
                  <c:v>12601.08671</c:v>
                </c:pt>
                <c:pt idx="190">
                  <c:v>13365.518330000001</c:v>
                </c:pt>
                <c:pt idx="191">
                  <c:v>14670.51022</c:v>
                </c:pt>
                <c:pt idx="192">
                  <c:v>11587.85017</c:v>
                </c:pt>
                <c:pt idx="193">
                  <c:v>12375.0362</c:v>
                </c:pt>
                <c:pt idx="194">
                  <c:v>12454.598379999999</c:v>
                </c:pt>
                <c:pt idx="195">
                  <c:v>12661.57675</c:v>
                </c:pt>
                <c:pt idx="196">
                  <c:v>13115.35232</c:v>
                </c:pt>
                <c:pt idx="197">
                  <c:v>12760.64811</c:v>
                </c:pt>
                <c:pt idx="198">
                  <c:v>12442.388929999999</c:v>
                </c:pt>
                <c:pt idx="199">
                  <c:v>12430.00144</c:v>
                </c:pt>
                <c:pt idx="200">
                  <c:v>11767.81581</c:v>
                </c:pt>
                <c:pt idx="201">
                  <c:v>11435.16641</c:v>
                </c:pt>
                <c:pt idx="202">
                  <c:v>11575.748100000001</c:v>
                </c:pt>
                <c:pt idx="203">
                  <c:v>13107.699780000001</c:v>
                </c:pt>
                <c:pt idx="204">
                  <c:v>10319.727199999999</c:v>
                </c:pt>
                <c:pt idx="205">
                  <c:v>10973.32712</c:v>
                </c:pt>
                <c:pt idx="206">
                  <c:v>10844.548280000001</c:v>
                </c:pt>
                <c:pt idx="207">
                  <c:v>11254.16049</c:v>
                </c:pt>
                <c:pt idx="208">
                  <c:v>11433.899149999999</c:v>
                </c:pt>
                <c:pt idx="209">
                  <c:v>11659.88545</c:v>
                </c:pt>
                <c:pt idx="210">
                  <c:v>11404.9663</c:v>
                </c:pt>
                <c:pt idx="211">
                  <c:v>11587.912490000001</c:v>
                </c:pt>
                <c:pt idx="212">
                  <c:v>10960.896430000001</c:v>
                </c:pt>
                <c:pt idx="213">
                  <c:v>11049.18187</c:v>
                </c:pt>
                <c:pt idx="214">
                  <c:v>11541.9833</c:v>
                </c:pt>
                <c:pt idx="215">
                  <c:v>13357.825849999999</c:v>
                </c:pt>
                <c:pt idx="216">
                  <c:v>10240.88157</c:v>
                </c:pt>
                <c:pt idx="217">
                  <c:v>11194.011119999999</c:v>
                </c:pt>
                <c:pt idx="218">
                  <c:v>11740.706679999999</c:v>
                </c:pt>
                <c:pt idx="219">
                  <c:v>11946.497100000001</c:v>
                </c:pt>
                <c:pt idx="220">
                  <c:v>11839.38975</c:v>
                </c:pt>
                <c:pt idx="221">
                  <c:v>12033.47172</c:v>
                </c:pt>
                <c:pt idx="222">
                  <c:v>11706.016229999999</c:v>
                </c:pt>
                <c:pt idx="223">
                  <c:v>11741.01953</c:v>
                </c:pt>
                <c:pt idx="224">
                  <c:v>11573.0479</c:v>
                </c:pt>
                <c:pt idx="225">
                  <c:v>11455.624669999999</c:v>
                </c:pt>
                <c:pt idx="226">
                  <c:v>12332.82872</c:v>
                </c:pt>
                <c:pt idx="227">
                  <c:v>14036.94521</c:v>
                </c:pt>
                <c:pt idx="228">
                  <c:v>10783.56733</c:v>
                </c:pt>
                <c:pt idx="229">
                  <c:v>11931.84289</c:v>
                </c:pt>
                <c:pt idx="230">
                  <c:v>12279.160110000001</c:v>
                </c:pt>
                <c:pt idx="231">
                  <c:v>12386.6693</c:v>
                </c:pt>
                <c:pt idx="232">
                  <c:v>12281.67361</c:v>
                </c:pt>
                <c:pt idx="233">
                  <c:v>12618.78902</c:v>
                </c:pt>
                <c:pt idx="234">
                  <c:v>12016.5095</c:v>
                </c:pt>
                <c:pt idx="235">
                  <c:v>12364.08481</c:v>
                </c:pt>
                <c:pt idx="236">
                  <c:v>12083.847229999999</c:v>
                </c:pt>
                <c:pt idx="237">
                  <c:v>11838.50995</c:v>
                </c:pt>
                <c:pt idx="238">
                  <c:v>12768.32971</c:v>
                </c:pt>
                <c:pt idx="239">
                  <c:v>14409.45535</c:v>
                </c:pt>
                <c:pt idx="240">
                  <c:v>11070.50592</c:v>
                </c:pt>
                <c:pt idx="241">
                  <c:v>12376.931339999999</c:v>
                </c:pt>
                <c:pt idx="242">
                  <c:v>12774.946599999999</c:v>
                </c:pt>
                <c:pt idx="243">
                  <c:v>12471.43471</c:v>
                </c:pt>
                <c:pt idx="244">
                  <c:v>12911.542960000001</c:v>
                </c:pt>
                <c:pt idx="245">
                  <c:v>12751.11419</c:v>
                </c:pt>
                <c:pt idx="246">
                  <c:v>12201.54651</c:v>
                </c:pt>
                <c:pt idx="247">
                  <c:v>12874.997520000001</c:v>
                </c:pt>
                <c:pt idx="248">
                  <c:v>12165.38897</c:v>
                </c:pt>
                <c:pt idx="249">
                  <c:v>12232.74655</c:v>
                </c:pt>
                <c:pt idx="250">
                  <c:v>13156.491770000001</c:v>
                </c:pt>
                <c:pt idx="251">
                  <c:v>14436.394480000001</c:v>
                </c:pt>
                <c:pt idx="252">
                  <c:v>11526.92086</c:v>
                </c:pt>
                <c:pt idx="253">
                  <c:v>12609.0524</c:v>
                </c:pt>
                <c:pt idx="254">
                  <c:v>12782.51943</c:v>
                </c:pt>
                <c:pt idx="255">
                  <c:v>12827.575339999999</c:v>
                </c:pt>
                <c:pt idx="256">
                  <c:v>13303.76377</c:v>
                </c:pt>
                <c:pt idx="257">
                  <c:v>12995.480960000001</c:v>
                </c:pt>
                <c:pt idx="258">
                  <c:v>12831.88652</c:v>
                </c:pt>
                <c:pt idx="259">
                  <c:v>13196.752399999999</c:v>
                </c:pt>
                <c:pt idx="260">
                  <c:v>12373.104509999999</c:v>
                </c:pt>
                <c:pt idx="261">
                  <c:v>12586.40466</c:v>
                </c:pt>
                <c:pt idx="262">
                  <c:v>13344.95235</c:v>
                </c:pt>
                <c:pt idx="263">
                  <c:v>14683.94701</c:v>
                </c:pt>
                <c:pt idx="264">
                  <c:v>11563.04744</c:v>
                </c:pt>
                <c:pt idx="265">
                  <c:v>12642.540069999999</c:v>
                </c:pt>
                <c:pt idx="266">
                  <c:v>12897.888569999999</c:v>
                </c:pt>
                <c:pt idx="267">
                  <c:v>13299.51808</c:v>
                </c:pt>
                <c:pt idx="268">
                  <c:v>13644.310670000001</c:v>
                </c:pt>
                <c:pt idx="269">
                  <c:v>13287.173640000001</c:v>
                </c:pt>
                <c:pt idx="270">
                  <c:v>13170.788570000001</c:v>
                </c:pt>
                <c:pt idx="271">
                  <c:v>13416.46862</c:v>
                </c:pt>
                <c:pt idx="272">
                  <c:v>12923.70118</c:v>
                </c:pt>
                <c:pt idx="273">
                  <c:v>13006.140100000001</c:v>
                </c:pt>
                <c:pt idx="274">
                  <c:v>13624.99964</c:v>
                </c:pt>
                <c:pt idx="275">
                  <c:v>15294.28695</c:v>
                </c:pt>
                <c:pt idx="276">
                  <c:v>11911.78824</c:v>
                </c:pt>
                <c:pt idx="277">
                  <c:v>12808.136329999999</c:v>
                </c:pt>
                <c:pt idx="278">
                  <c:v>13230.95289</c:v>
                </c:pt>
                <c:pt idx="279">
                  <c:v>13453.362639999999</c:v>
                </c:pt>
                <c:pt idx="280">
                  <c:v>13689.856900000001</c:v>
                </c:pt>
                <c:pt idx="281">
                  <c:v>13696.53534</c:v>
                </c:pt>
                <c:pt idx="282">
                  <c:v>13541.756890000001</c:v>
                </c:pt>
                <c:pt idx="283">
                  <c:v>13505.436799999999</c:v>
                </c:pt>
                <c:pt idx="284">
                  <c:v>13193.11865</c:v>
                </c:pt>
                <c:pt idx="285">
                  <c:v>13125.193590000001</c:v>
                </c:pt>
                <c:pt idx="286">
                  <c:v>13727.97788</c:v>
                </c:pt>
                <c:pt idx="287">
                  <c:v>15632.84139</c:v>
                </c:pt>
                <c:pt idx="288">
                  <c:v>11813.01197</c:v>
                </c:pt>
                <c:pt idx="289">
                  <c:v>13038.825629999999</c:v>
                </c:pt>
                <c:pt idx="290">
                  <c:v>13535.341399999999</c:v>
                </c:pt>
                <c:pt idx="291">
                  <c:v>13569.753790000001</c:v>
                </c:pt>
                <c:pt idx="292">
                  <c:v>13685.2601</c:v>
                </c:pt>
                <c:pt idx="293">
                  <c:v>13994.18706</c:v>
                </c:pt>
                <c:pt idx="294">
                  <c:v>13424.123030000001</c:v>
                </c:pt>
                <c:pt idx="295">
                  <c:v>13764.04279</c:v>
                </c:pt>
                <c:pt idx="296">
                  <c:v>13430.970499999999</c:v>
                </c:pt>
                <c:pt idx="297">
                  <c:v>13081.110769999999</c:v>
                </c:pt>
                <c:pt idx="298">
                  <c:v>14119.60108</c:v>
                </c:pt>
                <c:pt idx="299">
                  <c:v>15911.921829999999</c:v>
                </c:pt>
                <c:pt idx="300">
                  <c:v>12091.74541</c:v>
                </c:pt>
                <c:pt idx="301">
                  <c:v>13223.28649</c:v>
                </c:pt>
                <c:pt idx="302">
                  <c:v>13818.24338</c:v>
                </c:pt>
                <c:pt idx="303">
                  <c:v>13717.11757</c:v>
                </c:pt>
                <c:pt idx="304">
                  <c:v>14160.61901</c:v>
                </c:pt>
                <c:pt idx="305">
                  <c:v>14237.78292</c:v>
                </c:pt>
                <c:pt idx="306">
                  <c:v>13581.849130000001</c:v>
                </c:pt>
                <c:pt idx="307">
                  <c:v>14026.763300000001</c:v>
                </c:pt>
                <c:pt idx="308">
                  <c:v>13771.453890000001</c:v>
                </c:pt>
                <c:pt idx="309">
                  <c:v>13507.09384</c:v>
                </c:pt>
                <c:pt idx="310">
                  <c:v>14777.50819</c:v>
                </c:pt>
                <c:pt idx="311">
                  <c:v>16087.90323</c:v>
                </c:pt>
                <c:pt idx="312">
                  <c:v>12517.934509999999</c:v>
                </c:pt>
                <c:pt idx="313">
                  <c:v>13481.44643</c:v>
                </c:pt>
                <c:pt idx="314">
                  <c:v>14207.155570000001</c:v>
                </c:pt>
                <c:pt idx="315">
                  <c:v>13816.486220000001</c:v>
                </c:pt>
                <c:pt idx="316">
                  <c:v>14705.12657</c:v>
                </c:pt>
                <c:pt idx="317">
                  <c:v>14502.50517</c:v>
                </c:pt>
                <c:pt idx="318">
                  <c:v>13978.66985</c:v>
                </c:pt>
                <c:pt idx="319">
                  <c:v>14425.414339999999</c:v>
                </c:pt>
                <c:pt idx="320">
                  <c:v>13627.331169999999</c:v>
                </c:pt>
                <c:pt idx="321">
                  <c:v>13949.13823</c:v>
                </c:pt>
                <c:pt idx="322">
                  <c:v>15061.942999999999</c:v>
                </c:pt>
                <c:pt idx="323">
                  <c:v>15714.948549999999</c:v>
                </c:pt>
                <c:pt idx="324">
                  <c:v>12679.64575</c:v>
                </c:pt>
                <c:pt idx="325">
                  <c:v>13474.00524</c:v>
                </c:pt>
                <c:pt idx="326">
                  <c:v>14062.25626</c:v>
                </c:pt>
                <c:pt idx="327">
                  <c:v>14340.371349999999</c:v>
                </c:pt>
                <c:pt idx="328">
                  <c:v>14888.786969999999</c:v>
                </c:pt>
                <c:pt idx="329">
                  <c:v>14508.62823</c:v>
                </c:pt>
                <c:pt idx="330">
                  <c:v>14448.57279</c:v>
                </c:pt>
                <c:pt idx="331">
                  <c:v>14801.951520000001</c:v>
                </c:pt>
                <c:pt idx="332">
                  <c:v>13867.55708</c:v>
                </c:pt>
                <c:pt idx="333">
                  <c:v>14231.208720000001</c:v>
                </c:pt>
                <c:pt idx="334">
                  <c:v>15112.575769999999</c:v>
                </c:pt>
                <c:pt idx="335">
                  <c:v>16286.8678</c:v>
                </c:pt>
                <c:pt idx="336">
                  <c:v>12980.89529</c:v>
                </c:pt>
                <c:pt idx="337">
                  <c:v>13729.231889999999</c:v>
                </c:pt>
                <c:pt idx="338">
                  <c:v>13377.010990000001</c:v>
                </c:pt>
                <c:pt idx="339">
                  <c:v>12186.442590000001</c:v>
                </c:pt>
                <c:pt idx="340">
                  <c:v>14425.235790000001</c:v>
                </c:pt>
                <c:pt idx="341">
                  <c:v>15367.797759999999</c:v>
                </c:pt>
                <c:pt idx="342">
                  <c:v>14306.510175989619</c:v>
                </c:pt>
                <c:pt idx="343">
                  <c:v>14591.620570772919</c:v>
                </c:pt>
                <c:pt idx="344">
                  <c:v>13790.858476978659</c:v>
                </c:pt>
                <c:pt idx="345">
                  <c:v>14095.922156636849</c:v>
                </c:pt>
                <c:pt idx="346">
                  <c:v>15004.96163208814</c:v>
                </c:pt>
                <c:pt idx="347">
                  <c:v>16095.617699144121</c:v>
                </c:pt>
                <c:pt idx="348">
                  <c:v>12821.574026197168</c:v>
                </c:pt>
                <c:pt idx="349">
                  <c:v>13647.152582471299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A-3441-AC5E-375444434803}"/>
            </c:ext>
          </c:extLst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Data!$A$3:$A$352</c:f>
              <c:numCache>
                <c:formatCode>m/d/yy</c:formatCode>
                <c:ptCount val="35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</c:numCache>
            </c:numRef>
          </c:cat>
          <c:val>
            <c:numRef>
              <c:f>Data!$D$3:$D$352</c:f>
              <c:numCache>
                <c:formatCode>General</c:formatCode>
                <c:ptCount val="350"/>
                <c:pt idx="342">
                  <c:v>13095.572678214368</c:v>
                </c:pt>
                <c:pt idx="343">
                  <c:v>13342.825167157866</c:v>
                </c:pt>
                <c:pt idx="344">
                  <c:v>12505.031578317001</c:v>
                </c:pt>
                <c:pt idx="345">
                  <c:v>12773.819620540364</c:v>
                </c:pt>
                <c:pt idx="346">
                  <c:v>13647.277647973269</c:v>
                </c:pt>
                <c:pt idx="347">
                  <c:v>14702.992192997935</c:v>
                </c:pt>
                <c:pt idx="348">
                  <c:v>11394.334302818932</c:v>
                </c:pt>
                <c:pt idx="349">
                  <c:v>12186.118477596041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A-3441-AC5E-375444434803}"/>
            </c:ext>
          </c:extLst>
        </c:ser>
        <c:ser>
          <c:idx val="3"/>
          <c:order val="2"/>
          <c:tx>
            <c:strRef>
              <c:f>Data!$E$2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Data!$A$3:$A$352</c:f>
              <c:numCache>
                <c:formatCode>m/d/yy</c:formatCode>
                <c:ptCount val="35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</c:numCache>
            </c:numRef>
          </c:cat>
          <c:val>
            <c:numRef>
              <c:f>Data!$E$3:$E$352</c:f>
              <c:numCache>
                <c:formatCode>General</c:formatCode>
                <c:ptCount val="350"/>
                <c:pt idx="342">
                  <c:v>15517.447673764869</c:v>
                </c:pt>
                <c:pt idx="343">
                  <c:v>15840.415974387972</c:v>
                </c:pt>
                <c:pt idx="344">
                  <c:v>15076.685375640318</c:v>
                </c:pt>
                <c:pt idx="345">
                  <c:v>15418.024692733334</c:v>
                </c:pt>
                <c:pt idx="346">
                  <c:v>16362.64561620301</c:v>
                </c:pt>
                <c:pt idx="347">
                  <c:v>17488.243205290306</c:v>
                </c:pt>
                <c:pt idx="348">
                  <c:v>14248.813749575404</c:v>
                </c:pt>
                <c:pt idx="349">
                  <c:v>15108.186687346557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A-3441-AC5E-37544443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99728"/>
        <c:axId val="1400362896"/>
      </c:lineChart>
      <c:dateAx>
        <c:axId val="1400299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2896"/>
        <c:crosses val="autoZero"/>
        <c:auto val="1"/>
        <c:lblOffset val="100"/>
        <c:baseTimeUnit val="months"/>
      </c:dateAx>
      <c:valAx>
        <c:axId val="1400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8</xdr:row>
      <xdr:rowOff>12700</xdr:rowOff>
    </xdr:from>
    <xdr:to>
      <xdr:col>13</xdr:col>
      <xdr:colOff>482600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8FD8D-EEE9-C84C-9700-8202C314E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539750</xdr:colOff>
      <xdr:row>326</xdr:row>
      <xdr:rowOff>139700</xdr:rowOff>
    </xdr:from>
    <xdr:to>
      <xdr:col>17</xdr:col>
      <xdr:colOff>508000</xdr:colOff>
      <xdr:row>347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D7F75-C3DE-5347-A207-84578D412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workbookViewId="0">
      <selection activeCell="G15" sqref="G15"/>
    </sheetView>
  </sheetViews>
  <sheetFormatPr baseColWidth="10" defaultRowHeight="13" x14ac:dyDescent="0.15"/>
  <cols>
    <col min="1" max="256" width="20.6640625" customWidth="1"/>
  </cols>
  <sheetData>
    <row r="1" spans="1:9" ht="16" x14ac:dyDescent="0.2">
      <c r="A1" s="6" t="s">
        <v>6</v>
      </c>
      <c r="B1" t="s">
        <v>0</v>
      </c>
      <c r="C1" s="6" t="s">
        <v>3</v>
      </c>
      <c r="D1" s="6" t="s">
        <v>1</v>
      </c>
      <c r="E1" s="6" t="s">
        <v>4</v>
      </c>
      <c r="F1" s="6" t="s">
        <v>2</v>
      </c>
      <c r="G1" s="2" t="s">
        <v>5</v>
      </c>
    </row>
    <row r="2" spans="1:9" ht="16" x14ac:dyDescent="0.2">
      <c r="A2" s="3">
        <v>33604</v>
      </c>
      <c r="B2" s="1">
        <v>130683</v>
      </c>
      <c r="C2" s="4">
        <v>138.1</v>
      </c>
      <c r="D2">
        <f>C2/C$313</f>
        <v>0.56018886599276341</v>
      </c>
      <c r="E2">
        <f>B2/D2</f>
        <v>233283.82253439535</v>
      </c>
      <c r="F2">
        <f>DAY(EOMONTH(A2,0))</f>
        <v>31</v>
      </c>
      <c r="G2" s="2">
        <f>E2/F2</f>
        <v>7525.2845978837213</v>
      </c>
      <c r="H2" s="2"/>
      <c r="I2" s="2"/>
    </row>
    <row r="3" spans="1:9" ht="16" x14ac:dyDescent="0.2">
      <c r="A3" s="3">
        <v>33635</v>
      </c>
      <c r="B3" s="1">
        <v>131244</v>
      </c>
      <c r="C3" s="4">
        <v>138.6</v>
      </c>
      <c r="D3">
        <f>C3/C$313</f>
        <v>0.56221706608687183</v>
      </c>
      <c r="E3">
        <f t="shared" ref="E3:E66" si="0">B3/D3</f>
        <v>233440.08554112556</v>
      </c>
      <c r="F3">
        <f t="shared" ref="F3:F66" si="1">DAY(EOMONTH(A3,0))</f>
        <v>29</v>
      </c>
      <c r="G3" s="2">
        <f t="shared" ref="G3:G66" si="2">E3/F3</f>
        <v>8049.6581221077777</v>
      </c>
    </row>
    <row r="4" spans="1:9" ht="16" x14ac:dyDescent="0.2">
      <c r="A4" s="3">
        <v>33664</v>
      </c>
      <c r="B4" s="1">
        <v>142488</v>
      </c>
      <c r="C4" s="4">
        <v>139.30000000000001</v>
      </c>
      <c r="D4">
        <f t="shared" ref="D4:D67" si="3">C4/C$313</f>
        <v>0.56505654621862378</v>
      </c>
      <c r="E4">
        <f t="shared" si="0"/>
        <v>252165.91322325915</v>
      </c>
      <c r="F4">
        <f t="shared" si="1"/>
        <v>31</v>
      </c>
      <c r="G4" s="2">
        <f t="shared" si="2"/>
        <v>8134.3842975244888</v>
      </c>
    </row>
    <row r="5" spans="1:9" ht="16" x14ac:dyDescent="0.2">
      <c r="A5" s="3">
        <v>33695</v>
      </c>
      <c r="B5" s="1">
        <v>147175</v>
      </c>
      <c r="C5" s="4">
        <v>139.5</v>
      </c>
      <c r="D5">
        <f t="shared" si="3"/>
        <v>0.56586782625626708</v>
      </c>
      <c r="E5">
        <f t="shared" si="0"/>
        <v>260087.23799283156</v>
      </c>
      <c r="F5">
        <f t="shared" si="1"/>
        <v>30</v>
      </c>
      <c r="G5" s="2">
        <f t="shared" si="2"/>
        <v>8669.574599761052</v>
      </c>
    </row>
    <row r="6" spans="1:9" ht="16" x14ac:dyDescent="0.2">
      <c r="A6" s="3">
        <v>33725</v>
      </c>
      <c r="B6" s="1">
        <v>152420</v>
      </c>
      <c r="C6" s="4">
        <v>139.69999999999999</v>
      </c>
      <c r="D6">
        <f t="shared" si="3"/>
        <v>0.5666791062939105</v>
      </c>
      <c r="E6">
        <f t="shared" si="0"/>
        <v>268970.56607015035</v>
      </c>
      <c r="F6">
        <f t="shared" si="1"/>
        <v>31</v>
      </c>
      <c r="G6" s="2">
        <f t="shared" si="2"/>
        <v>8676.469873230657</v>
      </c>
    </row>
    <row r="7" spans="1:9" ht="16" x14ac:dyDescent="0.2">
      <c r="A7" s="3">
        <v>33756</v>
      </c>
      <c r="B7" s="1">
        <v>151849</v>
      </c>
      <c r="C7" s="4">
        <v>140.19999999999999</v>
      </c>
      <c r="D7">
        <f t="shared" si="3"/>
        <v>0.56870730638801892</v>
      </c>
      <c r="E7">
        <f t="shared" si="0"/>
        <v>267007.29583452217</v>
      </c>
      <c r="F7">
        <f t="shared" si="1"/>
        <v>30</v>
      </c>
      <c r="G7" s="2">
        <f t="shared" si="2"/>
        <v>8900.2431944840719</v>
      </c>
    </row>
    <row r="8" spans="1:9" ht="16" x14ac:dyDescent="0.2">
      <c r="A8" s="3">
        <v>33786</v>
      </c>
      <c r="B8" s="1">
        <v>152586</v>
      </c>
      <c r="C8" s="4">
        <v>140.5</v>
      </c>
      <c r="D8">
        <f t="shared" si="3"/>
        <v>0.56992422644448415</v>
      </c>
      <c r="E8">
        <f t="shared" si="0"/>
        <v>267730.32785765122</v>
      </c>
      <c r="F8">
        <f t="shared" si="1"/>
        <v>31</v>
      </c>
      <c r="G8" s="2">
        <f t="shared" si="2"/>
        <v>8636.4621889564914</v>
      </c>
    </row>
    <row r="9" spans="1:9" ht="16" x14ac:dyDescent="0.2">
      <c r="A9" s="3">
        <v>33817</v>
      </c>
      <c r="B9" s="1">
        <v>152476</v>
      </c>
      <c r="C9" s="4">
        <v>140.9</v>
      </c>
      <c r="D9">
        <f t="shared" si="3"/>
        <v>0.57154678651977087</v>
      </c>
      <c r="E9">
        <f t="shared" si="0"/>
        <v>266777.80996451387</v>
      </c>
      <c r="F9">
        <f t="shared" si="1"/>
        <v>31</v>
      </c>
      <c r="G9" s="2">
        <f t="shared" si="2"/>
        <v>8605.7358053068983</v>
      </c>
    </row>
    <row r="10" spans="1:9" ht="16" x14ac:dyDescent="0.2">
      <c r="A10" s="3">
        <v>33848</v>
      </c>
      <c r="B10" s="1">
        <v>148158</v>
      </c>
      <c r="C10" s="4">
        <v>141.30000000000001</v>
      </c>
      <c r="D10">
        <f t="shared" si="3"/>
        <v>0.57316934659505769</v>
      </c>
      <c r="E10">
        <f t="shared" si="0"/>
        <v>258489.05019108279</v>
      </c>
      <c r="F10">
        <f t="shared" si="1"/>
        <v>30</v>
      </c>
      <c r="G10" s="2">
        <f t="shared" si="2"/>
        <v>8616.3016730360923</v>
      </c>
    </row>
    <row r="11" spans="1:9" ht="16" x14ac:dyDescent="0.2">
      <c r="A11" s="3">
        <v>33878</v>
      </c>
      <c r="B11" s="1">
        <v>155987</v>
      </c>
      <c r="C11" s="4">
        <v>141.80000000000001</v>
      </c>
      <c r="D11">
        <f t="shared" si="3"/>
        <v>0.57519754668916623</v>
      </c>
      <c r="E11">
        <f t="shared" si="0"/>
        <v>271188.56973201688</v>
      </c>
      <c r="F11">
        <f t="shared" si="1"/>
        <v>31</v>
      </c>
      <c r="G11" s="2">
        <f t="shared" si="2"/>
        <v>8748.0183784521578</v>
      </c>
    </row>
    <row r="12" spans="1:9" ht="16" x14ac:dyDescent="0.2">
      <c r="A12" s="3">
        <v>33909</v>
      </c>
      <c r="B12" s="1">
        <v>154824</v>
      </c>
      <c r="C12" s="4">
        <v>142</v>
      </c>
      <c r="D12">
        <f t="shared" si="3"/>
        <v>0.57600882672680953</v>
      </c>
      <c r="E12">
        <f t="shared" si="0"/>
        <v>268787.54771830986</v>
      </c>
      <c r="F12">
        <f t="shared" si="1"/>
        <v>30</v>
      </c>
      <c r="G12" s="2">
        <f t="shared" si="2"/>
        <v>8959.5849239436611</v>
      </c>
    </row>
    <row r="13" spans="1:9" ht="16" x14ac:dyDescent="0.2">
      <c r="A13" s="3">
        <v>33939</v>
      </c>
      <c r="B13" s="1">
        <v>191347</v>
      </c>
      <c r="C13" s="4">
        <v>141.9</v>
      </c>
      <c r="D13">
        <f t="shared" si="3"/>
        <v>0.57560318670798793</v>
      </c>
      <c r="E13">
        <f t="shared" si="0"/>
        <v>332428.66686398868</v>
      </c>
      <c r="F13">
        <f t="shared" si="1"/>
        <v>31</v>
      </c>
      <c r="G13" s="2">
        <f t="shared" si="2"/>
        <v>10723.505382709312</v>
      </c>
    </row>
    <row r="14" spans="1:9" ht="16" x14ac:dyDescent="0.2">
      <c r="A14" s="3">
        <v>33970</v>
      </c>
      <c r="B14" s="1">
        <v>137020</v>
      </c>
      <c r="C14" s="4">
        <v>142.6</v>
      </c>
      <c r="D14">
        <f t="shared" si="3"/>
        <v>0.57844266683973966</v>
      </c>
      <c r="E14">
        <f t="shared" si="0"/>
        <v>236877.40869565221</v>
      </c>
      <c r="F14">
        <f t="shared" si="1"/>
        <v>31</v>
      </c>
      <c r="G14" s="2">
        <f t="shared" si="2"/>
        <v>7641.2067321178129</v>
      </c>
    </row>
    <row r="15" spans="1:9" ht="16" x14ac:dyDescent="0.2">
      <c r="A15" s="3">
        <v>34001</v>
      </c>
      <c r="B15" s="1">
        <v>134462</v>
      </c>
      <c r="C15" s="4">
        <v>143.1</v>
      </c>
      <c r="D15">
        <f t="shared" si="3"/>
        <v>0.5804708669338482</v>
      </c>
      <c r="E15">
        <f t="shared" si="0"/>
        <v>231642.97755415793</v>
      </c>
      <c r="F15">
        <f t="shared" si="1"/>
        <v>28</v>
      </c>
      <c r="G15" s="2">
        <f t="shared" si="2"/>
        <v>8272.9634840770686</v>
      </c>
    </row>
    <row r="16" spans="1:9" ht="16" x14ac:dyDescent="0.2">
      <c r="A16" s="3">
        <v>34029</v>
      </c>
      <c r="B16" s="1">
        <v>153025</v>
      </c>
      <c r="C16" s="4">
        <v>143.6</v>
      </c>
      <c r="D16">
        <f t="shared" si="3"/>
        <v>0.58249906702795673</v>
      </c>
      <c r="E16">
        <f t="shared" si="0"/>
        <v>262704.28342618386</v>
      </c>
      <c r="F16">
        <f t="shared" si="1"/>
        <v>31</v>
      </c>
      <c r="G16" s="2">
        <f t="shared" si="2"/>
        <v>8474.3317234252863</v>
      </c>
    </row>
    <row r="17" spans="1:7" ht="16" x14ac:dyDescent="0.2">
      <c r="A17" s="3">
        <v>34060</v>
      </c>
      <c r="B17" s="1">
        <v>158615</v>
      </c>
      <c r="C17" s="4">
        <v>144</v>
      </c>
      <c r="D17">
        <f t="shared" si="3"/>
        <v>0.58412162710324345</v>
      </c>
      <c r="E17">
        <f t="shared" si="0"/>
        <v>271544.47402777779</v>
      </c>
      <c r="F17">
        <f t="shared" si="1"/>
        <v>30</v>
      </c>
      <c r="G17" s="2">
        <f t="shared" si="2"/>
        <v>9051.4824675925938</v>
      </c>
    </row>
    <row r="18" spans="1:7" ht="16" x14ac:dyDescent="0.2">
      <c r="A18" s="3">
        <v>34090</v>
      </c>
      <c r="B18" s="1">
        <v>163519</v>
      </c>
      <c r="C18" s="4">
        <v>144.19999999999999</v>
      </c>
      <c r="D18">
        <f t="shared" si="3"/>
        <v>0.58493290714088686</v>
      </c>
      <c r="E18">
        <f t="shared" si="0"/>
        <v>279551.71952843276</v>
      </c>
      <c r="F18">
        <f t="shared" si="1"/>
        <v>31</v>
      </c>
      <c r="G18" s="2">
        <f t="shared" si="2"/>
        <v>9017.7974041429916</v>
      </c>
    </row>
    <row r="19" spans="1:7" ht="16" x14ac:dyDescent="0.2">
      <c r="A19" s="3">
        <v>34121</v>
      </c>
      <c r="B19" s="1">
        <v>162964</v>
      </c>
      <c r="C19" s="4">
        <v>144.4</v>
      </c>
      <c r="D19">
        <f t="shared" si="3"/>
        <v>0.58574418717853027</v>
      </c>
      <c r="E19">
        <f t="shared" si="0"/>
        <v>278217.01617728535</v>
      </c>
      <c r="F19">
        <f t="shared" si="1"/>
        <v>30</v>
      </c>
      <c r="G19" s="2">
        <f t="shared" si="2"/>
        <v>9273.9005392428444</v>
      </c>
    </row>
    <row r="20" spans="1:7" ht="16" x14ac:dyDescent="0.2">
      <c r="A20" s="3">
        <v>34151</v>
      </c>
      <c r="B20" s="1">
        <v>164590</v>
      </c>
      <c r="C20" s="4">
        <v>144.4</v>
      </c>
      <c r="D20">
        <f t="shared" si="3"/>
        <v>0.58574418717853027</v>
      </c>
      <c r="E20">
        <f t="shared" si="0"/>
        <v>280992.97202216065</v>
      </c>
      <c r="F20">
        <f t="shared" si="1"/>
        <v>31</v>
      </c>
      <c r="G20" s="2">
        <f t="shared" si="2"/>
        <v>9064.2894200696992</v>
      </c>
    </row>
    <row r="21" spans="1:7" ht="16" x14ac:dyDescent="0.2">
      <c r="A21" s="3">
        <v>34182</v>
      </c>
      <c r="B21" s="1">
        <v>163989</v>
      </c>
      <c r="C21" s="4">
        <v>144.80000000000001</v>
      </c>
      <c r="D21">
        <f t="shared" si="3"/>
        <v>0.5873667472538171</v>
      </c>
      <c r="E21">
        <f t="shared" si="0"/>
        <v>279193.53754143644</v>
      </c>
      <c r="F21">
        <f t="shared" si="1"/>
        <v>31</v>
      </c>
      <c r="G21" s="2">
        <f t="shared" si="2"/>
        <v>9006.2431464979491</v>
      </c>
    </row>
    <row r="22" spans="1:7" ht="16" x14ac:dyDescent="0.2">
      <c r="A22" s="3">
        <v>34213</v>
      </c>
      <c r="B22" s="1">
        <v>159298</v>
      </c>
      <c r="C22" s="4">
        <v>145.1</v>
      </c>
      <c r="D22">
        <f t="shared" si="3"/>
        <v>0.58858366731028211</v>
      </c>
      <c r="E22">
        <f t="shared" si="0"/>
        <v>270646.3139352171</v>
      </c>
      <c r="F22">
        <f t="shared" si="1"/>
        <v>30</v>
      </c>
      <c r="G22" s="2">
        <f t="shared" si="2"/>
        <v>9021.5437978405698</v>
      </c>
    </row>
    <row r="23" spans="1:7" ht="16" x14ac:dyDescent="0.2">
      <c r="A23" s="3">
        <v>34243</v>
      </c>
      <c r="B23" s="1">
        <v>163992</v>
      </c>
      <c r="C23" s="4">
        <v>145.69999999999999</v>
      </c>
      <c r="D23">
        <f t="shared" si="3"/>
        <v>0.59101750742321235</v>
      </c>
      <c r="E23">
        <f t="shared" si="0"/>
        <v>277474.0137817433</v>
      </c>
      <c r="F23">
        <f t="shared" si="1"/>
        <v>31</v>
      </c>
      <c r="G23" s="2">
        <f t="shared" si="2"/>
        <v>8950.7746381207508</v>
      </c>
    </row>
    <row r="24" spans="1:7" ht="16" x14ac:dyDescent="0.2">
      <c r="A24" s="3">
        <v>34274</v>
      </c>
      <c r="B24" s="1">
        <v>169980</v>
      </c>
      <c r="C24" s="4">
        <v>145.80000000000001</v>
      </c>
      <c r="D24">
        <f t="shared" si="3"/>
        <v>0.59142314744203406</v>
      </c>
      <c r="E24">
        <f t="shared" si="0"/>
        <v>287408.43292181072</v>
      </c>
      <c r="F24">
        <f t="shared" si="1"/>
        <v>30</v>
      </c>
      <c r="G24" s="2">
        <f t="shared" si="2"/>
        <v>9580.2810973936903</v>
      </c>
    </row>
    <row r="25" spans="1:7" ht="16" x14ac:dyDescent="0.2">
      <c r="A25" s="3">
        <v>34304</v>
      </c>
      <c r="B25" s="1">
        <v>206174</v>
      </c>
      <c r="C25" s="4">
        <v>145.80000000000001</v>
      </c>
      <c r="D25">
        <f t="shared" si="3"/>
        <v>0.59142314744203406</v>
      </c>
      <c r="E25">
        <f t="shared" si="0"/>
        <v>348606.57871056243</v>
      </c>
      <c r="F25">
        <f t="shared" si="1"/>
        <v>31</v>
      </c>
      <c r="G25" s="2">
        <f t="shared" si="2"/>
        <v>11245.373506792337</v>
      </c>
    </row>
    <row r="26" spans="1:7" ht="16" x14ac:dyDescent="0.2">
      <c r="A26" s="3">
        <v>34335</v>
      </c>
      <c r="B26" s="1">
        <v>145276</v>
      </c>
      <c r="C26" s="4">
        <v>146.19999999999999</v>
      </c>
      <c r="D26">
        <f t="shared" si="3"/>
        <v>0.59304570751732077</v>
      </c>
      <c r="E26">
        <f t="shared" si="0"/>
        <v>244965.9413406293</v>
      </c>
      <c r="F26">
        <f t="shared" si="1"/>
        <v>31</v>
      </c>
      <c r="G26" s="2">
        <f t="shared" si="2"/>
        <v>7902.1271400203004</v>
      </c>
    </row>
    <row r="27" spans="1:7" ht="16" x14ac:dyDescent="0.2">
      <c r="A27" s="3">
        <v>34366</v>
      </c>
      <c r="B27" s="1">
        <v>146332</v>
      </c>
      <c r="C27" s="4">
        <v>146.69999999999999</v>
      </c>
      <c r="D27">
        <f t="shared" si="3"/>
        <v>0.59507390761142931</v>
      </c>
      <c r="E27">
        <f t="shared" si="0"/>
        <v>245905.58942058624</v>
      </c>
      <c r="F27">
        <f t="shared" si="1"/>
        <v>28</v>
      </c>
      <c r="G27" s="2">
        <f t="shared" si="2"/>
        <v>8782.3424793066515</v>
      </c>
    </row>
    <row r="28" spans="1:7" ht="16" x14ac:dyDescent="0.2">
      <c r="A28" s="3">
        <v>34394</v>
      </c>
      <c r="B28" s="1">
        <v>173562</v>
      </c>
      <c r="C28" s="4">
        <v>147.19999999999999</v>
      </c>
      <c r="D28">
        <f t="shared" si="3"/>
        <v>0.59710210770553773</v>
      </c>
      <c r="E28">
        <f t="shared" si="0"/>
        <v>290673.90277173917</v>
      </c>
      <c r="F28">
        <f t="shared" si="1"/>
        <v>31</v>
      </c>
      <c r="G28" s="2">
        <f t="shared" si="2"/>
        <v>9376.5775087657803</v>
      </c>
    </row>
    <row r="29" spans="1:7" ht="16" x14ac:dyDescent="0.2">
      <c r="A29" s="3">
        <v>34425</v>
      </c>
      <c r="B29" s="1">
        <v>170795</v>
      </c>
      <c r="C29" s="4">
        <v>147.4</v>
      </c>
      <c r="D29">
        <f t="shared" si="3"/>
        <v>0.59791338774318126</v>
      </c>
      <c r="E29">
        <f t="shared" si="0"/>
        <v>285651.74070556305</v>
      </c>
      <c r="F29">
        <f t="shared" si="1"/>
        <v>30</v>
      </c>
      <c r="G29" s="2">
        <f t="shared" si="2"/>
        <v>9521.7246901854342</v>
      </c>
    </row>
    <row r="30" spans="1:7" ht="16" x14ac:dyDescent="0.2">
      <c r="A30" s="3">
        <v>34455</v>
      </c>
      <c r="B30" s="1">
        <v>175527</v>
      </c>
      <c r="C30" s="4">
        <v>147.5</v>
      </c>
      <c r="D30">
        <f t="shared" si="3"/>
        <v>0.59831902776200285</v>
      </c>
      <c r="E30">
        <f t="shared" si="0"/>
        <v>293366.90269830509</v>
      </c>
      <c r="F30">
        <f t="shared" si="1"/>
        <v>31</v>
      </c>
      <c r="G30" s="2">
        <f t="shared" si="2"/>
        <v>9463.4484741388733</v>
      </c>
    </row>
    <row r="31" spans="1:7" ht="16" x14ac:dyDescent="0.2">
      <c r="A31" s="3">
        <v>34486</v>
      </c>
      <c r="B31" s="1">
        <v>178509</v>
      </c>
      <c r="C31" s="4">
        <v>148</v>
      </c>
      <c r="D31">
        <f t="shared" si="3"/>
        <v>0.60034722785611139</v>
      </c>
      <c r="E31">
        <f t="shared" si="0"/>
        <v>297342.92375675676</v>
      </c>
      <c r="F31">
        <f t="shared" si="1"/>
        <v>30</v>
      </c>
      <c r="G31" s="2">
        <f t="shared" si="2"/>
        <v>9911.4307918918912</v>
      </c>
    </row>
    <row r="32" spans="1:7" ht="16" x14ac:dyDescent="0.2">
      <c r="A32" s="3">
        <v>34516</v>
      </c>
      <c r="B32" s="1">
        <v>173198</v>
      </c>
      <c r="C32" s="4">
        <v>148.4</v>
      </c>
      <c r="D32">
        <f t="shared" si="3"/>
        <v>0.60196978793139821</v>
      </c>
      <c r="E32">
        <f t="shared" si="0"/>
        <v>287718.75843665766</v>
      </c>
      <c r="F32">
        <f t="shared" si="1"/>
        <v>31</v>
      </c>
      <c r="G32" s="2">
        <f t="shared" si="2"/>
        <v>9281.2502721502478</v>
      </c>
    </row>
    <row r="33" spans="1:7" ht="16" x14ac:dyDescent="0.2">
      <c r="A33" s="3">
        <v>34547</v>
      </c>
      <c r="B33" s="1">
        <v>182445</v>
      </c>
      <c r="C33" s="4">
        <v>149</v>
      </c>
      <c r="D33">
        <f t="shared" si="3"/>
        <v>0.60440362804432834</v>
      </c>
      <c r="E33">
        <f t="shared" si="0"/>
        <v>301859.53812080534</v>
      </c>
      <c r="F33">
        <f t="shared" si="1"/>
        <v>31</v>
      </c>
      <c r="G33" s="2">
        <f t="shared" si="2"/>
        <v>9737.4044555098499</v>
      </c>
    </row>
    <row r="34" spans="1:7" ht="16" x14ac:dyDescent="0.2">
      <c r="A34" s="3">
        <v>34578</v>
      </c>
      <c r="B34" s="1">
        <v>175128</v>
      </c>
      <c r="C34" s="4">
        <v>149.4</v>
      </c>
      <c r="D34">
        <f t="shared" si="3"/>
        <v>0.60602618811961517</v>
      </c>
      <c r="E34">
        <f t="shared" si="0"/>
        <v>288977.61092369474</v>
      </c>
      <c r="F34">
        <f t="shared" si="1"/>
        <v>30</v>
      </c>
      <c r="G34" s="2">
        <f t="shared" si="2"/>
        <v>9632.587030789824</v>
      </c>
    </row>
    <row r="35" spans="1:7" ht="16" x14ac:dyDescent="0.2">
      <c r="A35" s="3">
        <v>34608</v>
      </c>
      <c r="B35" s="1">
        <v>178642</v>
      </c>
      <c r="C35" s="4">
        <v>149.5</v>
      </c>
      <c r="D35">
        <f t="shared" si="3"/>
        <v>0.60643182813843677</v>
      </c>
      <c r="E35">
        <f t="shared" si="0"/>
        <v>294578.86560535122</v>
      </c>
      <c r="F35">
        <f t="shared" si="1"/>
        <v>31</v>
      </c>
      <c r="G35" s="2">
        <f t="shared" si="2"/>
        <v>9502.5440517855241</v>
      </c>
    </row>
    <row r="36" spans="1:7" ht="16" x14ac:dyDescent="0.2">
      <c r="A36" s="3">
        <v>34639</v>
      </c>
      <c r="B36" s="1">
        <v>184272</v>
      </c>
      <c r="C36" s="4">
        <v>149.69999999999999</v>
      </c>
      <c r="D36">
        <f t="shared" si="3"/>
        <v>0.60724310817608018</v>
      </c>
      <c r="E36">
        <f t="shared" si="0"/>
        <v>303456.71695390786</v>
      </c>
      <c r="F36">
        <f t="shared" si="1"/>
        <v>30</v>
      </c>
      <c r="G36" s="2">
        <f t="shared" si="2"/>
        <v>10115.223898463595</v>
      </c>
    </row>
    <row r="37" spans="1:7" ht="16" x14ac:dyDescent="0.2">
      <c r="A37" s="3">
        <v>34669</v>
      </c>
      <c r="B37" s="1">
        <v>221549</v>
      </c>
      <c r="C37" s="4">
        <v>149.69999999999999</v>
      </c>
      <c r="D37">
        <f t="shared" si="3"/>
        <v>0.60724310817608018</v>
      </c>
      <c r="E37">
        <f t="shared" si="0"/>
        <v>364843.99249164999</v>
      </c>
      <c r="F37">
        <f t="shared" si="1"/>
        <v>31</v>
      </c>
      <c r="G37" s="2">
        <f t="shared" si="2"/>
        <v>11769.161048117741</v>
      </c>
    </row>
    <row r="38" spans="1:7" ht="16" x14ac:dyDescent="0.2">
      <c r="A38" s="3">
        <v>34700</v>
      </c>
      <c r="B38" s="1">
        <v>158004</v>
      </c>
      <c r="C38" s="4">
        <v>150.30000000000001</v>
      </c>
      <c r="D38">
        <f t="shared" si="3"/>
        <v>0.60967694828901042</v>
      </c>
      <c r="E38">
        <f t="shared" si="0"/>
        <v>259160.20023952096</v>
      </c>
      <c r="F38">
        <f t="shared" si="1"/>
        <v>31</v>
      </c>
      <c r="G38" s="2">
        <f t="shared" si="2"/>
        <v>8360.0064593393854</v>
      </c>
    </row>
    <row r="39" spans="1:7" ht="16" x14ac:dyDescent="0.2">
      <c r="A39" s="3">
        <v>34731</v>
      </c>
      <c r="B39" s="1">
        <v>155156</v>
      </c>
      <c r="C39" s="4">
        <v>150.9</v>
      </c>
      <c r="D39">
        <f t="shared" si="3"/>
        <v>0.61211078840194055</v>
      </c>
      <c r="E39">
        <f t="shared" si="0"/>
        <v>253476.98968853545</v>
      </c>
      <c r="F39">
        <f t="shared" si="1"/>
        <v>28</v>
      </c>
      <c r="G39" s="2">
        <f t="shared" si="2"/>
        <v>9052.7496317334098</v>
      </c>
    </row>
    <row r="40" spans="1:7" ht="16" x14ac:dyDescent="0.2">
      <c r="A40" s="3">
        <v>34759</v>
      </c>
      <c r="B40" s="1">
        <v>181910</v>
      </c>
      <c r="C40" s="4">
        <v>151.4</v>
      </c>
      <c r="D40">
        <f t="shared" si="3"/>
        <v>0.61413898849604909</v>
      </c>
      <c r="E40">
        <f t="shared" si="0"/>
        <v>296203.30805812415</v>
      </c>
      <c r="F40">
        <f t="shared" si="1"/>
        <v>31</v>
      </c>
      <c r="G40" s="2">
        <f t="shared" si="2"/>
        <v>9554.9454212298115</v>
      </c>
    </row>
    <row r="41" spans="1:7" ht="16" x14ac:dyDescent="0.2">
      <c r="A41" s="3">
        <v>34790</v>
      </c>
      <c r="B41" s="1">
        <v>176635</v>
      </c>
      <c r="C41" s="4">
        <v>151.9</v>
      </c>
      <c r="D41">
        <f t="shared" si="3"/>
        <v>0.61616718859015762</v>
      </c>
      <c r="E41">
        <f t="shared" si="0"/>
        <v>286667.32547728764</v>
      </c>
      <c r="F41">
        <f t="shared" si="1"/>
        <v>30</v>
      </c>
      <c r="G41" s="2">
        <f t="shared" si="2"/>
        <v>9555.5775159095883</v>
      </c>
    </row>
    <row r="42" spans="1:7" ht="16" x14ac:dyDescent="0.2">
      <c r="A42" s="3">
        <v>34820</v>
      </c>
      <c r="B42" s="1">
        <v>190269</v>
      </c>
      <c r="C42" s="4">
        <v>152.19999999999999</v>
      </c>
      <c r="D42">
        <f t="shared" si="3"/>
        <v>0.61738410864662263</v>
      </c>
      <c r="E42">
        <f t="shared" si="0"/>
        <v>308185.77500657033</v>
      </c>
      <c r="F42">
        <f t="shared" si="1"/>
        <v>31</v>
      </c>
      <c r="G42" s="2">
        <f t="shared" si="2"/>
        <v>9941.4766131151719</v>
      </c>
    </row>
    <row r="43" spans="1:7" ht="16" x14ac:dyDescent="0.2">
      <c r="A43" s="3">
        <v>34851</v>
      </c>
      <c r="B43" s="1">
        <v>191609</v>
      </c>
      <c r="C43" s="4">
        <v>152.5</v>
      </c>
      <c r="D43">
        <f t="shared" si="3"/>
        <v>0.61860102870308775</v>
      </c>
      <c r="E43">
        <f t="shared" si="0"/>
        <v>309745.68600655737</v>
      </c>
      <c r="F43">
        <f t="shared" si="1"/>
        <v>30</v>
      </c>
      <c r="G43" s="2">
        <f t="shared" si="2"/>
        <v>10324.856200218579</v>
      </c>
    </row>
    <row r="44" spans="1:7" ht="16" x14ac:dyDescent="0.2">
      <c r="A44" s="3">
        <v>34881</v>
      </c>
      <c r="B44" s="1">
        <v>182909</v>
      </c>
      <c r="C44" s="4">
        <v>152.5</v>
      </c>
      <c r="D44">
        <f t="shared" si="3"/>
        <v>0.61860102870308775</v>
      </c>
      <c r="E44">
        <f t="shared" si="0"/>
        <v>295681.69387540984</v>
      </c>
      <c r="F44">
        <f t="shared" si="1"/>
        <v>31</v>
      </c>
      <c r="G44" s="2">
        <f t="shared" si="2"/>
        <v>9538.1191572712851</v>
      </c>
    </row>
    <row r="45" spans="1:7" ht="16" x14ac:dyDescent="0.2">
      <c r="A45" s="3">
        <v>34912</v>
      </c>
      <c r="B45" s="1">
        <v>193370</v>
      </c>
      <c r="C45" s="4">
        <v>152.9</v>
      </c>
      <c r="D45">
        <f t="shared" si="3"/>
        <v>0.62022358877837458</v>
      </c>
      <c r="E45">
        <f t="shared" si="0"/>
        <v>311774.66239372134</v>
      </c>
      <c r="F45">
        <f t="shared" si="1"/>
        <v>31</v>
      </c>
      <c r="G45" s="2">
        <f t="shared" si="2"/>
        <v>10057.247173991011</v>
      </c>
    </row>
    <row r="46" spans="1:7" ht="16" x14ac:dyDescent="0.2">
      <c r="A46" s="3">
        <v>34943</v>
      </c>
      <c r="B46" s="1">
        <v>182521</v>
      </c>
      <c r="C46" s="4">
        <v>153.19999999999999</v>
      </c>
      <c r="D46">
        <f t="shared" si="3"/>
        <v>0.62144050883483959</v>
      </c>
      <c r="E46">
        <f t="shared" si="0"/>
        <v>293706.31203655351</v>
      </c>
      <c r="F46">
        <f t="shared" si="1"/>
        <v>30</v>
      </c>
      <c r="G46" s="2">
        <f t="shared" si="2"/>
        <v>9790.21040121845</v>
      </c>
    </row>
    <row r="47" spans="1:7" ht="16" x14ac:dyDescent="0.2">
      <c r="A47" s="3">
        <v>34973</v>
      </c>
      <c r="B47" s="1">
        <v>184276</v>
      </c>
      <c r="C47" s="4">
        <v>153.69999999999999</v>
      </c>
      <c r="D47">
        <f t="shared" si="3"/>
        <v>0.62346870892894801</v>
      </c>
      <c r="E47">
        <f t="shared" si="0"/>
        <v>295565.75552374759</v>
      </c>
      <c r="F47">
        <f t="shared" si="1"/>
        <v>31</v>
      </c>
      <c r="G47" s="2">
        <f t="shared" si="2"/>
        <v>9534.3792104434706</v>
      </c>
    </row>
    <row r="48" spans="1:7" ht="16" x14ac:dyDescent="0.2">
      <c r="A48" s="3">
        <v>35004</v>
      </c>
      <c r="B48" s="1">
        <v>193405</v>
      </c>
      <c r="C48" s="4">
        <v>153.6</v>
      </c>
      <c r="D48">
        <f t="shared" si="3"/>
        <v>0.62306306891012642</v>
      </c>
      <c r="E48">
        <f t="shared" si="0"/>
        <v>310409.98841145833</v>
      </c>
      <c r="F48">
        <f t="shared" si="1"/>
        <v>30</v>
      </c>
      <c r="G48" s="2">
        <f t="shared" si="2"/>
        <v>10346.999613715278</v>
      </c>
    </row>
    <row r="49" spans="1:7" ht="16" x14ac:dyDescent="0.2">
      <c r="A49" s="3">
        <v>35034</v>
      </c>
      <c r="B49" s="1">
        <v>227552</v>
      </c>
      <c r="C49" s="4">
        <v>153.5</v>
      </c>
      <c r="D49">
        <f t="shared" si="3"/>
        <v>0.62265742889130471</v>
      </c>
      <c r="E49">
        <f t="shared" si="0"/>
        <v>365452.95927035832</v>
      </c>
      <c r="F49">
        <f t="shared" si="1"/>
        <v>31</v>
      </c>
      <c r="G49" s="2">
        <f t="shared" si="2"/>
        <v>11788.805137753494</v>
      </c>
    </row>
    <row r="50" spans="1:7" ht="16" x14ac:dyDescent="0.2">
      <c r="A50" s="3">
        <v>35065</v>
      </c>
      <c r="B50" s="1">
        <v>167372</v>
      </c>
      <c r="C50" s="4">
        <v>154.4</v>
      </c>
      <c r="D50">
        <f t="shared" si="3"/>
        <v>0.62630818906069996</v>
      </c>
      <c r="E50">
        <f t="shared" si="0"/>
        <v>267235.84797927464</v>
      </c>
      <c r="F50">
        <f t="shared" si="1"/>
        <v>31</v>
      </c>
      <c r="G50" s="2">
        <f t="shared" si="2"/>
        <v>8620.5112251378923</v>
      </c>
    </row>
    <row r="51" spans="1:7" ht="16" x14ac:dyDescent="0.2">
      <c r="A51" s="3">
        <v>35096</v>
      </c>
      <c r="B51" s="1">
        <v>173941</v>
      </c>
      <c r="C51" s="4">
        <v>154.9</v>
      </c>
      <c r="D51">
        <f t="shared" si="3"/>
        <v>0.62833638915480849</v>
      </c>
      <c r="E51">
        <f t="shared" si="0"/>
        <v>276827.83140090381</v>
      </c>
      <c r="F51">
        <f t="shared" si="1"/>
        <v>29</v>
      </c>
      <c r="G51" s="2">
        <f t="shared" si="2"/>
        <v>9545.7872896863391</v>
      </c>
    </row>
    <row r="52" spans="1:7" ht="16" x14ac:dyDescent="0.2">
      <c r="A52" s="3">
        <v>35125</v>
      </c>
      <c r="B52" s="1">
        <v>191851</v>
      </c>
      <c r="C52" s="4">
        <v>155.69999999999999</v>
      </c>
      <c r="D52">
        <f t="shared" si="3"/>
        <v>0.63158150930538204</v>
      </c>
      <c r="E52">
        <f t="shared" si="0"/>
        <v>303762.85114964674</v>
      </c>
      <c r="F52">
        <f t="shared" si="1"/>
        <v>31</v>
      </c>
      <c r="G52" s="2">
        <f t="shared" si="2"/>
        <v>9798.8016499886053</v>
      </c>
    </row>
    <row r="53" spans="1:7" ht="16" x14ac:dyDescent="0.2">
      <c r="A53" s="3">
        <v>35156</v>
      </c>
      <c r="B53" s="1">
        <v>191886</v>
      </c>
      <c r="C53" s="4">
        <v>156.30000000000001</v>
      </c>
      <c r="D53">
        <f t="shared" si="3"/>
        <v>0.63401534941831228</v>
      </c>
      <c r="E53">
        <f t="shared" si="0"/>
        <v>302651.97865642991</v>
      </c>
      <c r="F53">
        <f t="shared" si="1"/>
        <v>30</v>
      </c>
      <c r="G53" s="2">
        <f t="shared" si="2"/>
        <v>10088.399288547664</v>
      </c>
    </row>
    <row r="54" spans="1:7" ht="16" x14ac:dyDescent="0.2">
      <c r="A54" s="3">
        <v>35186</v>
      </c>
      <c r="B54" s="1">
        <v>205797</v>
      </c>
      <c r="C54" s="4">
        <v>156.6</v>
      </c>
      <c r="D54">
        <f t="shared" si="3"/>
        <v>0.63523226947477729</v>
      </c>
      <c r="E54">
        <f t="shared" si="0"/>
        <v>323971.26199233718</v>
      </c>
      <c r="F54">
        <f t="shared" si="1"/>
        <v>31</v>
      </c>
      <c r="G54" s="2">
        <f t="shared" si="2"/>
        <v>10450.685870720554</v>
      </c>
    </row>
    <row r="55" spans="1:7" ht="16" x14ac:dyDescent="0.2">
      <c r="A55" s="3">
        <v>35217</v>
      </c>
      <c r="B55" s="1">
        <v>196842</v>
      </c>
      <c r="C55" s="4">
        <v>156.69999999999999</v>
      </c>
      <c r="D55">
        <f t="shared" si="3"/>
        <v>0.635637909493599</v>
      </c>
      <c r="E55">
        <f t="shared" si="0"/>
        <v>309676.30636885768</v>
      </c>
      <c r="F55">
        <f t="shared" si="1"/>
        <v>30</v>
      </c>
      <c r="G55" s="2">
        <f t="shared" si="2"/>
        <v>10322.543545628589</v>
      </c>
    </row>
    <row r="56" spans="1:7" ht="16" x14ac:dyDescent="0.2">
      <c r="A56" s="3">
        <v>35247</v>
      </c>
      <c r="B56" s="1">
        <v>197140</v>
      </c>
      <c r="C56" s="4">
        <v>157</v>
      </c>
      <c r="D56">
        <f t="shared" si="3"/>
        <v>0.63685482955006412</v>
      </c>
      <c r="E56">
        <f t="shared" si="0"/>
        <v>309552.4927388535</v>
      </c>
      <c r="F56">
        <f t="shared" si="1"/>
        <v>31</v>
      </c>
      <c r="G56" s="2">
        <f t="shared" si="2"/>
        <v>9985.5642818984998</v>
      </c>
    </row>
    <row r="57" spans="1:7" ht="16" x14ac:dyDescent="0.2">
      <c r="A57" s="3">
        <v>35278</v>
      </c>
      <c r="B57" s="1">
        <v>204270</v>
      </c>
      <c r="C57" s="4">
        <v>157.30000000000001</v>
      </c>
      <c r="D57">
        <f t="shared" si="3"/>
        <v>0.63807174960652924</v>
      </c>
      <c r="E57">
        <f t="shared" si="0"/>
        <v>320136.41118881118</v>
      </c>
      <c r="F57">
        <f t="shared" si="1"/>
        <v>31</v>
      </c>
      <c r="G57" s="2">
        <f t="shared" si="2"/>
        <v>10326.981006090684</v>
      </c>
    </row>
    <row r="58" spans="1:7" ht="16" x14ac:dyDescent="0.2">
      <c r="A58" s="3">
        <v>35309</v>
      </c>
      <c r="B58" s="1">
        <v>189424</v>
      </c>
      <c r="C58" s="4">
        <v>157.80000000000001</v>
      </c>
      <c r="D58">
        <f t="shared" si="3"/>
        <v>0.64009994970063766</v>
      </c>
      <c r="E58">
        <f t="shared" si="0"/>
        <v>295928.78438529785</v>
      </c>
      <c r="F58">
        <f t="shared" si="1"/>
        <v>30</v>
      </c>
      <c r="G58" s="2">
        <f t="shared" si="2"/>
        <v>9864.2928128432613</v>
      </c>
    </row>
    <row r="59" spans="1:7" ht="16" x14ac:dyDescent="0.2">
      <c r="A59" s="3">
        <v>35339</v>
      </c>
      <c r="B59" s="1">
        <v>201927</v>
      </c>
      <c r="C59" s="4">
        <v>158.30000000000001</v>
      </c>
      <c r="D59">
        <f t="shared" si="3"/>
        <v>0.64212814979474619</v>
      </c>
      <c r="E59">
        <f t="shared" si="0"/>
        <v>314465.26688566012</v>
      </c>
      <c r="F59">
        <f t="shared" si="1"/>
        <v>31</v>
      </c>
      <c r="G59" s="2">
        <f t="shared" si="2"/>
        <v>10144.040867279358</v>
      </c>
    </row>
    <row r="60" spans="1:7" ht="16" x14ac:dyDescent="0.2">
      <c r="A60" s="3">
        <v>35370</v>
      </c>
      <c r="B60" s="1">
        <v>203621</v>
      </c>
      <c r="C60" s="4">
        <v>158.6</v>
      </c>
      <c r="D60">
        <f t="shared" si="3"/>
        <v>0.6433450698512112</v>
      </c>
      <c r="E60">
        <f t="shared" si="0"/>
        <v>316503.55235813366</v>
      </c>
      <c r="F60">
        <f t="shared" si="1"/>
        <v>30</v>
      </c>
      <c r="G60" s="2">
        <f t="shared" si="2"/>
        <v>10550.118411937789</v>
      </c>
    </row>
    <row r="61" spans="1:7" ht="16" x14ac:dyDescent="0.2">
      <c r="A61" s="3">
        <v>35400</v>
      </c>
      <c r="B61" s="1">
        <v>237478</v>
      </c>
      <c r="C61" s="4">
        <v>158.6</v>
      </c>
      <c r="D61">
        <f t="shared" si="3"/>
        <v>0.6433450698512112</v>
      </c>
      <c r="E61">
        <f t="shared" si="0"/>
        <v>369130.05341740232</v>
      </c>
      <c r="F61">
        <f t="shared" si="1"/>
        <v>31</v>
      </c>
      <c r="G61" s="2">
        <f t="shared" si="2"/>
        <v>11907.42107798072</v>
      </c>
    </row>
    <row r="62" spans="1:7" ht="16" x14ac:dyDescent="0.2">
      <c r="A62" s="3">
        <v>35431</v>
      </c>
      <c r="B62" s="1">
        <v>181073</v>
      </c>
      <c r="C62" s="4">
        <v>159.1</v>
      </c>
      <c r="D62">
        <f t="shared" si="3"/>
        <v>0.64537326994531974</v>
      </c>
      <c r="E62">
        <f t="shared" si="0"/>
        <v>280570.96324324323</v>
      </c>
      <c r="F62">
        <f t="shared" si="1"/>
        <v>31</v>
      </c>
      <c r="G62" s="2">
        <f t="shared" si="2"/>
        <v>9050.6762336530064</v>
      </c>
    </row>
    <row r="63" spans="1:7" ht="16" x14ac:dyDescent="0.2">
      <c r="A63" s="3">
        <v>35462</v>
      </c>
      <c r="B63" s="1">
        <v>178428</v>
      </c>
      <c r="C63" s="4">
        <v>159.6</v>
      </c>
      <c r="D63">
        <f t="shared" si="3"/>
        <v>0.64740147003942816</v>
      </c>
      <c r="E63">
        <f t="shared" si="0"/>
        <v>275606.41774436092</v>
      </c>
      <c r="F63">
        <f t="shared" si="1"/>
        <v>28</v>
      </c>
      <c r="G63" s="2">
        <f t="shared" si="2"/>
        <v>9843.0863480128901</v>
      </c>
    </row>
    <row r="64" spans="1:7" ht="16" x14ac:dyDescent="0.2">
      <c r="A64" s="3">
        <v>35490</v>
      </c>
      <c r="B64" s="1">
        <v>203750</v>
      </c>
      <c r="C64" s="4">
        <v>160</v>
      </c>
      <c r="D64">
        <f t="shared" si="3"/>
        <v>0.64902403011471499</v>
      </c>
      <c r="E64">
        <f t="shared" si="0"/>
        <v>313932.90625</v>
      </c>
      <c r="F64">
        <f t="shared" si="1"/>
        <v>31</v>
      </c>
      <c r="G64" s="2">
        <f t="shared" si="2"/>
        <v>10126.867943548386</v>
      </c>
    </row>
    <row r="65" spans="1:7" ht="16" x14ac:dyDescent="0.2">
      <c r="A65" s="3">
        <v>35521</v>
      </c>
      <c r="B65" s="1">
        <v>199219</v>
      </c>
      <c r="C65" s="4">
        <v>160.19999999999999</v>
      </c>
      <c r="D65">
        <f t="shared" si="3"/>
        <v>0.64983531015235829</v>
      </c>
      <c r="E65">
        <f t="shared" si="0"/>
        <v>306568.44416978781</v>
      </c>
      <c r="F65">
        <f t="shared" si="1"/>
        <v>30</v>
      </c>
      <c r="G65" s="2">
        <f t="shared" si="2"/>
        <v>10218.948138992926</v>
      </c>
    </row>
    <row r="66" spans="1:7" ht="16" x14ac:dyDescent="0.2">
      <c r="A66" s="3">
        <v>35551</v>
      </c>
      <c r="B66" s="1">
        <v>211516</v>
      </c>
      <c r="C66" s="4">
        <v>160.1</v>
      </c>
      <c r="D66">
        <f t="shared" si="3"/>
        <v>0.6494296701335367</v>
      </c>
      <c r="E66">
        <f t="shared" si="0"/>
        <v>325695.00552154903</v>
      </c>
      <c r="F66">
        <f t="shared" si="1"/>
        <v>31</v>
      </c>
      <c r="G66" s="2">
        <f t="shared" si="2"/>
        <v>10506.29050069513</v>
      </c>
    </row>
    <row r="67" spans="1:7" ht="16" x14ac:dyDescent="0.2">
      <c r="A67" s="3">
        <v>35582</v>
      </c>
      <c r="B67" s="1">
        <v>205491</v>
      </c>
      <c r="C67" s="4">
        <v>160.30000000000001</v>
      </c>
      <c r="D67">
        <f t="shared" si="3"/>
        <v>0.65024095017118011</v>
      </c>
      <c r="E67">
        <f t="shared" ref="E67:E130" si="4">B67/D67</f>
        <v>316022.85267623205</v>
      </c>
      <c r="F67">
        <f t="shared" ref="F67:F130" si="5">DAY(EOMONTH(A67,0))</f>
        <v>30</v>
      </c>
      <c r="G67" s="2">
        <f t="shared" ref="G67:G130" si="6">E67/F67</f>
        <v>10534.095089207734</v>
      </c>
    </row>
    <row r="68" spans="1:7" ht="16" x14ac:dyDescent="0.2">
      <c r="A68" s="3">
        <v>35612</v>
      </c>
      <c r="B68" s="1">
        <v>208856</v>
      </c>
      <c r="C68" s="4">
        <v>160.5</v>
      </c>
      <c r="D68">
        <f t="shared" ref="D68:D131" si="7">C68/C$313</f>
        <v>0.65105223020882352</v>
      </c>
      <c r="E68">
        <f t="shared" si="4"/>
        <v>320797.6108660436</v>
      </c>
      <c r="F68">
        <f t="shared" si="5"/>
        <v>31</v>
      </c>
      <c r="G68" s="2">
        <f t="shared" si="6"/>
        <v>10348.31002793689</v>
      </c>
    </row>
    <row r="69" spans="1:7" ht="16" x14ac:dyDescent="0.2">
      <c r="A69" s="3">
        <v>35643</v>
      </c>
      <c r="B69" s="1">
        <v>211952</v>
      </c>
      <c r="C69" s="4">
        <v>160.80000000000001</v>
      </c>
      <c r="D69">
        <f t="shared" si="7"/>
        <v>0.65226915026528864</v>
      </c>
      <c r="E69">
        <f t="shared" si="4"/>
        <v>324945.61472636811</v>
      </c>
      <c r="F69">
        <f t="shared" si="5"/>
        <v>31</v>
      </c>
      <c r="G69" s="2">
        <f t="shared" si="6"/>
        <v>10482.116604076391</v>
      </c>
    </row>
    <row r="70" spans="1:7" ht="16" x14ac:dyDescent="0.2">
      <c r="A70" s="3">
        <v>35674</v>
      </c>
      <c r="B70" s="1">
        <v>201415</v>
      </c>
      <c r="C70" s="4">
        <v>161.19999999999999</v>
      </c>
      <c r="D70">
        <f t="shared" si="7"/>
        <v>0.65389171034057536</v>
      </c>
      <c r="E70">
        <f t="shared" si="4"/>
        <v>308025.00905707193</v>
      </c>
      <c r="F70">
        <f t="shared" si="5"/>
        <v>30</v>
      </c>
      <c r="G70" s="2">
        <f t="shared" si="6"/>
        <v>10267.500301902397</v>
      </c>
    </row>
    <row r="71" spans="1:7" ht="16" x14ac:dyDescent="0.2">
      <c r="A71" s="3">
        <v>35704</v>
      </c>
      <c r="B71" s="1">
        <v>210145</v>
      </c>
      <c r="C71" s="4">
        <v>161.6</v>
      </c>
      <c r="D71">
        <f t="shared" si="7"/>
        <v>0.65551427041586208</v>
      </c>
      <c r="E71">
        <f t="shared" si="4"/>
        <v>320580.35878712876</v>
      </c>
      <c r="F71">
        <f t="shared" si="5"/>
        <v>31</v>
      </c>
      <c r="G71" s="2">
        <f t="shared" si="6"/>
        <v>10341.301896358993</v>
      </c>
    </row>
    <row r="72" spans="1:7" ht="16" x14ac:dyDescent="0.2">
      <c r="A72" s="3">
        <v>35735</v>
      </c>
      <c r="B72" s="1">
        <v>207533</v>
      </c>
      <c r="C72" s="4">
        <v>161.5</v>
      </c>
      <c r="D72">
        <f t="shared" si="7"/>
        <v>0.65510863039704048</v>
      </c>
      <c r="E72">
        <f t="shared" si="4"/>
        <v>316791.73555417953</v>
      </c>
      <c r="F72">
        <f t="shared" si="5"/>
        <v>30</v>
      </c>
      <c r="G72" s="2">
        <f t="shared" si="6"/>
        <v>10559.724518472651</v>
      </c>
    </row>
    <row r="73" spans="1:7" ht="16" x14ac:dyDescent="0.2">
      <c r="A73" s="3">
        <v>35765</v>
      </c>
      <c r="B73" s="1">
        <v>249389</v>
      </c>
      <c r="C73" s="4">
        <v>161.30000000000001</v>
      </c>
      <c r="D73">
        <f t="shared" si="7"/>
        <v>0.65429735035939707</v>
      </c>
      <c r="E73">
        <f t="shared" si="4"/>
        <v>381155.44845629262</v>
      </c>
      <c r="F73">
        <f t="shared" si="5"/>
        <v>31</v>
      </c>
      <c r="G73" s="2">
        <f t="shared" si="6"/>
        <v>12295.337046977182</v>
      </c>
    </row>
    <row r="74" spans="1:7" ht="16" x14ac:dyDescent="0.2">
      <c r="A74" s="3">
        <v>35796</v>
      </c>
      <c r="B74" s="1">
        <v>187445</v>
      </c>
      <c r="C74" s="4">
        <v>161.6</v>
      </c>
      <c r="D74">
        <f t="shared" si="7"/>
        <v>0.65551427041586208</v>
      </c>
      <c r="E74">
        <f t="shared" si="4"/>
        <v>285951.05928217823</v>
      </c>
      <c r="F74">
        <f t="shared" si="5"/>
        <v>31</v>
      </c>
      <c r="G74" s="2">
        <f t="shared" si="6"/>
        <v>9224.2277187799427</v>
      </c>
    </row>
    <row r="75" spans="1:7" ht="16" x14ac:dyDescent="0.2">
      <c r="A75" s="3">
        <v>35827</v>
      </c>
      <c r="B75" s="1">
        <v>183767</v>
      </c>
      <c r="C75" s="4">
        <v>161.9</v>
      </c>
      <c r="D75">
        <f t="shared" si="7"/>
        <v>0.65673119047232731</v>
      </c>
      <c r="E75">
        <f t="shared" si="4"/>
        <v>279820.72827671398</v>
      </c>
      <c r="F75">
        <f t="shared" si="5"/>
        <v>28</v>
      </c>
      <c r="G75" s="2">
        <f t="shared" si="6"/>
        <v>9993.5974384540714</v>
      </c>
    </row>
    <row r="76" spans="1:7" ht="16" x14ac:dyDescent="0.2">
      <c r="A76" s="3">
        <v>35855</v>
      </c>
      <c r="B76" s="1">
        <v>207973</v>
      </c>
      <c r="C76" s="4">
        <v>162.19999999999999</v>
      </c>
      <c r="D76">
        <f t="shared" si="7"/>
        <v>0.65794811052879232</v>
      </c>
      <c r="E76">
        <f t="shared" si="4"/>
        <v>316093.31598027126</v>
      </c>
      <c r="F76">
        <f t="shared" si="5"/>
        <v>31</v>
      </c>
      <c r="G76" s="2">
        <f t="shared" si="6"/>
        <v>10196.55858000875</v>
      </c>
    </row>
    <row r="77" spans="1:7" ht="16" x14ac:dyDescent="0.2">
      <c r="A77" s="3">
        <v>35886</v>
      </c>
      <c r="B77" s="1">
        <v>212262</v>
      </c>
      <c r="C77" s="4">
        <v>162.5</v>
      </c>
      <c r="D77">
        <f t="shared" si="7"/>
        <v>0.65916503058525744</v>
      </c>
      <c r="E77">
        <f t="shared" si="4"/>
        <v>322016.47561846155</v>
      </c>
      <c r="F77">
        <f t="shared" si="5"/>
        <v>30</v>
      </c>
      <c r="G77" s="2">
        <f t="shared" si="6"/>
        <v>10733.882520615385</v>
      </c>
    </row>
    <row r="78" spans="1:7" ht="16" x14ac:dyDescent="0.2">
      <c r="A78" s="3">
        <v>35916</v>
      </c>
      <c r="B78" s="1">
        <v>221155</v>
      </c>
      <c r="C78" s="4">
        <v>162.80000000000001</v>
      </c>
      <c r="D78">
        <f t="shared" si="7"/>
        <v>0.66038195064172256</v>
      </c>
      <c r="E78">
        <f t="shared" si="4"/>
        <v>334889.52837837837</v>
      </c>
      <c r="F78">
        <f t="shared" si="5"/>
        <v>31</v>
      </c>
      <c r="G78" s="2">
        <f t="shared" si="6"/>
        <v>10802.888012205754</v>
      </c>
    </row>
    <row r="79" spans="1:7" ht="16" x14ac:dyDescent="0.2">
      <c r="A79" s="3">
        <v>35947</v>
      </c>
      <c r="B79" s="1">
        <v>220867</v>
      </c>
      <c r="C79" s="4">
        <v>163</v>
      </c>
      <c r="D79">
        <f t="shared" si="7"/>
        <v>0.66119323067936586</v>
      </c>
      <c r="E79">
        <f t="shared" si="4"/>
        <v>334043.04483435582</v>
      </c>
      <c r="F79">
        <f t="shared" si="5"/>
        <v>30</v>
      </c>
      <c r="G79" s="2">
        <f t="shared" si="6"/>
        <v>11134.768161145194</v>
      </c>
    </row>
    <row r="80" spans="1:7" ht="16" x14ac:dyDescent="0.2">
      <c r="A80" s="3">
        <v>35977</v>
      </c>
      <c r="B80" s="1">
        <v>217687</v>
      </c>
      <c r="C80" s="4">
        <v>163.19999999999999</v>
      </c>
      <c r="D80">
        <f t="shared" si="7"/>
        <v>0.66200451071700928</v>
      </c>
      <c r="E80">
        <f t="shared" si="4"/>
        <v>328830.0857107843</v>
      </c>
      <c r="F80">
        <f t="shared" si="5"/>
        <v>31</v>
      </c>
      <c r="G80" s="2">
        <f t="shared" si="6"/>
        <v>10607.42211970272</v>
      </c>
    </row>
    <row r="81" spans="1:7" ht="16" x14ac:dyDescent="0.2">
      <c r="A81" s="3">
        <v>36008</v>
      </c>
      <c r="B81" s="1">
        <v>216605</v>
      </c>
      <c r="C81" s="4">
        <v>163.4</v>
      </c>
      <c r="D81">
        <f t="shared" si="7"/>
        <v>0.66281579075465269</v>
      </c>
      <c r="E81">
        <f t="shared" si="4"/>
        <v>326795.17148102814</v>
      </c>
      <c r="F81">
        <f t="shared" si="5"/>
        <v>31</v>
      </c>
      <c r="G81" s="2">
        <f t="shared" si="6"/>
        <v>10541.779725194456</v>
      </c>
    </row>
    <row r="82" spans="1:7" ht="16" x14ac:dyDescent="0.2">
      <c r="A82" s="3">
        <v>36039</v>
      </c>
      <c r="B82" s="1">
        <v>208915</v>
      </c>
      <c r="C82" s="4">
        <v>163.6</v>
      </c>
      <c r="D82">
        <f t="shared" si="7"/>
        <v>0.6636270707922961</v>
      </c>
      <c r="E82">
        <f t="shared" si="4"/>
        <v>314807.83288508555</v>
      </c>
      <c r="F82">
        <f t="shared" si="5"/>
        <v>30</v>
      </c>
      <c r="G82" s="2">
        <f t="shared" si="6"/>
        <v>10493.594429502851</v>
      </c>
    </row>
    <row r="83" spans="1:7" ht="16" x14ac:dyDescent="0.2">
      <c r="A83" s="3">
        <v>36069</v>
      </c>
      <c r="B83" s="1">
        <v>220499</v>
      </c>
      <c r="C83" s="4">
        <v>164</v>
      </c>
      <c r="D83">
        <f t="shared" si="7"/>
        <v>0.66524963086758282</v>
      </c>
      <c r="E83">
        <f t="shared" si="4"/>
        <v>331453.02119512198</v>
      </c>
      <c r="F83">
        <f t="shared" si="5"/>
        <v>31</v>
      </c>
      <c r="G83" s="2">
        <f t="shared" si="6"/>
        <v>10692.032941778129</v>
      </c>
    </row>
    <row r="84" spans="1:7" ht="16" x14ac:dyDescent="0.2">
      <c r="A84" s="3">
        <v>36100</v>
      </c>
      <c r="B84" s="1">
        <v>218969</v>
      </c>
      <c r="C84" s="4">
        <v>164</v>
      </c>
      <c r="D84">
        <f t="shared" si="7"/>
        <v>0.66524963086758282</v>
      </c>
      <c r="E84">
        <f t="shared" si="4"/>
        <v>329153.1326585366</v>
      </c>
      <c r="F84">
        <f t="shared" si="5"/>
        <v>30</v>
      </c>
      <c r="G84" s="2">
        <f t="shared" si="6"/>
        <v>10971.771088617887</v>
      </c>
    </row>
    <row r="85" spans="1:7" ht="16" x14ac:dyDescent="0.2">
      <c r="A85" s="3">
        <v>36130</v>
      </c>
      <c r="B85" s="1">
        <v>265618</v>
      </c>
      <c r="C85" s="4">
        <v>163.9</v>
      </c>
      <c r="D85">
        <f t="shared" si="7"/>
        <v>0.66484399084876122</v>
      </c>
      <c r="E85">
        <f t="shared" si="4"/>
        <v>399519.29122635751</v>
      </c>
      <c r="F85">
        <f t="shared" si="5"/>
        <v>31</v>
      </c>
      <c r="G85" s="2">
        <f t="shared" si="6"/>
        <v>12887.719071817985</v>
      </c>
    </row>
    <row r="86" spans="1:7" ht="16" x14ac:dyDescent="0.2">
      <c r="A86" s="3">
        <v>36161</v>
      </c>
      <c r="B86" s="1">
        <v>196810</v>
      </c>
      <c r="C86" s="4">
        <v>164.3</v>
      </c>
      <c r="D86">
        <f t="shared" si="7"/>
        <v>0.66646655092404805</v>
      </c>
      <c r="E86">
        <f t="shared" si="4"/>
        <v>295303.64236153371</v>
      </c>
      <c r="F86">
        <f t="shared" si="5"/>
        <v>31</v>
      </c>
      <c r="G86" s="2">
        <f t="shared" si="6"/>
        <v>9525.9239471462479</v>
      </c>
    </row>
    <row r="87" spans="1:7" ht="16" x14ac:dyDescent="0.2">
      <c r="A87" s="3">
        <v>36192</v>
      </c>
      <c r="B87" s="1">
        <v>199451</v>
      </c>
      <c r="C87" s="4">
        <v>164.5</v>
      </c>
      <c r="D87">
        <f t="shared" si="7"/>
        <v>0.66727783096169135</v>
      </c>
      <c r="E87">
        <f t="shared" si="4"/>
        <v>298902.48221276596</v>
      </c>
      <c r="F87">
        <f t="shared" si="5"/>
        <v>28</v>
      </c>
      <c r="G87" s="2">
        <f t="shared" si="6"/>
        <v>10675.088650455928</v>
      </c>
    </row>
    <row r="88" spans="1:7" ht="16" x14ac:dyDescent="0.2">
      <c r="A88" s="3">
        <v>36220</v>
      </c>
      <c r="B88" s="1">
        <v>230230</v>
      </c>
      <c r="C88" s="4">
        <v>165</v>
      </c>
      <c r="D88">
        <f t="shared" si="7"/>
        <v>0.66930603105579989</v>
      </c>
      <c r="E88">
        <f t="shared" si="4"/>
        <v>343983.15466666664</v>
      </c>
      <c r="F88">
        <f t="shared" si="5"/>
        <v>31</v>
      </c>
      <c r="G88" s="2">
        <f t="shared" si="6"/>
        <v>11096.230795698924</v>
      </c>
    </row>
    <row r="89" spans="1:7" ht="16" x14ac:dyDescent="0.2">
      <c r="A89" s="3">
        <v>36251</v>
      </c>
      <c r="B89" s="1">
        <v>227109</v>
      </c>
      <c r="C89" s="4">
        <v>166.2</v>
      </c>
      <c r="D89">
        <f t="shared" si="7"/>
        <v>0.67417371128166015</v>
      </c>
      <c r="E89">
        <f t="shared" si="4"/>
        <v>336870.15111913357</v>
      </c>
      <c r="F89">
        <f t="shared" si="5"/>
        <v>30</v>
      </c>
      <c r="G89" s="2">
        <f t="shared" si="6"/>
        <v>11229.005037304452</v>
      </c>
    </row>
    <row r="90" spans="1:7" ht="16" x14ac:dyDescent="0.2">
      <c r="A90" s="3">
        <v>36281</v>
      </c>
      <c r="B90" s="1">
        <v>237462</v>
      </c>
      <c r="C90" s="4">
        <v>166.2</v>
      </c>
      <c r="D90">
        <f t="shared" si="7"/>
        <v>0.67417371128166015</v>
      </c>
      <c r="E90">
        <f t="shared" si="4"/>
        <v>352226.72736462095</v>
      </c>
      <c r="F90">
        <f t="shared" si="5"/>
        <v>31</v>
      </c>
      <c r="G90" s="2">
        <f t="shared" si="6"/>
        <v>11362.152495632934</v>
      </c>
    </row>
    <row r="91" spans="1:7" ht="16" x14ac:dyDescent="0.2">
      <c r="A91" s="3">
        <v>36312</v>
      </c>
      <c r="B91" s="1">
        <v>236830</v>
      </c>
      <c r="C91" s="4">
        <v>166.2</v>
      </c>
      <c r="D91">
        <f t="shared" si="7"/>
        <v>0.67417371128166015</v>
      </c>
      <c r="E91">
        <f t="shared" si="4"/>
        <v>351289.28351383877</v>
      </c>
      <c r="F91">
        <f t="shared" si="5"/>
        <v>30</v>
      </c>
      <c r="G91" s="2">
        <f t="shared" si="6"/>
        <v>11709.642783794627</v>
      </c>
    </row>
    <row r="92" spans="1:7" ht="16" x14ac:dyDescent="0.2">
      <c r="A92" s="3">
        <v>36342</v>
      </c>
      <c r="B92" s="1">
        <v>236992</v>
      </c>
      <c r="C92" s="4">
        <v>166.7</v>
      </c>
      <c r="D92">
        <f t="shared" si="7"/>
        <v>0.67620191137576868</v>
      </c>
      <c r="E92">
        <f t="shared" si="4"/>
        <v>350475.19980803842</v>
      </c>
      <c r="F92">
        <f t="shared" si="5"/>
        <v>31</v>
      </c>
      <c r="G92" s="2">
        <f t="shared" si="6"/>
        <v>11305.651606710917</v>
      </c>
    </row>
    <row r="93" spans="1:7" ht="16" x14ac:dyDescent="0.2">
      <c r="A93" s="3">
        <v>36373</v>
      </c>
      <c r="B93" s="1">
        <v>240478</v>
      </c>
      <c r="C93" s="4">
        <v>167.1</v>
      </c>
      <c r="D93">
        <f t="shared" si="7"/>
        <v>0.6778244714510554</v>
      </c>
      <c r="E93">
        <f t="shared" si="4"/>
        <v>354779.16500299226</v>
      </c>
      <c r="F93">
        <f t="shared" si="5"/>
        <v>31</v>
      </c>
      <c r="G93" s="2">
        <f t="shared" si="6"/>
        <v>11444.489193644911</v>
      </c>
    </row>
    <row r="94" spans="1:7" ht="16" x14ac:dyDescent="0.2">
      <c r="A94" s="3">
        <v>36404</v>
      </c>
      <c r="B94" s="1">
        <v>230665</v>
      </c>
      <c r="C94" s="4">
        <v>167.9</v>
      </c>
      <c r="D94">
        <f t="shared" si="7"/>
        <v>0.68106959160162905</v>
      </c>
      <c r="E94">
        <f t="shared" si="4"/>
        <v>338680.5149493746</v>
      </c>
      <c r="F94">
        <f t="shared" si="5"/>
        <v>30</v>
      </c>
      <c r="G94" s="2">
        <f t="shared" si="6"/>
        <v>11289.350498312486</v>
      </c>
    </row>
    <row r="95" spans="1:7" ht="16" x14ac:dyDescent="0.2">
      <c r="A95" s="3">
        <v>36434</v>
      </c>
      <c r="B95" s="1">
        <v>233193</v>
      </c>
      <c r="C95" s="4">
        <v>168.2</v>
      </c>
      <c r="D95">
        <f t="shared" si="7"/>
        <v>0.68228651165809406</v>
      </c>
      <c r="E95">
        <f t="shared" si="4"/>
        <v>341781.63574316294</v>
      </c>
      <c r="F95">
        <f t="shared" si="5"/>
        <v>31</v>
      </c>
      <c r="G95" s="2">
        <f t="shared" si="6"/>
        <v>11025.214056231063</v>
      </c>
    </row>
    <row r="96" spans="1:7" ht="16" x14ac:dyDescent="0.2">
      <c r="A96" s="3">
        <v>36465</v>
      </c>
      <c r="B96" s="1">
        <v>240857</v>
      </c>
      <c r="C96" s="4">
        <v>168.3</v>
      </c>
      <c r="D96">
        <f t="shared" si="7"/>
        <v>0.68269215167691588</v>
      </c>
      <c r="E96">
        <f t="shared" si="4"/>
        <v>352804.70034462266</v>
      </c>
      <c r="F96">
        <f t="shared" si="5"/>
        <v>30</v>
      </c>
      <c r="G96" s="2">
        <f t="shared" si="6"/>
        <v>11760.156678154088</v>
      </c>
    </row>
    <row r="97" spans="1:7" ht="16" x14ac:dyDescent="0.2">
      <c r="A97" s="3">
        <v>36495</v>
      </c>
      <c r="B97" s="1">
        <v>293013</v>
      </c>
      <c r="C97" s="4">
        <v>168.3</v>
      </c>
      <c r="D97">
        <f t="shared" si="7"/>
        <v>0.68269215167691588</v>
      </c>
      <c r="E97">
        <f t="shared" si="4"/>
        <v>429202.23893048125</v>
      </c>
      <c r="F97">
        <f t="shared" si="5"/>
        <v>31</v>
      </c>
      <c r="G97" s="2">
        <f t="shared" si="6"/>
        <v>13845.233513886493</v>
      </c>
    </row>
    <row r="98" spans="1:7" ht="16" x14ac:dyDescent="0.2">
      <c r="A98" s="3">
        <v>36526</v>
      </c>
      <c r="B98" s="1">
        <v>213709</v>
      </c>
      <c r="C98" s="4">
        <v>168.8</v>
      </c>
      <c r="D98">
        <f t="shared" si="7"/>
        <v>0.68472035177102442</v>
      </c>
      <c r="E98">
        <f t="shared" si="4"/>
        <v>312111.3596919431</v>
      </c>
      <c r="F98">
        <f t="shared" si="5"/>
        <v>31</v>
      </c>
      <c r="G98" s="2">
        <f t="shared" si="6"/>
        <v>10068.108377159455</v>
      </c>
    </row>
    <row r="99" spans="1:7" ht="16" x14ac:dyDescent="0.2">
      <c r="A99" s="3">
        <v>36557</v>
      </c>
      <c r="B99" s="1">
        <v>227087</v>
      </c>
      <c r="C99" s="4">
        <v>169.8</v>
      </c>
      <c r="D99">
        <f t="shared" si="7"/>
        <v>0.68877675195924137</v>
      </c>
      <c r="E99">
        <f t="shared" si="4"/>
        <v>329696.08709069487</v>
      </c>
      <c r="F99">
        <f t="shared" si="5"/>
        <v>29</v>
      </c>
      <c r="G99" s="2">
        <f t="shared" si="6"/>
        <v>11368.830589334306</v>
      </c>
    </row>
    <row r="100" spans="1:7" ht="16" x14ac:dyDescent="0.2">
      <c r="A100" s="3">
        <v>36586</v>
      </c>
      <c r="B100" s="1">
        <v>253717</v>
      </c>
      <c r="C100" s="4">
        <v>171.2</v>
      </c>
      <c r="D100">
        <f t="shared" si="7"/>
        <v>0.69445571222274505</v>
      </c>
      <c r="E100">
        <f t="shared" si="4"/>
        <v>365346.55203271029</v>
      </c>
      <c r="F100">
        <f t="shared" si="5"/>
        <v>31</v>
      </c>
      <c r="G100" s="2">
        <f t="shared" si="6"/>
        <v>11785.372646216461</v>
      </c>
    </row>
    <row r="101" spans="1:7" ht="16" x14ac:dyDescent="0.2">
      <c r="A101" s="3">
        <v>36617</v>
      </c>
      <c r="B101" s="1">
        <v>239051</v>
      </c>
      <c r="C101" s="4">
        <v>171.3</v>
      </c>
      <c r="D101">
        <f t="shared" si="7"/>
        <v>0.69486135224156675</v>
      </c>
      <c r="E101">
        <f t="shared" si="4"/>
        <v>344026.90440163453</v>
      </c>
      <c r="F101">
        <f t="shared" si="5"/>
        <v>30</v>
      </c>
      <c r="G101" s="2">
        <f t="shared" si="6"/>
        <v>11467.563480054485</v>
      </c>
    </row>
    <row r="102" spans="1:7" ht="16" x14ac:dyDescent="0.2">
      <c r="A102" s="3">
        <v>36647</v>
      </c>
      <c r="B102" s="1">
        <v>257581</v>
      </c>
      <c r="C102" s="4">
        <v>171.5</v>
      </c>
      <c r="D102">
        <f t="shared" si="7"/>
        <v>0.69567263227921017</v>
      </c>
      <c r="E102">
        <f t="shared" si="4"/>
        <v>370261.79850728862</v>
      </c>
      <c r="F102">
        <f t="shared" si="5"/>
        <v>31</v>
      </c>
      <c r="G102" s="2">
        <f t="shared" si="6"/>
        <v>11943.928984106085</v>
      </c>
    </row>
    <row r="103" spans="1:7" ht="16" x14ac:dyDescent="0.2">
      <c r="A103" s="3">
        <v>36678</v>
      </c>
      <c r="B103" s="1">
        <v>255066</v>
      </c>
      <c r="C103" s="4">
        <v>172.4</v>
      </c>
      <c r="D103">
        <f t="shared" si="7"/>
        <v>0.69932339244860542</v>
      </c>
      <c r="E103">
        <f t="shared" si="4"/>
        <v>364732.54399071925</v>
      </c>
      <c r="F103">
        <f t="shared" si="5"/>
        <v>30</v>
      </c>
      <c r="G103" s="2">
        <f t="shared" si="6"/>
        <v>12157.751466357307</v>
      </c>
    </row>
    <row r="104" spans="1:7" ht="16" x14ac:dyDescent="0.2">
      <c r="A104" s="3">
        <v>36708</v>
      </c>
      <c r="B104" s="1">
        <v>244445</v>
      </c>
      <c r="C104" s="4">
        <v>172.8</v>
      </c>
      <c r="D104">
        <f t="shared" si="7"/>
        <v>0.70094595252389225</v>
      </c>
      <c r="E104">
        <f t="shared" si="4"/>
        <v>348735.87488425925</v>
      </c>
      <c r="F104">
        <f t="shared" si="5"/>
        <v>31</v>
      </c>
      <c r="G104" s="2">
        <f t="shared" si="6"/>
        <v>11249.544351105136</v>
      </c>
    </row>
    <row r="105" spans="1:7" ht="16" x14ac:dyDescent="0.2">
      <c r="A105" s="3">
        <v>36739</v>
      </c>
      <c r="B105" s="1">
        <v>257487</v>
      </c>
      <c r="C105" s="4">
        <v>172.8</v>
      </c>
      <c r="D105">
        <f t="shared" si="7"/>
        <v>0.70094595252389225</v>
      </c>
      <c r="E105">
        <f t="shared" si="4"/>
        <v>367342.15965277777</v>
      </c>
      <c r="F105">
        <f t="shared" si="5"/>
        <v>31</v>
      </c>
      <c r="G105" s="2">
        <f t="shared" si="6"/>
        <v>11849.747085573477</v>
      </c>
    </row>
    <row r="106" spans="1:7" ht="16" x14ac:dyDescent="0.2">
      <c r="A106" s="3">
        <v>36770</v>
      </c>
      <c r="B106" s="1">
        <v>243624</v>
      </c>
      <c r="C106" s="4">
        <v>173.7</v>
      </c>
      <c r="D106">
        <f t="shared" si="7"/>
        <v>0.70459671269328739</v>
      </c>
      <c r="E106">
        <f t="shared" si="4"/>
        <v>345763.74770293612</v>
      </c>
      <c r="F106">
        <f t="shared" si="5"/>
        <v>30</v>
      </c>
      <c r="G106" s="2">
        <f t="shared" si="6"/>
        <v>11525.458256764538</v>
      </c>
    </row>
    <row r="107" spans="1:7" ht="16" x14ac:dyDescent="0.2">
      <c r="A107" s="3">
        <v>36800</v>
      </c>
      <c r="B107" s="1">
        <v>245167</v>
      </c>
      <c r="C107" s="4">
        <v>174</v>
      </c>
      <c r="D107">
        <f t="shared" si="7"/>
        <v>0.70581363274975251</v>
      </c>
      <c r="E107">
        <f t="shared" si="4"/>
        <v>347353.7328045977</v>
      </c>
      <c r="F107">
        <f t="shared" si="5"/>
        <v>31</v>
      </c>
      <c r="G107" s="2">
        <f t="shared" si="6"/>
        <v>11204.959122728958</v>
      </c>
    </row>
    <row r="108" spans="1:7" ht="16" x14ac:dyDescent="0.2">
      <c r="A108" s="3">
        <v>36831</v>
      </c>
      <c r="B108" s="1">
        <v>252145</v>
      </c>
      <c r="C108" s="4">
        <v>174.1</v>
      </c>
      <c r="D108">
        <f t="shared" si="7"/>
        <v>0.70621927276857421</v>
      </c>
      <c r="E108">
        <f t="shared" si="4"/>
        <v>357035.00275703619</v>
      </c>
      <c r="F108">
        <f t="shared" si="5"/>
        <v>30</v>
      </c>
      <c r="G108" s="2">
        <f t="shared" si="6"/>
        <v>11901.166758567873</v>
      </c>
    </row>
    <row r="109" spans="1:7" ht="16" x14ac:dyDescent="0.2">
      <c r="A109" s="3">
        <v>36861</v>
      </c>
      <c r="B109" s="1">
        <v>294197</v>
      </c>
      <c r="C109" s="4">
        <v>174</v>
      </c>
      <c r="D109">
        <f t="shared" si="7"/>
        <v>0.70581363274975251</v>
      </c>
      <c r="E109">
        <f t="shared" si="4"/>
        <v>416819.66222988511</v>
      </c>
      <c r="F109">
        <f t="shared" si="5"/>
        <v>31</v>
      </c>
      <c r="G109" s="2">
        <f t="shared" si="6"/>
        <v>13445.795555802746</v>
      </c>
    </row>
    <row r="110" spans="1:7" ht="16" x14ac:dyDescent="0.2">
      <c r="A110" s="3">
        <v>36892</v>
      </c>
      <c r="B110" s="1">
        <v>226791</v>
      </c>
      <c r="C110" s="4">
        <v>175.1</v>
      </c>
      <c r="D110">
        <f t="shared" si="7"/>
        <v>0.71027567295679117</v>
      </c>
      <c r="E110">
        <f t="shared" si="4"/>
        <v>319299.96849800117</v>
      </c>
      <c r="F110">
        <f t="shared" si="5"/>
        <v>31</v>
      </c>
      <c r="G110" s="2">
        <f t="shared" si="6"/>
        <v>10299.998983806488</v>
      </c>
    </row>
    <row r="111" spans="1:7" ht="16" x14ac:dyDescent="0.2">
      <c r="A111" s="3">
        <v>36923</v>
      </c>
      <c r="B111" s="1">
        <v>223971</v>
      </c>
      <c r="C111" s="4">
        <v>175.8</v>
      </c>
      <c r="D111">
        <f t="shared" si="7"/>
        <v>0.71311515308854312</v>
      </c>
      <c r="E111">
        <f t="shared" si="4"/>
        <v>314074.10013651877</v>
      </c>
      <c r="F111">
        <f t="shared" si="5"/>
        <v>28</v>
      </c>
      <c r="G111" s="2">
        <f t="shared" si="6"/>
        <v>11216.932147732814</v>
      </c>
    </row>
    <row r="112" spans="1:7" ht="16" x14ac:dyDescent="0.2">
      <c r="A112" s="3">
        <v>36951</v>
      </c>
      <c r="B112" s="1">
        <v>253439</v>
      </c>
      <c r="C112" s="4">
        <v>176.2</v>
      </c>
      <c r="D112">
        <f t="shared" si="7"/>
        <v>0.71473771316382984</v>
      </c>
      <c r="E112">
        <f t="shared" si="4"/>
        <v>354590.21586833149</v>
      </c>
      <c r="F112">
        <f t="shared" si="5"/>
        <v>31</v>
      </c>
      <c r="G112" s="2">
        <f t="shared" si="6"/>
        <v>11438.394060268758</v>
      </c>
    </row>
    <row r="113" spans="1:7" ht="16" x14ac:dyDescent="0.2">
      <c r="A113" s="3">
        <v>36982</v>
      </c>
      <c r="B113" s="1">
        <v>249062</v>
      </c>
      <c r="C113" s="4">
        <v>176.9</v>
      </c>
      <c r="D113">
        <f t="shared" si="7"/>
        <v>0.71757719329558178</v>
      </c>
      <c r="E113">
        <f t="shared" si="4"/>
        <v>347087.39676653477</v>
      </c>
      <c r="F113">
        <f t="shared" si="5"/>
        <v>30</v>
      </c>
      <c r="G113" s="2">
        <f t="shared" si="6"/>
        <v>11569.579892217826</v>
      </c>
    </row>
    <row r="114" spans="1:7" ht="16" x14ac:dyDescent="0.2">
      <c r="A114" s="3">
        <v>37012</v>
      </c>
      <c r="B114" s="1">
        <v>268658</v>
      </c>
      <c r="C114" s="4">
        <v>177.7</v>
      </c>
      <c r="D114">
        <f t="shared" si="7"/>
        <v>0.72082231344615533</v>
      </c>
      <c r="E114">
        <f t="shared" si="4"/>
        <v>372710.43777152506</v>
      </c>
      <c r="F114">
        <f t="shared" si="5"/>
        <v>31</v>
      </c>
      <c r="G114" s="2">
        <f t="shared" si="6"/>
        <v>12022.91734746855</v>
      </c>
    </row>
    <row r="115" spans="1:7" ht="16" x14ac:dyDescent="0.2">
      <c r="A115" s="3">
        <v>37043</v>
      </c>
      <c r="B115" s="1">
        <v>260315</v>
      </c>
      <c r="C115" s="4">
        <v>178</v>
      </c>
      <c r="D115">
        <f t="shared" si="7"/>
        <v>0.72203923350262045</v>
      </c>
      <c r="E115">
        <f t="shared" si="4"/>
        <v>360527.50033707864</v>
      </c>
      <c r="F115">
        <f t="shared" si="5"/>
        <v>30</v>
      </c>
      <c r="G115" s="2">
        <f t="shared" si="6"/>
        <v>12017.583344569288</v>
      </c>
    </row>
    <row r="116" spans="1:7" ht="16" x14ac:dyDescent="0.2">
      <c r="A116" s="3">
        <v>37073</v>
      </c>
      <c r="B116" s="1">
        <v>251504</v>
      </c>
      <c r="C116" s="4">
        <v>177.5</v>
      </c>
      <c r="D116">
        <f t="shared" si="7"/>
        <v>0.72001103340851191</v>
      </c>
      <c r="E116">
        <f t="shared" si="4"/>
        <v>349305.75828732399</v>
      </c>
      <c r="F116">
        <f t="shared" si="5"/>
        <v>31</v>
      </c>
      <c r="G116" s="2">
        <f t="shared" si="6"/>
        <v>11267.92768668787</v>
      </c>
    </row>
    <row r="117" spans="1:7" ht="16" x14ac:dyDescent="0.2">
      <c r="A117" s="3">
        <v>37104</v>
      </c>
      <c r="B117" s="1">
        <v>266460</v>
      </c>
      <c r="C117" s="4">
        <v>177.5</v>
      </c>
      <c r="D117">
        <f t="shared" si="7"/>
        <v>0.72001103340851191</v>
      </c>
      <c r="E117">
        <f t="shared" si="4"/>
        <v>370077.66219718312</v>
      </c>
      <c r="F117">
        <f t="shared" si="5"/>
        <v>31</v>
      </c>
      <c r="G117" s="2">
        <f t="shared" si="6"/>
        <v>11937.98910313494</v>
      </c>
    </row>
    <row r="118" spans="1:7" ht="16" x14ac:dyDescent="0.2">
      <c r="A118" s="3">
        <v>37135</v>
      </c>
      <c r="B118" s="1">
        <v>236210</v>
      </c>
      <c r="C118" s="4">
        <v>178.3</v>
      </c>
      <c r="D118">
        <f t="shared" si="7"/>
        <v>0.72325615355908557</v>
      </c>
      <c r="E118">
        <f t="shared" si="4"/>
        <v>326592.45114974759</v>
      </c>
      <c r="F118">
        <f t="shared" si="5"/>
        <v>30</v>
      </c>
      <c r="G118" s="2">
        <f t="shared" si="6"/>
        <v>10886.41503832492</v>
      </c>
    </row>
    <row r="119" spans="1:7" ht="16" x14ac:dyDescent="0.2">
      <c r="A119" s="3">
        <v>37165</v>
      </c>
      <c r="B119" s="1">
        <v>265188</v>
      </c>
      <c r="C119" s="4">
        <v>177.7</v>
      </c>
      <c r="D119">
        <f t="shared" si="7"/>
        <v>0.72082231344615533</v>
      </c>
      <c r="E119">
        <f t="shared" si="4"/>
        <v>367896.49134496343</v>
      </c>
      <c r="F119">
        <f t="shared" si="5"/>
        <v>31</v>
      </c>
      <c r="G119" s="2">
        <f t="shared" si="6"/>
        <v>11867.628753063336</v>
      </c>
    </row>
    <row r="120" spans="1:7" ht="16" x14ac:dyDescent="0.2">
      <c r="A120" s="3">
        <v>37196</v>
      </c>
      <c r="B120" s="1">
        <v>262004</v>
      </c>
      <c r="C120" s="4">
        <v>177.4</v>
      </c>
      <c r="D120">
        <f t="shared" si="7"/>
        <v>0.71960539338969032</v>
      </c>
      <c r="E120">
        <f t="shared" si="4"/>
        <v>364093.99152198416</v>
      </c>
      <c r="F120">
        <f t="shared" si="5"/>
        <v>30</v>
      </c>
      <c r="G120" s="2">
        <f t="shared" si="6"/>
        <v>12136.46638406614</v>
      </c>
    </row>
    <row r="121" spans="1:7" ht="16" x14ac:dyDescent="0.2">
      <c r="A121" s="3">
        <v>37226</v>
      </c>
      <c r="B121" s="1">
        <v>298666</v>
      </c>
      <c r="C121" s="4">
        <v>176.7</v>
      </c>
      <c r="D121">
        <f t="shared" si="7"/>
        <v>0.71676591325793837</v>
      </c>
      <c r="E121">
        <f t="shared" si="4"/>
        <v>416685.55169213354</v>
      </c>
      <c r="F121">
        <f t="shared" si="5"/>
        <v>31</v>
      </c>
      <c r="G121" s="2">
        <f t="shared" si="6"/>
        <v>13441.469409423662</v>
      </c>
    </row>
    <row r="122" spans="1:7" ht="16" x14ac:dyDescent="0.2">
      <c r="A122" s="3">
        <v>37257</v>
      </c>
      <c r="B122" s="1">
        <v>230546</v>
      </c>
      <c r="C122" s="4">
        <v>177.1</v>
      </c>
      <c r="D122">
        <f t="shared" si="7"/>
        <v>0.71838847333322509</v>
      </c>
      <c r="E122">
        <f t="shared" si="4"/>
        <v>320921.07342744217</v>
      </c>
      <c r="F122">
        <f t="shared" si="5"/>
        <v>31</v>
      </c>
      <c r="G122" s="2">
        <f t="shared" si="6"/>
        <v>10352.292691207813</v>
      </c>
    </row>
    <row r="123" spans="1:7" ht="16" x14ac:dyDescent="0.2">
      <c r="A123" s="3">
        <v>37288</v>
      </c>
      <c r="B123" s="1">
        <v>228084</v>
      </c>
      <c r="C123" s="4">
        <v>177.8</v>
      </c>
      <c r="D123">
        <f t="shared" si="7"/>
        <v>0.72122795346497703</v>
      </c>
      <c r="E123">
        <f t="shared" si="4"/>
        <v>316243.9820922385</v>
      </c>
      <c r="F123">
        <f t="shared" si="5"/>
        <v>28</v>
      </c>
      <c r="G123" s="2">
        <f t="shared" si="6"/>
        <v>11294.427931865661</v>
      </c>
    </row>
    <row r="124" spans="1:7" ht="16" x14ac:dyDescent="0.2">
      <c r="A124" s="3">
        <v>37316</v>
      </c>
      <c r="B124" s="1">
        <v>257133</v>
      </c>
      <c r="C124" s="4">
        <v>178.8</v>
      </c>
      <c r="D124">
        <f t="shared" si="7"/>
        <v>0.7252843536531941</v>
      </c>
      <c r="E124">
        <f t="shared" si="4"/>
        <v>354527.15711409389</v>
      </c>
      <c r="F124">
        <f t="shared" si="5"/>
        <v>31</v>
      </c>
      <c r="G124" s="2">
        <f t="shared" si="6"/>
        <v>11436.359906906255</v>
      </c>
    </row>
    <row r="125" spans="1:7" ht="16" x14ac:dyDescent="0.2">
      <c r="A125" s="3">
        <v>37347</v>
      </c>
      <c r="B125" s="1">
        <v>257357</v>
      </c>
      <c r="C125" s="4">
        <v>179.8</v>
      </c>
      <c r="D125">
        <f t="shared" si="7"/>
        <v>0.72934075384141106</v>
      </c>
      <c r="E125">
        <f t="shared" si="4"/>
        <v>352862.49759733031</v>
      </c>
      <c r="F125">
        <f t="shared" si="5"/>
        <v>30</v>
      </c>
      <c r="G125" s="2">
        <f t="shared" si="6"/>
        <v>11762.083253244344</v>
      </c>
    </row>
    <row r="126" spans="1:7" ht="16" x14ac:dyDescent="0.2">
      <c r="A126" s="3">
        <v>37377</v>
      </c>
      <c r="B126" s="1">
        <v>271682</v>
      </c>
      <c r="C126" s="4">
        <v>179.8</v>
      </c>
      <c r="D126">
        <f t="shared" si="7"/>
        <v>0.72934075384141106</v>
      </c>
      <c r="E126">
        <f t="shared" si="4"/>
        <v>372503.52262513898</v>
      </c>
      <c r="F126">
        <f t="shared" si="5"/>
        <v>31</v>
      </c>
      <c r="G126" s="2">
        <f t="shared" si="6"/>
        <v>12016.242665327063</v>
      </c>
    </row>
    <row r="127" spans="1:7" ht="16" x14ac:dyDescent="0.2">
      <c r="A127" s="3">
        <v>37408</v>
      </c>
      <c r="B127" s="1">
        <v>260385</v>
      </c>
      <c r="C127" s="4">
        <v>179.9</v>
      </c>
      <c r="D127">
        <f t="shared" si="7"/>
        <v>0.72974639386023266</v>
      </c>
      <c r="E127">
        <f t="shared" si="4"/>
        <v>356815.74063368537</v>
      </c>
      <c r="F127">
        <f t="shared" si="5"/>
        <v>30</v>
      </c>
      <c r="G127" s="2">
        <f t="shared" si="6"/>
        <v>11893.858021122845</v>
      </c>
    </row>
    <row r="128" spans="1:7" ht="16" x14ac:dyDescent="0.2">
      <c r="A128" s="3">
        <v>37438</v>
      </c>
      <c r="B128" s="1">
        <v>266795</v>
      </c>
      <c r="C128" s="4">
        <v>180.1</v>
      </c>
      <c r="D128">
        <f t="shared" si="7"/>
        <v>0.73055767389787607</v>
      </c>
      <c r="E128">
        <f t="shared" si="4"/>
        <v>365193.61787895614</v>
      </c>
      <c r="F128">
        <f t="shared" si="5"/>
        <v>31</v>
      </c>
      <c r="G128" s="2">
        <f t="shared" si="6"/>
        <v>11780.439286417941</v>
      </c>
    </row>
    <row r="129" spans="1:7" ht="16" x14ac:dyDescent="0.2">
      <c r="A129" s="3">
        <v>37469</v>
      </c>
      <c r="B129" s="1">
        <v>277716</v>
      </c>
      <c r="C129" s="4">
        <v>180.7</v>
      </c>
      <c r="D129">
        <f t="shared" si="7"/>
        <v>0.7329915140108062</v>
      </c>
      <c r="E129">
        <f t="shared" si="4"/>
        <v>378880.2389817377</v>
      </c>
      <c r="F129">
        <f t="shared" si="5"/>
        <v>31</v>
      </c>
      <c r="G129" s="2">
        <f t="shared" si="6"/>
        <v>12221.943192959281</v>
      </c>
    </row>
    <row r="130" spans="1:7" ht="16" x14ac:dyDescent="0.2">
      <c r="A130" s="3">
        <v>37500</v>
      </c>
      <c r="B130" s="1">
        <v>246350</v>
      </c>
      <c r="C130" s="4">
        <v>181</v>
      </c>
      <c r="D130">
        <f t="shared" si="7"/>
        <v>0.73420843406727132</v>
      </c>
      <c r="E130">
        <f t="shared" si="4"/>
        <v>335531.42209944752</v>
      </c>
      <c r="F130">
        <f t="shared" si="5"/>
        <v>30</v>
      </c>
      <c r="G130" s="2">
        <f t="shared" si="6"/>
        <v>11184.380736648251</v>
      </c>
    </row>
    <row r="131" spans="1:7" ht="16" x14ac:dyDescent="0.2">
      <c r="A131" s="3">
        <v>37530</v>
      </c>
      <c r="B131" s="1">
        <v>259945</v>
      </c>
      <c r="C131" s="4">
        <v>181.3</v>
      </c>
      <c r="D131">
        <f t="shared" si="7"/>
        <v>0.73542535412373644</v>
      </c>
      <c r="E131">
        <f t="shared" ref="E131:E194" si="8">B131/D131</f>
        <v>353462.11351351353</v>
      </c>
      <c r="F131">
        <f t="shared" ref="F131:F194" si="9">DAY(EOMONTH(A131,0))</f>
        <v>31</v>
      </c>
      <c r="G131" s="2">
        <f t="shared" ref="G131:G194" si="10">E131/F131</f>
        <v>11402.003661726243</v>
      </c>
    </row>
    <row r="132" spans="1:7" ht="16" x14ac:dyDescent="0.2">
      <c r="A132" s="3">
        <v>37561</v>
      </c>
      <c r="B132" s="1">
        <v>263738</v>
      </c>
      <c r="C132" s="4">
        <v>181.3</v>
      </c>
      <c r="D132">
        <f t="shared" ref="D132:D195" si="11">C132/C$313</f>
        <v>0.73542535412373644</v>
      </c>
      <c r="E132">
        <f t="shared" si="8"/>
        <v>358619.67298400443</v>
      </c>
      <c r="F132">
        <f t="shared" si="9"/>
        <v>30</v>
      </c>
      <c r="G132" s="2">
        <f t="shared" si="10"/>
        <v>11953.989099466815</v>
      </c>
    </row>
    <row r="133" spans="1:7" ht="16" x14ac:dyDescent="0.2">
      <c r="A133" s="3">
        <v>37591</v>
      </c>
      <c r="B133" s="1">
        <v>308821</v>
      </c>
      <c r="C133" s="4">
        <v>180.9</v>
      </c>
      <c r="D133">
        <f t="shared" si="11"/>
        <v>0.73380279404844961</v>
      </c>
      <c r="E133">
        <f t="shared" si="8"/>
        <v>420850.12826976232</v>
      </c>
      <c r="F133">
        <f t="shared" si="9"/>
        <v>31</v>
      </c>
      <c r="G133" s="2">
        <f t="shared" si="10"/>
        <v>13575.810589347171</v>
      </c>
    </row>
    <row r="134" spans="1:7" ht="16" x14ac:dyDescent="0.2">
      <c r="A134" s="3">
        <v>37622</v>
      </c>
      <c r="B134" s="1">
        <v>242271</v>
      </c>
      <c r="C134" s="4">
        <v>181.7</v>
      </c>
      <c r="D134">
        <f t="shared" si="11"/>
        <v>0.73704791419902316</v>
      </c>
      <c r="E134">
        <f t="shared" si="8"/>
        <v>328704.54597688501</v>
      </c>
      <c r="F134">
        <f t="shared" si="9"/>
        <v>31</v>
      </c>
      <c r="G134" s="2">
        <f t="shared" si="10"/>
        <v>10603.372450867259</v>
      </c>
    </row>
    <row r="135" spans="1:7" ht="16" x14ac:dyDescent="0.2">
      <c r="A135" s="3">
        <v>37653</v>
      </c>
      <c r="B135" s="1">
        <v>233478</v>
      </c>
      <c r="C135" s="4">
        <v>183.1</v>
      </c>
      <c r="D135">
        <f t="shared" si="11"/>
        <v>0.74272687446252694</v>
      </c>
      <c r="E135">
        <f t="shared" si="8"/>
        <v>314352.43294374662</v>
      </c>
      <c r="F135">
        <f t="shared" si="9"/>
        <v>28</v>
      </c>
      <c r="G135" s="2">
        <f t="shared" si="10"/>
        <v>11226.872605133807</v>
      </c>
    </row>
    <row r="136" spans="1:7" ht="16" x14ac:dyDescent="0.2">
      <c r="A136" s="3">
        <v>37681</v>
      </c>
      <c r="B136" s="1">
        <v>264532</v>
      </c>
      <c r="C136" s="4">
        <v>184.2</v>
      </c>
      <c r="D136">
        <f t="shared" si="11"/>
        <v>0.74718891466956561</v>
      </c>
      <c r="E136">
        <f t="shared" si="8"/>
        <v>354036.30167209555</v>
      </c>
      <c r="F136">
        <f t="shared" si="9"/>
        <v>31</v>
      </c>
      <c r="G136" s="2">
        <f t="shared" si="10"/>
        <v>11420.525860390178</v>
      </c>
    </row>
    <row r="137" spans="1:7" ht="16" x14ac:dyDescent="0.2">
      <c r="A137" s="3">
        <v>37712</v>
      </c>
      <c r="B137" s="1">
        <v>265990</v>
      </c>
      <c r="C137" s="4">
        <v>183.8</v>
      </c>
      <c r="D137">
        <f t="shared" si="11"/>
        <v>0.74556635459427889</v>
      </c>
      <c r="E137">
        <f t="shared" si="8"/>
        <v>356762.34363438521</v>
      </c>
      <c r="F137">
        <f t="shared" si="9"/>
        <v>30</v>
      </c>
      <c r="G137" s="2">
        <f t="shared" si="10"/>
        <v>11892.078121146174</v>
      </c>
    </row>
    <row r="138" spans="1:7" ht="16" x14ac:dyDescent="0.2">
      <c r="A138" s="3">
        <v>37742</v>
      </c>
      <c r="B138" s="1">
        <v>281482</v>
      </c>
      <c r="C138" s="4">
        <v>183.5</v>
      </c>
      <c r="D138">
        <f t="shared" si="11"/>
        <v>0.74434943453781377</v>
      </c>
      <c r="E138">
        <f t="shared" si="8"/>
        <v>378158.41181471391</v>
      </c>
      <c r="F138">
        <f t="shared" si="9"/>
        <v>31</v>
      </c>
      <c r="G138" s="2">
        <f t="shared" si="10"/>
        <v>12198.658445635932</v>
      </c>
    </row>
    <row r="139" spans="1:7" ht="16" x14ac:dyDescent="0.2">
      <c r="A139" s="3">
        <v>37773</v>
      </c>
      <c r="B139" s="1">
        <v>271242</v>
      </c>
      <c r="C139" s="4">
        <v>183.7</v>
      </c>
      <c r="D139">
        <f t="shared" si="11"/>
        <v>0.74516071457545707</v>
      </c>
      <c r="E139">
        <f t="shared" si="8"/>
        <v>364004.69683179102</v>
      </c>
      <c r="F139">
        <f t="shared" si="9"/>
        <v>30</v>
      </c>
      <c r="G139" s="2">
        <f t="shared" si="10"/>
        <v>12133.489894393035</v>
      </c>
    </row>
    <row r="140" spans="1:7" ht="16" x14ac:dyDescent="0.2">
      <c r="A140" s="3">
        <v>37803</v>
      </c>
      <c r="B140" s="1">
        <v>279323</v>
      </c>
      <c r="C140" s="4">
        <v>183.9</v>
      </c>
      <c r="D140">
        <f t="shared" si="11"/>
        <v>0.7459719946131006</v>
      </c>
      <c r="E140">
        <f t="shared" si="8"/>
        <v>374441.67075584555</v>
      </c>
      <c r="F140">
        <f t="shared" si="9"/>
        <v>31</v>
      </c>
      <c r="G140" s="2">
        <f t="shared" si="10"/>
        <v>12078.763572769212</v>
      </c>
    </row>
    <row r="141" spans="1:7" ht="16" x14ac:dyDescent="0.2">
      <c r="A141" s="3">
        <v>37834</v>
      </c>
      <c r="B141" s="1">
        <v>285212</v>
      </c>
      <c r="C141" s="4">
        <v>184.6</v>
      </c>
      <c r="D141">
        <f t="shared" si="11"/>
        <v>0.74881147474485243</v>
      </c>
      <c r="E141">
        <f t="shared" si="8"/>
        <v>380886.25724810403</v>
      </c>
      <c r="F141">
        <f t="shared" si="9"/>
        <v>31</v>
      </c>
      <c r="G141" s="2">
        <f t="shared" si="10"/>
        <v>12286.653459616258</v>
      </c>
    </row>
    <row r="142" spans="1:7" ht="16" x14ac:dyDescent="0.2">
      <c r="A142" s="3">
        <v>37865</v>
      </c>
      <c r="B142" s="1">
        <v>265331</v>
      </c>
      <c r="C142" s="4">
        <v>185.2</v>
      </c>
      <c r="D142">
        <f t="shared" si="11"/>
        <v>0.75124531485778256</v>
      </c>
      <c r="E142">
        <f t="shared" si="8"/>
        <v>353188.22593952488</v>
      </c>
      <c r="F142">
        <f t="shared" si="9"/>
        <v>30</v>
      </c>
      <c r="G142" s="2">
        <f t="shared" si="10"/>
        <v>11772.940864650829</v>
      </c>
    </row>
    <row r="143" spans="1:7" ht="16" x14ac:dyDescent="0.2">
      <c r="A143" s="3">
        <v>37895</v>
      </c>
      <c r="B143" s="1">
        <v>273781</v>
      </c>
      <c r="C143" s="4">
        <v>185</v>
      </c>
      <c r="D143">
        <f t="shared" si="11"/>
        <v>0.75043403482013926</v>
      </c>
      <c r="E143">
        <f t="shared" si="8"/>
        <v>364830.2013189189</v>
      </c>
      <c r="F143">
        <f t="shared" si="9"/>
        <v>31</v>
      </c>
      <c r="G143" s="2">
        <f t="shared" si="10"/>
        <v>11768.716171578029</v>
      </c>
    </row>
    <row r="144" spans="1:7" ht="16" x14ac:dyDescent="0.2">
      <c r="A144" s="3">
        <v>37926</v>
      </c>
      <c r="B144" s="1">
        <v>272396</v>
      </c>
      <c r="C144" s="4">
        <v>184.5</v>
      </c>
      <c r="D144">
        <f t="shared" si="11"/>
        <v>0.74840583472603073</v>
      </c>
      <c r="E144">
        <f t="shared" si="8"/>
        <v>363968.30083468836</v>
      </c>
      <c r="F144">
        <f t="shared" si="9"/>
        <v>30</v>
      </c>
      <c r="G144" s="2">
        <f t="shared" si="10"/>
        <v>12132.276694489612</v>
      </c>
    </row>
    <row r="145" spans="1:7" ht="16" x14ac:dyDescent="0.2">
      <c r="A145" s="3">
        <v>37956</v>
      </c>
      <c r="B145" s="1">
        <v>327693</v>
      </c>
      <c r="C145" s="4">
        <v>184.3</v>
      </c>
      <c r="D145">
        <f t="shared" si="11"/>
        <v>0.74759455468838742</v>
      </c>
      <c r="E145">
        <f t="shared" si="8"/>
        <v>438329.83793814428</v>
      </c>
      <c r="F145">
        <f t="shared" si="9"/>
        <v>31</v>
      </c>
      <c r="G145" s="2">
        <f t="shared" si="10"/>
        <v>14139.672191553042</v>
      </c>
    </row>
    <row r="146" spans="1:7" ht="16" x14ac:dyDescent="0.2">
      <c r="A146" s="3">
        <v>37987</v>
      </c>
      <c r="B146" s="1">
        <v>252818</v>
      </c>
      <c r="C146" s="4">
        <v>185.2</v>
      </c>
      <c r="D146">
        <f t="shared" si="11"/>
        <v>0.75124531485778256</v>
      </c>
      <c r="E146">
        <f t="shared" si="8"/>
        <v>336531.88246220304</v>
      </c>
      <c r="F146">
        <f t="shared" si="9"/>
        <v>31</v>
      </c>
      <c r="G146" s="2">
        <f t="shared" si="10"/>
        <v>10855.867176200098</v>
      </c>
    </row>
    <row r="147" spans="1:7" ht="16" x14ac:dyDescent="0.2">
      <c r="A147" s="3">
        <v>38018</v>
      </c>
      <c r="B147" s="1">
        <v>253689</v>
      </c>
      <c r="C147" s="4">
        <v>186.2</v>
      </c>
      <c r="D147">
        <f t="shared" si="11"/>
        <v>0.75530171504599952</v>
      </c>
      <c r="E147">
        <f t="shared" si="8"/>
        <v>335877.69621911924</v>
      </c>
      <c r="F147">
        <f t="shared" si="9"/>
        <v>29</v>
      </c>
      <c r="G147" s="2">
        <f t="shared" si="10"/>
        <v>11581.989524797214</v>
      </c>
    </row>
    <row r="148" spans="1:7" ht="16" x14ac:dyDescent="0.2">
      <c r="A148" s="3">
        <v>38047</v>
      </c>
      <c r="B148" s="1">
        <v>287944</v>
      </c>
      <c r="C148" s="4">
        <v>187.4</v>
      </c>
      <c r="D148">
        <f t="shared" si="11"/>
        <v>0.76016939527186</v>
      </c>
      <c r="E148">
        <f t="shared" si="8"/>
        <v>378789.25643543218</v>
      </c>
      <c r="F148">
        <f t="shared" si="9"/>
        <v>31</v>
      </c>
      <c r="G148" s="2">
        <f t="shared" si="10"/>
        <v>12219.008272110716</v>
      </c>
    </row>
    <row r="149" spans="1:7" ht="16" x14ac:dyDescent="0.2">
      <c r="A149" s="3">
        <v>38078</v>
      </c>
      <c r="B149" s="1">
        <v>284325</v>
      </c>
      <c r="C149" s="4">
        <v>188</v>
      </c>
      <c r="D149">
        <f t="shared" si="11"/>
        <v>0.76260323538479013</v>
      </c>
      <c r="E149">
        <f t="shared" si="8"/>
        <v>372834.76755319146</v>
      </c>
      <c r="F149">
        <f t="shared" si="9"/>
        <v>30</v>
      </c>
      <c r="G149" s="2">
        <f t="shared" si="10"/>
        <v>12427.825585106382</v>
      </c>
    </row>
    <row r="150" spans="1:7" ht="16" x14ac:dyDescent="0.2">
      <c r="A150" s="3">
        <v>38108</v>
      </c>
      <c r="B150" s="1">
        <v>296253</v>
      </c>
      <c r="C150" s="4">
        <v>189.1</v>
      </c>
      <c r="D150">
        <f t="shared" si="11"/>
        <v>0.7670652755918288</v>
      </c>
      <c r="E150">
        <f t="shared" si="8"/>
        <v>386216.15320994181</v>
      </c>
      <c r="F150">
        <f t="shared" si="9"/>
        <v>31</v>
      </c>
      <c r="G150" s="2">
        <f t="shared" si="10"/>
        <v>12458.585587417478</v>
      </c>
    </row>
    <row r="151" spans="1:7" ht="16" x14ac:dyDescent="0.2">
      <c r="A151" s="3">
        <v>38139</v>
      </c>
      <c r="B151" s="1">
        <v>289664</v>
      </c>
      <c r="C151" s="4">
        <v>189.7</v>
      </c>
      <c r="D151">
        <f t="shared" si="11"/>
        <v>0.76949911570475893</v>
      </c>
      <c r="E151">
        <f t="shared" si="8"/>
        <v>376431.88158144441</v>
      </c>
      <c r="F151">
        <f t="shared" si="9"/>
        <v>30</v>
      </c>
      <c r="G151" s="2">
        <f t="shared" si="10"/>
        <v>12547.729386048148</v>
      </c>
    </row>
    <row r="152" spans="1:7" ht="16" x14ac:dyDescent="0.2">
      <c r="A152" s="3">
        <v>38169</v>
      </c>
      <c r="B152" s="1">
        <v>294875</v>
      </c>
      <c r="C152" s="4">
        <v>189.4</v>
      </c>
      <c r="D152">
        <f t="shared" si="11"/>
        <v>0.76828219564829392</v>
      </c>
      <c r="E152">
        <f t="shared" si="8"/>
        <v>383810.79461457231</v>
      </c>
      <c r="F152">
        <f t="shared" si="9"/>
        <v>31</v>
      </c>
      <c r="G152" s="2">
        <f t="shared" si="10"/>
        <v>12380.993374663623</v>
      </c>
    </row>
    <row r="153" spans="1:7" ht="16" x14ac:dyDescent="0.2">
      <c r="A153" s="3">
        <v>38200</v>
      </c>
      <c r="B153" s="1">
        <v>294133</v>
      </c>
      <c r="C153" s="4">
        <v>189.5</v>
      </c>
      <c r="D153">
        <f t="shared" si="11"/>
        <v>0.76868783566711563</v>
      </c>
      <c r="E153">
        <f t="shared" si="8"/>
        <v>382642.97462796833</v>
      </c>
      <c r="F153">
        <f t="shared" si="9"/>
        <v>31</v>
      </c>
      <c r="G153" s="2">
        <f t="shared" si="10"/>
        <v>12343.321762192527</v>
      </c>
    </row>
    <row r="154" spans="1:7" ht="16" x14ac:dyDescent="0.2">
      <c r="A154" s="3">
        <v>38231</v>
      </c>
      <c r="B154" s="1">
        <v>282974</v>
      </c>
      <c r="C154" s="4">
        <v>189.9</v>
      </c>
      <c r="D154">
        <f t="shared" si="11"/>
        <v>0.77031039574240234</v>
      </c>
      <c r="E154">
        <f t="shared" si="8"/>
        <v>367350.61809373356</v>
      </c>
      <c r="F154">
        <f t="shared" si="9"/>
        <v>30</v>
      </c>
      <c r="G154" s="2">
        <f t="shared" si="10"/>
        <v>12245.020603124452</v>
      </c>
    </row>
    <row r="155" spans="1:7" ht="16" x14ac:dyDescent="0.2">
      <c r="A155" s="3">
        <v>38261</v>
      </c>
      <c r="B155" s="1">
        <v>287468</v>
      </c>
      <c r="C155" s="4">
        <v>190.9</v>
      </c>
      <c r="D155">
        <f t="shared" si="11"/>
        <v>0.7743667959306193</v>
      </c>
      <c r="E155">
        <f t="shared" si="8"/>
        <v>371229.76025144057</v>
      </c>
      <c r="F155">
        <f t="shared" si="9"/>
        <v>31</v>
      </c>
      <c r="G155" s="2">
        <f t="shared" si="10"/>
        <v>11975.153556498082</v>
      </c>
    </row>
    <row r="156" spans="1:7" ht="16" x14ac:dyDescent="0.2">
      <c r="A156" s="3">
        <v>38292</v>
      </c>
      <c r="B156" s="1">
        <v>294278</v>
      </c>
      <c r="C156" s="4">
        <v>191</v>
      </c>
      <c r="D156">
        <f t="shared" si="11"/>
        <v>0.77477243594944101</v>
      </c>
      <c r="E156">
        <f t="shared" si="8"/>
        <v>379825.07681675395</v>
      </c>
      <c r="F156">
        <f t="shared" si="9"/>
        <v>30</v>
      </c>
      <c r="G156" s="2">
        <f t="shared" si="10"/>
        <v>12660.835893891799</v>
      </c>
    </row>
    <row r="157" spans="1:7" ht="16" x14ac:dyDescent="0.2">
      <c r="A157" s="3">
        <v>38322</v>
      </c>
      <c r="B157" s="1">
        <v>354627</v>
      </c>
      <c r="C157" s="4">
        <v>190.3</v>
      </c>
      <c r="D157">
        <f t="shared" si="11"/>
        <v>0.77193295581768917</v>
      </c>
      <c r="E157">
        <f t="shared" si="8"/>
        <v>459401.29557540722</v>
      </c>
      <c r="F157">
        <f t="shared" si="9"/>
        <v>31</v>
      </c>
      <c r="G157" s="2">
        <f t="shared" si="10"/>
        <v>14819.39663146475</v>
      </c>
    </row>
    <row r="158" spans="1:7" ht="16" x14ac:dyDescent="0.2">
      <c r="A158" s="3">
        <v>38353</v>
      </c>
      <c r="B158" s="1">
        <v>263469</v>
      </c>
      <c r="C158" s="4">
        <v>190.7</v>
      </c>
      <c r="D158">
        <f t="shared" si="11"/>
        <v>0.77355551589297589</v>
      </c>
      <c r="E158">
        <f t="shared" si="8"/>
        <v>340594.81780807552</v>
      </c>
      <c r="F158">
        <f t="shared" si="9"/>
        <v>31</v>
      </c>
      <c r="G158" s="2">
        <f t="shared" si="10"/>
        <v>10986.929606712114</v>
      </c>
    </row>
    <row r="159" spans="1:7" ht="16" x14ac:dyDescent="0.2">
      <c r="A159" s="3">
        <v>38384</v>
      </c>
      <c r="B159" s="1">
        <v>265320</v>
      </c>
      <c r="C159" s="4">
        <v>191.8</v>
      </c>
      <c r="D159">
        <f t="shared" si="11"/>
        <v>0.77801755610001466</v>
      </c>
      <c r="E159">
        <f t="shared" si="8"/>
        <v>341020.5822732012</v>
      </c>
      <c r="F159">
        <f t="shared" si="9"/>
        <v>28</v>
      </c>
      <c r="G159" s="2">
        <f t="shared" si="10"/>
        <v>12179.306509757185</v>
      </c>
    </row>
    <row r="160" spans="1:7" ht="16" x14ac:dyDescent="0.2">
      <c r="A160" s="3">
        <v>38412</v>
      </c>
      <c r="B160" s="1">
        <v>306384</v>
      </c>
      <c r="C160" s="4">
        <v>193.3</v>
      </c>
      <c r="D160">
        <f t="shared" si="11"/>
        <v>0.78410215638234015</v>
      </c>
      <c r="E160">
        <f t="shared" si="8"/>
        <v>390745.00370408688</v>
      </c>
      <c r="F160">
        <f t="shared" si="9"/>
        <v>31</v>
      </c>
      <c r="G160" s="2">
        <f t="shared" si="10"/>
        <v>12604.677538841512</v>
      </c>
    </row>
    <row r="161" spans="1:7" ht="16" x14ac:dyDescent="0.2">
      <c r="A161" s="3">
        <v>38443</v>
      </c>
      <c r="B161" s="1">
        <v>302054</v>
      </c>
      <c r="C161" s="4">
        <v>194.6</v>
      </c>
      <c r="D161">
        <f t="shared" si="11"/>
        <v>0.78937547662702212</v>
      </c>
      <c r="E161">
        <f t="shared" si="8"/>
        <v>382649.33348406991</v>
      </c>
      <c r="F161">
        <f t="shared" si="9"/>
        <v>30</v>
      </c>
      <c r="G161" s="2">
        <f t="shared" si="10"/>
        <v>12754.977782802331</v>
      </c>
    </row>
    <row r="162" spans="1:7" ht="16" x14ac:dyDescent="0.2">
      <c r="A162" s="3">
        <v>38473</v>
      </c>
      <c r="B162" s="1">
        <v>311292</v>
      </c>
      <c r="C162" s="4">
        <v>194.4</v>
      </c>
      <c r="D162">
        <f t="shared" si="11"/>
        <v>0.78856419658937871</v>
      </c>
      <c r="E162">
        <f t="shared" si="8"/>
        <v>394757.96814814815</v>
      </c>
      <c r="F162">
        <f t="shared" si="9"/>
        <v>31</v>
      </c>
      <c r="G162" s="2">
        <f t="shared" si="10"/>
        <v>12734.128004778973</v>
      </c>
    </row>
    <row r="163" spans="1:7" ht="16" x14ac:dyDescent="0.2">
      <c r="A163" s="3">
        <v>38504</v>
      </c>
      <c r="B163" s="1">
        <v>317375</v>
      </c>
      <c r="C163" s="4">
        <v>194.5</v>
      </c>
      <c r="D163">
        <f t="shared" si="11"/>
        <v>0.78896983660820041</v>
      </c>
      <c r="E163">
        <f t="shared" si="8"/>
        <v>402265.06169665809</v>
      </c>
      <c r="F163">
        <f t="shared" si="9"/>
        <v>30</v>
      </c>
      <c r="G163" s="2">
        <f t="shared" si="10"/>
        <v>13408.835389888603</v>
      </c>
    </row>
    <row r="164" spans="1:7" ht="16" x14ac:dyDescent="0.2">
      <c r="A164" s="3">
        <v>38534</v>
      </c>
      <c r="B164" s="1">
        <v>316887</v>
      </c>
      <c r="C164" s="4">
        <v>195.4</v>
      </c>
      <c r="D164">
        <f t="shared" si="11"/>
        <v>0.79262059677759567</v>
      </c>
      <c r="E164">
        <f t="shared" si="8"/>
        <v>399796.57516888436</v>
      </c>
      <c r="F164">
        <f t="shared" si="9"/>
        <v>31</v>
      </c>
      <c r="G164" s="2">
        <f t="shared" si="10"/>
        <v>12896.663715125302</v>
      </c>
    </row>
    <row r="165" spans="1:7" ht="16" x14ac:dyDescent="0.2">
      <c r="A165" s="3">
        <v>38565</v>
      </c>
      <c r="B165" s="1">
        <v>321409</v>
      </c>
      <c r="C165" s="4">
        <v>196.4</v>
      </c>
      <c r="D165">
        <f t="shared" si="11"/>
        <v>0.79667699696581273</v>
      </c>
      <c r="E165">
        <f t="shared" si="8"/>
        <v>403437.0280855397</v>
      </c>
      <c r="F165">
        <f t="shared" si="9"/>
        <v>31</v>
      </c>
      <c r="G165" s="2">
        <f t="shared" si="10"/>
        <v>13014.0976801787</v>
      </c>
    </row>
    <row r="166" spans="1:7" ht="16" x14ac:dyDescent="0.2">
      <c r="A166" s="3">
        <v>38596</v>
      </c>
      <c r="B166" s="1">
        <v>300439</v>
      </c>
      <c r="C166" s="4">
        <v>198.8</v>
      </c>
      <c r="D166">
        <f t="shared" si="11"/>
        <v>0.80641235741753348</v>
      </c>
      <c r="E166">
        <f t="shared" si="8"/>
        <v>372562.49515090539</v>
      </c>
      <c r="F166">
        <f t="shared" si="9"/>
        <v>30</v>
      </c>
      <c r="G166" s="2">
        <f t="shared" si="10"/>
        <v>12418.749838363514</v>
      </c>
    </row>
    <row r="167" spans="1:7" ht="16" x14ac:dyDescent="0.2">
      <c r="A167" s="3">
        <v>38626</v>
      </c>
      <c r="B167" s="1">
        <v>302213</v>
      </c>
      <c r="C167" s="4">
        <v>199.2</v>
      </c>
      <c r="D167">
        <f t="shared" si="11"/>
        <v>0.80803491749282008</v>
      </c>
      <c r="E167">
        <f t="shared" si="8"/>
        <v>374009.82736947795</v>
      </c>
      <c r="F167">
        <f t="shared" si="9"/>
        <v>31</v>
      </c>
      <c r="G167" s="2">
        <f t="shared" si="10"/>
        <v>12064.833140950901</v>
      </c>
    </row>
    <row r="168" spans="1:7" ht="16" x14ac:dyDescent="0.2">
      <c r="A168" s="3">
        <v>38657</v>
      </c>
      <c r="B168" s="1">
        <v>311715</v>
      </c>
      <c r="C168" s="4">
        <v>197.6</v>
      </c>
      <c r="D168">
        <f t="shared" si="11"/>
        <v>0.80154467719167299</v>
      </c>
      <c r="E168">
        <f t="shared" si="8"/>
        <v>388892.85759109311</v>
      </c>
      <c r="F168">
        <f t="shared" si="9"/>
        <v>30</v>
      </c>
      <c r="G168" s="2">
        <f t="shared" si="10"/>
        <v>12963.095253036437</v>
      </c>
    </row>
    <row r="169" spans="1:7" ht="16" x14ac:dyDescent="0.2">
      <c r="A169" s="3">
        <v>38687</v>
      </c>
      <c r="B169" s="1">
        <v>370726</v>
      </c>
      <c r="C169" s="4">
        <v>196.8</v>
      </c>
      <c r="D169">
        <f t="shared" si="11"/>
        <v>0.79829955704109945</v>
      </c>
      <c r="E169">
        <f t="shared" si="8"/>
        <v>464394.5956504065</v>
      </c>
      <c r="F169">
        <f t="shared" si="9"/>
        <v>31</v>
      </c>
      <c r="G169" s="2">
        <f t="shared" si="10"/>
        <v>14980.470827432468</v>
      </c>
    </row>
    <row r="170" spans="1:7" ht="16" x14ac:dyDescent="0.2">
      <c r="A170" s="3">
        <v>38718</v>
      </c>
      <c r="B170" s="1">
        <v>286152</v>
      </c>
      <c r="C170" s="4">
        <v>198.3</v>
      </c>
      <c r="D170">
        <f t="shared" si="11"/>
        <v>0.80438415732342494</v>
      </c>
      <c r="E170">
        <f t="shared" si="8"/>
        <v>355740.47225416033</v>
      </c>
      <c r="F170">
        <f t="shared" si="9"/>
        <v>31</v>
      </c>
      <c r="G170" s="2">
        <f t="shared" si="10"/>
        <v>11475.499104972914</v>
      </c>
    </row>
    <row r="171" spans="1:7" ht="16" x14ac:dyDescent="0.2">
      <c r="A171" s="3">
        <v>38749</v>
      </c>
      <c r="B171" s="1">
        <v>282417</v>
      </c>
      <c r="C171" s="4">
        <v>198.7</v>
      </c>
      <c r="D171">
        <f t="shared" si="11"/>
        <v>0.80600671739871166</v>
      </c>
      <c r="E171">
        <f t="shared" si="8"/>
        <v>350390.38001006545</v>
      </c>
      <c r="F171">
        <f t="shared" si="9"/>
        <v>28</v>
      </c>
      <c r="G171" s="2">
        <f t="shared" si="10"/>
        <v>12513.942143216624</v>
      </c>
    </row>
    <row r="172" spans="1:7" ht="16" x14ac:dyDescent="0.2">
      <c r="A172" s="3">
        <v>38777</v>
      </c>
      <c r="B172" s="1">
        <v>326153</v>
      </c>
      <c r="C172" s="4">
        <v>199.8</v>
      </c>
      <c r="D172">
        <f t="shared" si="11"/>
        <v>0.81046875760575043</v>
      </c>
      <c r="E172">
        <f t="shared" si="8"/>
        <v>402425.13599599595</v>
      </c>
      <c r="F172">
        <f t="shared" si="9"/>
        <v>31</v>
      </c>
      <c r="G172" s="2">
        <f t="shared" si="10"/>
        <v>12981.455999870837</v>
      </c>
    </row>
    <row r="173" spans="1:7" ht="16" x14ac:dyDescent="0.2">
      <c r="A173" s="3">
        <v>38808</v>
      </c>
      <c r="B173" s="1">
        <v>316526</v>
      </c>
      <c r="C173" s="4">
        <v>201.5</v>
      </c>
      <c r="D173">
        <f t="shared" si="11"/>
        <v>0.81736463792571923</v>
      </c>
      <c r="E173">
        <f t="shared" si="8"/>
        <v>387251.88895285357</v>
      </c>
      <c r="F173">
        <f t="shared" si="9"/>
        <v>30</v>
      </c>
      <c r="G173" s="2">
        <f t="shared" si="10"/>
        <v>12908.396298428452</v>
      </c>
    </row>
    <row r="174" spans="1:7" ht="16" x14ac:dyDescent="0.2">
      <c r="A174" s="3">
        <v>38838</v>
      </c>
      <c r="B174" s="1">
        <v>337393</v>
      </c>
      <c r="C174" s="4">
        <v>202.5</v>
      </c>
      <c r="D174">
        <f t="shared" si="11"/>
        <v>0.82142103811393619</v>
      </c>
      <c r="E174">
        <f t="shared" si="8"/>
        <v>410743.07126913581</v>
      </c>
      <c r="F174">
        <f t="shared" si="9"/>
        <v>31</v>
      </c>
      <c r="G174" s="2">
        <f t="shared" si="10"/>
        <v>13249.776492552768</v>
      </c>
    </row>
    <row r="175" spans="1:7" ht="16" x14ac:dyDescent="0.2">
      <c r="A175" s="3">
        <v>38869</v>
      </c>
      <c r="B175" s="1">
        <v>330844</v>
      </c>
      <c r="C175" s="4">
        <v>202.9</v>
      </c>
      <c r="D175">
        <f t="shared" si="11"/>
        <v>0.82304359818922301</v>
      </c>
      <c r="E175">
        <f t="shared" si="8"/>
        <v>401976.27528831933</v>
      </c>
      <c r="F175">
        <f t="shared" si="9"/>
        <v>30</v>
      </c>
      <c r="G175" s="2">
        <f t="shared" si="10"/>
        <v>13399.209176277311</v>
      </c>
    </row>
    <row r="176" spans="1:7" ht="16" x14ac:dyDescent="0.2">
      <c r="A176" s="3">
        <v>38899</v>
      </c>
      <c r="B176" s="1">
        <v>325905</v>
      </c>
      <c r="C176" s="4">
        <v>203.5</v>
      </c>
      <c r="D176">
        <f t="shared" si="11"/>
        <v>0.82547743830215314</v>
      </c>
      <c r="E176">
        <f t="shared" si="8"/>
        <v>394807.88314496313</v>
      </c>
      <c r="F176">
        <f t="shared" si="9"/>
        <v>31</v>
      </c>
      <c r="G176" s="2">
        <f t="shared" si="10"/>
        <v>12735.738165966552</v>
      </c>
    </row>
    <row r="177" spans="1:7" ht="16" x14ac:dyDescent="0.2">
      <c r="A177" s="3">
        <v>38930</v>
      </c>
      <c r="B177" s="1">
        <v>339155</v>
      </c>
      <c r="C177" s="4">
        <v>203.9</v>
      </c>
      <c r="D177">
        <f t="shared" si="11"/>
        <v>0.82709999837743997</v>
      </c>
      <c r="E177">
        <f t="shared" si="8"/>
        <v>410053.1987248651</v>
      </c>
      <c r="F177">
        <f t="shared" si="9"/>
        <v>31</v>
      </c>
      <c r="G177" s="2">
        <f t="shared" si="10"/>
        <v>13227.522539511778</v>
      </c>
    </row>
    <row r="178" spans="1:7" ht="16" x14ac:dyDescent="0.2">
      <c r="A178" s="3">
        <v>38961</v>
      </c>
      <c r="B178" s="1">
        <v>310775</v>
      </c>
      <c r="C178" s="4">
        <v>202.9</v>
      </c>
      <c r="D178">
        <f t="shared" si="11"/>
        <v>0.82304359818922301</v>
      </c>
      <c r="E178">
        <f t="shared" si="8"/>
        <v>377592.3908329226</v>
      </c>
      <c r="F178">
        <f t="shared" si="9"/>
        <v>30</v>
      </c>
      <c r="G178" s="2">
        <f t="shared" si="10"/>
        <v>12586.413027764087</v>
      </c>
    </row>
    <row r="179" spans="1:7" ht="16" x14ac:dyDescent="0.2">
      <c r="A179" s="3">
        <v>38991</v>
      </c>
      <c r="B179" s="1">
        <v>312976</v>
      </c>
      <c r="C179" s="4">
        <v>201.8</v>
      </c>
      <c r="D179">
        <f t="shared" si="11"/>
        <v>0.81858155798218435</v>
      </c>
      <c r="E179">
        <f t="shared" si="8"/>
        <v>382339.42231912783</v>
      </c>
      <c r="F179">
        <f t="shared" si="9"/>
        <v>31</v>
      </c>
      <c r="G179" s="2">
        <f t="shared" si="10"/>
        <v>12333.52975222993</v>
      </c>
    </row>
    <row r="180" spans="1:7" ht="16" x14ac:dyDescent="0.2">
      <c r="A180" s="3">
        <v>39022</v>
      </c>
      <c r="B180" s="1">
        <v>323089</v>
      </c>
      <c r="C180" s="4">
        <v>201.5</v>
      </c>
      <c r="D180">
        <f t="shared" si="11"/>
        <v>0.81736463792571923</v>
      </c>
      <c r="E180">
        <f t="shared" si="8"/>
        <v>395281.35303225805</v>
      </c>
      <c r="F180">
        <f t="shared" si="9"/>
        <v>30</v>
      </c>
      <c r="G180" s="2">
        <f t="shared" si="10"/>
        <v>13176.045101075268</v>
      </c>
    </row>
    <row r="181" spans="1:7" ht="16" x14ac:dyDescent="0.2">
      <c r="A181" s="3">
        <v>39052</v>
      </c>
      <c r="B181" s="1">
        <v>380188</v>
      </c>
      <c r="C181" s="4">
        <v>201.8</v>
      </c>
      <c r="D181">
        <f t="shared" si="11"/>
        <v>0.81858155798218435</v>
      </c>
      <c r="E181">
        <f t="shared" si="8"/>
        <v>464447.30679881066</v>
      </c>
      <c r="F181">
        <f t="shared" si="9"/>
        <v>31</v>
      </c>
      <c r="G181" s="2">
        <f t="shared" si="10"/>
        <v>14982.171187058408</v>
      </c>
    </row>
    <row r="182" spans="1:7" ht="16" x14ac:dyDescent="0.2">
      <c r="A182" s="3">
        <v>39083</v>
      </c>
      <c r="B182" s="1">
        <v>295284</v>
      </c>
      <c r="C182" s="5">
        <v>202.416</v>
      </c>
      <c r="D182">
        <f t="shared" si="11"/>
        <v>0.82108030049812597</v>
      </c>
      <c r="E182">
        <f t="shared" si="8"/>
        <v>359628.64998814324</v>
      </c>
      <c r="F182">
        <f t="shared" si="9"/>
        <v>31</v>
      </c>
      <c r="G182" s="2">
        <f t="shared" si="10"/>
        <v>11600.924193165911</v>
      </c>
    </row>
    <row r="183" spans="1:7" ht="16" x14ac:dyDescent="0.2">
      <c r="A183" s="3">
        <v>39114</v>
      </c>
      <c r="B183" s="1">
        <v>290065</v>
      </c>
      <c r="C183" s="5">
        <v>203.499</v>
      </c>
      <c r="D183">
        <f t="shared" si="11"/>
        <v>0.82547338190196495</v>
      </c>
      <c r="E183">
        <f t="shared" si="8"/>
        <v>351392.31180497201</v>
      </c>
      <c r="F183">
        <f t="shared" si="9"/>
        <v>28</v>
      </c>
      <c r="G183" s="2">
        <f t="shared" si="10"/>
        <v>12549.725421606143</v>
      </c>
    </row>
    <row r="184" spans="1:7" ht="16" x14ac:dyDescent="0.2">
      <c r="A184" s="3">
        <v>39142</v>
      </c>
      <c r="B184" s="1">
        <v>335917</v>
      </c>
      <c r="C184" s="5">
        <v>205.352</v>
      </c>
      <c r="D184">
        <f t="shared" si="11"/>
        <v>0.83298989145073099</v>
      </c>
      <c r="E184">
        <f t="shared" si="8"/>
        <v>403266.59836768085</v>
      </c>
      <c r="F184">
        <f t="shared" si="9"/>
        <v>31</v>
      </c>
      <c r="G184" s="2">
        <f t="shared" si="10"/>
        <v>13008.599947344544</v>
      </c>
    </row>
    <row r="185" spans="1:7" ht="16" x14ac:dyDescent="0.2">
      <c r="A185" s="3">
        <v>39173</v>
      </c>
      <c r="B185" s="1">
        <v>321981</v>
      </c>
      <c r="C185" s="5">
        <v>206.68600000000001</v>
      </c>
      <c r="D185">
        <f t="shared" si="11"/>
        <v>0.83840112930181243</v>
      </c>
      <c r="E185">
        <f t="shared" si="8"/>
        <v>384041.70598879457</v>
      </c>
      <c r="F185">
        <f t="shared" si="9"/>
        <v>30</v>
      </c>
      <c r="G185" s="2">
        <f t="shared" si="10"/>
        <v>12801.390199626485</v>
      </c>
    </row>
    <row r="186" spans="1:7" ht="16" x14ac:dyDescent="0.2">
      <c r="A186" s="3">
        <v>39203</v>
      </c>
      <c r="B186" s="1">
        <v>353201</v>
      </c>
      <c r="C186" s="5">
        <v>207.94900000000001</v>
      </c>
      <c r="D186">
        <f t="shared" si="11"/>
        <v>0.84352436273953046</v>
      </c>
      <c r="E186">
        <f t="shared" si="8"/>
        <v>418720.56765841623</v>
      </c>
      <c r="F186">
        <f t="shared" si="9"/>
        <v>31</v>
      </c>
      <c r="G186" s="2">
        <f t="shared" si="10"/>
        <v>13507.115085755362</v>
      </c>
    </row>
    <row r="187" spans="1:7" ht="16" x14ac:dyDescent="0.2">
      <c r="A187" s="3">
        <v>39234</v>
      </c>
      <c r="B187" s="1">
        <v>338189</v>
      </c>
      <c r="C187" s="5">
        <v>208.352</v>
      </c>
      <c r="D187">
        <f t="shared" si="11"/>
        <v>0.84515909201538186</v>
      </c>
      <c r="E187">
        <f t="shared" si="8"/>
        <v>400148.33088235295</v>
      </c>
      <c r="F187">
        <f t="shared" si="9"/>
        <v>30</v>
      </c>
      <c r="G187" s="2">
        <f t="shared" si="10"/>
        <v>13338.277696078432</v>
      </c>
    </row>
    <row r="188" spans="1:7" ht="16" x14ac:dyDescent="0.2">
      <c r="A188" s="3">
        <v>39264</v>
      </c>
      <c r="B188" s="1">
        <v>333815</v>
      </c>
      <c r="C188" s="5">
        <v>208.29900000000001</v>
      </c>
      <c r="D188">
        <f t="shared" si="11"/>
        <v>0.84494410280540644</v>
      </c>
      <c r="E188">
        <f t="shared" si="8"/>
        <v>395073.47159611899</v>
      </c>
      <c r="F188">
        <f t="shared" si="9"/>
        <v>31</v>
      </c>
      <c r="G188" s="2">
        <f t="shared" si="10"/>
        <v>12744.305535358677</v>
      </c>
    </row>
    <row r="189" spans="1:7" ht="16" x14ac:dyDescent="0.2">
      <c r="A189" s="3">
        <v>39295</v>
      </c>
      <c r="B189" s="1">
        <v>349191</v>
      </c>
      <c r="C189" s="5">
        <v>207.917</v>
      </c>
      <c r="D189">
        <f t="shared" si="11"/>
        <v>0.84339455793350748</v>
      </c>
      <c r="E189">
        <f t="shared" si="8"/>
        <v>414030.41638730839</v>
      </c>
      <c r="F189">
        <f t="shared" si="9"/>
        <v>31</v>
      </c>
      <c r="G189" s="2">
        <f t="shared" si="10"/>
        <v>13355.819883461561</v>
      </c>
    </row>
    <row r="190" spans="1:7" ht="16" x14ac:dyDescent="0.2">
      <c r="A190" s="3">
        <v>39326</v>
      </c>
      <c r="B190" s="1">
        <v>317145</v>
      </c>
      <c r="C190" s="5">
        <v>208.49</v>
      </c>
      <c r="D190">
        <f t="shared" si="11"/>
        <v>0.84571887524135581</v>
      </c>
      <c r="E190">
        <f t="shared" si="8"/>
        <v>375000.4987289558</v>
      </c>
      <c r="F190">
        <f t="shared" si="9"/>
        <v>30</v>
      </c>
      <c r="G190" s="2">
        <f t="shared" si="10"/>
        <v>12500.016624298527</v>
      </c>
    </row>
    <row r="191" spans="1:7" ht="16" x14ac:dyDescent="0.2">
      <c r="A191" s="3">
        <v>39356</v>
      </c>
      <c r="B191" s="1">
        <v>331073</v>
      </c>
      <c r="C191" s="5">
        <v>208.93600000000001</v>
      </c>
      <c r="D191">
        <f t="shared" si="11"/>
        <v>0.84752802972530061</v>
      </c>
      <c r="E191">
        <f t="shared" si="8"/>
        <v>390633.68807673163</v>
      </c>
      <c r="F191">
        <f t="shared" si="9"/>
        <v>31</v>
      </c>
      <c r="G191" s="2">
        <f t="shared" si="10"/>
        <v>12601.086712152633</v>
      </c>
    </row>
    <row r="192" spans="1:7" ht="16" x14ac:dyDescent="0.2">
      <c r="A192" s="3">
        <v>39387</v>
      </c>
      <c r="B192" s="1">
        <v>341848</v>
      </c>
      <c r="C192" s="5">
        <v>210.17699999999999</v>
      </c>
      <c r="D192">
        <f t="shared" si="11"/>
        <v>0.85256202235887779</v>
      </c>
      <c r="E192">
        <f t="shared" si="8"/>
        <v>400965.54976044002</v>
      </c>
      <c r="F192">
        <f t="shared" si="9"/>
        <v>30</v>
      </c>
      <c r="G192" s="2">
        <f t="shared" si="10"/>
        <v>13365.518325348001</v>
      </c>
    </row>
    <row r="193" spans="1:7" ht="16" x14ac:dyDescent="0.2">
      <c r="A193" s="3">
        <v>39417</v>
      </c>
      <c r="B193" s="1">
        <v>387473</v>
      </c>
      <c r="C193" s="5">
        <v>210.036</v>
      </c>
      <c r="D193">
        <f t="shared" si="11"/>
        <v>0.85199006993233928</v>
      </c>
      <c r="E193">
        <f t="shared" si="8"/>
        <v>454785.81696471077</v>
      </c>
      <c r="F193">
        <f t="shared" si="9"/>
        <v>31</v>
      </c>
      <c r="G193" s="2">
        <f t="shared" si="10"/>
        <v>14670.510224668089</v>
      </c>
    </row>
    <row r="194" spans="1:7" ht="16" x14ac:dyDescent="0.2">
      <c r="A194" s="3">
        <v>39448</v>
      </c>
      <c r="B194" s="1">
        <v>307576</v>
      </c>
      <c r="C194" s="5">
        <v>211.08</v>
      </c>
      <c r="D194">
        <f t="shared" si="11"/>
        <v>0.85622495172883784</v>
      </c>
      <c r="E194">
        <f t="shared" si="8"/>
        <v>359223.3552397195</v>
      </c>
      <c r="F194">
        <f t="shared" si="9"/>
        <v>31</v>
      </c>
      <c r="G194" s="2">
        <f t="shared" si="10"/>
        <v>11587.85016902321</v>
      </c>
    </row>
    <row r="195" spans="1:7" ht="16" x14ac:dyDescent="0.2">
      <c r="A195" s="3">
        <v>39479</v>
      </c>
      <c r="B195" s="1">
        <v>308171</v>
      </c>
      <c r="C195" s="5">
        <v>211.69300000000001</v>
      </c>
      <c r="D195">
        <f t="shared" si="11"/>
        <v>0.85871152504421477</v>
      </c>
      <c r="E195">
        <f t="shared" ref="E195:E258" si="12">B195/D195</f>
        <v>358876.04977018607</v>
      </c>
      <c r="F195">
        <f t="shared" ref="F195:F258" si="13">DAY(EOMONTH(A195,0))</f>
        <v>29</v>
      </c>
      <c r="G195" s="2">
        <f t="shared" ref="G195:G258" si="14">E195/F195</f>
        <v>12375.036198971933</v>
      </c>
    </row>
    <row r="196" spans="1:7" ht="16" x14ac:dyDescent="0.2">
      <c r="A196" s="3">
        <v>39508</v>
      </c>
      <c r="B196" s="1">
        <v>334416</v>
      </c>
      <c r="C196" s="5">
        <v>213.52799999999999</v>
      </c>
      <c r="D196">
        <f t="shared" ref="D196:D259" si="15">C196/C$313</f>
        <v>0.86615501938959283</v>
      </c>
      <c r="E196">
        <f t="shared" si="12"/>
        <v>386092.5498482635</v>
      </c>
      <c r="F196">
        <f t="shared" si="13"/>
        <v>31</v>
      </c>
      <c r="G196" s="2">
        <f t="shared" si="14"/>
        <v>12454.598382202048</v>
      </c>
    </row>
    <row r="197" spans="1:7" ht="16" x14ac:dyDescent="0.2">
      <c r="A197" s="3">
        <v>39539</v>
      </c>
      <c r="B197" s="1">
        <v>331002</v>
      </c>
      <c r="C197" s="5">
        <v>214.82300000000001</v>
      </c>
      <c r="D197">
        <f t="shared" si="15"/>
        <v>0.87140805763333395</v>
      </c>
      <c r="E197">
        <f t="shared" si="12"/>
        <v>379847.30242106289</v>
      </c>
      <c r="F197">
        <f t="shared" si="13"/>
        <v>30</v>
      </c>
      <c r="G197" s="2">
        <f t="shared" si="14"/>
        <v>12661.576747368763</v>
      </c>
    </row>
    <row r="198" spans="1:7" ht="16" x14ac:dyDescent="0.2">
      <c r="A198" s="3">
        <v>39569</v>
      </c>
      <c r="B198" s="1">
        <v>357277</v>
      </c>
      <c r="C198" s="5">
        <v>216.63200000000001</v>
      </c>
      <c r="D198">
        <f t="shared" si="15"/>
        <v>0.87874608557381839</v>
      </c>
      <c r="E198">
        <f t="shared" si="12"/>
        <v>406575.92206137598</v>
      </c>
      <c r="F198">
        <f t="shared" si="13"/>
        <v>31</v>
      </c>
      <c r="G198" s="2">
        <f t="shared" si="14"/>
        <v>13115.352324560516</v>
      </c>
    </row>
    <row r="199" spans="1:7" ht="16" x14ac:dyDescent="0.2">
      <c r="A199" s="3">
        <v>39600</v>
      </c>
      <c r="B199" s="1">
        <v>339791</v>
      </c>
      <c r="C199" s="5">
        <v>218.815</v>
      </c>
      <c r="D199">
        <f t="shared" si="15"/>
        <v>0.88760120718469604</v>
      </c>
      <c r="E199">
        <f t="shared" si="12"/>
        <v>382819.44329227885</v>
      </c>
      <c r="F199">
        <f t="shared" si="13"/>
        <v>30</v>
      </c>
      <c r="G199" s="2">
        <f t="shared" si="14"/>
        <v>12760.648109742628</v>
      </c>
    </row>
    <row r="200" spans="1:7" ht="16" x14ac:dyDescent="0.2">
      <c r="A200" s="3">
        <v>39630</v>
      </c>
      <c r="B200" s="1">
        <v>344158</v>
      </c>
      <c r="C200" s="5">
        <v>219.964</v>
      </c>
      <c r="D200">
        <f t="shared" si="15"/>
        <v>0.89226201100095726</v>
      </c>
      <c r="E200">
        <f t="shared" si="12"/>
        <v>385714.05680929607</v>
      </c>
      <c r="F200">
        <f t="shared" si="13"/>
        <v>31</v>
      </c>
      <c r="G200" s="2">
        <f t="shared" si="14"/>
        <v>12442.388929332132</v>
      </c>
    </row>
    <row r="201" spans="1:7" ht="16" x14ac:dyDescent="0.2">
      <c r="A201" s="3">
        <v>39661</v>
      </c>
      <c r="B201" s="1">
        <v>342443</v>
      </c>
      <c r="C201" s="5">
        <v>219.08600000000001</v>
      </c>
      <c r="D201">
        <f t="shared" si="15"/>
        <v>0.88870049163570286</v>
      </c>
      <c r="E201">
        <f t="shared" si="12"/>
        <v>385330.04451220069</v>
      </c>
      <c r="F201">
        <f t="shared" si="13"/>
        <v>31</v>
      </c>
      <c r="G201" s="2">
        <f t="shared" si="14"/>
        <v>12430.001435877442</v>
      </c>
    </row>
    <row r="202" spans="1:7" ht="16" x14ac:dyDescent="0.2">
      <c r="A202" s="3">
        <v>39692</v>
      </c>
      <c r="B202" s="1">
        <v>313308</v>
      </c>
      <c r="C202" s="5">
        <v>218.78299999999999</v>
      </c>
      <c r="D202">
        <f t="shared" si="15"/>
        <v>0.88747140237867306</v>
      </c>
      <c r="E202">
        <f t="shared" si="12"/>
        <v>353034.4743055905</v>
      </c>
      <c r="F202">
        <f t="shared" si="13"/>
        <v>30</v>
      </c>
      <c r="G202" s="2">
        <f t="shared" si="14"/>
        <v>11767.81581018635</v>
      </c>
    </row>
    <row r="203" spans="1:7" ht="16" x14ac:dyDescent="0.2">
      <c r="A203" s="3">
        <v>39722</v>
      </c>
      <c r="B203" s="1">
        <v>311422</v>
      </c>
      <c r="C203" s="5">
        <v>216.57300000000001</v>
      </c>
      <c r="D203">
        <f t="shared" si="15"/>
        <v>0.8785067579627136</v>
      </c>
      <c r="E203">
        <f t="shared" si="12"/>
        <v>354490.15864396759</v>
      </c>
      <c r="F203">
        <f t="shared" si="13"/>
        <v>31</v>
      </c>
      <c r="G203" s="2">
        <f t="shared" si="14"/>
        <v>11435.166407869921</v>
      </c>
    </row>
    <row r="204" spans="1:7" ht="16" x14ac:dyDescent="0.2">
      <c r="A204" s="3">
        <v>39753</v>
      </c>
      <c r="B204" s="1">
        <v>299238</v>
      </c>
      <c r="C204" s="5">
        <v>212.42500000000001</v>
      </c>
      <c r="D204">
        <f t="shared" si="15"/>
        <v>0.86168080998198959</v>
      </c>
      <c r="E204">
        <f t="shared" si="12"/>
        <v>347272.44303636579</v>
      </c>
      <c r="F204">
        <f t="shared" si="13"/>
        <v>30</v>
      </c>
      <c r="G204" s="2">
        <f t="shared" si="14"/>
        <v>11575.748101212193</v>
      </c>
    </row>
    <row r="205" spans="1:7" ht="16" x14ac:dyDescent="0.2">
      <c r="A205" s="3">
        <v>39783</v>
      </c>
      <c r="B205" s="1">
        <v>346513</v>
      </c>
      <c r="C205" s="5">
        <v>210.22800000000001</v>
      </c>
      <c r="D205">
        <f t="shared" si="15"/>
        <v>0.85276889876847695</v>
      </c>
      <c r="E205">
        <f t="shared" si="12"/>
        <v>406338.69328538538</v>
      </c>
      <c r="F205">
        <f t="shared" si="13"/>
        <v>31</v>
      </c>
      <c r="G205" s="2">
        <f t="shared" si="14"/>
        <v>13107.699783399528</v>
      </c>
    </row>
    <row r="206" spans="1:7" ht="16" x14ac:dyDescent="0.2">
      <c r="A206" s="3">
        <v>39814</v>
      </c>
      <c r="B206" s="1">
        <v>273998</v>
      </c>
      <c r="C206" s="5">
        <v>211.143</v>
      </c>
      <c r="D206">
        <f t="shared" si="15"/>
        <v>0.85648050494069539</v>
      </c>
      <c r="E206">
        <f t="shared" si="12"/>
        <v>319911.54313427396</v>
      </c>
      <c r="F206">
        <f t="shared" si="13"/>
        <v>31</v>
      </c>
      <c r="G206" s="2">
        <f t="shared" si="14"/>
        <v>10319.727197879805</v>
      </c>
    </row>
    <row r="207" spans="1:7" ht="16" x14ac:dyDescent="0.2">
      <c r="A207" s="3">
        <v>39845</v>
      </c>
      <c r="B207" s="1">
        <v>264465</v>
      </c>
      <c r="C207" s="5">
        <v>212.19300000000001</v>
      </c>
      <c r="D207">
        <f t="shared" si="15"/>
        <v>0.86073972513832331</v>
      </c>
      <c r="E207">
        <f t="shared" si="12"/>
        <v>307253.15943504259</v>
      </c>
      <c r="F207">
        <f t="shared" si="13"/>
        <v>28</v>
      </c>
      <c r="G207" s="2">
        <f t="shared" si="14"/>
        <v>10973.327122680092</v>
      </c>
    </row>
    <row r="208" spans="1:7" ht="16" x14ac:dyDescent="0.2">
      <c r="A208" s="3">
        <v>39873</v>
      </c>
      <c r="B208" s="1">
        <v>290068</v>
      </c>
      <c r="C208" s="5">
        <v>212.709</v>
      </c>
      <c r="D208">
        <f t="shared" si="15"/>
        <v>0.86283282763544322</v>
      </c>
      <c r="E208">
        <f t="shared" si="12"/>
        <v>336180.99672322278</v>
      </c>
      <c r="F208">
        <f t="shared" si="13"/>
        <v>31</v>
      </c>
      <c r="G208" s="2">
        <f t="shared" si="14"/>
        <v>10844.548281394284</v>
      </c>
    </row>
    <row r="209" spans="1:7" ht="16" x14ac:dyDescent="0.2">
      <c r="A209" s="3">
        <v>39904</v>
      </c>
      <c r="B209" s="1">
        <v>292041</v>
      </c>
      <c r="C209" s="5">
        <v>213.24</v>
      </c>
      <c r="D209">
        <f t="shared" si="15"/>
        <v>0.86498677613538644</v>
      </c>
      <c r="E209">
        <f t="shared" si="12"/>
        <v>337624.81468767585</v>
      </c>
      <c r="F209">
        <f t="shared" si="13"/>
        <v>30</v>
      </c>
      <c r="G209" s="2">
        <f t="shared" si="14"/>
        <v>11254.160489589196</v>
      </c>
    </row>
    <row r="210" spans="1:7" ht="16" x14ac:dyDescent="0.2">
      <c r="A210" s="3">
        <v>39934</v>
      </c>
      <c r="B210" s="1">
        <v>307481</v>
      </c>
      <c r="C210" s="5">
        <v>213.85599999999999</v>
      </c>
      <c r="D210">
        <f t="shared" si="15"/>
        <v>0.86748551865132806</v>
      </c>
      <c r="E210">
        <f t="shared" si="12"/>
        <v>354450.87369070778</v>
      </c>
      <c r="F210">
        <f t="shared" si="13"/>
        <v>31</v>
      </c>
      <c r="G210" s="2">
        <f t="shared" si="14"/>
        <v>11433.899151313155</v>
      </c>
    </row>
    <row r="211" spans="1:7" ht="16" x14ac:dyDescent="0.2">
      <c r="A211" s="3">
        <v>39965</v>
      </c>
      <c r="B211" s="1">
        <v>306050</v>
      </c>
      <c r="C211" s="5">
        <v>215.69300000000001</v>
      </c>
      <c r="D211">
        <f t="shared" si="15"/>
        <v>0.87493712579708272</v>
      </c>
      <c r="E211">
        <f t="shared" si="12"/>
        <v>349796.56363442482</v>
      </c>
      <c r="F211">
        <f t="shared" si="13"/>
        <v>30</v>
      </c>
      <c r="G211" s="2">
        <f t="shared" si="14"/>
        <v>11659.885454480827</v>
      </c>
    </row>
    <row r="212" spans="1:7" ht="16" x14ac:dyDescent="0.2">
      <c r="A212" s="3">
        <v>39995</v>
      </c>
      <c r="B212" s="1">
        <v>308847</v>
      </c>
      <c r="C212" s="5">
        <v>215.351</v>
      </c>
      <c r="D212">
        <f t="shared" si="15"/>
        <v>0.87354983693271238</v>
      </c>
      <c r="E212">
        <f t="shared" si="12"/>
        <v>353553.95530088089</v>
      </c>
      <c r="F212">
        <f t="shared" si="13"/>
        <v>31</v>
      </c>
      <c r="G212" s="2">
        <f t="shared" si="14"/>
        <v>11404.966300028416</v>
      </c>
    </row>
    <row r="213" spans="1:7" ht="16" x14ac:dyDescent="0.2">
      <c r="A213" s="3">
        <v>40026</v>
      </c>
      <c r="B213" s="1">
        <v>314505</v>
      </c>
      <c r="C213" s="5">
        <v>215.834</v>
      </c>
      <c r="D213">
        <f t="shared" si="15"/>
        <v>0.87550907822362123</v>
      </c>
      <c r="E213">
        <f t="shared" si="12"/>
        <v>359225.28711880429</v>
      </c>
      <c r="F213">
        <f t="shared" si="13"/>
        <v>31</v>
      </c>
      <c r="G213" s="2">
        <f t="shared" si="14"/>
        <v>11587.912487703365</v>
      </c>
    </row>
    <row r="214" spans="1:7" ht="16" x14ac:dyDescent="0.2">
      <c r="A214" s="3">
        <v>40057</v>
      </c>
      <c r="B214" s="1">
        <v>288071</v>
      </c>
      <c r="C214" s="5">
        <v>215.96899999999999</v>
      </c>
      <c r="D214">
        <f t="shared" si="15"/>
        <v>0.87605669224903049</v>
      </c>
      <c r="E214">
        <f t="shared" si="12"/>
        <v>328826.89276701747</v>
      </c>
      <c r="F214">
        <f t="shared" si="13"/>
        <v>30</v>
      </c>
      <c r="G214" s="2">
        <f t="shared" si="14"/>
        <v>10960.896425567249</v>
      </c>
    </row>
    <row r="215" spans="1:7" ht="16" x14ac:dyDescent="0.2">
      <c r="A215" s="3">
        <v>40087</v>
      </c>
      <c r="B215" s="1">
        <v>300360</v>
      </c>
      <c r="C215" s="5">
        <v>216.17699999999999</v>
      </c>
      <c r="D215">
        <f t="shared" si="15"/>
        <v>0.87690042348817965</v>
      </c>
      <c r="E215">
        <f t="shared" si="12"/>
        <v>342524.63786619296</v>
      </c>
      <c r="F215">
        <f t="shared" si="13"/>
        <v>31</v>
      </c>
      <c r="G215" s="2">
        <f t="shared" si="14"/>
        <v>11049.181866651386</v>
      </c>
    </row>
    <row r="216" spans="1:7" ht="16" x14ac:dyDescent="0.2">
      <c r="A216" s="3">
        <v>40118</v>
      </c>
      <c r="B216" s="1">
        <v>303850</v>
      </c>
      <c r="C216" s="5">
        <v>216.33</v>
      </c>
      <c r="D216">
        <f t="shared" si="15"/>
        <v>0.87752105271697689</v>
      </c>
      <c r="E216">
        <f t="shared" si="12"/>
        <v>346259.49891369668</v>
      </c>
      <c r="F216">
        <f t="shared" si="13"/>
        <v>30</v>
      </c>
      <c r="G216" s="2">
        <f t="shared" si="14"/>
        <v>11541.983297123223</v>
      </c>
    </row>
    <row r="217" spans="1:7" ht="16" x14ac:dyDescent="0.2">
      <c r="A217" s="3">
        <v>40148</v>
      </c>
      <c r="B217" s="1">
        <v>362735</v>
      </c>
      <c r="C217" s="5">
        <v>215.94900000000001</v>
      </c>
      <c r="D217">
        <f t="shared" si="15"/>
        <v>0.87597556424526624</v>
      </c>
      <c r="E217">
        <f t="shared" si="12"/>
        <v>414092.6012160278</v>
      </c>
      <c r="F217">
        <f t="shared" si="13"/>
        <v>31</v>
      </c>
      <c r="G217" s="2">
        <f t="shared" si="14"/>
        <v>13357.825845678317</v>
      </c>
    </row>
    <row r="218" spans="1:7" ht="16" x14ac:dyDescent="0.2">
      <c r="A218" s="3">
        <v>40179</v>
      </c>
      <c r="B218" s="1">
        <v>279044</v>
      </c>
      <c r="C218" s="5">
        <v>216.68700000000001</v>
      </c>
      <c r="D218">
        <f t="shared" si="15"/>
        <v>0.87896918758417031</v>
      </c>
      <c r="E218">
        <f t="shared" si="12"/>
        <v>317467.32870915189</v>
      </c>
      <c r="F218">
        <f t="shared" si="13"/>
        <v>31</v>
      </c>
      <c r="G218" s="2">
        <f t="shared" si="14"/>
        <v>10240.881571262964</v>
      </c>
    </row>
    <row r="219" spans="1:7" ht="16" x14ac:dyDescent="0.2">
      <c r="A219" s="3">
        <v>40210</v>
      </c>
      <c r="B219" s="1">
        <v>275566</v>
      </c>
      <c r="C219" s="5">
        <v>216.74100000000001</v>
      </c>
      <c r="D219">
        <f t="shared" si="15"/>
        <v>0.87918823319433403</v>
      </c>
      <c r="E219">
        <f t="shared" si="12"/>
        <v>313432.31130243011</v>
      </c>
      <c r="F219">
        <f t="shared" si="13"/>
        <v>28</v>
      </c>
      <c r="G219" s="2">
        <f t="shared" si="14"/>
        <v>11194.011117943932</v>
      </c>
    </row>
    <row r="220" spans="1:7" ht="16" x14ac:dyDescent="0.2">
      <c r="A220" s="3">
        <v>40238</v>
      </c>
      <c r="B220" s="1">
        <v>321305</v>
      </c>
      <c r="C220" s="5">
        <v>217.631</v>
      </c>
      <c r="D220">
        <f t="shared" si="15"/>
        <v>0.88279842936184716</v>
      </c>
      <c r="E220">
        <f t="shared" si="12"/>
        <v>363961.90717315086</v>
      </c>
      <c r="F220">
        <f t="shared" si="13"/>
        <v>31</v>
      </c>
      <c r="G220" s="2">
        <f t="shared" si="14"/>
        <v>11740.706683004866</v>
      </c>
    </row>
    <row r="221" spans="1:7" ht="16" x14ac:dyDescent="0.2">
      <c r="A221" s="3">
        <v>40269</v>
      </c>
      <c r="B221" s="1">
        <v>316940</v>
      </c>
      <c r="C221" s="5">
        <v>218.00899999999999</v>
      </c>
      <c r="D221">
        <f t="shared" si="15"/>
        <v>0.88433174863299313</v>
      </c>
      <c r="E221">
        <f t="shared" si="12"/>
        <v>358394.91287056956</v>
      </c>
      <c r="F221">
        <f t="shared" si="13"/>
        <v>30</v>
      </c>
      <c r="G221" s="2">
        <f t="shared" si="14"/>
        <v>11946.497095685652</v>
      </c>
    </row>
    <row r="222" spans="1:7" ht="16" x14ac:dyDescent="0.2">
      <c r="A222" s="3">
        <v>40299</v>
      </c>
      <c r="B222" s="1">
        <v>324820</v>
      </c>
      <c r="C222" s="5">
        <v>218.178</v>
      </c>
      <c r="D222">
        <f t="shared" si="15"/>
        <v>0.88501728026480175</v>
      </c>
      <c r="E222">
        <f t="shared" si="12"/>
        <v>367021.08223560581</v>
      </c>
      <c r="F222">
        <f t="shared" si="13"/>
        <v>31</v>
      </c>
      <c r="G222" s="2">
        <f t="shared" si="14"/>
        <v>11839.38974953567</v>
      </c>
    </row>
    <row r="223" spans="1:7" ht="16" x14ac:dyDescent="0.2">
      <c r="A223" s="3">
        <v>40330</v>
      </c>
      <c r="B223" s="1">
        <v>319183</v>
      </c>
      <c r="C223" s="5">
        <v>217.965</v>
      </c>
      <c r="D223">
        <f t="shared" si="15"/>
        <v>0.88415326702471164</v>
      </c>
      <c r="E223">
        <f t="shared" si="12"/>
        <v>361004.15154726675</v>
      </c>
      <c r="F223">
        <f t="shared" si="13"/>
        <v>30</v>
      </c>
      <c r="G223" s="2">
        <f t="shared" si="14"/>
        <v>12033.471718242225</v>
      </c>
    </row>
    <row r="224" spans="1:7" ht="16" x14ac:dyDescent="0.2">
      <c r="A224" s="3">
        <v>40360</v>
      </c>
      <c r="B224" s="1">
        <v>320915</v>
      </c>
      <c r="C224" s="5">
        <v>218.011</v>
      </c>
      <c r="D224">
        <f t="shared" si="15"/>
        <v>0.88433986143336951</v>
      </c>
      <c r="E224">
        <f t="shared" si="12"/>
        <v>362886.50324983604</v>
      </c>
      <c r="F224">
        <f t="shared" si="13"/>
        <v>31</v>
      </c>
      <c r="G224" s="2">
        <f t="shared" si="14"/>
        <v>11706.016233865679</v>
      </c>
    </row>
    <row r="225" spans="1:7" ht="16" x14ac:dyDescent="0.2">
      <c r="A225" s="3">
        <v>40391</v>
      </c>
      <c r="B225" s="1">
        <v>322319</v>
      </c>
      <c r="C225" s="5">
        <v>218.31200000000001</v>
      </c>
      <c r="D225">
        <f t="shared" si="15"/>
        <v>0.88556083789002293</v>
      </c>
      <c r="E225">
        <f t="shared" si="12"/>
        <v>363971.60557367437</v>
      </c>
      <c r="F225">
        <f t="shared" si="13"/>
        <v>31</v>
      </c>
      <c r="G225" s="2">
        <f t="shared" si="14"/>
        <v>11741.019534634657</v>
      </c>
    </row>
    <row r="226" spans="1:7" ht="16" x14ac:dyDescent="0.2">
      <c r="A226" s="3">
        <v>40422</v>
      </c>
      <c r="B226" s="1">
        <v>307638</v>
      </c>
      <c r="C226" s="5">
        <v>218.43899999999999</v>
      </c>
      <c r="D226">
        <f t="shared" si="15"/>
        <v>0.88607600071392645</v>
      </c>
      <c r="E226">
        <f t="shared" si="12"/>
        <v>347191.43702360842</v>
      </c>
      <c r="F226">
        <f t="shared" si="13"/>
        <v>30</v>
      </c>
      <c r="G226" s="2">
        <f t="shared" si="14"/>
        <v>11573.047900786947</v>
      </c>
    </row>
    <row r="227" spans="1:7" ht="16" x14ac:dyDescent="0.2">
      <c r="A227" s="3">
        <v>40452</v>
      </c>
      <c r="B227" s="1">
        <v>315059</v>
      </c>
      <c r="C227" s="5">
        <v>218.71100000000001</v>
      </c>
      <c r="D227">
        <f t="shared" si="15"/>
        <v>0.88717934156512146</v>
      </c>
      <c r="E227">
        <f t="shared" si="12"/>
        <v>355124.36464558251</v>
      </c>
      <c r="F227">
        <f t="shared" si="13"/>
        <v>31</v>
      </c>
      <c r="G227" s="2">
        <f t="shared" si="14"/>
        <v>11455.624665986532</v>
      </c>
    </row>
    <row r="228" spans="1:7" ht="16" x14ac:dyDescent="0.2">
      <c r="A228" s="3">
        <v>40483</v>
      </c>
      <c r="B228" s="1">
        <v>328381</v>
      </c>
      <c r="C228" s="5">
        <v>218.803</v>
      </c>
      <c r="D228">
        <f t="shared" si="15"/>
        <v>0.88755253038243742</v>
      </c>
      <c r="E228">
        <f t="shared" si="12"/>
        <v>369984.86146899266</v>
      </c>
      <c r="F228">
        <f t="shared" si="13"/>
        <v>30</v>
      </c>
      <c r="G228" s="2">
        <f t="shared" si="14"/>
        <v>12332.828715633088</v>
      </c>
    </row>
    <row r="229" spans="1:7" ht="16" x14ac:dyDescent="0.2">
      <c r="A229" s="3">
        <v>40513</v>
      </c>
      <c r="B229" s="1">
        <v>386878</v>
      </c>
      <c r="C229" s="5">
        <v>219.179</v>
      </c>
      <c r="D229">
        <f t="shared" si="15"/>
        <v>0.88907773685320701</v>
      </c>
      <c r="E229">
        <f t="shared" si="12"/>
        <v>435145.30165754928</v>
      </c>
      <c r="F229">
        <f t="shared" si="13"/>
        <v>31</v>
      </c>
      <c r="G229" s="2">
        <f t="shared" si="14"/>
        <v>14036.945214759655</v>
      </c>
    </row>
    <row r="230" spans="1:7" ht="16" x14ac:dyDescent="0.2">
      <c r="A230" s="3">
        <v>40544</v>
      </c>
      <c r="B230" s="1">
        <v>298626</v>
      </c>
      <c r="C230" s="5">
        <v>220.22300000000001</v>
      </c>
      <c r="D230">
        <f t="shared" si="15"/>
        <v>0.89331261864970557</v>
      </c>
      <c r="E230">
        <f t="shared" si="12"/>
        <v>334290.58737734024</v>
      </c>
      <c r="F230">
        <f t="shared" si="13"/>
        <v>31</v>
      </c>
      <c r="G230" s="2">
        <f t="shared" si="14"/>
        <v>10783.567334752912</v>
      </c>
    </row>
    <row r="231" spans="1:7" ht="16" x14ac:dyDescent="0.2">
      <c r="A231" s="3">
        <v>40575</v>
      </c>
      <c r="B231" s="1">
        <v>299920</v>
      </c>
      <c r="C231" s="5">
        <v>221.309</v>
      </c>
      <c r="D231">
        <f t="shared" si="15"/>
        <v>0.89771786925410912</v>
      </c>
      <c r="E231">
        <f t="shared" si="12"/>
        <v>334091.60079346073</v>
      </c>
      <c r="F231">
        <f t="shared" si="13"/>
        <v>28</v>
      </c>
      <c r="G231" s="2">
        <f t="shared" si="14"/>
        <v>11931.842885480741</v>
      </c>
    </row>
    <row r="232" spans="1:7" ht="16" x14ac:dyDescent="0.2">
      <c r="A232" s="3">
        <v>40603</v>
      </c>
      <c r="B232" s="1">
        <v>345052</v>
      </c>
      <c r="C232" s="5">
        <v>223.46700000000001</v>
      </c>
      <c r="D232">
        <f t="shared" si="15"/>
        <v>0.90647158086028146</v>
      </c>
      <c r="E232">
        <f t="shared" si="12"/>
        <v>380653.96343979199</v>
      </c>
      <c r="F232">
        <f t="shared" si="13"/>
        <v>31</v>
      </c>
      <c r="G232" s="2">
        <f t="shared" si="14"/>
        <v>12279.160110961031</v>
      </c>
    </row>
    <row r="233" spans="1:7" ht="16" x14ac:dyDescent="0.2">
      <c r="A233" s="3">
        <v>40634</v>
      </c>
      <c r="B233" s="1">
        <v>339014</v>
      </c>
      <c r="C233" s="5">
        <v>224.90600000000001</v>
      </c>
      <c r="D233">
        <f t="shared" si="15"/>
        <v>0.91230874073112556</v>
      </c>
      <c r="E233">
        <f t="shared" si="12"/>
        <v>371600.07885961246</v>
      </c>
      <c r="F233">
        <f t="shared" si="13"/>
        <v>30</v>
      </c>
      <c r="G233" s="2">
        <f t="shared" si="14"/>
        <v>12386.669295320415</v>
      </c>
    </row>
    <row r="234" spans="1:7" ht="16" x14ac:dyDescent="0.2">
      <c r="A234" s="3">
        <v>40664</v>
      </c>
      <c r="B234" s="1">
        <v>348979</v>
      </c>
      <c r="C234" s="5">
        <v>225.964</v>
      </c>
      <c r="D234">
        <f t="shared" si="15"/>
        <v>0.91660041213025911</v>
      </c>
      <c r="E234">
        <f t="shared" si="12"/>
        <v>380731.8820520083</v>
      </c>
      <c r="F234">
        <f t="shared" si="13"/>
        <v>31</v>
      </c>
      <c r="G234" s="2">
        <f t="shared" si="14"/>
        <v>12281.673614580914</v>
      </c>
    </row>
    <row r="235" spans="1:7" ht="16" x14ac:dyDescent="0.2">
      <c r="A235" s="3">
        <v>40695</v>
      </c>
      <c r="B235" s="1">
        <v>346620</v>
      </c>
      <c r="C235" s="5">
        <v>225.72200000000001</v>
      </c>
      <c r="D235">
        <f t="shared" si="15"/>
        <v>0.9156187632847107</v>
      </c>
      <c r="E235">
        <f t="shared" si="12"/>
        <v>378563.67070998834</v>
      </c>
      <c r="F235">
        <f t="shared" si="13"/>
        <v>30</v>
      </c>
      <c r="G235" s="2">
        <f t="shared" si="14"/>
        <v>12618.789023666277</v>
      </c>
    </row>
    <row r="236" spans="1:7" ht="16" x14ac:dyDescent="0.2">
      <c r="A236" s="3">
        <v>40725</v>
      </c>
      <c r="B236" s="1">
        <v>341381</v>
      </c>
      <c r="C236" s="5">
        <v>225.922</v>
      </c>
      <c r="D236">
        <f t="shared" si="15"/>
        <v>0.916430043322354</v>
      </c>
      <c r="E236">
        <f t="shared" si="12"/>
        <v>372511.79453085578</v>
      </c>
      <c r="F236">
        <f t="shared" si="13"/>
        <v>31</v>
      </c>
      <c r="G236" s="2">
        <f t="shared" si="14"/>
        <v>12016.509500995347</v>
      </c>
    </row>
    <row r="237" spans="1:7" ht="16" x14ac:dyDescent="0.2">
      <c r="A237" s="3">
        <v>40756</v>
      </c>
      <c r="B237" s="1">
        <v>352224</v>
      </c>
      <c r="C237" s="5">
        <v>226.54499999999999</v>
      </c>
      <c r="D237">
        <f t="shared" si="15"/>
        <v>0.91895718063961318</v>
      </c>
      <c r="E237">
        <f t="shared" si="12"/>
        <v>383286.62904058798</v>
      </c>
      <c r="F237">
        <f t="shared" si="13"/>
        <v>31</v>
      </c>
      <c r="G237" s="2">
        <f t="shared" si="14"/>
        <v>12364.084807760903</v>
      </c>
    </row>
    <row r="238" spans="1:7" ht="16" x14ac:dyDescent="0.2">
      <c r="A238" s="3">
        <v>40787</v>
      </c>
      <c r="B238" s="1">
        <v>333642</v>
      </c>
      <c r="C238" s="5">
        <v>226.88900000000001</v>
      </c>
      <c r="D238">
        <f t="shared" si="15"/>
        <v>0.9203525823043599</v>
      </c>
      <c r="E238">
        <f t="shared" si="12"/>
        <v>362515.41682496725</v>
      </c>
      <c r="F238">
        <f t="shared" si="13"/>
        <v>30</v>
      </c>
      <c r="G238" s="2">
        <f t="shared" si="14"/>
        <v>12083.847227498909</v>
      </c>
    </row>
    <row r="239" spans="1:7" ht="16" x14ac:dyDescent="0.2">
      <c r="A239" s="3">
        <v>40817</v>
      </c>
      <c r="B239" s="1">
        <v>337067</v>
      </c>
      <c r="C239" s="5">
        <v>226.42099999999999</v>
      </c>
      <c r="D239">
        <f t="shared" si="15"/>
        <v>0.91845418701627424</v>
      </c>
      <c r="E239">
        <f t="shared" si="12"/>
        <v>366993.80847182905</v>
      </c>
      <c r="F239">
        <f t="shared" si="13"/>
        <v>31</v>
      </c>
      <c r="G239" s="2">
        <f t="shared" si="14"/>
        <v>11838.509950704163</v>
      </c>
    </row>
    <row r="240" spans="1:7" ht="16" x14ac:dyDescent="0.2">
      <c r="A240" s="3">
        <v>40848</v>
      </c>
      <c r="B240" s="1">
        <v>351517</v>
      </c>
      <c r="C240" s="5">
        <v>226.23</v>
      </c>
      <c r="D240">
        <f t="shared" si="15"/>
        <v>0.91767941458032476</v>
      </c>
      <c r="E240">
        <f t="shared" si="12"/>
        <v>383049.89129646821</v>
      </c>
      <c r="F240">
        <f t="shared" si="13"/>
        <v>30</v>
      </c>
      <c r="G240" s="2">
        <f t="shared" si="14"/>
        <v>12768.329709882273</v>
      </c>
    </row>
    <row r="241" spans="1:7" ht="16" x14ac:dyDescent="0.2">
      <c r="A241" s="3">
        <v>40878</v>
      </c>
      <c r="B241" s="1">
        <v>408910</v>
      </c>
      <c r="C241" s="5">
        <v>225.672</v>
      </c>
      <c r="D241">
        <f t="shared" si="15"/>
        <v>0.91541594327529974</v>
      </c>
      <c r="E241">
        <f t="shared" si="12"/>
        <v>446693.11584955157</v>
      </c>
      <c r="F241">
        <f t="shared" si="13"/>
        <v>31</v>
      </c>
      <c r="G241" s="2">
        <f t="shared" si="14"/>
        <v>14409.455349985534</v>
      </c>
    </row>
    <row r="242" spans="1:7" ht="16" x14ac:dyDescent="0.2">
      <c r="A242" s="3">
        <v>40909</v>
      </c>
      <c r="B242" s="1">
        <v>315540</v>
      </c>
      <c r="C242" s="5">
        <v>226.66499999999999</v>
      </c>
      <c r="D242">
        <f t="shared" si="15"/>
        <v>0.91944394866219914</v>
      </c>
      <c r="E242">
        <f t="shared" si="12"/>
        <v>343185.68354179076</v>
      </c>
      <c r="F242">
        <f t="shared" si="13"/>
        <v>31</v>
      </c>
      <c r="G242" s="2">
        <f t="shared" si="14"/>
        <v>11070.505920702928</v>
      </c>
    </row>
    <row r="243" spans="1:7" ht="16" x14ac:dyDescent="0.2">
      <c r="A243" s="3">
        <v>40940</v>
      </c>
      <c r="B243" s="1">
        <v>331470</v>
      </c>
      <c r="C243" s="5">
        <v>227.66300000000001</v>
      </c>
      <c r="D243">
        <f t="shared" si="15"/>
        <v>0.92349223605003983</v>
      </c>
      <c r="E243">
        <f t="shared" si="12"/>
        <v>358931.00890351087</v>
      </c>
      <c r="F243">
        <f t="shared" si="13"/>
        <v>29</v>
      </c>
      <c r="G243" s="2">
        <f t="shared" si="14"/>
        <v>12376.931341500374</v>
      </c>
    </row>
    <row r="244" spans="1:7" ht="16" x14ac:dyDescent="0.2">
      <c r="A244" s="3">
        <v>40969</v>
      </c>
      <c r="B244" s="1">
        <v>368502</v>
      </c>
      <c r="C244" s="5">
        <v>229.392</v>
      </c>
      <c r="D244">
        <f t="shared" si="15"/>
        <v>0.93050575197546692</v>
      </c>
      <c r="E244">
        <f t="shared" si="12"/>
        <v>396023.34452814393</v>
      </c>
      <c r="F244">
        <f t="shared" si="13"/>
        <v>31</v>
      </c>
      <c r="G244" s="2">
        <f t="shared" si="14"/>
        <v>12774.946597682063</v>
      </c>
    </row>
    <row r="245" spans="1:7" ht="16" x14ac:dyDescent="0.2">
      <c r="A245" s="3">
        <v>41000</v>
      </c>
      <c r="B245" s="1">
        <v>349194</v>
      </c>
      <c r="C245" s="5">
        <v>230.08500000000001</v>
      </c>
      <c r="D245">
        <f t="shared" si="15"/>
        <v>0.93331683730590131</v>
      </c>
      <c r="E245">
        <f t="shared" si="12"/>
        <v>374143.04129343503</v>
      </c>
      <c r="F245">
        <f t="shared" si="13"/>
        <v>30</v>
      </c>
      <c r="G245" s="2">
        <f t="shared" si="14"/>
        <v>12471.434709781168</v>
      </c>
    </row>
    <row r="246" spans="1:7" ht="16" x14ac:dyDescent="0.2">
      <c r="A246" s="3">
        <v>41030</v>
      </c>
      <c r="B246" s="1">
        <v>373129</v>
      </c>
      <c r="C246" s="5">
        <v>229.815</v>
      </c>
      <c r="D246">
        <f t="shared" si="15"/>
        <v>0.93222160925508268</v>
      </c>
      <c r="E246">
        <f t="shared" si="12"/>
        <v>400257.83171681571</v>
      </c>
      <c r="F246">
        <f t="shared" si="13"/>
        <v>31</v>
      </c>
      <c r="G246" s="2">
        <f t="shared" si="14"/>
        <v>12911.542958606959</v>
      </c>
    </row>
    <row r="247" spans="1:7" ht="16" x14ac:dyDescent="0.2">
      <c r="A247" s="3">
        <v>41061</v>
      </c>
      <c r="B247" s="1">
        <v>356083</v>
      </c>
      <c r="C247" s="5">
        <v>229.47800000000001</v>
      </c>
      <c r="D247">
        <f t="shared" si="15"/>
        <v>0.93085460239165363</v>
      </c>
      <c r="E247">
        <f t="shared" si="12"/>
        <v>382533.4258273124</v>
      </c>
      <c r="F247">
        <f t="shared" si="13"/>
        <v>30</v>
      </c>
      <c r="G247" s="2">
        <f t="shared" si="14"/>
        <v>12751.114194243746</v>
      </c>
    </row>
    <row r="248" spans="1:7" ht="16" x14ac:dyDescent="0.2">
      <c r="A248" s="3">
        <v>41091</v>
      </c>
      <c r="B248" s="1">
        <v>351520</v>
      </c>
      <c r="C248" s="5">
        <v>229.10400000000001</v>
      </c>
      <c r="D248">
        <f t="shared" si="15"/>
        <v>0.92933750872126042</v>
      </c>
      <c r="E248">
        <f t="shared" si="12"/>
        <v>378247.94189538376</v>
      </c>
      <c r="F248">
        <f t="shared" si="13"/>
        <v>31</v>
      </c>
      <c r="G248" s="2">
        <f t="shared" si="14"/>
        <v>12201.546512754316</v>
      </c>
    </row>
    <row r="249" spans="1:7" ht="16" x14ac:dyDescent="0.2">
      <c r="A249" s="3">
        <v>41122</v>
      </c>
      <c r="B249" s="1">
        <v>372986</v>
      </c>
      <c r="C249" s="5">
        <v>230.37899999999999</v>
      </c>
      <c r="D249">
        <f t="shared" si="15"/>
        <v>0.93450941896123696</v>
      </c>
      <c r="E249">
        <f t="shared" si="12"/>
        <v>399124.92312233325</v>
      </c>
      <c r="F249">
        <f t="shared" si="13"/>
        <v>31</v>
      </c>
      <c r="G249" s="2">
        <f t="shared" si="14"/>
        <v>12874.997520075265</v>
      </c>
    </row>
    <row r="250" spans="1:7" ht="16" x14ac:dyDescent="0.2">
      <c r="A250" s="3">
        <v>41153</v>
      </c>
      <c r="B250" s="1">
        <v>342582</v>
      </c>
      <c r="C250" s="5">
        <v>231.40700000000001</v>
      </c>
      <c r="D250">
        <f t="shared" si="15"/>
        <v>0.93867939835472414</v>
      </c>
      <c r="E250">
        <f t="shared" si="12"/>
        <v>364961.66912841873</v>
      </c>
      <c r="F250">
        <f t="shared" si="13"/>
        <v>30</v>
      </c>
      <c r="G250" s="2">
        <f t="shared" si="14"/>
        <v>12165.388970947291</v>
      </c>
    </row>
    <row r="251" spans="1:7" ht="16" x14ac:dyDescent="0.2">
      <c r="A251" s="3">
        <v>41183</v>
      </c>
      <c r="B251" s="1">
        <v>355823</v>
      </c>
      <c r="C251" s="5">
        <v>231.31700000000001</v>
      </c>
      <c r="D251">
        <f t="shared" si="15"/>
        <v>0.93831432233778456</v>
      </c>
      <c r="E251">
        <f t="shared" si="12"/>
        <v>379215.14308070741</v>
      </c>
      <c r="F251">
        <f t="shared" si="13"/>
        <v>31</v>
      </c>
      <c r="G251" s="2">
        <f t="shared" si="14"/>
        <v>12232.746550990561</v>
      </c>
    </row>
    <row r="252" spans="1:7" ht="16" x14ac:dyDescent="0.2">
      <c r="A252" s="3">
        <v>41214</v>
      </c>
      <c r="B252" s="1">
        <v>368593</v>
      </c>
      <c r="C252" s="5">
        <v>230.221</v>
      </c>
      <c r="D252">
        <f t="shared" si="15"/>
        <v>0.93386850773149876</v>
      </c>
      <c r="E252">
        <f t="shared" si="12"/>
        <v>394694.75300689338</v>
      </c>
      <c r="F252">
        <f t="shared" si="13"/>
        <v>30</v>
      </c>
      <c r="G252" s="2">
        <f t="shared" si="14"/>
        <v>13156.491766896446</v>
      </c>
    </row>
    <row r="253" spans="1:7" ht="16" x14ac:dyDescent="0.2">
      <c r="A253" s="3">
        <v>41244</v>
      </c>
      <c r="B253" s="1">
        <v>416807</v>
      </c>
      <c r="C253" s="5">
        <v>229.601</v>
      </c>
      <c r="D253">
        <f t="shared" si="15"/>
        <v>0.93135353961480427</v>
      </c>
      <c r="E253">
        <f t="shared" si="12"/>
        <v>447528.22883175593</v>
      </c>
      <c r="F253">
        <f t="shared" si="13"/>
        <v>31</v>
      </c>
      <c r="G253" s="2">
        <f t="shared" si="14"/>
        <v>14436.394478443739</v>
      </c>
    </row>
    <row r="254" spans="1:7" ht="16" x14ac:dyDescent="0.2">
      <c r="A254" s="3">
        <v>41275</v>
      </c>
      <c r="B254" s="1">
        <v>333789</v>
      </c>
      <c r="C254" s="5">
        <v>230.28</v>
      </c>
      <c r="D254">
        <f t="shared" si="15"/>
        <v>0.93410783534260355</v>
      </c>
      <c r="E254">
        <f t="shared" si="12"/>
        <v>357334.54679520585</v>
      </c>
      <c r="F254">
        <f t="shared" si="13"/>
        <v>31</v>
      </c>
      <c r="G254" s="2">
        <f t="shared" si="14"/>
        <v>11526.920864361478</v>
      </c>
    </row>
    <row r="255" spans="1:7" ht="16" x14ac:dyDescent="0.2">
      <c r="A255" s="3">
        <v>41306</v>
      </c>
      <c r="B255" s="1">
        <v>332491</v>
      </c>
      <c r="C255" s="5">
        <v>232.166</v>
      </c>
      <c r="D255">
        <f t="shared" si="15"/>
        <v>0.94175820609758076</v>
      </c>
      <c r="E255">
        <f t="shared" si="12"/>
        <v>353053.46727772371</v>
      </c>
      <c r="F255">
        <f t="shared" si="13"/>
        <v>28</v>
      </c>
      <c r="G255" s="2">
        <f t="shared" si="14"/>
        <v>12609.052402775847</v>
      </c>
    </row>
    <row r="256" spans="1:7" ht="16" x14ac:dyDescent="0.2">
      <c r="A256" s="3">
        <v>41334</v>
      </c>
      <c r="B256" s="1">
        <v>374155</v>
      </c>
      <c r="C256" s="5">
        <v>232.773</v>
      </c>
      <c r="D256">
        <f t="shared" si="15"/>
        <v>0.94422044101182845</v>
      </c>
      <c r="E256">
        <f t="shared" si="12"/>
        <v>396258.10218539095</v>
      </c>
      <c r="F256">
        <f t="shared" si="13"/>
        <v>31</v>
      </c>
      <c r="G256" s="2">
        <f t="shared" si="14"/>
        <v>12782.519425335191</v>
      </c>
    </row>
    <row r="257" spans="1:7" ht="16" x14ac:dyDescent="0.2">
      <c r="A257" s="3">
        <v>41365</v>
      </c>
      <c r="B257" s="1">
        <v>362984</v>
      </c>
      <c r="C257" s="5">
        <v>232.53100000000001</v>
      </c>
      <c r="D257">
        <f t="shared" si="15"/>
        <v>0.94323879216627993</v>
      </c>
      <c r="E257">
        <f t="shared" si="12"/>
        <v>384827.2600900525</v>
      </c>
      <c r="F257">
        <f t="shared" si="13"/>
        <v>30</v>
      </c>
      <c r="G257" s="2">
        <f t="shared" si="14"/>
        <v>12827.575336335083</v>
      </c>
    </row>
    <row r="258" spans="1:7" ht="16" x14ac:dyDescent="0.2">
      <c r="A258" s="3">
        <v>41395</v>
      </c>
      <c r="B258" s="1">
        <v>389700</v>
      </c>
      <c r="C258" s="5">
        <v>232.94499999999999</v>
      </c>
      <c r="D258">
        <f t="shared" si="15"/>
        <v>0.94491814184420175</v>
      </c>
      <c r="E258">
        <f t="shared" si="12"/>
        <v>412416.67689798021</v>
      </c>
      <c r="F258">
        <f t="shared" si="13"/>
        <v>31</v>
      </c>
      <c r="G258" s="2">
        <f t="shared" si="14"/>
        <v>13303.763770902588</v>
      </c>
    </row>
    <row r="259" spans="1:7" ht="16" x14ac:dyDescent="0.2">
      <c r="A259" s="3">
        <v>41426</v>
      </c>
      <c r="B259" s="1">
        <v>369274</v>
      </c>
      <c r="C259" s="5">
        <v>233.50399999999999</v>
      </c>
      <c r="D259">
        <f t="shared" si="15"/>
        <v>0.94718566954941508</v>
      </c>
      <c r="E259">
        <f t="shared" ref="E259:E322" si="16">B259/D259</f>
        <v>389864.42877209809</v>
      </c>
      <c r="F259">
        <f t="shared" ref="F259:F322" si="17">DAY(EOMONTH(A259,0))</f>
        <v>30</v>
      </c>
      <c r="G259" s="2">
        <f t="shared" ref="G259:G322" si="18">E259/F259</f>
        <v>12995.480959069937</v>
      </c>
    </row>
    <row r="260" spans="1:7" ht="16" x14ac:dyDescent="0.2">
      <c r="A260" s="3">
        <v>41456</v>
      </c>
      <c r="B260" s="1">
        <v>376928</v>
      </c>
      <c r="C260" s="5">
        <v>233.596</v>
      </c>
      <c r="D260">
        <f t="shared" ref="D260:D323" si="19">C260/C$313</f>
        <v>0.94755885836673104</v>
      </c>
      <c r="E260">
        <f t="shared" si="16"/>
        <v>397788.48213154334</v>
      </c>
      <c r="F260">
        <f t="shared" si="17"/>
        <v>31</v>
      </c>
      <c r="G260" s="2">
        <f t="shared" si="18"/>
        <v>12831.886520372365</v>
      </c>
    </row>
    <row r="261" spans="1:7" ht="16" x14ac:dyDescent="0.2">
      <c r="A261" s="3">
        <v>41487</v>
      </c>
      <c r="B261" s="1">
        <v>388112</v>
      </c>
      <c r="C261" s="5">
        <v>233.87700000000001</v>
      </c>
      <c r="D261">
        <f t="shared" si="19"/>
        <v>0.94869870681961999</v>
      </c>
      <c r="E261">
        <f t="shared" si="16"/>
        <v>409099.32437990909</v>
      </c>
      <c r="F261">
        <f t="shared" si="17"/>
        <v>31</v>
      </c>
      <c r="G261" s="2">
        <f t="shared" si="18"/>
        <v>13196.752399351906</v>
      </c>
    </row>
    <row r="262" spans="1:7" ht="16" x14ac:dyDescent="0.2">
      <c r="A262" s="3">
        <v>41518</v>
      </c>
      <c r="B262" s="1">
        <v>352560</v>
      </c>
      <c r="C262" s="5">
        <v>234.149</v>
      </c>
      <c r="D262">
        <f t="shared" si="19"/>
        <v>0.949802047670815</v>
      </c>
      <c r="E262">
        <f t="shared" si="16"/>
        <v>371193.13531127619</v>
      </c>
      <c r="F262">
        <f t="shared" si="17"/>
        <v>30</v>
      </c>
      <c r="G262" s="2">
        <f t="shared" si="18"/>
        <v>12373.104510375873</v>
      </c>
    </row>
    <row r="263" spans="1:7" ht="16" x14ac:dyDescent="0.2">
      <c r="A263" s="3">
        <v>41548</v>
      </c>
      <c r="B263" s="1">
        <v>369638</v>
      </c>
      <c r="C263" s="5">
        <v>233.54599999999999</v>
      </c>
      <c r="D263">
        <f t="shared" si="19"/>
        <v>0.94735603835732018</v>
      </c>
      <c r="E263">
        <f t="shared" si="16"/>
        <v>390178.54432103311</v>
      </c>
      <c r="F263">
        <f t="shared" si="17"/>
        <v>31</v>
      </c>
      <c r="G263" s="2">
        <f t="shared" si="18"/>
        <v>12586.404655517197</v>
      </c>
    </row>
    <row r="264" spans="1:7" ht="16" x14ac:dyDescent="0.2">
      <c r="A264" s="3">
        <v>41579</v>
      </c>
      <c r="B264" s="1">
        <v>378498</v>
      </c>
      <c r="C264" s="5">
        <v>233.06899999999999</v>
      </c>
      <c r="D264">
        <f t="shared" si="19"/>
        <v>0.94542113546754059</v>
      </c>
      <c r="E264">
        <f t="shared" si="16"/>
        <v>400348.57038902648</v>
      </c>
      <c r="F264">
        <f t="shared" si="17"/>
        <v>30</v>
      </c>
      <c r="G264" s="2">
        <f t="shared" si="18"/>
        <v>13344.952346300883</v>
      </c>
    </row>
    <row r="265" spans="1:7" ht="16" x14ac:dyDescent="0.2">
      <c r="A265" s="3">
        <v>41609</v>
      </c>
      <c r="B265" s="1">
        <v>430321</v>
      </c>
      <c r="C265" s="5">
        <v>233.04900000000001</v>
      </c>
      <c r="D265">
        <f t="shared" si="19"/>
        <v>0.94534000746377633</v>
      </c>
      <c r="E265">
        <f t="shared" si="16"/>
        <v>455202.35746130644</v>
      </c>
      <c r="F265">
        <f t="shared" si="17"/>
        <v>31</v>
      </c>
      <c r="G265" s="2">
        <f t="shared" si="18"/>
        <v>14683.947014880852</v>
      </c>
    </row>
    <row r="266" spans="1:7" ht="16" x14ac:dyDescent="0.2">
      <c r="A266" s="3">
        <v>41640</v>
      </c>
      <c r="B266" s="1">
        <v>340122</v>
      </c>
      <c r="C266" s="5">
        <v>233.916</v>
      </c>
      <c r="D266">
        <f t="shared" si="19"/>
        <v>0.94885690642696041</v>
      </c>
      <c r="E266">
        <f t="shared" si="16"/>
        <v>358454.47052788181</v>
      </c>
      <c r="F266">
        <f t="shared" si="17"/>
        <v>31</v>
      </c>
      <c r="G266" s="2">
        <f t="shared" si="18"/>
        <v>11563.047436383284</v>
      </c>
    </row>
    <row r="267" spans="1:7" ht="16" x14ac:dyDescent="0.2">
      <c r="A267" s="3">
        <v>41671</v>
      </c>
      <c r="B267" s="1">
        <v>337129</v>
      </c>
      <c r="C267" s="5">
        <v>234.78100000000001</v>
      </c>
      <c r="D267">
        <f t="shared" si="19"/>
        <v>0.95236569258976811</v>
      </c>
      <c r="E267">
        <f t="shared" si="16"/>
        <v>353991.12192213169</v>
      </c>
      <c r="F267">
        <f t="shared" si="17"/>
        <v>28</v>
      </c>
      <c r="G267" s="2">
        <f t="shared" si="18"/>
        <v>12642.54006864756</v>
      </c>
    </row>
    <row r="268" spans="1:7" ht="16" x14ac:dyDescent="0.2">
      <c r="A268" s="3">
        <v>41699</v>
      </c>
      <c r="B268" s="1">
        <v>383241</v>
      </c>
      <c r="C268" s="5">
        <v>236.29300000000001</v>
      </c>
      <c r="D268">
        <f t="shared" si="19"/>
        <v>0.95849896967435222</v>
      </c>
      <c r="E268">
        <f t="shared" si="16"/>
        <v>399834.54560228193</v>
      </c>
      <c r="F268">
        <f t="shared" si="17"/>
        <v>31</v>
      </c>
      <c r="G268" s="2">
        <f t="shared" si="18"/>
        <v>12897.888567815546</v>
      </c>
    </row>
    <row r="269" spans="1:7" ht="16" x14ac:dyDescent="0.2">
      <c r="A269" s="3">
        <v>41730</v>
      </c>
      <c r="B269" s="1">
        <v>383688</v>
      </c>
      <c r="C269" s="5">
        <v>237.072</v>
      </c>
      <c r="D269">
        <f t="shared" si="19"/>
        <v>0.96165890542097321</v>
      </c>
      <c r="E269">
        <f t="shared" si="16"/>
        <v>398985.54241749342</v>
      </c>
      <c r="F269">
        <f t="shared" si="17"/>
        <v>30</v>
      </c>
      <c r="G269" s="2">
        <f t="shared" si="18"/>
        <v>13299.518080583113</v>
      </c>
    </row>
    <row r="270" spans="1:7" ht="16" x14ac:dyDescent="0.2">
      <c r="A270" s="3">
        <v>41760</v>
      </c>
      <c r="B270" s="1">
        <v>408177</v>
      </c>
      <c r="C270" s="5">
        <v>237.9</v>
      </c>
      <c r="D270">
        <f t="shared" si="19"/>
        <v>0.96501760477681686</v>
      </c>
      <c r="E270">
        <f t="shared" si="16"/>
        <v>422973.63071878941</v>
      </c>
      <c r="F270">
        <f t="shared" si="17"/>
        <v>31</v>
      </c>
      <c r="G270" s="2">
        <f t="shared" si="18"/>
        <v>13644.310668348046</v>
      </c>
    </row>
    <row r="271" spans="1:7" ht="16" x14ac:dyDescent="0.2">
      <c r="A271" s="3">
        <v>41791</v>
      </c>
      <c r="B271" s="1">
        <v>385387</v>
      </c>
      <c r="C271" s="5">
        <v>238.34299999999999</v>
      </c>
      <c r="D271">
        <f t="shared" si="19"/>
        <v>0.96681459006019688</v>
      </c>
      <c r="E271">
        <f t="shared" si="16"/>
        <v>398615.20912298665</v>
      </c>
      <c r="F271">
        <f t="shared" si="17"/>
        <v>30</v>
      </c>
      <c r="G271" s="2">
        <f t="shared" si="18"/>
        <v>13287.173637432888</v>
      </c>
    </row>
    <row r="272" spans="1:7" ht="16" x14ac:dyDescent="0.2">
      <c r="A272" s="3">
        <v>41821</v>
      </c>
      <c r="B272" s="1">
        <v>394591</v>
      </c>
      <c r="C272" s="5">
        <v>238.25</v>
      </c>
      <c r="D272">
        <f t="shared" si="19"/>
        <v>0.96643734484269284</v>
      </c>
      <c r="E272">
        <f t="shared" si="16"/>
        <v>408294.44568310597</v>
      </c>
      <c r="F272">
        <f t="shared" si="17"/>
        <v>31</v>
      </c>
      <c r="G272" s="2">
        <f t="shared" si="18"/>
        <v>13170.788570422774</v>
      </c>
    </row>
    <row r="273" spans="1:7" ht="16" x14ac:dyDescent="0.2">
      <c r="A273" s="3">
        <v>41852</v>
      </c>
      <c r="B273" s="1">
        <v>401280</v>
      </c>
      <c r="C273" s="5">
        <v>237.852</v>
      </c>
      <c r="D273">
        <f t="shared" si="19"/>
        <v>0.9648228975677825</v>
      </c>
      <c r="E273">
        <f t="shared" si="16"/>
        <v>415910.5272186065</v>
      </c>
      <c r="F273">
        <f t="shared" si="17"/>
        <v>31</v>
      </c>
      <c r="G273" s="2">
        <f t="shared" si="18"/>
        <v>13416.468619955049</v>
      </c>
    </row>
    <row r="274" spans="1:7" ht="16" x14ac:dyDescent="0.2">
      <c r="A274" s="3">
        <v>41883</v>
      </c>
      <c r="B274" s="1">
        <v>374354</v>
      </c>
      <c r="C274" s="5">
        <v>238.03100000000001</v>
      </c>
      <c r="D274">
        <f t="shared" si="19"/>
        <v>0.96554899320147336</v>
      </c>
      <c r="E274">
        <f t="shared" si="16"/>
        <v>387711.03552058345</v>
      </c>
      <c r="F274">
        <f t="shared" si="17"/>
        <v>30</v>
      </c>
      <c r="G274" s="2">
        <f t="shared" si="18"/>
        <v>12923.701184019448</v>
      </c>
    </row>
    <row r="275" spans="1:7" ht="16" x14ac:dyDescent="0.2">
      <c r="A275" s="3">
        <v>41913</v>
      </c>
      <c r="B275" s="1">
        <v>388322</v>
      </c>
      <c r="C275" s="5">
        <v>237.43299999999999</v>
      </c>
      <c r="D275">
        <f t="shared" si="19"/>
        <v>0.9631232658889195</v>
      </c>
      <c r="E275">
        <f t="shared" si="16"/>
        <v>403190.34307783673</v>
      </c>
      <c r="F275">
        <f t="shared" si="17"/>
        <v>31</v>
      </c>
      <c r="G275" s="2">
        <f t="shared" si="18"/>
        <v>13006.140099285056</v>
      </c>
    </row>
    <row r="276" spans="1:7" ht="16" x14ac:dyDescent="0.2">
      <c r="A276" s="3">
        <v>41944</v>
      </c>
      <c r="B276" s="1">
        <v>391551</v>
      </c>
      <c r="C276" s="5">
        <v>236.15100000000001</v>
      </c>
      <c r="D276">
        <f t="shared" si="19"/>
        <v>0.9579229608476254</v>
      </c>
      <c r="E276">
        <f t="shared" si="16"/>
        <v>408749.98930345412</v>
      </c>
      <c r="F276">
        <f t="shared" si="17"/>
        <v>30</v>
      </c>
      <c r="G276" s="2">
        <f t="shared" si="18"/>
        <v>13624.999643448471</v>
      </c>
    </row>
    <row r="277" spans="1:7" ht="16" x14ac:dyDescent="0.2">
      <c r="A277" s="3">
        <v>41974</v>
      </c>
      <c r="B277" s="1">
        <v>451598</v>
      </c>
      <c r="C277" s="5">
        <v>234.81200000000001</v>
      </c>
      <c r="D277">
        <f t="shared" si="19"/>
        <v>0.9524914409956029</v>
      </c>
      <c r="E277">
        <f t="shared" si="16"/>
        <v>474122.89555900038</v>
      </c>
      <c r="F277">
        <f t="shared" si="17"/>
        <v>31</v>
      </c>
      <c r="G277" s="2">
        <f t="shared" si="18"/>
        <v>15294.286953516141</v>
      </c>
    </row>
    <row r="278" spans="1:7" ht="16" x14ac:dyDescent="0.2">
      <c r="A278" s="3">
        <v>42005</v>
      </c>
      <c r="B278" s="1">
        <v>350067</v>
      </c>
      <c r="C278" s="5">
        <v>233.70699999999999</v>
      </c>
      <c r="D278">
        <f t="shared" si="19"/>
        <v>0.94800911878762306</v>
      </c>
      <c r="E278">
        <f t="shared" si="16"/>
        <v>369265.4353870445</v>
      </c>
      <c r="F278">
        <f t="shared" si="17"/>
        <v>31</v>
      </c>
      <c r="G278" s="2">
        <f t="shared" si="18"/>
        <v>11911.788238291758</v>
      </c>
    </row>
    <row r="279" spans="1:7" ht="16" x14ac:dyDescent="0.2">
      <c r="A279" s="3">
        <v>42036</v>
      </c>
      <c r="B279" s="1">
        <v>341459</v>
      </c>
      <c r="C279" s="5">
        <v>234.72200000000001</v>
      </c>
      <c r="D279">
        <f t="shared" si="19"/>
        <v>0.95212636497866332</v>
      </c>
      <c r="E279">
        <f t="shared" si="16"/>
        <v>358627.81723059621</v>
      </c>
      <c r="F279">
        <f t="shared" si="17"/>
        <v>28</v>
      </c>
      <c r="G279" s="2">
        <f t="shared" si="18"/>
        <v>12808.13632966415</v>
      </c>
    </row>
    <row r="280" spans="1:7" ht="16" x14ac:dyDescent="0.2">
      <c r="A280" s="3">
        <v>42064</v>
      </c>
      <c r="B280" s="1">
        <v>392848</v>
      </c>
      <c r="C280" s="5">
        <v>236.119</v>
      </c>
      <c r="D280">
        <f t="shared" si="19"/>
        <v>0.95779315604160242</v>
      </c>
      <c r="E280">
        <f t="shared" si="16"/>
        <v>410159.53968973272</v>
      </c>
      <c r="F280">
        <f t="shared" si="17"/>
        <v>31</v>
      </c>
      <c r="G280" s="2">
        <f t="shared" si="18"/>
        <v>13230.952893217185</v>
      </c>
    </row>
    <row r="281" spans="1:7" ht="16" x14ac:dyDescent="0.2">
      <c r="A281" s="3">
        <v>42095</v>
      </c>
      <c r="B281" s="1">
        <v>387352</v>
      </c>
      <c r="C281" s="5">
        <v>236.59899999999999</v>
      </c>
      <c r="D281">
        <f t="shared" si="19"/>
        <v>0.95974022813194659</v>
      </c>
      <c r="E281">
        <f t="shared" si="16"/>
        <v>403600.87932746968</v>
      </c>
      <c r="F281">
        <f t="shared" si="17"/>
        <v>30</v>
      </c>
      <c r="G281" s="2">
        <f t="shared" si="18"/>
        <v>13453.362644248989</v>
      </c>
    </row>
    <row r="282" spans="1:7" ht="16" x14ac:dyDescent="0.2">
      <c r="A282" s="3">
        <v>42125</v>
      </c>
      <c r="B282" s="1">
        <v>409376</v>
      </c>
      <c r="C282" s="5">
        <v>237.80500000000001</v>
      </c>
      <c r="D282">
        <f t="shared" si="19"/>
        <v>0.96463224675893633</v>
      </c>
      <c r="E282">
        <f t="shared" si="16"/>
        <v>424385.56390319794</v>
      </c>
      <c r="F282">
        <f t="shared" si="17"/>
        <v>31</v>
      </c>
      <c r="G282" s="2">
        <f t="shared" si="18"/>
        <v>13689.856900103159</v>
      </c>
    </row>
    <row r="283" spans="1:7" ht="16" x14ac:dyDescent="0.2">
      <c r="A283" s="3">
        <v>42156</v>
      </c>
      <c r="B283" s="1">
        <v>397752</v>
      </c>
      <c r="C283" s="5">
        <v>238.63800000000001</v>
      </c>
      <c r="D283">
        <f t="shared" si="19"/>
        <v>0.96801122811572105</v>
      </c>
      <c r="E283">
        <f t="shared" si="16"/>
        <v>410896.06034244335</v>
      </c>
      <c r="F283">
        <f t="shared" si="17"/>
        <v>30</v>
      </c>
      <c r="G283" s="2">
        <f t="shared" si="18"/>
        <v>13696.535344748112</v>
      </c>
    </row>
    <row r="284" spans="1:7" ht="16" x14ac:dyDescent="0.2">
      <c r="A284" s="3">
        <v>42186</v>
      </c>
      <c r="B284" s="1">
        <v>406393</v>
      </c>
      <c r="C284" s="5">
        <v>238.654</v>
      </c>
      <c r="D284">
        <f t="shared" si="19"/>
        <v>0.96807613051873243</v>
      </c>
      <c r="E284">
        <f t="shared" si="16"/>
        <v>419794.46366706613</v>
      </c>
      <c r="F284">
        <f t="shared" si="17"/>
        <v>31</v>
      </c>
      <c r="G284" s="2">
        <f t="shared" si="18"/>
        <v>13541.756892486004</v>
      </c>
    </row>
    <row r="285" spans="1:7" ht="16" x14ac:dyDescent="0.2">
      <c r="A285" s="3">
        <v>42217</v>
      </c>
      <c r="B285" s="1">
        <v>404729</v>
      </c>
      <c r="C285" s="5">
        <v>238.316</v>
      </c>
      <c r="D285">
        <f t="shared" si="19"/>
        <v>0.96670506725511518</v>
      </c>
      <c r="E285">
        <f t="shared" si="16"/>
        <v>418668.5409120663</v>
      </c>
      <c r="F285">
        <f t="shared" si="17"/>
        <v>31</v>
      </c>
      <c r="G285" s="2">
        <f t="shared" si="18"/>
        <v>13505.436803615043</v>
      </c>
    </row>
    <row r="286" spans="1:7" ht="16" x14ac:dyDescent="0.2">
      <c r="A286" s="3">
        <v>42248</v>
      </c>
      <c r="B286" s="1">
        <v>382020</v>
      </c>
      <c r="C286" s="5">
        <v>237.94499999999999</v>
      </c>
      <c r="D286">
        <f t="shared" si="19"/>
        <v>0.96520014278528654</v>
      </c>
      <c r="E286">
        <f t="shared" si="16"/>
        <v>395793.55935195112</v>
      </c>
      <c r="F286">
        <f t="shared" si="17"/>
        <v>30</v>
      </c>
      <c r="G286" s="2">
        <f t="shared" si="18"/>
        <v>13193.118645065037</v>
      </c>
    </row>
    <row r="287" spans="1:7" ht="16" x14ac:dyDescent="0.2">
      <c r="A287" s="3">
        <v>42278</v>
      </c>
      <c r="B287" s="1">
        <v>392545</v>
      </c>
      <c r="C287" s="5">
        <v>237.83799999999999</v>
      </c>
      <c r="D287">
        <f t="shared" si="19"/>
        <v>0.96476610796514739</v>
      </c>
      <c r="E287">
        <f t="shared" si="16"/>
        <v>406881.00126977189</v>
      </c>
      <c r="F287">
        <f t="shared" si="17"/>
        <v>31</v>
      </c>
      <c r="G287" s="2">
        <f t="shared" si="18"/>
        <v>13125.19358934748</v>
      </c>
    </row>
    <row r="288" spans="1:7" ht="16" x14ac:dyDescent="0.2">
      <c r="A288" s="3">
        <v>42309</v>
      </c>
      <c r="B288" s="1">
        <v>396490</v>
      </c>
      <c r="C288" s="5">
        <v>237.33600000000001</v>
      </c>
      <c r="D288">
        <f t="shared" si="19"/>
        <v>0.96272979507066259</v>
      </c>
      <c r="E288">
        <f t="shared" si="16"/>
        <v>411839.33646812954</v>
      </c>
      <c r="F288">
        <f t="shared" si="17"/>
        <v>30</v>
      </c>
      <c r="G288" s="2">
        <f t="shared" si="18"/>
        <v>13727.977882270985</v>
      </c>
    </row>
    <row r="289" spans="1:7" ht="16" x14ac:dyDescent="0.2">
      <c r="A289" s="3">
        <v>42339</v>
      </c>
      <c r="B289" s="1">
        <v>464962</v>
      </c>
      <c r="C289" s="5">
        <v>236.52500000000001</v>
      </c>
      <c r="D289">
        <f t="shared" si="19"/>
        <v>0.9594400545180185</v>
      </c>
      <c r="E289">
        <f t="shared" si="16"/>
        <v>484618.08302716416</v>
      </c>
      <c r="F289">
        <f t="shared" si="17"/>
        <v>31</v>
      </c>
      <c r="G289" s="2">
        <f t="shared" si="18"/>
        <v>15632.841387973038</v>
      </c>
    </row>
    <row r="290" spans="1:7" ht="16" x14ac:dyDescent="0.2">
      <c r="A290" s="3">
        <v>42370</v>
      </c>
      <c r="B290" s="1">
        <v>351931</v>
      </c>
      <c r="C290" s="5">
        <v>236.916</v>
      </c>
      <c r="D290">
        <f t="shared" si="19"/>
        <v>0.9610261069916114</v>
      </c>
      <c r="E290">
        <f t="shared" si="16"/>
        <v>366203.37100069219</v>
      </c>
      <c r="F290">
        <f t="shared" si="17"/>
        <v>31</v>
      </c>
      <c r="G290" s="2">
        <f t="shared" si="18"/>
        <v>11813.011967764263</v>
      </c>
    </row>
    <row r="291" spans="1:7" ht="16" x14ac:dyDescent="0.2">
      <c r="A291" s="3">
        <v>42401</v>
      </c>
      <c r="B291" s="1">
        <v>363688</v>
      </c>
      <c r="C291" s="5">
        <v>237.11099999999999</v>
      </c>
      <c r="D291">
        <f t="shared" si="19"/>
        <v>0.96181710502831363</v>
      </c>
      <c r="E291">
        <f t="shared" si="16"/>
        <v>378125.94317429391</v>
      </c>
      <c r="F291">
        <f t="shared" si="17"/>
        <v>29</v>
      </c>
      <c r="G291" s="2">
        <f t="shared" si="18"/>
        <v>13038.825626699791</v>
      </c>
    </row>
    <row r="292" spans="1:7" ht="16" x14ac:dyDescent="0.2">
      <c r="A292" s="3">
        <v>42430</v>
      </c>
      <c r="B292" s="1">
        <v>405312</v>
      </c>
      <c r="C292" s="5">
        <v>238.13200000000001</v>
      </c>
      <c r="D292">
        <f t="shared" si="19"/>
        <v>0.96595868962048326</v>
      </c>
      <c r="E292">
        <f t="shared" si="16"/>
        <v>419595.58349150891</v>
      </c>
      <c r="F292">
        <f t="shared" si="17"/>
        <v>31</v>
      </c>
      <c r="G292" s="2">
        <f t="shared" si="18"/>
        <v>13535.341402951901</v>
      </c>
    </row>
    <row r="293" spans="1:7" ht="16" x14ac:dyDescent="0.2">
      <c r="A293" s="3">
        <v>42461</v>
      </c>
      <c r="B293" s="1">
        <v>395099</v>
      </c>
      <c r="C293" s="5">
        <v>239.261</v>
      </c>
      <c r="D293">
        <f t="shared" si="19"/>
        <v>0.97053836543298011</v>
      </c>
      <c r="E293">
        <f t="shared" si="16"/>
        <v>407092.6138233979</v>
      </c>
      <c r="F293">
        <f t="shared" si="17"/>
        <v>30</v>
      </c>
      <c r="G293" s="2">
        <f t="shared" si="18"/>
        <v>13569.753794113263</v>
      </c>
    </row>
    <row r="294" spans="1:7" ht="16" x14ac:dyDescent="0.2">
      <c r="A294" s="3">
        <v>42491</v>
      </c>
      <c r="B294" s="1">
        <v>413410</v>
      </c>
      <c r="C294" s="5">
        <v>240.22900000000001</v>
      </c>
      <c r="D294">
        <f t="shared" si="19"/>
        <v>0.9744649608151742</v>
      </c>
      <c r="E294">
        <f t="shared" si="16"/>
        <v>424243.0632438215</v>
      </c>
      <c r="F294">
        <f t="shared" si="17"/>
        <v>31</v>
      </c>
      <c r="G294" s="2">
        <f t="shared" si="18"/>
        <v>13685.260104639403</v>
      </c>
    </row>
    <row r="295" spans="1:7" ht="16" x14ac:dyDescent="0.2">
      <c r="A295" s="3">
        <v>42522</v>
      </c>
      <c r="B295" s="1">
        <v>410449</v>
      </c>
      <c r="C295" s="5">
        <v>241.018</v>
      </c>
      <c r="D295">
        <f t="shared" si="19"/>
        <v>0.97766546056367742</v>
      </c>
      <c r="E295">
        <f t="shared" si="16"/>
        <v>419825.61168045539</v>
      </c>
      <c r="F295">
        <f t="shared" si="17"/>
        <v>30</v>
      </c>
      <c r="G295" s="2">
        <f t="shared" si="18"/>
        <v>13994.18705601518</v>
      </c>
    </row>
    <row r="296" spans="1:7" ht="16" x14ac:dyDescent="0.2">
      <c r="A296" s="3">
        <v>42552</v>
      </c>
      <c r="B296" s="1">
        <v>406195</v>
      </c>
      <c r="C296" s="5">
        <v>240.62799999999999</v>
      </c>
      <c r="D296">
        <f t="shared" si="19"/>
        <v>0.97608346449027272</v>
      </c>
      <c r="E296">
        <f t="shared" si="16"/>
        <v>416147.81397011154</v>
      </c>
      <c r="F296">
        <f t="shared" si="17"/>
        <v>31</v>
      </c>
      <c r="G296" s="2">
        <f t="shared" si="18"/>
        <v>13424.123031293921</v>
      </c>
    </row>
    <row r="297" spans="1:7" ht="16" x14ac:dyDescent="0.2">
      <c r="A297" s="3">
        <v>42583</v>
      </c>
      <c r="B297" s="1">
        <v>416863</v>
      </c>
      <c r="C297" s="5">
        <v>240.84899999999999</v>
      </c>
      <c r="D297">
        <f t="shared" si="19"/>
        <v>0.97697992893186869</v>
      </c>
      <c r="E297">
        <f t="shared" si="16"/>
        <v>426685.32654069562</v>
      </c>
      <c r="F297">
        <f t="shared" si="17"/>
        <v>31</v>
      </c>
      <c r="G297" s="2">
        <f t="shared" si="18"/>
        <v>13764.042791635342</v>
      </c>
    </row>
    <row r="298" spans="1:7" ht="16" x14ac:dyDescent="0.2">
      <c r="A298" s="3">
        <v>42614</v>
      </c>
      <c r="B298" s="1">
        <v>394600</v>
      </c>
      <c r="C298" s="5">
        <v>241.428</v>
      </c>
      <c r="D298">
        <f t="shared" si="19"/>
        <v>0.97932858464084627</v>
      </c>
      <c r="E298">
        <f t="shared" si="16"/>
        <v>402929.11509849731</v>
      </c>
      <c r="F298">
        <f t="shared" si="17"/>
        <v>30</v>
      </c>
      <c r="G298" s="2">
        <f t="shared" si="18"/>
        <v>13430.970503283244</v>
      </c>
    </row>
    <row r="299" spans="1:7" ht="16" x14ac:dyDescent="0.2">
      <c r="A299" s="3">
        <v>42644</v>
      </c>
      <c r="B299" s="1">
        <v>397627</v>
      </c>
      <c r="C299" s="5">
        <v>241.72900000000001</v>
      </c>
      <c r="D299">
        <f t="shared" si="19"/>
        <v>0.98054956109749969</v>
      </c>
      <c r="E299">
        <f t="shared" si="16"/>
        <v>405514.4337170964</v>
      </c>
      <c r="F299">
        <f t="shared" si="17"/>
        <v>31</v>
      </c>
      <c r="G299" s="2">
        <f t="shared" si="18"/>
        <v>13081.110765067626</v>
      </c>
    </row>
    <row r="300" spans="1:7" ht="16" x14ac:dyDescent="0.2">
      <c r="A300" s="3">
        <v>42675</v>
      </c>
      <c r="B300" s="1">
        <v>414703</v>
      </c>
      <c r="C300" s="5">
        <v>241.35300000000001</v>
      </c>
      <c r="D300">
        <f t="shared" si="19"/>
        <v>0.9790243546267301</v>
      </c>
      <c r="E300">
        <f t="shared" si="16"/>
        <v>423588.03235095483</v>
      </c>
      <c r="F300">
        <f t="shared" si="17"/>
        <v>30</v>
      </c>
      <c r="G300" s="2">
        <f t="shared" si="18"/>
        <v>14119.601078365162</v>
      </c>
    </row>
    <row r="301" spans="1:7" ht="16" x14ac:dyDescent="0.2">
      <c r="A301" s="3">
        <v>42705</v>
      </c>
      <c r="B301" s="1">
        <v>483081</v>
      </c>
      <c r="C301" s="5">
        <v>241.43199999999999</v>
      </c>
      <c r="D301">
        <f t="shared" si="19"/>
        <v>0.97934481024159914</v>
      </c>
      <c r="E301">
        <f t="shared" si="16"/>
        <v>493269.57670896983</v>
      </c>
      <c r="F301">
        <f t="shared" si="17"/>
        <v>31</v>
      </c>
      <c r="G301" s="2">
        <f t="shared" si="18"/>
        <v>15911.921829321607</v>
      </c>
    </row>
    <row r="302" spans="1:7" ht="16" x14ac:dyDescent="0.2">
      <c r="A302" s="3">
        <v>42736</v>
      </c>
      <c r="B302" s="1">
        <v>369241</v>
      </c>
      <c r="C302" s="5">
        <v>242.839</v>
      </c>
      <c r="D302">
        <f t="shared" si="19"/>
        <v>0.98505216530642048</v>
      </c>
      <c r="E302">
        <f t="shared" si="16"/>
        <v>374844.10775863845</v>
      </c>
      <c r="F302">
        <f t="shared" si="17"/>
        <v>31</v>
      </c>
      <c r="G302" s="2">
        <f t="shared" si="18"/>
        <v>12091.745411568982</v>
      </c>
    </row>
    <row r="303" spans="1:7" ht="16" x14ac:dyDescent="0.2">
      <c r="A303" s="3">
        <v>42767</v>
      </c>
      <c r="B303" s="1">
        <v>365865</v>
      </c>
      <c r="C303" s="5">
        <v>243.60300000000001</v>
      </c>
      <c r="D303">
        <f t="shared" si="19"/>
        <v>0.98815125505021828</v>
      </c>
      <c r="E303">
        <f t="shared" si="16"/>
        <v>370252.02177313087</v>
      </c>
      <c r="F303">
        <f t="shared" si="17"/>
        <v>28</v>
      </c>
      <c r="G303" s="2">
        <f t="shared" si="18"/>
        <v>13223.28649189753</v>
      </c>
    </row>
    <row r="304" spans="1:7" ht="16" x14ac:dyDescent="0.2">
      <c r="A304" s="3">
        <v>42795</v>
      </c>
      <c r="B304" s="1">
        <v>423634</v>
      </c>
      <c r="C304" s="5">
        <v>243.80099999999999</v>
      </c>
      <c r="D304">
        <f t="shared" si="19"/>
        <v>0.98895442228748509</v>
      </c>
      <c r="E304">
        <f t="shared" si="16"/>
        <v>428365.54491573048</v>
      </c>
      <c r="F304">
        <f t="shared" si="17"/>
        <v>31</v>
      </c>
      <c r="G304" s="2">
        <f t="shared" si="18"/>
        <v>13818.243384378402</v>
      </c>
    </row>
    <row r="305" spans="1:7" ht="16" x14ac:dyDescent="0.2">
      <c r="A305" s="3">
        <v>42826</v>
      </c>
      <c r="B305" s="1">
        <v>408175</v>
      </c>
      <c r="C305" s="5">
        <v>244.524</v>
      </c>
      <c r="D305">
        <f t="shared" si="19"/>
        <v>0.99188719962356608</v>
      </c>
      <c r="E305">
        <f t="shared" si="16"/>
        <v>411513.52709754463</v>
      </c>
      <c r="F305">
        <f t="shared" si="17"/>
        <v>30</v>
      </c>
      <c r="G305" s="2">
        <f t="shared" si="18"/>
        <v>13717.117569918155</v>
      </c>
    </row>
    <row r="306" spans="1:7" ht="16" x14ac:dyDescent="0.2">
      <c r="A306" s="3">
        <v>42856</v>
      </c>
      <c r="B306" s="1">
        <v>435790</v>
      </c>
      <c r="C306" s="5">
        <v>244.733</v>
      </c>
      <c r="D306">
        <f t="shared" si="19"/>
        <v>0.99273498726290343</v>
      </c>
      <c r="E306">
        <f t="shared" si="16"/>
        <v>438979.18940232822</v>
      </c>
      <c r="F306">
        <f t="shared" si="17"/>
        <v>31</v>
      </c>
      <c r="G306" s="2">
        <f t="shared" si="18"/>
        <v>14160.61901297833</v>
      </c>
    </row>
    <row r="307" spans="1:7" ht="16" x14ac:dyDescent="0.2">
      <c r="A307" s="3">
        <v>42887</v>
      </c>
      <c r="B307" s="1">
        <v>424415</v>
      </c>
      <c r="C307" s="5">
        <v>244.95500000000001</v>
      </c>
      <c r="D307">
        <f t="shared" si="19"/>
        <v>0.99363550810468759</v>
      </c>
      <c r="E307">
        <f t="shared" si="16"/>
        <v>427133.48762017512</v>
      </c>
      <c r="F307">
        <f t="shared" si="17"/>
        <v>30</v>
      </c>
      <c r="G307" s="2">
        <f t="shared" si="18"/>
        <v>14237.782920672504</v>
      </c>
    </row>
    <row r="308" spans="1:7" ht="16" x14ac:dyDescent="0.2">
      <c r="A308" s="3">
        <v>42917</v>
      </c>
      <c r="B308" s="1">
        <v>418069</v>
      </c>
      <c r="C308" s="5">
        <v>244.786</v>
      </c>
      <c r="D308">
        <f t="shared" si="19"/>
        <v>0.99294997647287886</v>
      </c>
      <c r="E308">
        <f t="shared" si="16"/>
        <v>421037.32303318003</v>
      </c>
      <c r="F308">
        <f t="shared" si="17"/>
        <v>31</v>
      </c>
      <c r="G308" s="2">
        <f t="shared" si="18"/>
        <v>13581.849130102582</v>
      </c>
    </row>
    <row r="309" spans="1:7" ht="16" x14ac:dyDescent="0.2">
      <c r="A309" s="3">
        <v>42948</v>
      </c>
      <c r="B309" s="1">
        <v>433057</v>
      </c>
      <c r="C309" s="5">
        <v>245.51900000000001</v>
      </c>
      <c r="D309">
        <f t="shared" si="19"/>
        <v>0.99592331781084198</v>
      </c>
      <c r="E309">
        <f t="shared" si="16"/>
        <v>434829.66233977815</v>
      </c>
      <c r="F309">
        <f t="shared" si="17"/>
        <v>31</v>
      </c>
      <c r="G309" s="2">
        <f t="shared" si="18"/>
        <v>14026.763301283167</v>
      </c>
    </row>
    <row r="310" spans="1:7" ht="16" x14ac:dyDescent="0.2">
      <c r="A310" s="3">
        <v>42979</v>
      </c>
      <c r="B310" s="1">
        <v>413638</v>
      </c>
      <c r="C310" s="5">
        <v>246.81899999999999</v>
      </c>
      <c r="D310">
        <f t="shared" si="19"/>
        <v>1.0011966380555239</v>
      </c>
      <c r="E310">
        <f t="shared" si="16"/>
        <v>413143.61662594858</v>
      </c>
      <c r="F310">
        <f t="shared" si="17"/>
        <v>30</v>
      </c>
      <c r="G310" s="2">
        <f t="shared" si="18"/>
        <v>13771.453887531619</v>
      </c>
    </row>
    <row r="311" spans="1:7" ht="16" x14ac:dyDescent="0.2">
      <c r="A311" s="3">
        <v>43009</v>
      </c>
      <c r="B311" s="1">
        <v>418956</v>
      </c>
      <c r="C311" s="5">
        <v>246.66300000000001</v>
      </c>
      <c r="D311">
        <f t="shared" si="19"/>
        <v>1.0005638396261622</v>
      </c>
      <c r="E311">
        <f t="shared" si="16"/>
        <v>418719.90912297339</v>
      </c>
      <c r="F311">
        <f t="shared" si="17"/>
        <v>31</v>
      </c>
      <c r="G311" s="2">
        <f t="shared" si="18"/>
        <v>13507.093842676561</v>
      </c>
    </row>
    <row r="312" spans="1:7" ht="16" x14ac:dyDescent="0.2">
      <c r="A312" s="3">
        <v>43040</v>
      </c>
      <c r="B312" s="1">
        <v>443586</v>
      </c>
      <c r="C312" s="5">
        <v>246.66900000000001</v>
      </c>
      <c r="D312">
        <f t="shared" si="19"/>
        <v>1.0005881780272916</v>
      </c>
      <c r="E312">
        <f t="shared" si="16"/>
        <v>443325.24583145831</v>
      </c>
      <c r="F312">
        <f t="shared" si="17"/>
        <v>30</v>
      </c>
      <c r="G312" s="2">
        <f t="shared" si="18"/>
        <v>14777.508194381944</v>
      </c>
    </row>
    <row r="313" spans="1:7" ht="16" x14ac:dyDescent="0.2">
      <c r="A313" s="3">
        <v>43070</v>
      </c>
      <c r="B313" s="1">
        <v>498725</v>
      </c>
      <c r="C313" s="5">
        <v>246.524</v>
      </c>
      <c r="D313">
        <f t="shared" si="19"/>
        <v>1</v>
      </c>
      <c r="E313">
        <f t="shared" si="16"/>
        <v>498725</v>
      </c>
      <c r="F313">
        <f t="shared" si="17"/>
        <v>31</v>
      </c>
      <c r="G313" s="2">
        <f t="shared" si="18"/>
        <v>16087.903225806451</v>
      </c>
    </row>
    <row r="314" spans="1:7" ht="16" x14ac:dyDescent="0.2">
      <c r="A314" s="3">
        <v>43101</v>
      </c>
      <c r="B314" s="1">
        <v>390170</v>
      </c>
      <c r="C314" s="5">
        <v>247.86699999999999</v>
      </c>
      <c r="D314">
        <f t="shared" si="19"/>
        <v>1.0054477454527753</v>
      </c>
      <c r="E314">
        <f t="shared" si="16"/>
        <v>388055.96985480119</v>
      </c>
      <c r="F314">
        <f t="shared" si="17"/>
        <v>31</v>
      </c>
      <c r="G314" s="2">
        <f t="shared" si="18"/>
        <v>12517.934511445199</v>
      </c>
    </row>
    <row r="315" spans="1:7" ht="16" x14ac:dyDescent="0.2">
      <c r="A315" s="3">
        <v>43132</v>
      </c>
      <c r="B315" s="1">
        <v>381258</v>
      </c>
      <c r="C315" s="5">
        <v>248.99100000000001</v>
      </c>
      <c r="D315">
        <f t="shared" si="19"/>
        <v>1.0100071392643313</v>
      </c>
      <c r="E315">
        <f t="shared" si="16"/>
        <v>377480.50006626744</v>
      </c>
      <c r="F315">
        <f t="shared" si="17"/>
        <v>28</v>
      </c>
      <c r="G315" s="2">
        <f t="shared" si="18"/>
        <v>13481.446430938124</v>
      </c>
    </row>
    <row r="316" spans="1:7" ht="16" x14ac:dyDescent="0.2">
      <c r="A316" s="3">
        <v>43160</v>
      </c>
      <c r="B316" s="1">
        <v>445835</v>
      </c>
      <c r="C316" s="5">
        <v>249.554</v>
      </c>
      <c r="D316">
        <f t="shared" si="19"/>
        <v>1.0122908925702974</v>
      </c>
      <c r="E316">
        <f t="shared" si="16"/>
        <v>440421.82269168197</v>
      </c>
      <c r="F316">
        <f t="shared" si="17"/>
        <v>31</v>
      </c>
      <c r="G316" s="2">
        <f t="shared" si="18"/>
        <v>14207.155570699419</v>
      </c>
    </row>
    <row r="317" spans="1:7" ht="16" x14ac:dyDescent="0.2">
      <c r="A317" s="3">
        <v>43191</v>
      </c>
      <c r="B317" s="1">
        <v>421257</v>
      </c>
      <c r="C317" s="5">
        <v>250.54599999999999</v>
      </c>
      <c r="D317">
        <f t="shared" si="19"/>
        <v>1.0163148415570087</v>
      </c>
      <c r="E317">
        <f t="shared" si="16"/>
        <v>414494.5864950947</v>
      </c>
      <c r="F317">
        <f t="shared" si="17"/>
        <v>30</v>
      </c>
      <c r="G317" s="2">
        <f t="shared" si="18"/>
        <v>13816.486216503157</v>
      </c>
    </row>
    <row r="318" spans="1:7" ht="16" x14ac:dyDescent="0.2">
      <c r="A318" s="3">
        <v>43221</v>
      </c>
      <c r="B318" s="1">
        <v>465223</v>
      </c>
      <c r="C318" s="5">
        <v>251.58799999999999</v>
      </c>
      <c r="D318">
        <f t="shared" si="19"/>
        <v>1.0205416105531306</v>
      </c>
      <c r="E318">
        <f t="shared" si="16"/>
        <v>455858.92352576437</v>
      </c>
      <c r="F318">
        <f t="shared" si="17"/>
        <v>31</v>
      </c>
      <c r="G318" s="2">
        <f t="shared" si="18"/>
        <v>14705.126565347238</v>
      </c>
    </row>
    <row r="319" spans="1:7" ht="16" x14ac:dyDescent="0.2">
      <c r="A319" s="3">
        <v>43252</v>
      </c>
      <c r="B319" s="1">
        <v>444720</v>
      </c>
      <c r="C319" s="5">
        <v>251.989</v>
      </c>
      <c r="D319">
        <f t="shared" si="19"/>
        <v>1.0221682270286057</v>
      </c>
      <c r="E319">
        <f t="shared" si="16"/>
        <v>435075.15518534544</v>
      </c>
      <c r="F319">
        <f t="shared" si="17"/>
        <v>30</v>
      </c>
      <c r="G319" s="2">
        <f t="shared" si="18"/>
        <v>14502.505172844849</v>
      </c>
    </row>
    <row r="320" spans="1:7" ht="16" x14ac:dyDescent="0.2">
      <c r="A320" s="3">
        <v>43282</v>
      </c>
      <c r="B320" s="1">
        <v>442975</v>
      </c>
      <c r="C320" s="5">
        <v>252.006</v>
      </c>
      <c r="D320">
        <f t="shared" si="19"/>
        <v>1.0222371858318053</v>
      </c>
      <c r="E320">
        <f t="shared" si="16"/>
        <v>433338.76534685685</v>
      </c>
      <c r="F320">
        <f t="shared" si="17"/>
        <v>31</v>
      </c>
      <c r="G320" s="2">
        <f t="shared" si="18"/>
        <v>13978.669849898608</v>
      </c>
    </row>
    <row r="321" spans="1:7" ht="16" x14ac:dyDescent="0.2">
      <c r="A321" s="3">
        <v>43313</v>
      </c>
      <c r="B321" s="1">
        <v>457386</v>
      </c>
      <c r="C321" s="5">
        <v>252.14599999999999</v>
      </c>
      <c r="D321">
        <f t="shared" si="19"/>
        <v>1.0228050818581558</v>
      </c>
      <c r="E321">
        <f t="shared" si="16"/>
        <v>447187.84459797101</v>
      </c>
      <c r="F321">
        <f t="shared" si="17"/>
        <v>31</v>
      </c>
      <c r="G321" s="2">
        <f t="shared" si="18"/>
        <v>14425.414341870033</v>
      </c>
    </row>
    <row r="322" spans="1:7" ht="16" x14ac:dyDescent="0.2">
      <c r="A322" s="3">
        <v>43344</v>
      </c>
      <c r="B322" s="1">
        <v>418629</v>
      </c>
      <c r="C322" s="5">
        <v>252.43899999999999</v>
      </c>
      <c r="D322">
        <f t="shared" si="19"/>
        <v>1.0239936071133033</v>
      </c>
      <c r="E322">
        <f t="shared" si="16"/>
        <v>408819.93509719183</v>
      </c>
      <c r="F322">
        <f t="shared" si="17"/>
        <v>30</v>
      </c>
      <c r="G322" s="2">
        <f t="shared" si="18"/>
        <v>13627.331169906394</v>
      </c>
    </row>
    <row r="323" spans="1:7" ht="16" x14ac:dyDescent="0.2">
      <c r="A323" s="3">
        <v>43374</v>
      </c>
      <c r="B323" s="1">
        <v>443581</v>
      </c>
      <c r="C323" s="5">
        <v>252.88499999999999</v>
      </c>
      <c r="D323">
        <f t="shared" si="19"/>
        <v>1.025802761597248</v>
      </c>
      <c r="E323">
        <f t="shared" ref="E323:E343" si="20">B323/D323</f>
        <v>432423.28506633453</v>
      </c>
      <c r="F323">
        <f t="shared" ref="F323:F343" si="21">DAY(EOMONTH(A323,0))</f>
        <v>31</v>
      </c>
      <c r="G323" s="2">
        <f t="shared" ref="G323:G343" si="22">E323/F323</f>
        <v>13949.138227946276</v>
      </c>
    </row>
    <row r="324" spans="1:7" ht="16" x14ac:dyDescent="0.2">
      <c r="A324" s="3">
        <v>43405</v>
      </c>
      <c r="B324" s="1">
        <v>461965</v>
      </c>
      <c r="C324" s="5">
        <v>252.03800000000001</v>
      </c>
      <c r="D324">
        <f t="shared" ref="D324:D343" si="23">C324/C$313</f>
        <v>1.0223669906378283</v>
      </c>
      <c r="E324">
        <f t="shared" si="20"/>
        <v>451858.2898610527</v>
      </c>
      <c r="F324">
        <f t="shared" si="21"/>
        <v>30</v>
      </c>
      <c r="G324" s="2">
        <f t="shared" si="22"/>
        <v>15061.942995368423</v>
      </c>
    </row>
    <row r="325" spans="1:7" ht="16" x14ac:dyDescent="0.2">
      <c r="A325" s="3">
        <v>43435</v>
      </c>
      <c r="B325" s="1">
        <v>496469</v>
      </c>
      <c r="C325" s="5">
        <v>251.233</v>
      </c>
      <c r="D325">
        <f t="shared" si="23"/>
        <v>1.0191015884863137</v>
      </c>
      <c r="E325">
        <f t="shared" si="20"/>
        <v>487163.40510999749</v>
      </c>
      <c r="F325">
        <f t="shared" si="21"/>
        <v>31</v>
      </c>
      <c r="G325" s="2">
        <f t="shared" si="22"/>
        <v>15714.948551935402</v>
      </c>
    </row>
    <row r="326" spans="1:7" ht="16" x14ac:dyDescent="0.2">
      <c r="A326" s="3">
        <v>43466</v>
      </c>
      <c r="B326" s="1">
        <v>401341</v>
      </c>
      <c r="C326" s="5">
        <v>251.71199999999999</v>
      </c>
      <c r="D326">
        <f t="shared" si="23"/>
        <v>1.0210446041764696</v>
      </c>
      <c r="E326">
        <f t="shared" si="20"/>
        <v>393069.01810005086</v>
      </c>
      <c r="F326">
        <f t="shared" si="21"/>
        <v>31</v>
      </c>
      <c r="G326" s="2">
        <f t="shared" si="22"/>
        <v>12679.64574516293</v>
      </c>
    </row>
    <row r="327" spans="1:7" ht="16" x14ac:dyDescent="0.2">
      <c r="A327" s="3">
        <v>43497</v>
      </c>
      <c r="B327" s="1">
        <v>386840</v>
      </c>
      <c r="C327" s="5">
        <v>252.77600000000001</v>
      </c>
      <c r="D327">
        <f t="shared" si="23"/>
        <v>1.0253606139767326</v>
      </c>
      <c r="E327">
        <f t="shared" si="20"/>
        <v>377272.14672279009</v>
      </c>
      <c r="F327">
        <f t="shared" si="21"/>
        <v>28</v>
      </c>
      <c r="G327" s="2">
        <f t="shared" si="22"/>
        <v>13474.005240099646</v>
      </c>
    </row>
    <row r="328" spans="1:7" ht="16" x14ac:dyDescent="0.2">
      <c r="A328" s="3">
        <v>43525</v>
      </c>
      <c r="B328" s="1">
        <v>449507</v>
      </c>
      <c r="C328" s="5">
        <v>254.202</v>
      </c>
      <c r="D328">
        <f t="shared" si="23"/>
        <v>1.0311450406451299</v>
      </c>
      <c r="E328">
        <f t="shared" si="20"/>
        <v>435929.9441703842</v>
      </c>
      <c r="F328">
        <f t="shared" si="21"/>
        <v>31</v>
      </c>
      <c r="G328" s="2">
        <f t="shared" si="22"/>
        <v>14062.256263560781</v>
      </c>
    </row>
    <row r="329" spans="1:7" ht="16" x14ac:dyDescent="0.2">
      <c r="A329" s="3">
        <v>43556</v>
      </c>
      <c r="B329" s="1">
        <v>445959</v>
      </c>
      <c r="C329" s="5">
        <v>255.548</v>
      </c>
      <c r="D329">
        <f t="shared" si="23"/>
        <v>1.03660495529847</v>
      </c>
      <c r="E329">
        <f t="shared" si="20"/>
        <v>430211.14043545636</v>
      </c>
      <c r="F329">
        <f t="shared" si="21"/>
        <v>30</v>
      </c>
      <c r="G329" s="2">
        <f t="shared" si="22"/>
        <v>14340.371347848546</v>
      </c>
    </row>
    <row r="330" spans="1:7" ht="16" x14ac:dyDescent="0.2">
      <c r="A330" s="3">
        <v>43586</v>
      </c>
      <c r="B330" s="1">
        <v>479466</v>
      </c>
      <c r="C330" s="5">
        <v>256.09199999999998</v>
      </c>
      <c r="D330">
        <f t="shared" si="23"/>
        <v>1.03881163700086</v>
      </c>
      <c r="E330">
        <f t="shared" si="20"/>
        <v>461552.39595145494</v>
      </c>
      <c r="F330">
        <f t="shared" si="21"/>
        <v>31</v>
      </c>
      <c r="G330" s="2">
        <f t="shared" si="22"/>
        <v>14888.786966175965</v>
      </c>
    </row>
    <row r="331" spans="1:7" ht="16" x14ac:dyDescent="0.2">
      <c r="A331" s="3">
        <v>43617</v>
      </c>
      <c r="B331" s="1">
        <v>452242</v>
      </c>
      <c r="C331" s="5">
        <v>256.14299999999997</v>
      </c>
      <c r="D331">
        <f t="shared" si="23"/>
        <v>1.0390185134104588</v>
      </c>
      <c r="E331">
        <f t="shared" si="20"/>
        <v>435258.84684726899</v>
      </c>
      <c r="F331">
        <f t="shared" si="21"/>
        <v>30</v>
      </c>
      <c r="G331" s="2">
        <f t="shared" si="22"/>
        <v>14508.6282282423</v>
      </c>
    </row>
    <row r="332" spans="1:7" ht="16" x14ac:dyDescent="0.2">
      <c r="A332" s="3">
        <v>43647</v>
      </c>
      <c r="B332" s="1">
        <v>466160</v>
      </c>
      <c r="C332" s="5">
        <v>256.57100000000003</v>
      </c>
      <c r="D332">
        <f t="shared" si="23"/>
        <v>1.0407546526910161</v>
      </c>
      <c r="E332">
        <f t="shared" si="20"/>
        <v>447905.75645727688</v>
      </c>
      <c r="F332">
        <f t="shared" si="21"/>
        <v>31</v>
      </c>
      <c r="G332" s="2">
        <f t="shared" si="22"/>
        <v>14448.572788944415</v>
      </c>
    </row>
    <row r="333" spans="1:7" ht="16" x14ac:dyDescent="0.2">
      <c r="A333" s="3">
        <v>43678</v>
      </c>
      <c r="B333" s="1">
        <v>477537</v>
      </c>
      <c r="C333" s="5">
        <v>256.55799999999999</v>
      </c>
      <c r="D333">
        <f t="shared" si="23"/>
        <v>1.0407019194885689</v>
      </c>
      <c r="E333">
        <f t="shared" si="20"/>
        <v>458860.49699483166</v>
      </c>
      <c r="F333">
        <f t="shared" si="21"/>
        <v>31</v>
      </c>
      <c r="G333" s="2">
        <f t="shared" si="22"/>
        <v>14801.951515962312</v>
      </c>
    </row>
    <row r="334" spans="1:7" ht="16" x14ac:dyDescent="0.2">
      <c r="A334" s="3">
        <v>43709</v>
      </c>
      <c r="B334" s="1">
        <v>433299</v>
      </c>
      <c r="C334" s="5">
        <v>256.75900000000001</v>
      </c>
      <c r="D334">
        <f t="shared" si="23"/>
        <v>1.0415172559264008</v>
      </c>
      <c r="E334">
        <f t="shared" si="20"/>
        <v>416026.71250472229</v>
      </c>
      <c r="F334">
        <f t="shared" si="21"/>
        <v>30</v>
      </c>
      <c r="G334" s="2">
        <f t="shared" si="22"/>
        <v>13867.557083490743</v>
      </c>
    </row>
    <row r="335" spans="1:7" ht="16" x14ac:dyDescent="0.2">
      <c r="A335" s="3">
        <v>43739</v>
      </c>
      <c r="B335" s="1">
        <v>460534</v>
      </c>
      <c r="C335" s="5">
        <v>257.346</v>
      </c>
      <c r="D335">
        <f t="shared" si="23"/>
        <v>1.0438983628368841</v>
      </c>
      <c r="E335">
        <f t="shared" si="20"/>
        <v>441167.47031622793</v>
      </c>
      <c r="F335">
        <f t="shared" si="21"/>
        <v>31</v>
      </c>
      <c r="G335" s="2">
        <f t="shared" si="22"/>
        <v>14231.208719878321</v>
      </c>
    </row>
    <row r="336" spans="1:7" ht="16" x14ac:dyDescent="0.2">
      <c r="A336" s="3">
        <v>43770</v>
      </c>
      <c r="B336" s="1">
        <v>473026</v>
      </c>
      <c r="C336" s="5">
        <v>257.20800000000003</v>
      </c>
      <c r="D336">
        <f t="shared" si="23"/>
        <v>1.0433385796109103</v>
      </c>
      <c r="E336">
        <f t="shared" si="20"/>
        <v>453377.2729619607</v>
      </c>
      <c r="F336">
        <f t="shared" si="21"/>
        <v>30</v>
      </c>
      <c r="G336" s="2">
        <f t="shared" si="22"/>
        <v>15112.575765398689</v>
      </c>
    </row>
    <row r="337" spans="1:7" ht="16" x14ac:dyDescent="0.2">
      <c r="A337" s="3">
        <v>43800</v>
      </c>
      <c r="B337" s="1">
        <v>526295</v>
      </c>
      <c r="C337" s="5">
        <v>256.97399999999999</v>
      </c>
      <c r="D337">
        <f t="shared" si="23"/>
        <v>1.0423893819668673</v>
      </c>
      <c r="E337">
        <f t="shared" si="20"/>
        <v>504892.90192782151</v>
      </c>
      <c r="F337">
        <f t="shared" si="21"/>
        <v>31</v>
      </c>
      <c r="G337" s="2">
        <f t="shared" si="22"/>
        <v>16286.867804123274</v>
      </c>
    </row>
    <row r="338" spans="1:7" ht="16" x14ac:dyDescent="0.2">
      <c r="A338" s="3">
        <v>43831</v>
      </c>
      <c r="B338" s="1">
        <v>421093</v>
      </c>
      <c r="C338" s="5">
        <v>257.971</v>
      </c>
      <c r="D338">
        <f t="shared" si="23"/>
        <v>1.0464336129545198</v>
      </c>
      <c r="E338">
        <f t="shared" si="20"/>
        <v>402407.75409639062</v>
      </c>
      <c r="F338">
        <f t="shared" si="21"/>
        <v>31</v>
      </c>
      <c r="G338" s="2">
        <f t="shared" si="22"/>
        <v>12980.895293431955</v>
      </c>
    </row>
    <row r="339" spans="1:7" ht="16" x14ac:dyDescent="0.2">
      <c r="A339" s="3">
        <v>43862</v>
      </c>
      <c r="B339" s="1">
        <v>417777</v>
      </c>
      <c r="C339" s="5">
        <v>258.678</v>
      </c>
      <c r="D339">
        <f t="shared" si="23"/>
        <v>1.049301487887589</v>
      </c>
      <c r="E339">
        <f t="shared" si="20"/>
        <v>398147.72476979101</v>
      </c>
      <c r="F339">
        <f t="shared" si="21"/>
        <v>29</v>
      </c>
      <c r="G339" s="2">
        <f t="shared" si="22"/>
        <v>13729.231888613484</v>
      </c>
    </row>
    <row r="340" spans="1:7" ht="16" x14ac:dyDescent="0.2">
      <c r="A340" s="3">
        <v>43891</v>
      </c>
      <c r="B340" s="1">
        <v>434185</v>
      </c>
      <c r="C340" s="5">
        <v>258.11500000000001</v>
      </c>
      <c r="D340">
        <f t="shared" si="23"/>
        <v>1.0470177345816229</v>
      </c>
      <c r="E340">
        <f t="shared" si="20"/>
        <v>414687.34068147914</v>
      </c>
      <c r="F340">
        <f t="shared" si="21"/>
        <v>31</v>
      </c>
      <c r="G340" s="2">
        <f t="shared" si="22"/>
        <v>13377.010989725133</v>
      </c>
    </row>
    <row r="341" spans="1:7" ht="16" x14ac:dyDescent="0.2">
      <c r="A341" s="3">
        <v>43922</v>
      </c>
      <c r="B341" s="1">
        <v>380223</v>
      </c>
      <c r="C341" s="5">
        <v>256.38900000000001</v>
      </c>
      <c r="D341">
        <f t="shared" si="23"/>
        <v>1.0400163878567605</v>
      </c>
      <c r="E341">
        <f t="shared" si="20"/>
        <v>365593.27760551346</v>
      </c>
      <c r="F341">
        <f t="shared" si="21"/>
        <v>30</v>
      </c>
      <c r="G341" s="2">
        <f t="shared" si="22"/>
        <v>12186.44258685045</v>
      </c>
    </row>
    <row r="342" spans="1:7" ht="16" x14ac:dyDescent="0.2">
      <c r="A342" s="3">
        <v>43952</v>
      </c>
      <c r="B342" s="1">
        <v>465086</v>
      </c>
      <c r="C342" s="5">
        <v>256.39400000000001</v>
      </c>
      <c r="D342">
        <f t="shared" si="23"/>
        <v>1.0400366698577015</v>
      </c>
      <c r="E342">
        <f t="shared" si="20"/>
        <v>447182.30950802279</v>
      </c>
      <c r="F342">
        <f t="shared" si="21"/>
        <v>31</v>
      </c>
      <c r="G342" s="2">
        <f t="shared" si="22"/>
        <v>14425.235790581381</v>
      </c>
    </row>
    <row r="343" spans="1:7" ht="16" x14ac:dyDescent="0.2">
      <c r="A343" s="3">
        <v>43983</v>
      </c>
      <c r="B343" s="1">
        <v>482116</v>
      </c>
      <c r="C343" s="5">
        <v>257.79700000000003</v>
      </c>
      <c r="D343">
        <f t="shared" si="23"/>
        <v>1.04572779932177</v>
      </c>
      <c r="E343">
        <f t="shared" si="20"/>
        <v>461033.93283862883</v>
      </c>
      <c r="F343">
        <f t="shared" si="21"/>
        <v>30</v>
      </c>
      <c r="G343" s="2">
        <f t="shared" si="22"/>
        <v>15367.797761287628</v>
      </c>
    </row>
    <row r="344" spans="1:7" x14ac:dyDescent="0.15">
      <c r="C344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2"/>
  <sheetViews>
    <sheetView topLeftCell="A326" workbookViewId="0">
      <selection activeCell="J351" sqref="J351"/>
    </sheetView>
  </sheetViews>
  <sheetFormatPr baseColWidth="10" defaultRowHeight="13" x14ac:dyDescent="0.15"/>
  <cols>
    <col min="2" max="2" width="12.83203125" customWidth="1"/>
    <col min="3" max="3" width="10" bestFit="1" customWidth="1"/>
    <col min="4" max="5" width="11.5" bestFit="1" customWidth="1"/>
  </cols>
  <sheetData>
    <row r="2" spans="1:6" ht="17" thickBot="1" x14ac:dyDescent="0.25">
      <c r="A2" s="9" t="s">
        <v>6</v>
      </c>
      <c r="B2" s="10" t="s">
        <v>5</v>
      </c>
      <c r="C2" s="9" t="s">
        <v>7</v>
      </c>
      <c r="D2" s="9" t="s">
        <v>9</v>
      </c>
      <c r="E2" s="9" t="s">
        <v>8</v>
      </c>
      <c r="F2" s="6"/>
    </row>
    <row r="3" spans="1:6" ht="16" x14ac:dyDescent="0.2">
      <c r="A3" s="3">
        <v>33604</v>
      </c>
      <c r="B3" s="2">
        <v>7525.2845980000002</v>
      </c>
    </row>
    <row r="4" spans="1:6" ht="16" x14ac:dyDescent="0.2">
      <c r="A4" s="3">
        <v>33635</v>
      </c>
      <c r="B4" s="2">
        <v>8049.6581219999998</v>
      </c>
    </row>
    <row r="5" spans="1:6" ht="16" x14ac:dyDescent="0.2">
      <c r="A5" s="3">
        <v>33664</v>
      </c>
      <c r="B5" s="2">
        <v>8134.3842979999999</v>
      </c>
    </row>
    <row r="6" spans="1:6" ht="16" x14ac:dyDescent="0.2">
      <c r="A6" s="3">
        <v>33695</v>
      </c>
      <c r="B6" s="2">
        <v>8669.5745999999999</v>
      </c>
    </row>
    <row r="7" spans="1:6" ht="16" x14ac:dyDescent="0.2">
      <c r="A7" s="3">
        <v>33725</v>
      </c>
      <c r="B7" s="2">
        <v>8676.469873</v>
      </c>
    </row>
    <row r="8" spans="1:6" ht="16" x14ac:dyDescent="0.2">
      <c r="A8" s="3">
        <v>33756</v>
      </c>
      <c r="B8" s="2">
        <v>8900.2431940000006</v>
      </c>
    </row>
    <row r="9" spans="1:6" ht="16" x14ac:dyDescent="0.2">
      <c r="A9" s="3">
        <v>33786</v>
      </c>
      <c r="B9" s="2">
        <v>8636.4621889999999</v>
      </c>
    </row>
    <row r="10" spans="1:6" ht="16" x14ac:dyDescent="0.2">
      <c r="A10" s="3">
        <v>33817</v>
      </c>
      <c r="B10" s="2">
        <v>8605.7358050000003</v>
      </c>
    </row>
    <row r="11" spans="1:6" ht="16" x14ac:dyDescent="0.2">
      <c r="A11" s="3">
        <v>33848</v>
      </c>
      <c r="B11" s="2">
        <v>8616.3016729999999</v>
      </c>
    </row>
    <row r="12" spans="1:6" ht="16" x14ac:dyDescent="0.2">
      <c r="A12" s="3">
        <v>33878</v>
      </c>
      <c r="B12" s="2">
        <v>8748.0183780000007</v>
      </c>
    </row>
    <row r="13" spans="1:6" ht="16" x14ac:dyDescent="0.2">
      <c r="A13" s="3">
        <v>33909</v>
      </c>
      <c r="B13" s="2">
        <v>8959.5849240000007</v>
      </c>
    </row>
    <row r="14" spans="1:6" ht="16" x14ac:dyDescent="0.2">
      <c r="A14" s="3">
        <v>33939</v>
      </c>
      <c r="B14" s="2">
        <v>10723.505380000001</v>
      </c>
    </row>
    <row r="15" spans="1:6" ht="16" x14ac:dyDescent="0.2">
      <c r="A15" s="3">
        <v>33970</v>
      </c>
      <c r="B15" s="2">
        <v>7641.2067319999996</v>
      </c>
    </row>
    <row r="16" spans="1:6" ht="16" x14ac:dyDescent="0.2">
      <c r="A16" s="3">
        <v>34001</v>
      </c>
      <c r="B16" s="2">
        <v>8272.9634839999999</v>
      </c>
    </row>
    <row r="17" spans="1:2" ht="16" x14ac:dyDescent="0.2">
      <c r="A17" s="3">
        <v>34029</v>
      </c>
      <c r="B17" s="2">
        <v>8474.3317229999993</v>
      </c>
    </row>
    <row r="18" spans="1:2" ht="16" x14ac:dyDescent="0.2">
      <c r="A18" s="3">
        <v>34060</v>
      </c>
      <c r="B18" s="2">
        <v>9051.4824680000002</v>
      </c>
    </row>
    <row r="19" spans="1:2" ht="16" x14ac:dyDescent="0.2">
      <c r="A19" s="3">
        <v>34090</v>
      </c>
      <c r="B19" s="2">
        <v>9017.7974040000008</v>
      </c>
    </row>
    <row r="20" spans="1:2" ht="16" x14ac:dyDescent="0.2">
      <c r="A20" s="3">
        <v>34121</v>
      </c>
      <c r="B20" s="2">
        <v>9273.9005390000002</v>
      </c>
    </row>
    <row r="21" spans="1:2" ht="16" x14ac:dyDescent="0.2">
      <c r="A21" s="3">
        <v>34151</v>
      </c>
      <c r="B21" s="2">
        <v>9064.2894199999992</v>
      </c>
    </row>
    <row r="22" spans="1:2" ht="16" x14ac:dyDescent="0.2">
      <c r="A22" s="3">
        <v>34182</v>
      </c>
      <c r="B22" s="2">
        <v>9006.2431460000007</v>
      </c>
    </row>
    <row r="23" spans="1:2" ht="16" x14ac:dyDescent="0.2">
      <c r="A23" s="3">
        <v>34213</v>
      </c>
      <c r="B23" s="2">
        <v>9021.5437980000006</v>
      </c>
    </row>
    <row r="24" spans="1:2" ht="16" x14ac:dyDescent="0.2">
      <c r="A24" s="3">
        <v>34243</v>
      </c>
      <c r="B24" s="2">
        <v>8950.7746380000008</v>
      </c>
    </row>
    <row r="25" spans="1:2" ht="16" x14ac:dyDescent="0.2">
      <c r="A25" s="3">
        <v>34274</v>
      </c>
      <c r="B25" s="2">
        <v>9580.2810969999991</v>
      </c>
    </row>
    <row r="26" spans="1:2" ht="16" x14ac:dyDescent="0.2">
      <c r="A26" s="3">
        <v>34304</v>
      </c>
      <c r="B26" s="2">
        <v>11245.373509999999</v>
      </c>
    </row>
    <row r="27" spans="1:2" ht="16" x14ac:dyDescent="0.2">
      <c r="A27" s="3">
        <v>34335</v>
      </c>
      <c r="B27" s="2">
        <v>7902.1271399999996</v>
      </c>
    </row>
    <row r="28" spans="1:2" ht="16" x14ac:dyDescent="0.2">
      <c r="A28" s="3">
        <v>34366</v>
      </c>
      <c r="B28" s="2">
        <v>8782.3424790000008</v>
      </c>
    </row>
    <row r="29" spans="1:2" ht="16" x14ac:dyDescent="0.2">
      <c r="A29" s="3">
        <v>34394</v>
      </c>
      <c r="B29" s="2">
        <v>9376.5775090000006</v>
      </c>
    </row>
    <row r="30" spans="1:2" ht="16" x14ac:dyDescent="0.2">
      <c r="A30" s="3">
        <v>34425</v>
      </c>
      <c r="B30" s="2">
        <v>9521.7246899999991</v>
      </c>
    </row>
    <row r="31" spans="1:2" ht="16" x14ac:dyDescent="0.2">
      <c r="A31" s="3">
        <v>34455</v>
      </c>
      <c r="B31" s="2">
        <v>9463.4484740000007</v>
      </c>
    </row>
    <row r="32" spans="1:2" ht="16" x14ac:dyDescent="0.2">
      <c r="A32" s="3">
        <v>34486</v>
      </c>
      <c r="B32" s="2">
        <v>9911.4307919999992</v>
      </c>
    </row>
    <row r="33" spans="1:2" ht="16" x14ac:dyDescent="0.2">
      <c r="A33" s="3">
        <v>34516</v>
      </c>
      <c r="B33" s="2">
        <v>9281.2502719999993</v>
      </c>
    </row>
    <row r="34" spans="1:2" ht="16" x14ac:dyDescent="0.2">
      <c r="A34" s="3">
        <v>34547</v>
      </c>
      <c r="B34" s="2">
        <v>9737.4044560000002</v>
      </c>
    </row>
    <row r="35" spans="1:2" ht="16" x14ac:dyDescent="0.2">
      <c r="A35" s="3">
        <v>34578</v>
      </c>
      <c r="B35" s="2">
        <v>9632.5870309999991</v>
      </c>
    </row>
    <row r="36" spans="1:2" ht="16" x14ac:dyDescent="0.2">
      <c r="A36" s="3">
        <v>34608</v>
      </c>
      <c r="B36" s="2">
        <v>9502.5440519999993</v>
      </c>
    </row>
    <row r="37" spans="1:2" ht="16" x14ac:dyDescent="0.2">
      <c r="A37" s="3">
        <v>34639</v>
      </c>
      <c r="B37" s="2">
        <v>10115.223900000001</v>
      </c>
    </row>
    <row r="38" spans="1:2" ht="16" x14ac:dyDescent="0.2">
      <c r="A38" s="3">
        <v>34669</v>
      </c>
      <c r="B38" s="2">
        <v>11769.161050000001</v>
      </c>
    </row>
    <row r="39" spans="1:2" ht="16" x14ac:dyDescent="0.2">
      <c r="A39" s="3">
        <v>34700</v>
      </c>
      <c r="B39" s="2">
        <v>8360.0064590000002</v>
      </c>
    </row>
    <row r="40" spans="1:2" ht="16" x14ac:dyDescent="0.2">
      <c r="A40" s="3">
        <v>34731</v>
      </c>
      <c r="B40" s="2">
        <v>9052.7496319999991</v>
      </c>
    </row>
    <row r="41" spans="1:2" ht="16" x14ac:dyDescent="0.2">
      <c r="A41" s="3">
        <v>34759</v>
      </c>
      <c r="B41" s="2">
        <v>9554.9454210000004</v>
      </c>
    </row>
    <row r="42" spans="1:2" ht="16" x14ac:dyDescent="0.2">
      <c r="A42" s="3">
        <v>34790</v>
      </c>
      <c r="B42" s="2">
        <v>9555.5775159999994</v>
      </c>
    </row>
    <row r="43" spans="1:2" ht="16" x14ac:dyDescent="0.2">
      <c r="A43" s="3">
        <v>34820</v>
      </c>
      <c r="B43" s="2">
        <v>9941.4766130000007</v>
      </c>
    </row>
    <row r="44" spans="1:2" ht="16" x14ac:dyDescent="0.2">
      <c r="A44" s="3">
        <v>34851</v>
      </c>
      <c r="B44" s="2">
        <v>10324.8562</v>
      </c>
    </row>
    <row r="45" spans="1:2" ht="16" x14ac:dyDescent="0.2">
      <c r="A45" s="3">
        <v>34881</v>
      </c>
      <c r="B45" s="2">
        <v>9538.1191569999992</v>
      </c>
    </row>
    <row r="46" spans="1:2" ht="16" x14ac:dyDescent="0.2">
      <c r="A46" s="3">
        <v>34912</v>
      </c>
      <c r="B46" s="2">
        <v>10057.247170000001</v>
      </c>
    </row>
    <row r="47" spans="1:2" ht="16" x14ac:dyDescent="0.2">
      <c r="A47" s="3">
        <v>34943</v>
      </c>
      <c r="B47" s="2">
        <v>9790.2104010000003</v>
      </c>
    </row>
    <row r="48" spans="1:2" ht="16" x14ac:dyDescent="0.2">
      <c r="A48" s="3">
        <v>34973</v>
      </c>
      <c r="B48" s="2">
        <v>9534.3792099999991</v>
      </c>
    </row>
    <row r="49" spans="1:2" ht="16" x14ac:dyDescent="0.2">
      <c r="A49" s="3">
        <v>35004</v>
      </c>
      <c r="B49" s="2">
        <v>10346.999610000001</v>
      </c>
    </row>
    <row r="50" spans="1:2" ht="16" x14ac:dyDescent="0.2">
      <c r="A50" s="3">
        <v>35034</v>
      </c>
      <c r="B50" s="2">
        <v>11788.80514</v>
      </c>
    </row>
    <row r="51" spans="1:2" ht="16" x14ac:dyDescent="0.2">
      <c r="A51" s="3">
        <v>35065</v>
      </c>
      <c r="B51" s="2">
        <v>8620.5112250000002</v>
      </c>
    </row>
    <row r="52" spans="1:2" ht="16" x14ac:dyDescent="0.2">
      <c r="A52" s="3">
        <v>35096</v>
      </c>
      <c r="B52" s="2">
        <v>9545.7872900000002</v>
      </c>
    </row>
    <row r="53" spans="1:2" ht="16" x14ac:dyDescent="0.2">
      <c r="A53" s="3">
        <v>35125</v>
      </c>
      <c r="B53" s="2">
        <v>9798.8016499999994</v>
      </c>
    </row>
    <row r="54" spans="1:2" ht="16" x14ac:dyDescent="0.2">
      <c r="A54" s="3">
        <v>35156</v>
      </c>
      <c r="B54" s="2">
        <v>10088.399289999999</v>
      </c>
    </row>
    <row r="55" spans="1:2" ht="16" x14ac:dyDescent="0.2">
      <c r="A55" s="3">
        <v>35186</v>
      </c>
      <c r="B55" s="2">
        <v>10450.685869999999</v>
      </c>
    </row>
    <row r="56" spans="1:2" ht="16" x14ac:dyDescent="0.2">
      <c r="A56" s="3">
        <v>35217</v>
      </c>
      <c r="B56" s="2">
        <v>10322.54355</v>
      </c>
    </row>
    <row r="57" spans="1:2" ht="16" x14ac:dyDescent="0.2">
      <c r="A57" s="3">
        <v>35247</v>
      </c>
      <c r="B57" s="2">
        <v>9985.5642819999994</v>
      </c>
    </row>
    <row r="58" spans="1:2" ht="16" x14ac:dyDescent="0.2">
      <c r="A58" s="3">
        <v>35278</v>
      </c>
      <c r="B58" s="2">
        <v>10326.98101</v>
      </c>
    </row>
    <row r="59" spans="1:2" ht="16" x14ac:dyDescent="0.2">
      <c r="A59" s="3">
        <v>35309</v>
      </c>
      <c r="B59" s="2">
        <v>9864.292813</v>
      </c>
    </row>
    <row r="60" spans="1:2" ht="16" x14ac:dyDescent="0.2">
      <c r="A60" s="3">
        <v>35339</v>
      </c>
      <c r="B60" s="2">
        <v>10144.040870000001</v>
      </c>
    </row>
    <row r="61" spans="1:2" ht="16" x14ac:dyDescent="0.2">
      <c r="A61" s="3">
        <v>35370</v>
      </c>
      <c r="B61" s="2">
        <v>10550.118409999999</v>
      </c>
    </row>
    <row r="62" spans="1:2" ht="16" x14ac:dyDescent="0.2">
      <c r="A62" s="3">
        <v>35400</v>
      </c>
      <c r="B62" s="2">
        <v>11907.42108</v>
      </c>
    </row>
    <row r="63" spans="1:2" ht="16" x14ac:dyDescent="0.2">
      <c r="A63" s="3">
        <v>35431</v>
      </c>
      <c r="B63" s="2">
        <v>9050.6762340000005</v>
      </c>
    </row>
    <row r="64" spans="1:2" ht="16" x14ac:dyDescent="0.2">
      <c r="A64" s="3">
        <v>35462</v>
      </c>
      <c r="B64" s="2">
        <v>9843.0863480000007</v>
      </c>
    </row>
    <row r="65" spans="1:2" ht="16" x14ac:dyDescent="0.2">
      <c r="A65" s="3">
        <v>35490</v>
      </c>
      <c r="B65" s="2">
        <v>10126.86794</v>
      </c>
    </row>
    <row r="66" spans="1:2" ht="16" x14ac:dyDescent="0.2">
      <c r="A66" s="3">
        <v>35521</v>
      </c>
      <c r="B66" s="2">
        <v>10218.94814</v>
      </c>
    </row>
    <row r="67" spans="1:2" ht="16" x14ac:dyDescent="0.2">
      <c r="A67" s="3">
        <v>35551</v>
      </c>
      <c r="B67" s="2">
        <v>10506.290499999999</v>
      </c>
    </row>
    <row r="68" spans="1:2" ht="16" x14ac:dyDescent="0.2">
      <c r="A68" s="3">
        <v>35582</v>
      </c>
      <c r="B68" s="2">
        <v>10534.095090000001</v>
      </c>
    </row>
    <row r="69" spans="1:2" ht="16" x14ac:dyDescent="0.2">
      <c r="A69" s="3">
        <v>35612</v>
      </c>
      <c r="B69" s="2">
        <v>10348.310030000001</v>
      </c>
    </row>
    <row r="70" spans="1:2" ht="16" x14ac:dyDescent="0.2">
      <c r="A70" s="3">
        <v>35643</v>
      </c>
      <c r="B70" s="2">
        <v>10482.116599999999</v>
      </c>
    </row>
    <row r="71" spans="1:2" ht="16" x14ac:dyDescent="0.2">
      <c r="A71" s="3">
        <v>35674</v>
      </c>
      <c r="B71" s="2">
        <v>10267.5003</v>
      </c>
    </row>
    <row r="72" spans="1:2" ht="16" x14ac:dyDescent="0.2">
      <c r="A72" s="3">
        <v>35704</v>
      </c>
      <c r="B72" s="2">
        <v>10341.3019</v>
      </c>
    </row>
    <row r="73" spans="1:2" ht="16" x14ac:dyDescent="0.2">
      <c r="A73" s="3">
        <v>35735</v>
      </c>
      <c r="B73" s="2">
        <v>10559.72452</v>
      </c>
    </row>
    <row r="74" spans="1:2" ht="16" x14ac:dyDescent="0.2">
      <c r="A74" s="3">
        <v>35765</v>
      </c>
      <c r="B74" s="2">
        <v>12295.33705</v>
      </c>
    </row>
    <row r="75" spans="1:2" ht="16" x14ac:dyDescent="0.2">
      <c r="A75" s="3">
        <v>35796</v>
      </c>
      <c r="B75" s="2">
        <v>9224.2277190000004</v>
      </c>
    </row>
    <row r="76" spans="1:2" ht="16" x14ac:dyDescent="0.2">
      <c r="A76" s="3">
        <v>35827</v>
      </c>
      <c r="B76" s="2">
        <v>9993.5974380000007</v>
      </c>
    </row>
    <row r="77" spans="1:2" ht="16" x14ac:dyDescent="0.2">
      <c r="A77" s="3">
        <v>35855</v>
      </c>
      <c r="B77" s="2">
        <v>10196.558580000001</v>
      </c>
    </row>
    <row r="78" spans="1:2" ht="16" x14ac:dyDescent="0.2">
      <c r="A78" s="3">
        <v>35886</v>
      </c>
      <c r="B78" s="2">
        <v>10733.882519999999</v>
      </c>
    </row>
    <row r="79" spans="1:2" ht="16" x14ac:dyDescent="0.2">
      <c r="A79" s="3">
        <v>35916</v>
      </c>
      <c r="B79" s="2">
        <v>10802.888010000001</v>
      </c>
    </row>
    <row r="80" spans="1:2" ht="16" x14ac:dyDescent="0.2">
      <c r="A80" s="3">
        <v>35947</v>
      </c>
      <c r="B80" s="2">
        <v>11134.76816</v>
      </c>
    </row>
    <row r="81" spans="1:2" ht="16" x14ac:dyDescent="0.2">
      <c r="A81" s="3">
        <v>35977</v>
      </c>
      <c r="B81" s="2">
        <v>10607.422119999999</v>
      </c>
    </row>
    <row r="82" spans="1:2" ht="16" x14ac:dyDescent="0.2">
      <c r="A82" s="3">
        <v>36008</v>
      </c>
      <c r="B82" s="2">
        <v>10541.77973</v>
      </c>
    </row>
    <row r="83" spans="1:2" ht="16" x14ac:dyDescent="0.2">
      <c r="A83" s="3">
        <v>36039</v>
      </c>
      <c r="B83" s="2">
        <v>10493.594429999999</v>
      </c>
    </row>
    <row r="84" spans="1:2" ht="16" x14ac:dyDescent="0.2">
      <c r="A84" s="3">
        <v>36069</v>
      </c>
      <c r="B84" s="2">
        <v>10692.032939999999</v>
      </c>
    </row>
    <row r="85" spans="1:2" ht="16" x14ac:dyDescent="0.2">
      <c r="A85" s="3">
        <v>36100</v>
      </c>
      <c r="B85" s="2">
        <v>10971.77109</v>
      </c>
    </row>
    <row r="86" spans="1:2" ht="16" x14ac:dyDescent="0.2">
      <c r="A86" s="3">
        <v>36130</v>
      </c>
      <c r="B86" s="2">
        <v>12887.719069999999</v>
      </c>
    </row>
    <row r="87" spans="1:2" ht="16" x14ac:dyDescent="0.2">
      <c r="A87" s="3">
        <v>36161</v>
      </c>
      <c r="B87" s="2">
        <v>9525.9239469999993</v>
      </c>
    </row>
    <row r="88" spans="1:2" ht="16" x14ac:dyDescent="0.2">
      <c r="A88" s="3">
        <v>36192</v>
      </c>
      <c r="B88" s="2">
        <v>10675.08865</v>
      </c>
    </row>
    <row r="89" spans="1:2" ht="16" x14ac:dyDescent="0.2">
      <c r="A89" s="3">
        <v>36220</v>
      </c>
      <c r="B89" s="2">
        <v>11096.230799999999</v>
      </c>
    </row>
    <row r="90" spans="1:2" ht="16" x14ac:dyDescent="0.2">
      <c r="A90" s="3">
        <v>36251</v>
      </c>
      <c r="B90" s="2">
        <v>11229.00504</v>
      </c>
    </row>
    <row r="91" spans="1:2" ht="16" x14ac:dyDescent="0.2">
      <c r="A91" s="3">
        <v>36281</v>
      </c>
      <c r="B91" s="2">
        <v>11362.1525</v>
      </c>
    </row>
    <row r="92" spans="1:2" ht="16" x14ac:dyDescent="0.2">
      <c r="A92" s="3">
        <v>36312</v>
      </c>
      <c r="B92" s="2">
        <v>11709.64278</v>
      </c>
    </row>
    <row r="93" spans="1:2" ht="16" x14ac:dyDescent="0.2">
      <c r="A93" s="3">
        <v>36342</v>
      </c>
      <c r="B93" s="2">
        <v>11305.651610000001</v>
      </c>
    </row>
    <row r="94" spans="1:2" ht="16" x14ac:dyDescent="0.2">
      <c r="A94" s="3">
        <v>36373</v>
      </c>
      <c r="B94" s="2">
        <v>11444.48919</v>
      </c>
    </row>
    <row r="95" spans="1:2" ht="16" x14ac:dyDescent="0.2">
      <c r="A95" s="3">
        <v>36404</v>
      </c>
      <c r="B95" s="2">
        <v>11289.3505</v>
      </c>
    </row>
    <row r="96" spans="1:2" ht="16" x14ac:dyDescent="0.2">
      <c r="A96" s="3">
        <v>36434</v>
      </c>
      <c r="B96" s="2">
        <v>11025.21406</v>
      </c>
    </row>
    <row r="97" spans="1:2" ht="16" x14ac:dyDescent="0.2">
      <c r="A97" s="3">
        <v>36465</v>
      </c>
      <c r="B97" s="2">
        <v>11760.15668</v>
      </c>
    </row>
    <row r="98" spans="1:2" ht="16" x14ac:dyDescent="0.2">
      <c r="A98" s="3">
        <v>36495</v>
      </c>
      <c r="B98" s="2">
        <v>13845.23351</v>
      </c>
    </row>
    <row r="99" spans="1:2" ht="16" x14ac:dyDescent="0.2">
      <c r="A99" s="3">
        <v>36526</v>
      </c>
      <c r="B99" s="2">
        <v>10068.10838</v>
      </c>
    </row>
    <row r="100" spans="1:2" ht="16" x14ac:dyDescent="0.2">
      <c r="A100" s="3">
        <v>36557</v>
      </c>
      <c r="B100" s="2">
        <v>11368.83059</v>
      </c>
    </row>
    <row r="101" spans="1:2" ht="16" x14ac:dyDescent="0.2">
      <c r="A101" s="3">
        <v>36586</v>
      </c>
      <c r="B101" s="2">
        <v>11785.372649999999</v>
      </c>
    </row>
    <row r="102" spans="1:2" ht="16" x14ac:dyDescent="0.2">
      <c r="A102" s="3">
        <v>36617</v>
      </c>
      <c r="B102" s="2">
        <v>11467.563480000001</v>
      </c>
    </row>
    <row r="103" spans="1:2" ht="16" x14ac:dyDescent="0.2">
      <c r="A103" s="3">
        <v>36647</v>
      </c>
      <c r="B103" s="2">
        <v>11943.928980000001</v>
      </c>
    </row>
    <row r="104" spans="1:2" ht="16" x14ac:dyDescent="0.2">
      <c r="A104" s="3">
        <v>36678</v>
      </c>
      <c r="B104" s="2">
        <v>12157.751469999999</v>
      </c>
    </row>
    <row r="105" spans="1:2" ht="16" x14ac:dyDescent="0.2">
      <c r="A105" s="3">
        <v>36708</v>
      </c>
      <c r="B105" s="2">
        <v>11249.54435</v>
      </c>
    </row>
    <row r="106" spans="1:2" ht="16" x14ac:dyDescent="0.2">
      <c r="A106" s="3">
        <v>36739</v>
      </c>
      <c r="B106" s="2">
        <v>11849.747090000001</v>
      </c>
    </row>
    <row r="107" spans="1:2" ht="16" x14ac:dyDescent="0.2">
      <c r="A107" s="3">
        <v>36770</v>
      </c>
      <c r="B107" s="2">
        <v>11525.458259999999</v>
      </c>
    </row>
    <row r="108" spans="1:2" ht="16" x14ac:dyDescent="0.2">
      <c r="A108" s="3">
        <v>36800</v>
      </c>
      <c r="B108" s="2">
        <v>11204.95912</v>
      </c>
    </row>
    <row r="109" spans="1:2" ht="16" x14ac:dyDescent="0.2">
      <c r="A109" s="3">
        <v>36831</v>
      </c>
      <c r="B109" s="2">
        <v>11901.16676</v>
      </c>
    </row>
    <row r="110" spans="1:2" ht="16" x14ac:dyDescent="0.2">
      <c r="A110" s="3">
        <v>36861</v>
      </c>
      <c r="B110" s="2">
        <v>13445.79556</v>
      </c>
    </row>
    <row r="111" spans="1:2" ht="16" x14ac:dyDescent="0.2">
      <c r="A111" s="3">
        <v>36892</v>
      </c>
      <c r="B111" s="2">
        <v>10299.99898</v>
      </c>
    </row>
    <row r="112" spans="1:2" ht="16" x14ac:dyDescent="0.2">
      <c r="A112" s="3">
        <v>36923</v>
      </c>
      <c r="B112" s="2">
        <v>11216.932150000001</v>
      </c>
    </row>
    <row r="113" spans="1:2" ht="16" x14ac:dyDescent="0.2">
      <c r="A113" s="3">
        <v>36951</v>
      </c>
      <c r="B113" s="2">
        <v>11438.394060000001</v>
      </c>
    </row>
    <row r="114" spans="1:2" ht="16" x14ac:dyDescent="0.2">
      <c r="A114" s="3">
        <v>36982</v>
      </c>
      <c r="B114" s="2">
        <v>11569.579890000001</v>
      </c>
    </row>
    <row r="115" spans="1:2" ht="16" x14ac:dyDescent="0.2">
      <c r="A115" s="3">
        <v>37012</v>
      </c>
      <c r="B115" s="2">
        <v>12022.91735</v>
      </c>
    </row>
    <row r="116" spans="1:2" ht="16" x14ac:dyDescent="0.2">
      <c r="A116" s="3">
        <v>37043</v>
      </c>
      <c r="B116" s="2">
        <v>12017.583339999999</v>
      </c>
    </row>
    <row r="117" spans="1:2" ht="16" x14ac:dyDescent="0.2">
      <c r="A117" s="3">
        <v>37073</v>
      </c>
      <c r="B117" s="2">
        <v>11267.92769</v>
      </c>
    </row>
    <row r="118" spans="1:2" ht="16" x14ac:dyDescent="0.2">
      <c r="A118" s="3">
        <v>37104</v>
      </c>
      <c r="B118" s="2">
        <v>11937.989100000001</v>
      </c>
    </row>
    <row r="119" spans="1:2" ht="16" x14ac:dyDescent="0.2">
      <c r="A119" s="3">
        <v>37135</v>
      </c>
      <c r="B119" s="2">
        <v>10886.41504</v>
      </c>
    </row>
    <row r="120" spans="1:2" ht="16" x14ac:dyDescent="0.2">
      <c r="A120" s="3">
        <v>37165</v>
      </c>
      <c r="B120" s="2">
        <v>11867.62875</v>
      </c>
    </row>
    <row r="121" spans="1:2" ht="16" x14ac:dyDescent="0.2">
      <c r="A121" s="3">
        <v>37196</v>
      </c>
      <c r="B121" s="2">
        <v>12136.46638</v>
      </c>
    </row>
    <row r="122" spans="1:2" ht="16" x14ac:dyDescent="0.2">
      <c r="A122" s="3">
        <v>37226</v>
      </c>
      <c r="B122" s="2">
        <v>13441.46941</v>
      </c>
    </row>
    <row r="123" spans="1:2" ht="16" x14ac:dyDescent="0.2">
      <c r="A123" s="3">
        <v>37257</v>
      </c>
      <c r="B123" s="2">
        <v>10352.29269</v>
      </c>
    </row>
    <row r="124" spans="1:2" ht="16" x14ac:dyDescent="0.2">
      <c r="A124" s="3">
        <v>37288</v>
      </c>
      <c r="B124" s="2">
        <v>11294.42793</v>
      </c>
    </row>
    <row r="125" spans="1:2" ht="16" x14ac:dyDescent="0.2">
      <c r="A125" s="3">
        <v>37316</v>
      </c>
      <c r="B125" s="2">
        <v>11436.359909999999</v>
      </c>
    </row>
    <row r="126" spans="1:2" ht="16" x14ac:dyDescent="0.2">
      <c r="A126" s="3">
        <v>37347</v>
      </c>
      <c r="B126" s="2">
        <v>11762.08325</v>
      </c>
    </row>
    <row r="127" spans="1:2" ht="16" x14ac:dyDescent="0.2">
      <c r="A127" s="3">
        <v>37377</v>
      </c>
      <c r="B127" s="2">
        <v>12016.24267</v>
      </c>
    </row>
    <row r="128" spans="1:2" ht="16" x14ac:dyDescent="0.2">
      <c r="A128" s="3">
        <v>37408</v>
      </c>
      <c r="B128" s="2">
        <v>11893.85802</v>
      </c>
    </row>
    <row r="129" spans="1:2" ht="16" x14ac:dyDescent="0.2">
      <c r="A129" s="3">
        <v>37438</v>
      </c>
      <c r="B129" s="2">
        <v>11780.43929</v>
      </c>
    </row>
    <row r="130" spans="1:2" ht="16" x14ac:dyDescent="0.2">
      <c r="A130" s="3">
        <v>37469</v>
      </c>
      <c r="B130" s="2">
        <v>12221.94319</v>
      </c>
    </row>
    <row r="131" spans="1:2" ht="16" x14ac:dyDescent="0.2">
      <c r="A131" s="3">
        <v>37500</v>
      </c>
      <c r="B131" s="2">
        <v>11184.380740000001</v>
      </c>
    </row>
    <row r="132" spans="1:2" ht="16" x14ac:dyDescent="0.2">
      <c r="A132" s="3">
        <v>37530</v>
      </c>
      <c r="B132" s="2">
        <v>11402.00366</v>
      </c>
    </row>
    <row r="133" spans="1:2" ht="16" x14ac:dyDescent="0.2">
      <c r="A133" s="3">
        <v>37561</v>
      </c>
      <c r="B133" s="2">
        <v>11953.989100000001</v>
      </c>
    </row>
    <row r="134" spans="1:2" ht="16" x14ac:dyDescent="0.2">
      <c r="A134" s="3">
        <v>37591</v>
      </c>
      <c r="B134" s="2">
        <v>13575.810589999999</v>
      </c>
    </row>
    <row r="135" spans="1:2" ht="16" x14ac:dyDescent="0.2">
      <c r="A135" s="3">
        <v>37622</v>
      </c>
      <c r="B135" s="2">
        <v>10603.372450000001</v>
      </c>
    </row>
    <row r="136" spans="1:2" ht="16" x14ac:dyDescent="0.2">
      <c r="A136" s="3">
        <v>37653</v>
      </c>
      <c r="B136" s="2">
        <v>11226.87261</v>
      </c>
    </row>
    <row r="137" spans="1:2" ht="16" x14ac:dyDescent="0.2">
      <c r="A137" s="3">
        <v>37681</v>
      </c>
      <c r="B137" s="2">
        <v>11420.52586</v>
      </c>
    </row>
    <row r="138" spans="1:2" ht="16" x14ac:dyDescent="0.2">
      <c r="A138" s="3">
        <v>37712</v>
      </c>
      <c r="B138" s="2">
        <v>11892.07812</v>
      </c>
    </row>
    <row r="139" spans="1:2" ht="16" x14ac:dyDescent="0.2">
      <c r="A139" s="3">
        <v>37742</v>
      </c>
      <c r="B139" s="2">
        <v>12198.658450000001</v>
      </c>
    </row>
    <row r="140" spans="1:2" ht="16" x14ac:dyDescent="0.2">
      <c r="A140" s="3">
        <v>37773</v>
      </c>
      <c r="B140" s="2">
        <v>12133.489890000001</v>
      </c>
    </row>
    <row r="141" spans="1:2" ht="16" x14ac:dyDescent="0.2">
      <c r="A141" s="3">
        <v>37803</v>
      </c>
      <c r="B141" s="2">
        <v>12078.763569999999</v>
      </c>
    </row>
    <row r="142" spans="1:2" ht="16" x14ac:dyDescent="0.2">
      <c r="A142" s="3">
        <v>37834</v>
      </c>
      <c r="B142" s="2">
        <v>12286.65346</v>
      </c>
    </row>
    <row r="143" spans="1:2" ht="16" x14ac:dyDescent="0.2">
      <c r="A143" s="3">
        <v>37865</v>
      </c>
      <c r="B143" s="2">
        <v>11772.940860000001</v>
      </c>
    </row>
    <row r="144" spans="1:2" ht="16" x14ac:dyDescent="0.2">
      <c r="A144" s="3">
        <v>37895</v>
      </c>
      <c r="B144" s="2">
        <v>11768.71617</v>
      </c>
    </row>
    <row r="145" spans="1:2" ht="16" x14ac:dyDescent="0.2">
      <c r="A145" s="3">
        <v>37926</v>
      </c>
      <c r="B145" s="2">
        <v>12132.276690000001</v>
      </c>
    </row>
    <row r="146" spans="1:2" ht="16" x14ac:dyDescent="0.2">
      <c r="A146" s="3">
        <v>37956</v>
      </c>
      <c r="B146" s="2">
        <v>14139.672189999999</v>
      </c>
    </row>
    <row r="147" spans="1:2" ht="16" x14ac:dyDescent="0.2">
      <c r="A147" s="3">
        <v>37987</v>
      </c>
      <c r="B147" s="2">
        <v>10855.867179999999</v>
      </c>
    </row>
    <row r="148" spans="1:2" ht="16" x14ac:dyDescent="0.2">
      <c r="A148" s="3">
        <v>38018</v>
      </c>
      <c r="B148" s="2">
        <v>11581.989519999999</v>
      </c>
    </row>
    <row r="149" spans="1:2" ht="16" x14ac:dyDescent="0.2">
      <c r="A149" s="3">
        <v>38047</v>
      </c>
      <c r="B149" s="2">
        <v>12219.00827</v>
      </c>
    </row>
    <row r="150" spans="1:2" ht="16" x14ac:dyDescent="0.2">
      <c r="A150" s="3">
        <v>38078</v>
      </c>
      <c r="B150" s="2">
        <v>12427.82559</v>
      </c>
    </row>
    <row r="151" spans="1:2" ht="16" x14ac:dyDescent="0.2">
      <c r="A151" s="3">
        <v>38108</v>
      </c>
      <c r="B151" s="2">
        <v>12458.585590000001</v>
      </c>
    </row>
    <row r="152" spans="1:2" ht="16" x14ac:dyDescent="0.2">
      <c r="A152" s="3">
        <v>38139</v>
      </c>
      <c r="B152" s="2">
        <v>12547.72939</v>
      </c>
    </row>
    <row r="153" spans="1:2" ht="16" x14ac:dyDescent="0.2">
      <c r="A153" s="3">
        <v>38169</v>
      </c>
      <c r="B153" s="2">
        <v>12380.99337</v>
      </c>
    </row>
    <row r="154" spans="1:2" ht="16" x14ac:dyDescent="0.2">
      <c r="A154" s="3">
        <v>38200</v>
      </c>
      <c r="B154" s="2">
        <v>12343.321760000001</v>
      </c>
    </row>
    <row r="155" spans="1:2" ht="16" x14ac:dyDescent="0.2">
      <c r="A155" s="3">
        <v>38231</v>
      </c>
      <c r="B155" s="2">
        <v>12245.0206</v>
      </c>
    </row>
    <row r="156" spans="1:2" ht="16" x14ac:dyDescent="0.2">
      <c r="A156" s="3">
        <v>38261</v>
      </c>
      <c r="B156" s="2">
        <v>11975.153560000001</v>
      </c>
    </row>
    <row r="157" spans="1:2" ht="16" x14ac:dyDescent="0.2">
      <c r="A157" s="3">
        <v>38292</v>
      </c>
      <c r="B157" s="2">
        <v>12660.83589</v>
      </c>
    </row>
    <row r="158" spans="1:2" ht="16" x14ac:dyDescent="0.2">
      <c r="A158" s="3">
        <v>38322</v>
      </c>
      <c r="B158" s="2">
        <v>14819.396629999999</v>
      </c>
    </row>
    <row r="159" spans="1:2" ht="16" x14ac:dyDescent="0.2">
      <c r="A159" s="3">
        <v>38353</v>
      </c>
      <c r="B159" s="2">
        <v>10986.929609999999</v>
      </c>
    </row>
    <row r="160" spans="1:2" ht="16" x14ac:dyDescent="0.2">
      <c r="A160" s="3">
        <v>38384</v>
      </c>
      <c r="B160" s="2">
        <v>12179.30651</v>
      </c>
    </row>
    <row r="161" spans="1:2" ht="16" x14ac:dyDescent="0.2">
      <c r="A161" s="3">
        <v>38412</v>
      </c>
      <c r="B161" s="2">
        <v>12604.677540000001</v>
      </c>
    </row>
    <row r="162" spans="1:2" ht="16" x14ac:dyDescent="0.2">
      <c r="A162" s="3">
        <v>38443</v>
      </c>
      <c r="B162" s="2">
        <v>12754.977779999999</v>
      </c>
    </row>
    <row r="163" spans="1:2" ht="16" x14ac:dyDescent="0.2">
      <c r="A163" s="3">
        <v>38473</v>
      </c>
      <c r="B163" s="2">
        <v>12734.128000000001</v>
      </c>
    </row>
    <row r="164" spans="1:2" ht="16" x14ac:dyDescent="0.2">
      <c r="A164" s="3">
        <v>38504</v>
      </c>
      <c r="B164" s="2">
        <v>13408.83539</v>
      </c>
    </row>
    <row r="165" spans="1:2" ht="16" x14ac:dyDescent="0.2">
      <c r="A165" s="3">
        <v>38534</v>
      </c>
      <c r="B165" s="2">
        <v>12896.66372</v>
      </c>
    </row>
    <row r="166" spans="1:2" ht="16" x14ac:dyDescent="0.2">
      <c r="A166" s="3">
        <v>38565</v>
      </c>
      <c r="B166" s="2">
        <v>13014.097680000001</v>
      </c>
    </row>
    <row r="167" spans="1:2" ht="16" x14ac:dyDescent="0.2">
      <c r="A167" s="3">
        <v>38596</v>
      </c>
      <c r="B167" s="2">
        <v>12418.74984</v>
      </c>
    </row>
    <row r="168" spans="1:2" ht="16" x14ac:dyDescent="0.2">
      <c r="A168" s="3">
        <v>38626</v>
      </c>
      <c r="B168" s="2">
        <v>12064.833140000001</v>
      </c>
    </row>
    <row r="169" spans="1:2" ht="16" x14ac:dyDescent="0.2">
      <c r="A169" s="3">
        <v>38657</v>
      </c>
      <c r="B169" s="2">
        <v>12963.09525</v>
      </c>
    </row>
    <row r="170" spans="1:2" ht="16" x14ac:dyDescent="0.2">
      <c r="A170" s="3">
        <v>38687</v>
      </c>
      <c r="B170" s="2">
        <v>14980.47083</v>
      </c>
    </row>
    <row r="171" spans="1:2" ht="16" x14ac:dyDescent="0.2">
      <c r="A171" s="3">
        <v>38718</v>
      </c>
      <c r="B171" s="2">
        <v>11475.499100000001</v>
      </c>
    </row>
    <row r="172" spans="1:2" ht="16" x14ac:dyDescent="0.2">
      <c r="A172" s="3">
        <v>38749</v>
      </c>
      <c r="B172" s="2">
        <v>12513.942139999999</v>
      </c>
    </row>
    <row r="173" spans="1:2" ht="16" x14ac:dyDescent="0.2">
      <c r="A173" s="3">
        <v>38777</v>
      </c>
      <c r="B173" s="2">
        <v>12981.456</v>
      </c>
    </row>
    <row r="174" spans="1:2" ht="16" x14ac:dyDescent="0.2">
      <c r="A174" s="3">
        <v>38808</v>
      </c>
      <c r="B174" s="2">
        <v>12908.3963</v>
      </c>
    </row>
    <row r="175" spans="1:2" ht="16" x14ac:dyDescent="0.2">
      <c r="A175" s="3">
        <v>38838</v>
      </c>
      <c r="B175" s="2">
        <v>13249.77649</v>
      </c>
    </row>
    <row r="176" spans="1:2" ht="16" x14ac:dyDescent="0.2">
      <c r="A176" s="3">
        <v>38869</v>
      </c>
      <c r="B176" s="2">
        <v>13399.20918</v>
      </c>
    </row>
    <row r="177" spans="1:2" ht="16" x14ac:dyDescent="0.2">
      <c r="A177" s="3">
        <v>38899</v>
      </c>
      <c r="B177" s="2">
        <v>12735.738170000001</v>
      </c>
    </row>
    <row r="178" spans="1:2" ht="16" x14ac:dyDescent="0.2">
      <c r="A178" s="3">
        <v>38930</v>
      </c>
      <c r="B178" s="2">
        <v>13227.52254</v>
      </c>
    </row>
    <row r="179" spans="1:2" ht="16" x14ac:dyDescent="0.2">
      <c r="A179" s="3">
        <v>38961</v>
      </c>
      <c r="B179" s="2">
        <v>12586.41303</v>
      </c>
    </row>
    <row r="180" spans="1:2" ht="16" x14ac:dyDescent="0.2">
      <c r="A180" s="3">
        <v>38991</v>
      </c>
      <c r="B180" s="2">
        <v>12333.52975</v>
      </c>
    </row>
    <row r="181" spans="1:2" ht="16" x14ac:dyDescent="0.2">
      <c r="A181" s="3">
        <v>39022</v>
      </c>
      <c r="B181" s="2">
        <v>13176.045099999999</v>
      </c>
    </row>
    <row r="182" spans="1:2" ht="16" x14ac:dyDescent="0.2">
      <c r="A182" s="3">
        <v>39052</v>
      </c>
      <c r="B182" s="2">
        <v>14982.171189999999</v>
      </c>
    </row>
    <row r="183" spans="1:2" ht="16" x14ac:dyDescent="0.2">
      <c r="A183" s="3">
        <v>39083</v>
      </c>
      <c r="B183" s="2">
        <v>11600.92419</v>
      </c>
    </row>
    <row r="184" spans="1:2" ht="16" x14ac:dyDescent="0.2">
      <c r="A184" s="3">
        <v>39114</v>
      </c>
      <c r="B184" s="2">
        <v>12549.725420000001</v>
      </c>
    </row>
    <row r="185" spans="1:2" ht="16" x14ac:dyDescent="0.2">
      <c r="A185" s="3">
        <v>39142</v>
      </c>
      <c r="B185" s="2">
        <v>13008.59995</v>
      </c>
    </row>
    <row r="186" spans="1:2" ht="16" x14ac:dyDescent="0.2">
      <c r="A186" s="3">
        <v>39173</v>
      </c>
      <c r="B186" s="2">
        <v>12801.3902</v>
      </c>
    </row>
    <row r="187" spans="1:2" ht="16" x14ac:dyDescent="0.2">
      <c r="A187" s="3">
        <v>39203</v>
      </c>
      <c r="B187" s="2">
        <v>13507.115089999999</v>
      </c>
    </row>
    <row r="188" spans="1:2" ht="16" x14ac:dyDescent="0.2">
      <c r="A188" s="3">
        <v>39234</v>
      </c>
      <c r="B188" s="2">
        <v>13338.277700000001</v>
      </c>
    </row>
    <row r="189" spans="1:2" ht="16" x14ac:dyDescent="0.2">
      <c r="A189" s="3">
        <v>39264</v>
      </c>
      <c r="B189" s="2">
        <v>12744.305539999999</v>
      </c>
    </row>
    <row r="190" spans="1:2" ht="16" x14ac:dyDescent="0.2">
      <c r="A190" s="3">
        <v>39295</v>
      </c>
      <c r="B190" s="2">
        <v>13355.819879999999</v>
      </c>
    </row>
    <row r="191" spans="1:2" ht="16" x14ac:dyDescent="0.2">
      <c r="A191" s="3">
        <v>39326</v>
      </c>
      <c r="B191" s="2">
        <v>12500.01662</v>
      </c>
    </row>
    <row r="192" spans="1:2" ht="16" x14ac:dyDescent="0.2">
      <c r="A192" s="3">
        <v>39356</v>
      </c>
      <c r="B192" s="2">
        <v>12601.08671</v>
      </c>
    </row>
    <row r="193" spans="1:2" ht="16" x14ac:dyDescent="0.2">
      <c r="A193" s="3">
        <v>39387</v>
      </c>
      <c r="B193" s="2">
        <v>13365.518330000001</v>
      </c>
    </row>
    <row r="194" spans="1:2" ht="16" x14ac:dyDescent="0.2">
      <c r="A194" s="3">
        <v>39417</v>
      </c>
      <c r="B194" s="2">
        <v>14670.51022</v>
      </c>
    </row>
    <row r="195" spans="1:2" ht="16" x14ac:dyDescent="0.2">
      <c r="A195" s="3">
        <v>39448</v>
      </c>
      <c r="B195" s="2">
        <v>11587.85017</v>
      </c>
    </row>
    <row r="196" spans="1:2" ht="16" x14ac:dyDescent="0.2">
      <c r="A196" s="3">
        <v>39479</v>
      </c>
      <c r="B196" s="2">
        <v>12375.0362</v>
      </c>
    </row>
    <row r="197" spans="1:2" ht="16" x14ac:dyDescent="0.2">
      <c r="A197" s="3">
        <v>39508</v>
      </c>
      <c r="B197" s="2">
        <v>12454.598379999999</v>
      </c>
    </row>
    <row r="198" spans="1:2" ht="16" x14ac:dyDescent="0.2">
      <c r="A198" s="3">
        <v>39539</v>
      </c>
      <c r="B198" s="2">
        <v>12661.57675</v>
      </c>
    </row>
    <row r="199" spans="1:2" ht="16" x14ac:dyDescent="0.2">
      <c r="A199" s="3">
        <v>39569</v>
      </c>
      <c r="B199" s="2">
        <v>13115.35232</v>
      </c>
    </row>
    <row r="200" spans="1:2" ht="16" x14ac:dyDescent="0.2">
      <c r="A200" s="3">
        <v>39600</v>
      </c>
      <c r="B200" s="2">
        <v>12760.64811</v>
      </c>
    </row>
    <row r="201" spans="1:2" ht="16" x14ac:dyDescent="0.2">
      <c r="A201" s="3">
        <v>39630</v>
      </c>
      <c r="B201" s="2">
        <v>12442.388929999999</v>
      </c>
    </row>
    <row r="202" spans="1:2" ht="16" x14ac:dyDescent="0.2">
      <c r="A202" s="3">
        <v>39661</v>
      </c>
      <c r="B202" s="2">
        <v>12430.00144</v>
      </c>
    </row>
    <row r="203" spans="1:2" ht="16" x14ac:dyDescent="0.2">
      <c r="A203" s="3">
        <v>39692</v>
      </c>
      <c r="B203" s="2">
        <v>11767.81581</v>
      </c>
    </row>
    <row r="204" spans="1:2" ht="16" x14ac:dyDescent="0.2">
      <c r="A204" s="3">
        <v>39722</v>
      </c>
      <c r="B204" s="2">
        <v>11435.16641</v>
      </c>
    </row>
    <row r="205" spans="1:2" ht="16" x14ac:dyDescent="0.2">
      <c r="A205" s="3">
        <v>39753</v>
      </c>
      <c r="B205" s="2">
        <v>11575.748100000001</v>
      </c>
    </row>
    <row r="206" spans="1:2" ht="16" x14ac:dyDescent="0.2">
      <c r="A206" s="3">
        <v>39783</v>
      </c>
      <c r="B206" s="2">
        <v>13107.699780000001</v>
      </c>
    </row>
    <row r="207" spans="1:2" ht="16" x14ac:dyDescent="0.2">
      <c r="A207" s="3">
        <v>39814</v>
      </c>
      <c r="B207" s="2">
        <v>10319.727199999999</v>
      </c>
    </row>
    <row r="208" spans="1:2" ht="16" x14ac:dyDescent="0.2">
      <c r="A208" s="3">
        <v>39845</v>
      </c>
      <c r="B208" s="2">
        <v>10973.32712</v>
      </c>
    </row>
    <row r="209" spans="1:2" ht="16" x14ac:dyDescent="0.2">
      <c r="A209" s="3">
        <v>39873</v>
      </c>
      <c r="B209" s="2">
        <v>10844.548280000001</v>
      </c>
    </row>
    <row r="210" spans="1:2" ht="16" x14ac:dyDescent="0.2">
      <c r="A210" s="3">
        <v>39904</v>
      </c>
      <c r="B210" s="2">
        <v>11254.16049</v>
      </c>
    </row>
    <row r="211" spans="1:2" ht="16" x14ac:dyDescent="0.2">
      <c r="A211" s="3">
        <v>39934</v>
      </c>
      <c r="B211" s="2">
        <v>11433.899149999999</v>
      </c>
    </row>
    <row r="212" spans="1:2" ht="16" x14ac:dyDescent="0.2">
      <c r="A212" s="3">
        <v>39965</v>
      </c>
      <c r="B212" s="2">
        <v>11659.88545</v>
      </c>
    </row>
    <row r="213" spans="1:2" ht="16" x14ac:dyDescent="0.2">
      <c r="A213" s="3">
        <v>39995</v>
      </c>
      <c r="B213" s="2">
        <v>11404.9663</v>
      </c>
    </row>
    <row r="214" spans="1:2" ht="16" x14ac:dyDescent="0.2">
      <c r="A214" s="3">
        <v>40026</v>
      </c>
      <c r="B214" s="2">
        <v>11587.912490000001</v>
      </c>
    </row>
    <row r="215" spans="1:2" ht="16" x14ac:dyDescent="0.2">
      <c r="A215" s="3">
        <v>40057</v>
      </c>
      <c r="B215" s="2">
        <v>10960.896430000001</v>
      </c>
    </row>
    <row r="216" spans="1:2" ht="16" x14ac:dyDescent="0.2">
      <c r="A216" s="3">
        <v>40087</v>
      </c>
      <c r="B216" s="2">
        <v>11049.18187</v>
      </c>
    </row>
    <row r="217" spans="1:2" ht="16" x14ac:dyDescent="0.2">
      <c r="A217" s="3">
        <v>40118</v>
      </c>
      <c r="B217" s="2">
        <v>11541.9833</v>
      </c>
    </row>
    <row r="218" spans="1:2" ht="16" x14ac:dyDescent="0.2">
      <c r="A218" s="3">
        <v>40148</v>
      </c>
      <c r="B218" s="2">
        <v>13357.825849999999</v>
      </c>
    </row>
    <row r="219" spans="1:2" ht="16" x14ac:dyDescent="0.2">
      <c r="A219" s="3">
        <v>40179</v>
      </c>
      <c r="B219" s="2">
        <v>10240.88157</v>
      </c>
    </row>
    <row r="220" spans="1:2" ht="16" x14ac:dyDescent="0.2">
      <c r="A220" s="3">
        <v>40210</v>
      </c>
      <c r="B220" s="2">
        <v>11194.011119999999</v>
      </c>
    </row>
    <row r="221" spans="1:2" ht="16" x14ac:dyDescent="0.2">
      <c r="A221" s="3">
        <v>40238</v>
      </c>
      <c r="B221" s="2">
        <v>11740.706679999999</v>
      </c>
    </row>
    <row r="222" spans="1:2" ht="16" x14ac:dyDescent="0.2">
      <c r="A222" s="3">
        <v>40269</v>
      </c>
      <c r="B222" s="2">
        <v>11946.497100000001</v>
      </c>
    </row>
    <row r="223" spans="1:2" ht="16" x14ac:dyDescent="0.2">
      <c r="A223" s="3">
        <v>40299</v>
      </c>
      <c r="B223" s="2">
        <v>11839.38975</v>
      </c>
    </row>
    <row r="224" spans="1:2" ht="16" x14ac:dyDescent="0.2">
      <c r="A224" s="3">
        <v>40330</v>
      </c>
      <c r="B224" s="2">
        <v>12033.47172</v>
      </c>
    </row>
    <row r="225" spans="1:2" ht="16" x14ac:dyDescent="0.2">
      <c r="A225" s="3">
        <v>40360</v>
      </c>
      <c r="B225" s="2">
        <v>11706.016229999999</v>
      </c>
    </row>
    <row r="226" spans="1:2" ht="16" x14ac:dyDescent="0.2">
      <c r="A226" s="3">
        <v>40391</v>
      </c>
      <c r="B226" s="2">
        <v>11741.01953</v>
      </c>
    </row>
    <row r="227" spans="1:2" ht="16" x14ac:dyDescent="0.2">
      <c r="A227" s="3">
        <v>40422</v>
      </c>
      <c r="B227" s="2">
        <v>11573.0479</v>
      </c>
    </row>
    <row r="228" spans="1:2" ht="16" x14ac:dyDescent="0.2">
      <c r="A228" s="3">
        <v>40452</v>
      </c>
      <c r="B228" s="2">
        <v>11455.624669999999</v>
      </c>
    </row>
    <row r="229" spans="1:2" ht="16" x14ac:dyDescent="0.2">
      <c r="A229" s="3">
        <v>40483</v>
      </c>
      <c r="B229" s="2">
        <v>12332.82872</v>
      </c>
    </row>
    <row r="230" spans="1:2" ht="16" x14ac:dyDescent="0.2">
      <c r="A230" s="3">
        <v>40513</v>
      </c>
      <c r="B230" s="2">
        <v>14036.94521</v>
      </c>
    </row>
    <row r="231" spans="1:2" ht="16" x14ac:dyDescent="0.2">
      <c r="A231" s="3">
        <v>40544</v>
      </c>
      <c r="B231" s="2">
        <v>10783.56733</v>
      </c>
    </row>
    <row r="232" spans="1:2" ht="16" x14ac:dyDescent="0.2">
      <c r="A232" s="3">
        <v>40575</v>
      </c>
      <c r="B232" s="2">
        <v>11931.84289</v>
      </c>
    </row>
    <row r="233" spans="1:2" ht="16" x14ac:dyDescent="0.2">
      <c r="A233" s="3">
        <v>40603</v>
      </c>
      <c r="B233" s="2">
        <v>12279.160110000001</v>
      </c>
    </row>
    <row r="234" spans="1:2" ht="16" x14ac:dyDescent="0.2">
      <c r="A234" s="3">
        <v>40634</v>
      </c>
      <c r="B234" s="2">
        <v>12386.6693</v>
      </c>
    </row>
    <row r="235" spans="1:2" ht="16" x14ac:dyDescent="0.2">
      <c r="A235" s="3">
        <v>40664</v>
      </c>
      <c r="B235" s="2">
        <v>12281.67361</v>
      </c>
    </row>
    <row r="236" spans="1:2" ht="16" x14ac:dyDescent="0.2">
      <c r="A236" s="3">
        <v>40695</v>
      </c>
      <c r="B236" s="2">
        <v>12618.78902</v>
      </c>
    </row>
    <row r="237" spans="1:2" ht="16" x14ac:dyDescent="0.2">
      <c r="A237" s="3">
        <v>40725</v>
      </c>
      <c r="B237" s="2">
        <v>12016.5095</v>
      </c>
    </row>
    <row r="238" spans="1:2" ht="16" x14ac:dyDescent="0.2">
      <c r="A238" s="3">
        <v>40756</v>
      </c>
      <c r="B238" s="2">
        <v>12364.08481</v>
      </c>
    </row>
    <row r="239" spans="1:2" ht="16" x14ac:dyDescent="0.2">
      <c r="A239" s="3">
        <v>40787</v>
      </c>
      <c r="B239" s="2">
        <v>12083.847229999999</v>
      </c>
    </row>
    <row r="240" spans="1:2" ht="16" x14ac:dyDescent="0.2">
      <c r="A240" s="3">
        <v>40817</v>
      </c>
      <c r="B240" s="2">
        <v>11838.50995</v>
      </c>
    </row>
    <row r="241" spans="1:2" ht="16" x14ac:dyDescent="0.2">
      <c r="A241" s="3">
        <v>40848</v>
      </c>
      <c r="B241" s="2">
        <v>12768.32971</v>
      </c>
    </row>
    <row r="242" spans="1:2" ht="16" x14ac:dyDescent="0.2">
      <c r="A242" s="3">
        <v>40878</v>
      </c>
      <c r="B242" s="2">
        <v>14409.45535</v>
      </c>
    </row>
    <row r="243" spans="1:2" ht="16" x14ac:dyDescent="0.2">
      <c r="A243" s="3">
        <v>40909</v>
      </c>
      <c r="B243" s="2">
        <v>11070.50592</v>
      </c>
    </row>
    <row r="244" spans="1:2" ht="16" x14ac:dyDescent="0.2">
      <c r="A244" s="3">
        <v>40940</v>
      </c>
      <c r="B244" s="2">
        <v>12376.931339999999</v>
      </c>
    </row>
    <row r="245" spans="1:2" ht="16" x14ac:dyDescent="0.2">
      <c r="A245" s="3">
        <v>40969</v>
      </c>
      <c r="B245" s="2">
        <v>12774.946599999999</v>
      </c>
    </row>
    <row r="246" spans="1:2" ht="16" x14ac:dyDescent="0.2">
      <c r="A246" s="3">
        <v>41000</v>
      </c>
      <c r="B246" s="2">
        <v>12471.43471</v>
      </c>
    </row>
    <row r="247" spans="1:2" ht="16" x14ac:dyDescent="0.2">
      <c r="A247" s="3">
        <v>41030</v>
      </c>
      <c r="B247" s="2">
        <v>12911.542960000001</v>
      </c>
    </row>
    <row r="248" spans="1:2" ht="16" x14ac:dyDescent="0.2">
      <c r="A248" s="3">
        <v>41061</v>
      </c>
      <c r="B248" s="2">
        <v>12751.11419</v>
      </c>
    </row>
    <row r="249" spans="1:2" ht="16" x14ac:dyDescent="0.2">
      <c r="A249" s="3">
        <v>41091</v>
      </c>
      <c r="B249" s="2">
        <v>12201.54651</v>
      </c>
    </row>
    <row r="250" spans="1:2" ht="16" x14ac:dyDescent="0.2">
      <c r="A250" s="3">
        <v>41122</v>
      </c>
      <c r="B250" s="2">
        <v>12874.997520000001</v>
      </c>
    </row>
    <row r="251" spans="1:2" ht="16" x14ac:dyDescent="0.2">
      <c r="A251" s="3">
        <v>41153</v>
      </c>
      <c r="B251" s="2">
        <v>12165.38897</v>
      </c>
    </row>
    <row r="252" spans="1:2" ht="16" x14ac:dyDescent="0.2">
      <c r="A252" s="3">
        <v>41183</v>
      </c>
      <c r="B252" s="2">
        <v>12232.74655</v>
      </c>
    </row>
    <row r="253" spans="1:2" ht="16" x14ac:dyDescent="0.2">
      <c r="A253" s="3">
        <v>41214</v>
      </c>
      <c r="B253" s="2">
        <v>13156.491770000001</v>
      </c>
    </row>
    <row r="254" spans="1:2" ht="16" x14ac:dyDescent="0.2">
      <c r="A254" s="3">
        <v>41244</v>
      </c>
      <c r="B254" s="2">
        <v>14436.394480000001</v>
      </c>
    </row>
    <row r="255" spans="1:2" ht="16" x14ac:dyDescent="0.2">
      <c r="A255" s="3">
        <v>41275</v>
      </c>
      <c r="B255" s="2">
        <v>11526.92086</v>
      </c>
    </row>
    <row r="256" spans="1:2" ht="16" x14ac:dyDescent="0.2">
      <c r="A256" s="3">
        <v>41306</v>
      </c>
      <c r="B256" s="2">
        <v>12609.0524</v>
      </c>
    </row>
    <row r="257" spans="1:2" ht="16" x14ac:dyDescent="0.2">
      <c r="A257" s="3">
        <v>41334</v>
      </c>
      <c r="B257" s="2">
        <v>12782.51943</v>
      </c>
    </row>
    <row r="258" spans="1:2" ht="16" x14ac:dyDescent="0.2">
      <c r="A258" s="3">
        <v>41365</v>
      </c>
      <c r="B258" s="2">
        <v>12827.575339999999</v>
      </c>
    </row>
    <row r="259" spans="1:2" ht="16" x14ac:dyDescent="0.2">
      <c r="A259" s="3">
        <v>41395</v>
      </c>
      <c r="B259" s="2">
        <v>13303.76377</v>
      </c>
    </row>
    <row r="260" spans="1:2" ht="16" x14ac:dyDescent="0.2">
      <c r="A260" s="3">
        <v>41426</v>
      </c>
      <c r="B260" s="2">
        <v>12995.480960000001</v>
      </c>
    </row>
    <row r="261" spans="1:2" ht="16" x14ac:dyDescent="0.2">
      <c r="A261" s="3">
        <v>41456</v>
      </c>
      <c r="B261" s="2">
        <v>12831.88652</v>
      </c>
    </row>
    <row r="262" spans="1:2" ht="16" x14ac:dyDescent="0.2">
      <c r="A262" s="3">
        <v>41487</v>
      </c>
      <c r="B262" s="2">
        <v>13196.752399999999</v>
      </c>
    </row>
    <row r="263" spans="1:2" ht="16" x14ac:dyDescent="0.2">
      <c r="A263" s="3">
        <v>41518</v>
      </c>
      <c r="B263" s="2">
        <v>12373.104509999999</v>
      </c>
    </row>
    <row r="264" spans="1:2" ht="16" x14ac:dyDescent="0.2">
      <c r="A264" s="3">
        <v>41548</v>
      </c>
      <c r="B264" s="2">
        <v>12586.40466</v>
      </c>
    </row>
    <row r="265" spans="1:2" ht="16" x14ac:dyDescent="0.2">
      <c r="A265" s="3">
        <v>41579</v>
      </c>
      <c r="B265" s="2">
        <v>13344.95235</v>
      </c>
    </row>
    <row r="266" spans="1:2" ht="16" x14ac:dyDescent="0.2">
      <c r="A266" s="3">
        <v>41609</v>
      </c>
      <c r="B266" s="2">
        <v>14683.94701</v>
      </c>
    </row>
    <row r="267" spans="1:2" ht="16" x14ac:dyDescent="0.2">
      <c r="A267" s="3">
        <v>41640</v>
      </c>
      <c r="B267" s="2">
        <v>11563.04744</v>
      </c>
    </row>
    <row r="268" spans="1:2" ht="16" x14ac:dyDescent="0.2">
      <c r="A268" s="3">
        <v>41671</v>
      </c>
      <c r="B268" s="2">
        <v>12642.540069999999</v>
      </c>
    </row>
    <row r="269" spans="1:2" ht="16" x14ac:dyDescent="0.2">
      <c r="A269" s="3">
        <v>41699</v>
      </c>
      <c r="B269" s="2">
        <v>12897.888569999999</v>
      </c>
    </row>
    <row r="270" spans="1:2" ht="16" x14ac:dyDescent="0.2">
      <c r="A270" s="3">
        <v>41730</v>
      </c>
      <c r="B270" s="2">
        <v>13299.51808</v>
      </c>
    </row>
    <row r="271" spans="1:2" ht="16" x14ac:dyDescent="0.2">
      <c r="A271" s="3">
        <v>41760</v>
      </c>
      <c r="B271" s="2">
        <v>13644.310670000001</v>
      </c>
    </row>
    <row r="272" spans="1:2" ht="16" x14ac:dyDescent="0.2">
      <c r="A272" s="3">
        <v>41791</v>
      </c>
      <c r="B272" s="2">
        <v>13287.173640000001</v>
      </c>
    </row>
    <row r="273" spans="1:2" ht="16" x14ac:dyDescent="0.2">
      <c r="A273" s="3">
        <v>41821</v>
      </c>
      <c r="B273" s="2">
        <v>13170.788570000001</v>
      </c>
    </row>
    <row r="274" spans="1:2" ht="16" x14ac:dyDescent="0.2">
      <c r="A274" s="3">
        <v>41852</v>
      </c>
      <c r="B274" s="2">
        <v>13416.46862</v>
      </c>
    </row>
    <row r="275" spans="1:2" ht="16" x14ac:dyDescent="0.2">
      <c r="A275" s="3">
        <v>41883</v>
      </c>
      <c r="B275" s="2">
        <v>12923.70118</v>
      </c>
    </row>
    <row r="276" spans="1:2" ht="16" x14ac:dyDescent="0.2">
      <c r="A276" s="3">
        <v>41913</v>
      </c>
      <c r="B276" s="2">
        <v>13006.140100000001</v>
      </c>
    </row>
    <row r="277" spans="1:2" ht="16" x14ac:dyDescent="0.2">
      <c r="A277" s="3">
        <v>41944</v>
      </c>
      <c r="B277" s="2">
        <v>13624.99964</v>
      </c>
    </row>
    <row r="278" spans="1:2" ht="16" x14ac:dyDescent="0.2">
      <c r="A278" s="3">
        <v>41974</v>
      </c>
      <c r="B278" s="2">
        <v>15294.28695</v>
      </c>
    </row>
    <row r="279" spans="1:2" ht="16" x14ac:dyDescent="0.2">
      <c r="A279" s="3">
        <v>42005</v>
      </c>
      <c r="B279" s="2">
        <v>11911.78824</v>
      </c>
    </row>
    <row r="280" spans="1:2" ht="16" x14ac:dyDescent="0.2">
      <c r="A280" s="3">
        <v>42036</v>
      </c>
      <c r="B280" s="2">
        <v>12808.136329999999</v>
      </c>
    </row>
    <row r="281" spans="1:2" ht="16" x14ac:dyDescent="0.2">
      <c r="A281" s="3">
        <v>42064</v>
      </c>
      <c r="B281" s="2">
        <v>13230.95289</v>
      </c>
    </row>
    <row r="282" spans="1:2" ht="16" x14ac:dyDescent="0.2">
      <c r="A282" s="3">
        <v>42095</v>
      </c>
      <c r="B282" s="2">
        <v>13453.362639999999</v>
      </c>
    </row>
    <row r="283" spans="1:2" ht="16" x14ac:dyDescent="0.2">
      <c r="A283" s="3">
        <v>42125</v>
      </c>
      <c r="B283" s="2">
        <v>13689.856900000001</v>
      </c>
    </row>
    <row r="284" spans="1:2" ht="16" x14ac:dyDescent="0.2">
      <c r="A284" s="3">
        <v>42156</v>
      </c>
      <c r="B284" s="2">
        <v>13696.53534</v>
      </c>
    </row>
    <row r="285" spans="1:2" ht="16" x14ac:dyDescent="0.2">
      <c r="A285" s="3">
        <v>42186</v>
      </c>
      <c r="B285" s="2">
        <v>13541.756890000001</v>
      </c>
    </row>
    <row r="286" spans="1:2" ht="16" x14ac:dyDescent="0.2">
      <c r="A286" s="3">
        <v>42217</v>
      </c>
      <c r="B286" s="2">
        <v>13505.436799999999</v>
      </c>
    </row>
    <row r="287" spans="1:2" ht="16" x14ac:dyDescent="0.2">
      <c r="A287" s="3">
        <v>42248</v>
      </c>
      <c r="B287" s="2">
        <v>13193.11865</v>
      </c>
    </row>
    <row r="288" spans="1:2" ht="16" x14ac:dyDescent="0.2">
      <c r="A288" s="3">
        <v>42278</v>
      </c>
      <c r="B288" s="2">
        <v>13125.193590000001</v>
      </c>
    </row>
    <row r="289" spans="1:2" ht="16" x14ac:dyDescent="0.2">
      <c r="A289" s="3">
        <v>42309</v>
      </c>
      <c r="B289" s="2">
        <v>13727.97788</v>
      </c>
    </row>
    <row r="290" spans="1:2" ht="16" x14ac:dyDescent="0.2">
      <c r="A290" s="3">
        <v>42339</v>
      </c>
      <c r="B290" s="2">
        <v>15632.84139</v>
      </c>
    </row>
    <row r="291" spans="1:2" ht="16" x14ac:dyDescent="0.2">
      <c r="A291" s="3">
        <v>42370</v>
      </c>
      <c r="B291" s="2">
        <v>11813.01197</v>
      </c>
    </row>
    <row r="292" spans="1:2" ht="16" x14ac:dyDescent="0.2">
      <c r="A292" s="3">
        <v>42401</v>
      </c>
      <c r="B292" s="2">
        <v>13038.825629999999</v>
      </c>
    </row>
    <row r="293" spans="1:2" ht="16" x14ac:dyDescent="0.2">
      <c r="A293" s="3">
        <v>42430</v>
      </c>
      <c r="B293" s="2">
        <v>13535.341399999999</v>
      </c>
    </row>
    <row r="294" spans="1:2" ht="16" x14ac:dyDescent="0.2">
      <c r="A294" s="3">
        <v>42461</v>
      </c>
      <c r="B294" s="2">
        <v>13569.753790000001</v>
      </c>
    </row>
    <row r="295" spans="1:2" ht="16" x14ac:dyDescent="0.2">
      <c r="A295" s="3">
        <v>42491</v>
      </c>
      <c r="B295" s="2">
        <v>13685.2601</v>
      </c>
    </row>
    <row r="296" spans="1:2" ht="16" x14ac:dyDescent="0.2">
      <c r="A296" s="3">
        <v>42522</v>
      </c>
      <c r="B296" s="2">
        <v>13994.18706</v>
      </c>
    </row>
    <row r="297" spans="1:2" ht="16" x14ac:dyDescent="0.2">
      <c r="A297" s="3">
        <v>42552</v>
      </c>
      <c r="B297" s="2">
        <v>13424.123030000001</v>
      </c>
    </row>
    <row r="298" spans="1:2" ht="16" x14ac:dyDescent="0.2">
      <c r="A298" s="3">
        <v>42583</v>
      </c>
      <c r="B298" s="2">
        <v>13764.04279</v>
      </c>
    </row>
    <row r="299" spans="1:2" ht="16" x14ac:dyDescent="0.2">
      <c r="A299" s="3">
        <v>42614</v>
      </c>
      <c r="B299" s="2">
        <v>13430.970499999999</v>
      </c>
    </row>
    <row r="300" spans="1:2" ht="16" x14ac:dyDescent="0.2">
      <c r="A300" s="3">
        <v>42644</v>
      </c>
      <c r="B300" s="2">
        <v>13081.110769999999</v>
      </c>
    </row>
    <row r="301" spans="1:2" ht="16" x14ac:dyDescent="0.2">
      <c r="A301" s="3">
        <v>42675</v>
      </c>
      <c r="B301" s="2">
        <v>14119.60108</v>
      </c>
    </row>
    <row r="302" spans="1:2" ht="16" x14ac:dyDescent="0.2">
      <c r="A302" s="3">
        <v>42705</v>
      </c>
      <c r="B302" s="2">
        <v>15911.921829999999</v>
      </c>
    </row>
    <row r="303" spans="1:2" ht="16" x14ac:dyDescent="0.2">
      <c r="A303" s="3">
        <v>42736</v>
      </c>
      <c r="B303" s="2">
        <v>12091.74541</v>
      </c>
    </row>
    <row r="304" spans="1:2" ht="16" x14ac:dyDescent="0.2">
      <c r="A304" s="3">
        <v>42767</v>
      </c>
      <c r="B304" s="2">
        <v>13223.28649</v>
      </c>
    </row>
    <row r="305" spans="1:2" ht="16" x14ac:dyDescent="0.2">
      <c r="A305" s="3">
        <v>42795</v>
      </c>
      <c r="B305" s="2">
        <v>13818.24338</v>
      </c>
    </row>
    <row r="306" spans="1:2" ht="16" x14ac:dyDescent="0.2">
      <c r="A306" s="3">
        <v>42826</v>
      </c>
      <c r="B306" s="2">
        <v>13717.11757</v>
      </c>
    </row>
    <row r="307" spans="1:2" ht="16" x14ac:dyDescent="0.2">
      <c r="A307" s="3">
        <v>42856</v>
      </c>
      <c r="B307" s="2">
        <v>14160.61901</v>
      </c>
    </row>
    <row r="308" spans="1:2" ht="16" x14ac:dyDescent="0.2">
      <c r="A308" s="3">
        <v>42887</v>
      </c>
      <c r="B308" s="2">
        <v>14237.78292</v>
      </c>
    </row>
    <row r="309" spans="1:2" ht="16" x14ac:dyDescent="0.2">
      <c r="A309" s="3">
        <v>42917</v>
      </c>
      <c r="B309" s="2">
        <v>13581.849130000001</v>
      </c>
    </row>
    <row r="310" spans="1:2" ht="16" x14ac:dyDescent="0.2">
      <c r="A310" s="3">
        <v>42948</v>
      </c>
      <c r="B310" s="2">
        <v>14026.763300000001</v>
      </c>
    </row>
    <row r="311" spans="1:2" ht="16" x14ac:dyDescent="0.2">
      <c r="A311" s="3">
        <v>42979</v>
      </c>
      <c r="B311" s="2">
        <v>13771.453890000001</v>
      </c>
    </row>
    <row r="312" spans="1:2" ht="16" x14ac:dyDescent="0.2">
      <c r="A312" s="3">
        <v>43009</v>
      </c>
      <c r="B312" s="2">
        <v>13507.09384</v>
      </c>
    </row>
    <row r="313" spans="1:2" ht="16" x14ac:dyDescent="0.2">
      <c r="A313" s="3">
        <v>43040</v>
      </c>
      <c r="B313" s="2">
        <v>14777.50819</v>
      </c>
    </row>
    <row r="314" spans="1:2" ht="16" x14ac:dyDescent="0.2">
      <c r="A314" s="3">
        <v>43070</v>
      </c>
      <c r="B314" s="2">
        <v>16087.90323</v>
      </c>
    </row>
    <row r="315" spans="1:2" ht="16" x14ac:dyDescent="0.2">
      <c r="A315" s="3">
        <v>43101</v>
      </c>
      <c r="B315" s="2">
        <v>12517.934509999999</v>
      </c>
    </row>
    <row r="316" spans="1:2" ht="16" x14ac:dyDescent="0.2">
      <c r="A316" s="3">
        <v>43132</v>
      </c>
      <c r="B316" s="2">
        <v>13481.44643</v>
      </c>
    </row>
    <row r="317" spans="1:2" ht="16" x14ac:dyDescent="0.2">
      <c r="A317" s="3">
        <v>43160</v>
      </c>
      <c r="B317" s="2">
        <v>14207.155570000001</v>
      </c>
    </row>
    <row r="318" spans="1:2" ht="16" x14ac:dyDescent="0.2">
      <c r="A318" s="3">
        <v>43191</v>
      </c>
      <c r="B318" s="2">
        <v>13816.486220000001</v>
      </c>
    </row>
    <row r="319" spans="1:2" ht="16" x14ac:dyDescent="0.2">
      <c r="A319" s="3">
        <v>43221</v>
      </c>
      <c r="B319" s="2">
        <v>14705.12657</v>
      </c>
    </row>
    <row r="320" spans="1:2" ht="16" x14ac:dyDescent="0.2">
      <c r="A320" s="3">
        <v>43252</v>
      </c>
      <c r="B320" s="2">
        <v>14502.50517</v>
      </c>
    </row>
    <row r="321" spans="1:2" ht="16" x14ac:dyDescent="0.2">
      <c r="A321" s="3">
        <v>43282</v>
      </c>
      <c r="B321" s="2">
        <v>13978.66985</v>
      </c>
    </row>
    <row r="322" spans="1:2" ht="16" x14ac:dyDescent="0.2">
      <c r="A322" s="3">
        <v>43313</v>
      </c>
      <c r="B322" s="2">
        <v>14425.414339999999</v>
      </c>
    </row>
    <row r="323" spans="1:2" ht="16" x14ac:dyDescent="0.2">
      <c r="A323" s="3">
        <v>43344</v>
      </c>
      <c r="B323" s="2">
        <v>13627.331169999999</v>
      </c>
    </row>
    <row r="324" spans="1:2" ht="16" x14ac:dyDescent="0.2">
      <c r="A324" s="3">
        <v>43374</v>
      </c>
      <c r="B324" s="2">
        <v>13949.13823</v>
      </c>
    </row>
    <row r="325" spans="1:2" ht="16" x14ac:dyDescent="0.2">
      <c r="A325" s="3">
        <v>43405</v>
      </c>
      <c r="B325" s="2">
        <v>15061.942999999999</v>
      </c>
    </row>
    <row r="326" spans="1:2" ht="16" x14ac:dyDescent="0.2">
      <c r="A326" s="3">
        <v>43435</v>
      </c>
      <c r="B326" s="2">
        <v>15714.948549999999</v>
      </c>
    </row>
    <row r="327" spans="1:2" ht="16" x14ac:dyDescent="0.2">
      <c r="A327" s="3">
        <v>43466</v>
      </c>
      <c r="B327" s="2">
        <v>12679.64575</v>
      </c>
    </row>
    <row r="328" spans="1:2" ht="16" x14ac:dyDescent="0.2">
      <c r="A328" s="3">
        <v>43497</v>
      </c>
      <c r="B328" s="2">
        <v>13474.00524</v>
      </c>
    </row>
    <row r="329" spans="1:2" ht="16" x14ac:dyDescent="0.2">
      <c r="A329" s="3">
        <v>43525</v>
      </c>
      <c r="B329" s="2">
        <v>14062.25626</v>
      </c>
    </row>
    <row r="330" spans="1:2" ht="16" x14ac:dyDescent="0.2">
      <c r="A330" s="3">
        <v>43556</v>
      </c>
      <c r="B330" s="2">
        <v>14340.371349999999</v>
      </c>
    </row>
    <row r="331" spans="1:2" ht="16" x14ac:dyDescent="0.2">
      <c r="A331" s="3">
        <v>43586</v>
      </c>
      <c r="B331" s="2">
        <v>14888.786969999999</v>
      </c>
    </row>
    <row r="332" spans="1:2" ht="16" x14ac:dyDescent="0.2">
      <c r="A332" s="3">
        <v>43617</v>
      </c>
      <c r="B332" s="2">
        <v>14508.62823</v>
      </c>
    </row>
    <row r="333" spans="1:2" ht="16" x14ac:dyDescent="0.2">
      <c r="A333" s="3">
        <v>43647</v>
      </c>
      <c r="B333" s="2">
        <v>14448.57279</v>
      </c>
    </row>
    <row r="334" spans="1:2" ht="16" x14ac:dyDescent="0.2">
      <c r="A334" s="3">
        <v>43678</v>
      </c>
      <c r="B334" s="2">
        <v>14801.951520000001</v>
      </c>
    </row>
    <row r="335" spans="1:2" ht="16" x14ac:dyDescent="0.2">
      <c r="A335" s="3">
        <v>43709</v>
      </c>
      <c r="B335" s="2">
        <v>13867.55708</v>
      </c>
    </row>
    <row r="336" spans="1:2" ht="16" x14ac:dyDescent="0.2">
      <c r="A336" s="3">
        <v>43739</v>
      </c>
      <c r="B336" s="2">
        <v>14231.208720000001</v>
      </c>
    </row>
    <row r="337" spans="1:6" ht="16" x14ac:dyDescent="0.2">
      <c r="A337" s="3">
        <v>43770</v>
      </c>
      <c r="B337" s="2">
        <v>15112.575769999999</v>
      </c>
    </row>
    <row r="338" spans="1:6" ht="16" x14ac:dyDescent="0.2">
      <c r="A338" s="3">
        <v>43800</v>
      </c>
      <c r="B338" s="2">
        <v>16286.8678</v>
      </c>
    </row>
    <row r="339" spans="1:6" ht="16" x14ac:dyDescent="0.2">
      <c r="A339" s="3">
        <v>43831</v>
      </c>
      <c r="B339" s="2">
        <v>12980.89529</v>
      </c>
    </row>
    <row r="340" spans="1:6" ht="16" x14ac:dyDescent="0.2">
      <c r="A340" s="3">
        <v>43862</v>
      </c>
      <c r="B340" s="2">
        <v>13729.231889999999</v>
      </c>
      <c r="D340" s="6"/>
    </row>
    <row r="341" spans="1:6" ht="16" x14ac:dyDescent="0.2">
      <c r="A341" s="3">
        <v>43891</v>
      </c>
      <c r="B341" s="2">
        <v>13377.010990000001</v>
      </c>
    </row>
    <row r="342" spans="1:6" ht="16" x14ac:dyDescent="0.2">
      <c r="A342" s="3">
        <v>43922</v>
      </c>
      <c r="B342" s="2">
        <v>12186.442590000001</v>
      </c>
      <c r="F342" s="11"/>
    </row>
    <row r="343" spans="1:6" ht="16" x14ac:dyDescent="0.2">
      <c r="A343" s="3">
        <v>43952</v>
      </c>
      <c r="B343" s="2">
        <v>14425.235790000001</v>
      </c>
    </row>
    <row r="344" spans="1:6" ht="16" x14ac:dyDescent="0.2">
      <c r="A344" s="3">
        <v>43983</v>
      </c>
      <c r="B344" s="2">
        <v>15367.797759999999</v>
      </c>
      <c r="C344" s="12"/>
      <c r="D344" s="12"/>
      <c r="E344" s="12"/>
      <c r="F344" s="12"/>
    </row>
    <row r="345" spans="1:6" x14ac:dyDescent="0.15">
      <c r="A345" s="7">
        <v>44013</v>
      </c>
      <c r="B345" s="8">
        <f>_xlfn.FORECAST.ETS(A345,sales_per_day,date,12)</f>
        <v>14306.510175989619</v>
      </c>
      <c r="C345" s="11">
        <f>_xlfn.FORECAST.ETS.CONFINT(A345,sales_per_day,date)</f>
        <v>1210.9374977752509</v>
      </c>
      <c r="D345" s="11">
        <f>B345-C345</f>
        <v>13095.572678214368</v>
      </c>
      <c r="E345" s="11">
        <f>B345+C345</f>
        <v>15517.447673764869</v>
      </c>
      <c r="F345" s="11"/>
    </row>
    <row r="346" spans="1:6" x14ac:dyDescent="0.15">
      <c r="A346" s="7">
        <v>44044</v>
      </c>
      <c r="B346" s="8">
        <f>_xlfn.FORECAST.ETS(A346,sales_per_day,date,12)</f>
        <v>14591.620570772919</v>
      </c>
      <c r="C346">
        <f>_xlfn.FORECAST.ETS.CONFINT(A346,sales_per_day,date)</f>
        <v>1248.7954036150536</v>
      </c>
      <c r="D346">
        <f t="shared" ref="D346:D352" si="0">B346-C346</f>
        <v>13342.825167157866</v>
      </c>
      <c r="E346">
        <f t="shared" ref="E346:E352" si="1">B346+C346</f>
        <v>15840.415974387972</v>
      </c>
    </row>
    <row r="347" spans="1:6" x14ac:dyDescent="0.15">
      <c r="A347" s="7">
        <v>44075</v>
      </c>
      <c r="B347" s="8">
        <f>_xlfn.FORECAST.ETS(A347,sales_per_day,date,12)</f>
        <v>13790.858476978659</v>
      </c>
      <c r="C347">
        <f>_xlfn.FORECAST.ETS.CONFINT(A347,sales_per_day,date)</f>
        <v>1285.826898661659</v>
      </c>
      <c r="D347">
        <f t="shared" si="0"/>
        <v>12505.031578317001</v>
      </c>
      <c r="E347">
        <f t="shared" si="1"/>
        <v>15076.685375640318</v>
      </c>
    </row>
    <row r="348" spans="1:6" x14ac:dyDescent="0.15">
      <c r="A348" s="7">
        <v>44105</v>
      </c>
      <c r="B348" s="8">
        <f>_xlfn.FORECAST.ETS(A348,sales_per_day,date,12)</f>
        <v>14095.922156636849</v>
      </c>
      <c r="C348">
        <f>_xlfn.FORECAST.ETS.CONFINT(A348,sales_per_day,date)</f>
        <v>1322.1025360964857</v>
      </c>
      <c r="D348">
        <f t="shared" si="0"/>
        <v>12773.819620540364</v>
      </c>
      <c r="E348">
        <f t="shared" si="1"/>
        <v>15418.024692733334</v>
      </c>
    </row>
    <row r="349" spans="1:6" x14ac:dyDescent="0.15">
      <c r="A349" s="7">
        <v>44136</v>
      </c>
      <c r="B349" s="8">
        <f>_xlfn.FORECAST.ETS(A349,sales_per_day,date,12)</f>
        <v>15004.96163208814</v>
      </c>
      <c r="C349">
        <f>_xlfn.FORECAST.ETS.CONFINT(A349,sales_per_day,date)</f>
        <v>1357.683984114871</v>
      </c>
      <c r="D349">
        <f t="shared" si="0"/>
        <v>13647.277647973269</v>
      </c>
      <c r="E349">
        <f t="shared" si="1"/>
        <v>16362.64561620301</v>
      </c>
    </row>
    <row r="350" spans="1:6" x14ac:dyDescent="0.15">
      <c r="A350" s="7">
        <v>44166</v>
      </c>
      <c r="B350" s="8">
        <f>_xlfn.FORECAST.ETS(A350,sales_per_day,date,12)</f>
        <v>16095.617699144121</v>
      </c>
      <c r="C350">
        <f>_xlfn.FORECAST.ETS.CONFINT(A350,sales_per_day,date)</f>
        <v>1392.6255061461845</v>
      </c>
      <c r="D350">
        <f t="shared" si="0"/>
        <v>14702.992192997935</v>
      </c>
      <c r="E350">
        <f t="shared" si="1"/>
        <v>17488.243205290306</v>
      </c>
    </row>
    <row r="351" spans="1:6" x14ac:dyDescent="0.15">
      <c r="A351" s="7">
        <v>44197</v>
      </c>
      <c r="B351" s="8">
        <f>_xlfn.FORECAST.ETS(A351,sales_per_day,date,12)</f>
        <v>12821.574026197168</v>
      </c>
      <c r="C351">
        <f>_xlfn.FORECAST.ETS.CONFINT(A351,sales_per_day,date)</f>
        <v>1427.2397233782351</v>
      </c>
      <c r="D351">
        <f t="shared" si="0"/>
        <v>11394.334302818932</v>
      </c>
      <c r="E351">
        <f t="shared" si="1"/>
        <v>14248.813749575404</v>
      </c>
    </row>
    <row r="352" spans="1:6" x14ac:dyDescent="0.15">
      <c r="A352" s="7">
        <v>44228</v>
      </c>
      <c r="B352" s="8">
        <f>_xlfn.FORECAST.ETS(A352,sales_per_day,date,12)</f>
        <v>13647.152582471299</v>
      </c>
      <c r="C352">
        <f>_xlfn.FORECAST.ETS.CONFINT(A352,sales_per_day,date)</f>
        <v>1461.034104875258</v>
      </c>
      <c r="D352">
        <f t="shared" si="0"/>
        <v>12186.118477596041</v>
      </c>
      <c r="E352">
        <f t="shared" si="1"/>
        <v>15108.186687346557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abSelected="1" workbookViewId="0">
      <selection activeCell="B14" sqref="B14"/>
    </sheetView>
  </sheetViews>
  <sheetFormatPr baseColWidth="10" defaultRowHeight="13" x14ac:dyDescent="0.15"/>
  <cols>
    <col min="2" max="2" width="12.83203125" customWidth="1"/>
  </cols>
  <sheetData>
    <row r="1" spans="1:2" ht="16" x14ac:dyDescent="0.2">
      <c r="A1" s="6" t="s">
        <v>6</v>
      </c>
      <c r="B1" s="2" t="s">
        <v>5</v>
      </c>
    </row>
    <row r="2" spans="1:2" ht="16" x14ac:dyDescent="0.2">
      <c r="A2" s="3">
        <v>33604</v>
      </c>
      <c r="B2" s="2">
        <v>7525.2845980000002</v>
      </c>
    </row>
    <row r="3" spans="1:2" ht="16" x14ac:dyDescent="0.2">
      <c r="A3" s="3">
        <v>33635</v>
      </c>
      <c r="B3" s="2">
        <v>8049.6581219999998</v>
      </c>
    </row>
    <row r="4" spans="1:2" ht="16" x14ac:dyDescent="0.2">
      <c r="A4" s="3">
        <v>33664</v>
      </c>
      <c r="B4" s="2">
        <v>8134.3842979999999</v>
      </c>
    </row>
    <row r="5" spans="1:2" ht="16" x14ac:dyDescent="0.2">
      <c r="A5" s="3">
        <v>33695</v>
      </c>
      <c r="B5" s="2">
        <v>8669.5745999999999</v>
      </c>
    </row>
    <row r="6" spans="1:2" ht="16" x14ac:dyDescent="0.2">
      <c r="A6" s="3">
        <v>33725</v>
      </c>
      <c r="B6" s="2">
        <v>8676.469873</v>
      </c>
    </row>
    <row r="7" spans="1:2" ht="16" x14ac:dyDescent="0.2">
      <c r="A7" s="3">
        <v>33756</v>
      </c>
      <c r="B7" s="2">
        <v>8900.2431940000006</v>
      </c>
    </row>
    <row r="8" spans="1:2" ht="16" x14ac:dyDescent="0.2">
      <c r="A8" s="3">
        <v>33786</v>
      </c>
      <c r="B8" s="2">
        <v>8636.4621889999999</v>
      </c>
    </row>
    <row r="9" spans="1:2" ht="16" x14ac:dyDescent="0.2">
      <c r="A9" s="3">
        <v>33817</v>
      </c>
      <c r="B9" s="2">
        <v>8605.7358050000003</v>
      </c>
    </row>
    <row r="10" spans="1:2" ht="16" x14ac:dyDescent="0.2">
      <c r="A10" s="3">
        <v>33848</v>
      </c>
      <c r="B10" s="2">
        <v>8616.3016729999999</v>
      </c>
    </row>
    <row r="11" spans="1:2" ht="16" x14ac:dyDescent="0.2">
      <c r="A11" s="3">
        <v>33878</v>
      </c>
      <c r="B11" s="2">
        <v>8748.0183780000007</v>
      </c>
    </row>
    <row r="12" spans="1:2" ht="16" x14ac:dyDescent="0.2">
      <c r="A12" s="3">
        <v>33909</v>
      </c>
      <c r="B12" s="2">
        <v>8959.5849240000007</v>
      </c>
    </row>
    <row r="13" spans="1:2" ht="16" x14ac:dyDescent="0.2">
      <c r="A13" s="3">
        <v>33939</v>
      </c>
      <c r="B13" s="2">
        <v>10723.505380000001</v>
      </c>
    </row>
    <row r="14" spans="1:2" ht="16" x14ac:dyDescent="0.2">
      <c r="A14" s="3">
        <v>33970</v>
      </c>
      <c r="B14" s="2">
        <v>7641.2067319999996</v>
      </c>
    </row>
    <row r="15" spans="1:2" ht="16" x14ac:dyDescent="0.2">
      <c r="A15" s="3">
        <v>34001</v>
      </c>
      <c r="B15" s="2">
        <v>8272.9634839999999</v>
      </c>
    </row>
    <row r="16" spans="1:2" ht="16" x14ac:dyDescent="0.2">
      <c r="A16" s="3">
        <v>34029</v>
      </c>
      <c r="B16" s="2">
        <v>8474.3317229999993</v>
      </c>
    </row>
    <row r="17" spans="1:2" ht="16" x14ac:dyDescent="0.2">
      <c r="A17" s="3">
        <v>34060</v>
      </c>
      <c r="B17" s="2">
        <v>9051.4824680000002</v>
      </c>
    </row>
    <row r="18" spans="1:2" ht="16" x14ac:dyDescent="0.2">
      <c r="A18" s="3">
        <v>34090</v>
      </c>
      <c r="B18" s="2">
        <v>9017.7974040000008</v>
      </c>
    </row>
    <row r="19" spans="1:2" ht="16" x14ac:dyDescent="0.2">
      <c r="A19" s="3">
        <v>34121</v>
      </c>
      <c r="B19" s="2">
        <v>9273.9005390000002</v>
      </c>
    </row>
    <row r="20" spans="1:2" ht="16" x14ac:dyDescent="0.2">
      <c r="A20" s="3">
        <v>34151</v>
      </c>
      <c r="B20" s="2">
        <v>9064.2894199999992</v>
      </c>
    </row>
    <row r="21" spans="1:2" ht="16" x14ac:dyDescent="0.2">
      <c r="A21" s="3">
        <v>34182</v>
      </c>
      <c r="B21" s="2">
        <v>9006.2431460000007</v>
      </c>
    </row>
    <row r="22" spans="1:2" ht="16" x14ac:dyDescent="0.2">
      <c r="A22" s="3">
        <v>34213</v>
      </c>
      <c r="B22" s="2">
        <v>9021.5437980000006</v>
      </c>
    </row>
    <row r="23" spans="1:2" ht="16" x14ac:dyDescent="0.2">
      <c r="A23" s="3">
        <v>34243</v>
      </c>
      <c r="B23" s="2">
        <v>8950.7746380000008</v>
      </c>
    </row>
    <row r="24" spans="1:2" ht="16" x14ac:dyDescent="0.2">
      <c r="A24" s="3">
        <v>34274</v>
      </c>
      <c r="B24" s="2">
        <v>9580.2810969999991</v>
      </c>
    </row>
    <row r="25" spans="1:2" ht="16" x14ac:dyDescent="0.2">
      <c r="A25" s="3">
        <v>34304</v>
      </c>
      <c r="B25" s="2">
        <v>11245.373509999999</v>
      </c>
    </row>
    <row r="26" spans="1:2" ht="16" x14ac:dyDescent="0.2">
      <c r="A26" s="3">
        <v>34335</v>
      </c>
      <c r="B26" s="2">
        <v>7902.1271399999996</v>
      </c>
    </row>
    <row r="27" spans="1:2" ht="16" x14ac:dyDescent="0.2">
      <c r="A27" s="3">
        <v>34366</v>
      </c>
      <c r="B27" s="2">
        <v>8782.3424790000008</v>
      </c>
    </row>
    <row r="28" spans="1:2" ht="16" x14ac:dyDescent="0.2">
      <c r="A28" s="3">
        <v>34394</v>
      </c>
      <c r="B28" s="2">
        <v>9376.5775090000006</v>
      </c>
    </row>
    <row r="29" spans="1:2" ht="16" x14ac:dyDescent="0.2">
      <c r="A29" s="3">
        <v>34425</v>
      </c>
      <c r="B29" s="2">
        <v>9521.7246899999991</v>
      </c>
    </row>
    <row r="30" spans="1:2" ht="16" x14ac:dyDescent="0.2">
      <c r="A30" s="3">
        <v>34455</v>
      </c>
      <c r="B30" s="2">
        <v>9463.4484740000007</v>
      </c>
    </row>
    <row r="31" spans="1:2" ht="16" x14ac:dyDescent="0.2">
      <c r="A31" s="3">
        <v>34486</v>
      </c>
      <c r="B31" s="2">
        <v>9911.4307919999992</v>
      </c>
    </row>
    <row r="32" spans="1:2" ht="16" x14ac:dyDescent="0.2">
      <c r="A32" s="3">
        <v>34516</v>
      </c>
      <c r="B32" s="2">
        <v>9281.2502719999993</v>
      </c>
    </row>
    <row r="33" spans="1:2" ht="16" x14ac:dyDescent="0.2">
      <c r="A33" s="3">
        <v>34547</v>
      </c>
      <c r="B33" s="2">
        <v>9737.4044560000002</v>
      </c>
    </row>
    <row r="34" spans="1:2" ht="16" x14ac:dyDescent="0.2">
      <c r="A34" s="3">
        <v>34578</v>
      </c>
      <c r="B34" s="2">
        <v>9632.5870309999991</v>
      </c>
    </row>
    <row r="35" spans="1:2" ht="16" x14ac:dyDescent="0.2">
      <c r="A35" s="3">
        <v>34608</v>
      </c>
      <c r="B35" s="2">
        <v>9502.5440519999993</v>
      </c>
    </row>
    <row r="36" spans="1:2" ht="16" x14ac:dyDescent="0.2">
      <c r="A36" s="3">
        <v>34639</v>
      </c>
      <c r="B36" s="2">
        <v>10115.223900000001</v>
      </c>
    </row>
    <row r="37" spans="1:2" ht="16" x14ac:dyDescent="0.2">
      <c r="A37" s="3">
        <v>34669</v>
      </c>
      <c r="B37" s="2">
        <v>11769.161050000001</v>
      </c>
    </row>
    <row r="38" spans="1:2" ht="16" x14ac:dyDescent="0.2">
      <c r="A38" s="3">
        <v>34700</v>
      </c>
      <c r="B38" s="2">
        <v>8360.0064590000002</v>
      </c>
    </row>
    <row r="39" spans="1:2" ht="16" x14ac:dyDescent="0.2">
      <c r="A39" s="3">
        <v>34731</v>
      </c>
      <c r="B39" s="2">
        <v>9052.7496319999991</v>
      </c>
    </row>
    <row r="40" spans="1:2" ht="16" x14ac:dyDescent="0.2">
      <c r="A40" s="3">
        <v>34759</v>
      </c>
      <c r="B40" s="2">
        <v>9554.9454210000004</v>
      </c>
    </row>
    <row r="41" spans="1:2" ht="16" x14ac:dyDescent="0.2">
      <c r="A41" s="3">
        <v>34790</v>
      </c>
      <c r="B41" s="2">
        <v>9555.5775159999994</v>
      </c>
    </row>
    <row r="42" spans="1:2" ht="16" x14ac:dyDescent="0.2">
      <c r="A42" s="3">
        <v>34820</v>
      </c>
      <c r="B42" s="2">
        <v>9941.4766130000007</v>
      </c>
    </row>
    <row r="43" spans="1:2" ht="16" x14ac:dyDescent="0.2">
      <c r="A43" s="3">
        <v>34851</v>
      </c>
      <c r="B43" s="2">
        <v>10324.8562</v>
      </c>
    </row>
    <row r="44" spans="1:2" ht="16" x14ac:dyDescent="0.2">
      <c r="A44" s="3">
        <v>34881</v>
      </c>
      <c r="B44" s="2">
        <v>9538.1191569999992</v>
      </c>
    </row>
    <row r="45" spans="1:2" ht="16" x14ac:dyDescent="0.2">
      <c r="A45" s="3">
        <v>34912</v>
      </c>
      <c r="B45" s="2">
        <v>10057.247170000001</v>
      </c>
    </row>
    <row r="46" spans="1:2" ht="16" x14ac:dyDescent="0.2">
      <c r="A46" s="3">
        <v>34943</v>
      </c>
      <c r="B46" s="2">
        <v>9790.2104010000003</v>
      </c>
    </row>
    <row r="47" spans="1:2" ht="16" x14ac:dyDescent="0.2">
      <c r="A47" s="3">
        <v>34973</v>
      </c>
      <c r="B47" s="2">
        <v>9534.3792099999991</v>
      </c>
    </row>
    <row r="48" spans="1:2" ht="16" x14ac:dyDescent="0.2">
      <c r="A48" s="3">
        <v>35004</v>
      </c>
      <c r="B48" s="2">
        <v>10346.999610000001</v>
      </c>
    </row>
    <row r="49" spans="1:2" ht="16" x14ac:dyDescent="0.2">
      <c r="A49" s="3">
        <v>35034</v>
      </c>
      <c r="B49" s="2">
        <v>11788.80514</v>
      </c>
    </row>
    <row r="50" spans="1:2" ht="16" x14ac:dyDescent="0.2">
      <c r="A50" s="3">
        <v>35065</v>
      </c>
      <c r="B50" s="2">
        <v>8620.5112250000002</v>
      </c>
    </row>
    <row r="51" spans="1:2" ht="16" x14ac:dyDescent="0.2">
      <c r="A51" s="3">
        <v>35096</v>
      </c>
      <c r="B51" s="2">
        <v>9545.7872900000002</v>
      </c>
    </row>
    <row r="52" spans="1:2" ht="16" x14ac:dyDescent="0.2">
      <c r="A52" s="3">
        <v>35125</v>
      </c>
      <c r="B52" s="2">
        <v>9798.8016499999994</v>
      </c>
    </row>
    <row r="53" spans="1:2" ht="16" x14ac:dyDescent="0.2">
      <c r="A53" s="3">
        <v>35156</v>
      </c>
      <c r="B53" s="2">
        <v>10088.399289999999</v>
      </c>
    </row>
    <row r="54" spans="1:2" ht="16" x14ac:dyDescent="0.2">
      <c r="A54" s="3">
        <v>35186</v>
      </c>
      <c r="B54" s="2">
        <v>10450.685869999999</v>
      </c>
    </row>
    <row r="55" spans="1:2" ht="16" x14ac:dyDescent="0.2">
      <c r="A55" s="3">
        <v>35217</v>
      </c>
      <c r="B55" s="2">
        <v>10322.54355</v>
      </c>
    </row>
    <row r="56" spans="1:2" ht="16" x14ac:dyDescent="0.2">
      <c r="A56" s="3">
        <v>35247</v>
      </c>
      <c r="B56" s="2">
        <v>9985.5642819999994</v>
      </c>
    </row>
    <row r="57" spans="1:2" ht="16" x14ac:dyDescent="0.2">
      <c r="A57" s="3">
        <v>35278</v>
      </c>
      <c r="B57" s="2">
        <v>10326.98101</v>
      </c>
    </row>
    <row r="58" spans="1:2" ht="16" x14ac:dyDescent="0.2">
      <c r="A58" s="3">
        <v>35309</v>
      </c>
      <c r="B58" s="2">
        <v>9864.292813</v>
      </c>
    </row>
    <row r="59" spans="1:2" ht="16" x14ac:dyDescent="0.2">
      <c r="A59" s="3">
        <v>35339</v>
      </c>
      <c r="B59" s="2">
        <v>10144.040870000001</v>
      </c>
    </row>
    <row r="60" spans="1:2" ht="16" x14ac:dyDescent="0.2">
      <c r="A60" s="3">
        <v>35370</v>
      </c>
      <c r="B60" s="2">
        <v>10550.118409999999</v>
      </c>
    </row>
    <row r="61" spans="1:2" ht="16" x14ac:dyDescent="0.2">
      <c r="A61" s="3">
        <v>35400</v>
      </c>
      <c r="B61" s="2">
        <v>11907.42108</v>
      </c>
    </row>
    <row r="62" spans="1:2" ht="16" x14ac:dyDescent="0.2">
      <c r="A62" s="3">
        <v>35431</v>
      </c>
      <c r="B62" s="2">
        <v>9050.6762340000005</v>
      </c>
    </row>
    <row r="63" spans="1:2" ht="16" x14ac:dyDescent="0.2">
      <c r="A63" s="3">
        <v>35462</v>
      </c>
      <c r="B63" s="2">
        <v>9843.0863480000007</v>
      </c>
    </row>
    <row r="64" spans="1:2" ht="16" x14ac:dyDescent="0.2">
      <c r="A64" s="3">
        <v>35490</v>
      </c>
      <c r="B64" s="2">
        <v>10126.86794</v>
      </c>
    </row>
    <row r="65" spans="1:2" ht="16" x14ac:dyDescent="0.2">
      <c r="A65" s="3">
        <v>35521</v>
      </c>
      <c r="B65" s="2">
        <v>10218.94814</v>
      </c>
    </row>
    <row r="66" spans="1:2" ht="16" x14ac:dyDescent="0.2">
      <c r="A66" s="3">
        <v>35551</v>
      </c>
      <c r="B66" s="2">
        <v>10506.290499999999</v>
      </c>
    </row>
    <row r="67" spans="1:2" ht="16" x14ac:dyDescent="0.2">
      <c r="A67" s="3">
        <v>35582</v>
      </c>
      <c r="B67" s="2">
        <v>10534.095090000001</v>
      </c>
    </row>
    <row r="68" spans="1:2" ht="16" x14ac:dyDescent="0.2">
      <c r="A68" s="3">
        <v>35612</v>
      </c>
      <c r="B68" s="2">
        <v>10348.310030000001</v>
      </c>
    </row>
    <row r="69" spans="1:2" ht="16" x14ac:dyDescent="0.2">
      <c r="A69" s="3">
        <v>35643</v>
      </c>
      <c r="B69" s="2">
        <v>10482.116599999999</v>
      </c>
    </row>
    <row r="70" spans="1:2" ht="16" x14ac:dyDescent="0.2">
      <c r="A70" s="3">
        <v>35674</v>
      </c>
      <c r="B70" s="2">
        <v>10267.5003</v>
      </c>
    </row>
    <row r="71" spans="1:2" ht="16" x14ac:dyDescent="0.2">
      <c r="A71" s="3">
        <v>35704</v>
      </c>
      <c r="B71" s="2">
        <v>10341.3019</v>
      </c>
    </row>
    <row r="72" spans="1:2" ht="16" x14ac:dyDescent="0.2">
      <c r="A72" s="3">
        <v>35735</v>
      </c>
      <c r="B72" s="2">
        <v>10559.72452</v>
      </c>
    </row>
    <row r="73" spans="1:2" ht="16" x14ac:dyDescent="0.2">
      <c r="A73" s="3">
        <v>35765</v>
      </c>
      <c r="B73" s="2">
        <v>12295.33705</v>
      </c>
    </row>
    <row r="74" spans="1:2" ht="16" x14ac:dyDescent="0.2">
      <c r="A74" s="3">
        <v>35796</v>
      </c>
      <c r="B74" s="2">
        <v>9224.2277190000004</v>
      </c>
    </row>
    <row r="75" spans="1:2" ht="16" x14ac:dyDescent="0.2">
      <c r="A75" s="3">
        <v>35827</v>
      </c>
      <c r="B75" s="2">
        <v>9993.5974380000007</v>
      </c>
    </row>
    <row r="76" spans="1:2" ht="16" x14ac:dyDescent="0.2">
      <c r="A76" s="3">
        <v>35855</v>
      </c>
      <c r="B76" s="2">
        <v>10196.558580000001</v>
      </c>
    </row>
    <row r="77" spans="1:2" ht="16" x14ac:dyDescent="0.2">
      <c r="A77" s="3">
        <v>35886</v>
      </c>
      <c r="B77" s="2">
        <v>10733.882519999999</v>
      </c>
    </row>
    <row r="78" spans="1:2" ht="16" x14ac:dyDescent="0.2">
      <c r="A78" s="3">
        <v>35916</v>
      </c>
      <c r="B78" s="2">
        <v>10802.888010000001</v>
      </c>
    </row>
    <row r="79" spans="1:2" ht="16" x14ac:dyDescent="0.2">
      <c r="A79" s="3">
        <v>35947</v>
      </c>
      <c r="B79" s="2">
        <v>11134.76816</v>
      </c>
    </row>
    <row r="80" spans="1:2" ht="16" x14ac:dyDescent="0.2">
      <c r="A80" s="3">
        <v>35977</v>
      </c>
      <c r="B80" s="2">
        <v>10607.422119999999</v>
      </c>
    </row>
    <row r="81" spans="1:2" ht="16" x14ac:dyDescent="0.2">
      <c r="A81" s="3">
        <v>36008</v>
      </c>
      <c r="B81" s="2">
        <v>10541.77973</v>
      </c>
    </row>
    <row r="82" spans="1:2" ht="16" x14ac:dyDescent="0.2">
      <c r="A82" s="3">
        <v>36039</v>
      </c>
      <c r="B82" s="2">
        <v>10493.594429999999</v>
      </c>
    </row>
    <row r="83" spans="1:2" ht="16" x14ac:dyDescent="0.2">
      <c r="A83" s="3">
        <v>36069</v>
      </c>
      <c r="B83" s="2">
        <v>10692.032939999999</v>
      </c>
    </row>
    <row r="84" spans="1:2" ht="16" x14ac:dyDescent="0.2">
      <c r="A84" s="3">
        <v>36100</v>
      </c>
      <c r="B84" s="2">
        <v>10971.77109</v>
      </c>
    </row>
    <row r="85" spans="1:2" ht="16" x14ac:dyDescent="0.2">
      <c r="A85" s="3">
        <v>36130</v>
      </c>
      <c r="B85" s="2">
        <v>12887.719069999999</v>
      </c>
    </row>
    <row r="86" spans="1:2" ht="16" x14ac:dyDescent="0.2">
      <c r="A86" s="3">
        <v>36161</v>
      </c>
      <c r="B86" s="2">
        <v>9525.9239469999993</v>
      </c>
    </row>
    <row r="87" spans="1:2" ht="16" x14ac:dyDescent="0.2">
      <c r="A87" s="3">
        <v>36192</v>
      </c>
      <c r="B87" s="2">
        <v>10675.08865</v>
      </c>
    </row>
    <row r="88" spans="1:2" ht="16" x14ac:dyDescent="0.2">
      <c r="A88" s="3">
        <v>36220</v>
      </c>
      <c r="B88" s="2">
        <v>11096.230799999999</v>
      </c>
    </row>
    <row r="89" spans="1:2" ht="16" x14ac:dyDescent="0.2">
      <c r="A89" s="3">
        <v>36251</v>
      </c>
      <c r="B89" s="2">
        <v>11229.00504</v>
      </c>
    </row>
    <row r="90" spans="1:2" ht="16" x14ac:dyDescent="0.2">
      <c r="A90" s="3">
        <v>36281</v>
      </c>
      <c r="B90" s="2">
        <v>11362.1525</v>
      </c>
    </row>
    <row r="91" spans="1:2" ht="16" x14ac:dyDescent="0.2">
      <c r="A91" s="3">
        <v>36312</v>
      </c>
      <c r="B91" s="2">
        <v>11709.64278</v>
      </c>
    </row>
    <row r="92" spans="1:2" ht="16" x14ac:dyDescent="0.2">
      <c r="A92" s="3">
        <v>36342</v>
      </c>
      <c r="B92" s="2">
        <v>11305.651610000001</v>
      </c>
    </row>
    <row r="93" spans="1:2" ht="16" x14ac:dyDescent="0.2">
      <c r="A93" s="3">
        <v>36373</v>
      </c>
      <c r="B93" s="2">
        <v>11444.48919</v>
      </c>
    </row>
    <row r="94" spans="1:2" ht="16" x14ac:dyDescent="0.2">
      <c r="A94" s="3">
        <v>36404</v>
      </c>
      <c r="B94" s="2">
        <v>11289.3505</v>
      </c>
    </row>
    <row r="95" spans="1:2" ht="16" x14ac:dyDescent="0.2">
      <c r="A95" s="3">
        <v>36434</v>
      </c>
      <c r="B95" s="2">
        <v>11025.21406</v>
      </c>
    </row>
    <row r="96" spans="1:2" ht="16" x14ac:dyDescent="0.2">
      <c r="A96" s="3">
        <v>36465</v>
      </c>
      <c r="B96" s="2">
        <v>11760.15668</v>
      </c>
    </row>
    <row r="97" spans="1:2" ht="16" x14ac:dyDescent="0.2">
      <c r="A97" s="3">
        <v>36495</v>
      </c>
      <c r="B97" s="2">
        <v>13845.23351</v>
      </c>
    </row>
    <row r="98" spans="1:2" ht="16" x14ac:dyDescent="0.2">
      <c r="A98" s="3">
        <v>36526</v>
      </c>
      <c r="B98" s="2">
        <v>10068.10838</v>
      </c>
    </row>
    <row r="99" spans="1:2" ht="16" x14ac:dyDescent="0.2">
      <c r="A99" s="3">
        <v>36557</v>
      </c>
      <c r="B99" s="2">
        <v>11368.83059</v>
      </c>
    </row>
    <row r="100" spans="1:2" ht="16" x14ac:dyDescent="0.2">
      <c r="A100" s="3">
        <v>36586</v>
      </c>
      <c r="B100" s="2">
        <v>11785.372649999999</v>
      </c>
    </row>
    <row r="101" spans="1:2" ht="16" x14ac:dyDescent="0.2">
      <c r="A101" s="3">
        <v>36617</v>
      </c>
      <c r="B101" s="2">
        <v>11467.563480000001</v>
      </c>
    </row>
    <row r="102" spans="1:2" ht="16" x14ac:dyDescent="0.2">
      <c r="A102" s="3">
        <v>36647</v>
      </c>
      <c r="B102" s="2">
        <v>11943.928980000001</v>
      </c>
    </row>
    <row r="103" spans="1:2" ht="16" x14ac:dyDescent="0.2">
      <c r="A103" s="3">
        <v>36678</v>
      </c>
      <c r="B103" s="2">
        <v>12157.751469999999</v>
      </c>
    </row>
    <row r="104" spans="1:2" ht="16" x14ac:dyDescent="0.2">
      <c r="A104" s="3">
        <v>36708</v>
      </c>
      <c r="B104" s="2">
        <v>11249.54435</v>
      </c>
    </row>
    <row r="105" spans="1:2" ht="16" x14ac:dyDescent="0.2">
      <c r="A105" s="3">
        <v>36739</v>
      </c>
      <c r="B105" s="2">
        <v>11849.747090000001</v>
      </c>
    </row>
    <row r="106" spans="1:2" ht="16" x14ac:dyDescent="0.2">
      <c r="A106" s="3">
        <v>36770</v>
      </c>
      <c r="B106" s="2">
        <v>11525.458259999999</v>
      </c>
    </row>
    <row r="107" spans="1:2" ht="16" x14ac:dyDescent="0.2">
      <c r="A107" s="3">
        <v>36800</v>
      </c>
      <c r="B107" s="2">
        <v>11204.95912</v>
      </c>
    </row>
    <row r="108" spans="1:2" ht="16" x14ac:dyDescent="0.2">
      <c r="A108" s="3">
        <v>36831</v>
      </c>
      <c r="B108" s="2">
        <v>11901.16676</v>
      </c>
    </row>
    <row r="109" spans="1:2" ht="16" x14ac:dyDescent="0.2">
      <c r="A109" s="3">
        <v>36861</v>
      </c>
      <c r="B109" s="2">
        <v>13445.79556</v>
      </c>
    </row>
    <row r="110" spans="1:2" ht="16" x14ac:dyDescent="0.2">
      <c r="A110" s="3">
        <v>36892</v>
      </c>
      <c r="B110" s="2">
        <v>10299.99898</v>
      </c>
    </row>
    <row r="111" spans="1:2" ht="16" x14ac:dyDescent="0.2">
      <c r="A111" s="3">
        <v>36923</v>
      </c>
      <c r="B111" s="2">
        <v>11216.932150000001</v>
      </c>
    </row>
    <row r="112" spans="1:2" ht="16" x14ac:dyDescent="0.2">
      <c r="A112" s="3">
        <v>36951</v>
      </c>
      <c r="B112" s="2">
        <v>11438.394060000001</v>
      </c>
    </row>
    <row r="113" spans="1:2" ht="16" x14ac:dyDescent="0.2">
      <c r="A113" s="3">
        <v>36982</v>
      </c>
      <c r="B113" s="2">
        <v>11569.579890000001</v>
      </c>
    </row>
    <row r="114" spans="1:2" ht="16" x14ac:dyDescent="0.2">
      <c r="A114" s="3">
        <v>37012</v>
      </c>
      <c r="B114" s="2">
        <v>12022.91735</v>
      </c>
    </row>
    <row r="115" spans="1:2" ht="16" x14ac:dyDescent="0.2">
      <c r="A115" s="3">
        <v>37043</v>
      </c>
      <c r="B115" s="2">
        <v>12017.583339999999</v>
      </c>
    </row>
    <row r="116" spans="1:2" ht="16" x14ac:dyDescent="0.2">
      <c r="A116" s="3">
        <v>37073</v>
      </c>
      <c r="B116" s="2">
        <v>11267.92769</v>
      </c>
    </row>
    <row r="117" spans="1:2" ht="16" x14ac:dyDescent="0.2">
      <c r="A117" s="3">
        <v>37104</v>
      </c>
      <c r="B117" s="2">
        <v>11937.989100000001</v>
      </c>
    </row>
    <row r="118" spans="1:2" ht="16" x14ac:dyDescent="0.2">
      <c r="A118" s="3">
        <v>37135</v>
      </c>
      <c r="B118" s="2">
        <v>10886.41504</v>
      </c>
    </row>
    <row r="119" spans="1:2" ht="16" x14ac:dyDescent="0.2">
      <c r="A119" s="3">
        <v>37165</v>
      </c>
      <c r="B119" s="2">
        <v>11867.62875</v>
      </c>
    </row>
    <row r="120" spans="1:2" ht="16" x14ac:dyDescent="0.2">
      <c r="A120" s="3">
        <v>37196</v>
      </c>
      <c r="B120" s="2">
        <v>12136.46638</v>
      </c>
    </row>
    <row r="121" spans="1:2" ht="16" x14ac:dyDescent="0.2">
      <c r="A121" s="3">
        <v>37226</v>
      </c>
      <c r="B121" s="2">
        <v>13441.46941</v>
      </c>
    </row>
    <row r="122" spans="1:2" ht="16" x14ac:dyDescent="0.2">
      <c r="A122" s="3">
        <v>37257</v>
      </c>
      <c r="B122" s="2">
        <v>10352.29269</v>
      </c>
    </row>
    <row r="123" spans="1:2" ht="16" x14ac:dyDescent="0.2">
      <c r="A123" s="3">
        <v>37288</v>
      </c>
      <c r="B123" s="2">
        <v>11294.42793</v>
      </c>
    </row>
    <row r="124" spans="1:2" ht="16" x14ac:dyDescent="0.2">
      <c r="A124" s="3">
        <v>37316</v>
      </c>
      <c r="B124" s="2">
        <v>11436.359909999999</v>
      </c>
    </row>
    <row r="125" spans="1:2" ht="16" x14ac:dyDescent="0.2">
      <c r="A125" s="3">
        <v>37347</v>
      </c>
      <c r="B125" s="2">
        <v>11762.08325</v>
      </c>
    </row>
    <row r="126" spans="1:2" ht="16" x14ac:dyDescent="0.2">
      <c r="A126" s="3">
        <v>37377</v>
      </c>
      <c r="B126" s="2">
        <v>12016.24267</v>
      </c>
    </row>
    <row r="127" spans="1:2" ht="16" x14ac:dyDescent="0.2">
      <c r="A127" s="3">
        <v>37408</v>
      </c>
      <c r="B127" s="2">
        <v>11893.85802</v>
      </c>
    </row>
    <row r="128" spans="1:2" ht="16" x14ac:dyDescent="0.2">
      <c r="A128" s="3">
        <v>37438</v>
      </c>
      <c r="B128" s="2">
        <v>11780.43929</v>
      </c>
    </row>
    <row r="129" spans="1:2" ht="16" x14ac:dyDescent="0.2">
      <c r="A129" s="3">
        <v>37469</v>
      </c>
      <c r="B129" s="2">
        <v>12221.94319</v>
      </c>
    </row>
    <row r="130" spans="1:2" ht="16" x14ac:dyDescent="0.2">
      <c r="A130" s="3">
        <v>37500</v>
      </c>
      <c r="B130" s="2">
        <v>11184.380740000001</v>
      </c>
    </row>
    <row r="131" spans="1:2" ht="16" x14ac:dyDescent="0.2">
      <c r="A131" s="3">
        <v>37530</v>
      </c>
      <c r="B131" s="2">
        <v>11402.00366</v>
      </c>
    </row>
    <row r="132" spans="1:2" ht="16" x14ac:dyDescent="0.2">
      <c r="A132" s="3">
        <v>37561</v>
      </c>
      <c r="B132" s="2">
        <v>11953.989100000001</v>
      </c>
    </row>
    <row r="133" spans="1:2" ht="16" x14ac:dyDescent="0.2">
      <c r="A133" s="3">
        <v>37591</v>
      </c>
      <c r="B133" s="2">
        <v>13575.810589999999</v>
      </c>
    </row>
    <row r="134" spans="1:2" ht="16" x14ac:dyDescent="0.2">
      <c r="A134" s="3">
        <v>37622</v>
      </c>
      <c r="B134" s="2">
        <v>10603.372450000001</v>
      </c>
    </row>
    <row r="135" spans="1:2" ht="16" x14ac:dyDescent="0.2">
      <c r="A135" s="3">
        <v>37653</v>
      </c>
      <c r="B135" s="2">
        <v>11226.87261</v>
      </c>
    </row>
    <row r="136" spans="1:2" ht="16" x14ac:dyDescent="0.2">
      <c r="A136" s="3">
        <v>37681</v>
      </c>
      <c r="B136" s="2">
        <v>11420.52586</v>
      </c>
    </row>
    <row r="137" spans="1:2" ht="16" x14ac:dyDescent="0.2">
      <c r="A137" s="3">
        <v>37712</v>
      </c>
      <c r="B137" s="2">
        <v>11892.07812</v>
      </c>
    </row>
    <row r="138" spans="1:2" ht="16" x14ac:dyDescent="0.2">
      <c r="A138" s="3">
        <v>37742</v>
      </c>
      <c r="B138" s="2">
        <v>12198.658450000001</v>
      </c>
    </row>
    <row r="139" spans="1:2" ht="16" x14ac:dyDescent="0.2">
      <c r="A139" s="3">
        <v>37773</v>
      </c>
      <c r="B139" s="2">
        <v>12133.489890000001</v>
      </c>
    </row>
    <row r="140" spans="1:2" ht="16" x14ac:dyDescent="0.2">
      <c r="A140" s="3">
        <v>37803</v>
      </c>
      <c r="B140" s="2">
        <v>12078.763569999999</v>
      </c>
    </row>
    <row r="141" spans="1:2" ht="16" x14ac:dyDescent="0.2">
      <c r="A141" s="3">
        <v>37834</v>
      </c>
      <c r="B141" s="2">
        <v>12286.65346</v>
      </c>
    </row>
    <row r="142" spans="1:2" ht="16" x14ac:dyDescent="0.2">
      <c r="A142" s="3">
        <v>37865</v>
      </c>
      <c r="B142" s="2">
        <v>11772.940860000001</v>
      </c>
    </row>
    <row r="143" spans="1:2" ht="16" x14ac:dyDescent="0.2">
      <c r="A143" s="3">
        <v>37895</v>
      </c>
      <c r="B143" s="2">
        <v>11768.71617</v>
      </c>
    </row>
    <row r="144" spans="1:2" ht="16" x14ac:dyDescent="0.2">
      <c r="A144" s="3">
        <v>37926</v>
      </c>
      <c r="B144" s="2">
        <v>12132.276690000001</v>
      </c>
    </row>
    <row r="145" spans="1:2" ht="16" x14ac:dyDescent="0.2">
      <c r="A145" s="3">
        <v>37956</v>
      </c>
      <c r="B145" s="2">
        <v>14139.672189999999</v>
      </c>
    </row>
    <row r="146" spans="1:2" ht="16" x14ac:dyDescent="0.2">
      <c r="A146" s="3">
        <v>37987</v>
      </c>
      <c r="B146" s="2">
        <v>10855.867179999999</v>
      </c>
    </row>
    <row r="147" spans="1:2" ht="16" x14ac:dyDescent="0.2">
      <c r="A147" s="3">
        <v>38018</v>
      </c>
      <c r="B147" s="2">
        <v>11581.989519999999</v>
      </c>
    </row>
    <row r="148" spans="1:2" ht="16" x14ac:dyDescent="0.2">
      <c r="A148" s="3">
        <v>38047</v>
      </c>
      <c r="B148" s="2">
        <v>12219.00827</v>
      </c>
    </row>
    <row r="149" spans="1:2" ht="16" x14ac:dyDescent="0.2">
      <c r="A149" s="3">
        <v>38078</v>
      </c>
      <c r="B149" s="2">
        <v>12427.82559</v>
      </c>
    </row>
    <row r="150" spans="1:2" ht="16" x14ac:dyDescent="0.2">
      <c r="A150" s="3">
        <v>38108</v>
      </c>
      <c r="B150" s="2">
        <v>12458.585590000001</v>
      </c>
    </row>
    <row r="151" spans="1:2" ht="16" x14ac:dyDescent="0.2">
      <c r="A151" s="3">
        <v>38139</v>
      </c>
      <c r="B151" s="2">
        <v>12547.72939</v>
      </c>
    </row>
    <row r="152" spans="1:2" ht="16" x14ac:dyDescent="0.2">
      <c r="A152" s="3">
        <v>38169</v>
      </c>
      <c r="B152" s="2">
        <v>12380.99337</v>
      </c>
    </row>
    <row r="153" spans="1:2" ht="16" x14ac:dyDescent="0.2">
      <c r="A153" s="3">
        <v>38200</v>
      </c>
      <c r="B153" s="2">
        <v>12343.321760000001</v>
      </c>
    </row>
    <row r="154" spans="1:2" ht="16" x14ac:dyDescent="0.2">
      <c r="A154" s="3">
        <v>38231</v>
      </c>
      <c r="B154" s="2">
        <v>12245.0206</v>
      </c>
    </row>
    <row r="155" spans="1:2" ht="16" x14ac:dyDescent="0.2">
      <c r="A155" s="3">
        <v>38261</v>
      </c>
      <c r="B155" s="2">
        <v>11975.153560000001</v>
      </c>
    </row>
    <row r="156" spans="1:2" ht="16" x14ac:dyDescent="0.2">
      <c r="A156" s="3">
        <v>38292</v>
      </c>
      <c r="B156" s="2">
        <v>12660.83589</v>
      </c>
    </row>
    <row r="157" spans="1:2" ht="16" x14ac:dyDescent="0.2">
      <c r="A157" s="3">
        <v>38322</v>
      </c>
      <c r="B157" s="2">
        <v>14819.396629999999</v>
      </c>
    </row>
    <row r="158" spans="1:2" ht="16" x14ac:dyDescent="0.2">
      <c r="A158" s="3">
        <v>38353</v>
      </c>
      <c r="B158" s="2">
        <v>10986.929609999999</v>
      </c>
    </row>
    <row r="159" spans="1:2" ht="16" x14ac:dyDescent="0.2">
      <c r="A159" s="3">
        <v>38384</v>
      </c>
      <c r="B159" s="2">
        <v>12179.30651</v>
      </c>
    </row>
    <row r="160" spans="1:2" ht="16" x14ac:dyDescent="0.2">
      <c r="A160" s="3">
        <v>38412</v>
      </c>
      <c r="B160" s="2">
        <v>12604.677540000001</v>
      </c>
    </row>
    <row r="161" spans="1:2" ht="16" x14ac:dyDescent="0.2">
      <c r="A161" s="3">
        <v>38443</v>
      </c>
      <c r="B161" s="2">
        <v>12754.977779999999</v>
      </c>
    </row>
    <row r="162" spans="1:2" ht="16" x14ac:dyDescent="0.2">
      <c r="A162" s="3">
        <v>38473</v>
      </c>
      <c r="B162" s="2">
        <v>12734.128000000001</v>
      </c>
    </row>
    <row r="163" spans="1:2" ht="16" x14ac:dyDescent="0.2">
      <c r="A163" s="3">
        <v>38504</v>
      </c>
      <c r="B163" s="2">
        <v>13408.83539</v>
      </c>
    </row>
    <row r="164" spans="1:2" ht="16" x14ac:dyDescent="0.2">
      <c r="A164" s="3">
        <v>38534</v>
      </c>
      <c r="B164" s="2">
        <v>12896.66372</v>
      </c>
    </row>
    <row r="165" spans="1:2" ht="16" x14ac:dyDescent="0.2">
      <c r="A165" s="3">
        <v>38565</v>
      </c>
      <c r="B165" s="2">
        <v>13014.097680000001</v>
      </c>
    </row>
    <row r="166" spans="1:2" ht="16" x14ac:dyDescent="0.2">
      <c r="A166" s="3">
        <v>38596</v>
      </c>
      <c r="B166" s="2">
        <v>12418.74984</v>
      </c>
    </row>
    <row r="167" spans="1:2" ht="16" x14ac:dyDescent="0.2">
      <c r="A167" s="3">
        <v>38626</v>
      </c>
      <c r="B167" s="2">
        <v>12064.833140000001</v>
      </c>
    </row>
    <row r="168" spans="1:2" ht="16" x14ac:dyDescent="0.2">
      <c r="A168" s="3">
        <v>38657</v>
      </c>
      <c r="B168" s="2">
        <v>12963.09525</v>
      </c>
    </row>
    <row r="169" spans="1:2" ht="16" x14ac:dyDescent="0.2">
      <c r="A169" s="3">
        <v>38687</v>
      </c>
      <c r="B169" s="2">
        <v>14980.47083</v>
      </c>
    </row>
    <row r="170" spans="1:2" ht="16" x14ac:dyDescent="0.2">
      <c r="A170" s="3">
        <v>38718</v>
      </c>
      <c r="B170" s="2">
        <v>11475.499100000001</v>
      </c>
    </row>
    <row r="171" spans="1:2" ht="16" x14ac:dyDescent="0.2">
      <c r="A171" s="3">
        <v>38749</v>
      </c>
      <c r="B171" s="2">
        <v>12513.942139999999</v>
      </c>
    </row>
    <row r="172" spans="1:2" ht="16" x14ac:dyDescent="0.2">
      <c r="A172" s="3">
        <v>38777</v>
      </c>
      <c r="B172" s="2">
        <v>12981.456</v>
      </c>
    </row>
    <row r="173" spans="1:2" ht="16" x14ac:dyDescent="0.2">
      <c r="A173" s="3">
        <v>38808</v>
      </c>
      <c r="B173" s="2">
        <v>12908.3963</v>
      </c>
    </row>
    <row r="174" spans="1:2" ht="16" x14ac:dyDescent="0.2">
      <c r="A174" s="3">
        <v>38838</v>
      </c>
      <c r="B174" s="2">
        <v>13249.77649</v>
      </c>
    </row>
    <row r="175" spans="1:2" ht="16" x14ac:dyDescent="0.2">
      <c r="A175" s="3">
        <v>38869</v>
      </c>
      <c r="B175" s="2">
        <v>13399.20918</v>
      </c>
    </row>
    <row r="176" spans="1:2" ht="16" x14ac:dyDescent="0.2">
      <c r="A176" s="3">
        <v>38899</v>
      </c>
      <c r="B176" s="2">
        <v>12735.738170000001</v>
      </c>
    </row>
    <row r="177" spans="1:2" ht="16" x14ac:dyDescent="0.2">
      <c r="A177" s="3">
        <v>38930</v>
      </c>
      <c r="B177" s="2">
        <v>13227.52254</v>
      </c>
    </row>
    <row r="178" spans="1:2" ht="16" x14ac:dyDescent="0.2">
      <c r="A178" s="3">
        <v>38961</v>
      </c>
      <c r="B178" s="2">
        <v>12586.41303</v>
      </c>
    </row>
    <row r="179" spans="1:2" ht="16" x14ac:dyDescent="0.2">
      <c r="A179" s="3">
        <v>38991</v>
      </c>
      <c r="B179" s="2">
        <v>12333.52975</v>
      </c>
    </row>
    <row r="180" spans="1:2" ht="16" x14ac:dyDescent="0.2">
      <c r="A180" s="3">
        <v>39022</v>
      </c>
      <c r="B180" s="2">
        <v>13176.045099999999</v>
      </c>
    </row>
    <row r="181" spans="1:2" ht="16" x14ac:dyDescent="0.2">
      <c r="A181" s="3">
        <v>39052</v>
      </c>
      <c r="B181" s="2">
        <v>14982.171189999999</v>
      </c>
    </row>
    <row r="182" spans="1:2" ht="16" x14ac:dyDescent="0.2">
      <c r="A182" s="3">
        <v>39083</v>
      </c>
      <c r="B182" s="2">
        <v>11600.92419</v>
      </c>
    </row>
    <row r="183" spans="1:2" ht="16" x14ac:dyDescent="0.2">
      <c r="A183" s="3">
        <v>39114</v>
      </c>
      <c r="B183" s="2">
        <v>12549.725420000001</v>
      </c>
    </row>
    <row r="184" spans="1:2" ht="16" x14ac:dyDescent="0.2">
      <c r="A184" s="3">
        <v>39142</v>
      </c>
      <c r="B184" s="2">
        <v>13008.59995</v>
      </c>
    </row>
    <row r="185" spans="1:2" ht="16" x14ac:dyDescent="0.2">
      <c r="A185" s="3">
        <v>39173</v>
      </c>
      <c r="B185" s="2">
        <v>12801.3902</v>
      </c>
    </row>
    <row r="186" spans="1:2" ht="16" x14ac:dyDescent="0.2">
      <c r="A186" s="3">
        <v>39203</v>
      </c>
      <c r="B186" s="2">
        <v>13507.115089999999</v>
      </c>
    </row>
    <row r="187" spans="1:2" ht="16" x14ac:dyDescent="0.2">
      <c r="A187" s="3">
        <v>39234</v>
      </c>
      <c r="B187" s="2">
        <v>13338.277700000001</v>
      </c>
    </row>
    <row r="188" spans="1:2" ht="16" x14ac:dyDescent="0.2">
      <c r="A188" s="3">
        <v>39264</v>
      </c>
      <c r="B188" s="2">
        <v>12744.305539999999</v>
      </c>
    </row>
    <row r="189" spans="1:2" ht="16" x14ac:dyDescent="0.2">
      <c r="A189" s="3">
        <v>39295</v>
      </c>
      <c r="B189" s="2">
        <v>13355.819879999999</v>
      </c>
    </row>
    <row r="190" spans="1:2" ht="16" x14ac:dyDescent="0.2">
      <c r="A190" s="3">
        <v>39326</v>
      </c>
      <c r="B190" s="2">
        <v>12500.01662</v>
      </c>
    </row>
    <row r="191" spans="1:2" ht="16" x14ac:dyDescent="0.2">
      <c r="A191" s="3">
        <v>39356</v>
      </c>
      <c r="B191" s="2">
        <v>12601.08671</v>
      </c>
    </row>
    <row r="192" spans="1:2" ht="16" x14ac:dyDescent="0.2">
      <c r="A192" s="3">
        <v>39387</v>
      </c>
      <c r="B192" s="2">
        <v>13365.518330000001</v>
      </c>
    </row>
    <row r="193" spans="1:2" ht="16" x14ac:dyDescent="0.2">
      <c r="A193" s="3">
        <v>39417</v>
      </c>
      <c r="B193" s="2">
        <v>14670.51022</v>
      </c>
    </row>
    <row r="194" spans="1:2" ht="16" x14ac:dyDescent="0.2">
      <c r="A194" s="3">
        <v>39448</v>
      </c>
      <c r="B194" s="2">
        <v>11587.85017</v>
      </c>
    </row>
    <row r="195" spans="1:2" ht="16" x14ac:dyDescent="0.2">
      <c r="A195" s="3">
        <v>39479</v>
      </c>
      <c r="B195" s="2">
        <v>12375.0362</v>
      </c>
    </row>
    <row r="196" spans="1:2" ht="16" x14ac:dyDescent="0.2">
      <c r="A196" s="3">
        <v>39508</v>
      </c>
      <c r="B196" s="2">
        <v>12454.598379999999</v>
      </c>
    </row>
    <row r="197" spans="1:2" ht="16" x14ac:dyDescent="0.2">
      <c r="A197" s="3">
        <v>39539</v>
      </c>
      <c r="B197" s="2">
        <v>12661.57675</v>
      </c>
    </row>
    <row r="198" spans="1:2" ht="16" x14ac:dyDescent="0.2">
      <c r="A198" s="3">
        <v>39569</v>
      </c>
      <c r="B198" s="2">
        <v>13115.35232</v>
      </c>
    </row>
    <row r="199" spans="1:2" ht="16" x14ac:dyDescent="0.2">
      <c r="A199" s="3">
        <v>39600</v>
      </c>
      <c r="B199" s="2">
        <v>12760.64811</v>
      </c>
    </row>
    <row r="200" spans="1:2" ht="16" x14ac:dyDescent="0.2">
      <c r="A200" s="3">
        <v>39630</v>
      </c>
      <c r="B200" s="2">
        <v>12442.388929999999</v>
      </c>
    </row>
    <row r="201" spans="1:2" ht="16" x14ac:dyDescent="0.2">
      <c r="A201" s="3">
        <v>39661</v>
      </c>
      <c r="B201" s="2">
        <v>12430.00144</v>
      </c>
    </row>
    <row r="202" spans="1:2" ht="16" x14ac:dyDescent="0.2">
      <c r="A202" s="3">
        <v>39692</v>
      </c>
      <c r="B202" s="2">
        <v>11767.81581</v>
      </c>
    </row>
    <row r="203" spans="1:2" ht="16" x14ac:dyDescent="0.2">
      <c r="A203" s="3">
        <v>39722</v>
      </c>
      <c r="B203" s="2">
        <v>11435.16641</v>
      </c>
    </row>
    <row r="204" spans="1:2" ht="16" x14ac:dyDescent="0.2">
      <c r="A204" s="3">
        <v>39753</v>
      </c>
      <c r="B204" s="2">
        <v>11575.748100000001</v>
      </c>
    </row>
    <row r="205" spans="1:2" ht="16" x14ac:dyDescent="0.2">
      <c r="A205" s="3">
        <v>39783</v>
      </c>
      <c r="B205" s="2">
        <v>13107.699780000001</v>
      </c>
    </row>
    <row r="206" spans="1:2" ht="16" x14ac:dyDescent="0.2">
      <c r="A206" s="3">
        <v>39814</v>
      </c>
      <c r="B206" s="2">
        <v>10319.727199999999</v>
      </c>
    </row>
    <row r="207" spans="1:2" ht="16" x14ac:dyDescent="0.2">
      <c r="A207" s="3">
        <v>39845</v>
      </c>
      <c r="B207" s="2">
        <v>10973.32712</v>
      </c>
    </row>
    <row r="208" spans="1:2" ht="16" x14ac:dyDescent="0.2">
      <c r="A208" s="3">
        <v>39873</v>
      </c>
      <c r="B208" s="2">
        <v>10844.548280000001</v>
      </c>
    </row>
    <row r="209" spans="1:2" ht="16" x14ac:dyDescent="0.2">
      <c r="A209" s="3">
        <v>39904</v>
      </c>
      <c r="B209" s="2">
        <v>11254.16049</v>
      </c>
    </row>
    <row r="210" spans="1:2" ht="16" x14ac:dyDescent="0.2">
      <c r="A210" s="3">
        <v>39934</v>
      </c>
      <c r="B210" s="2">
        <v>11433.899149999999</v>
      </c>
    </row>
    <row r="211" spans="1:2" ht="16" x14ac:dyDescent="0.2">
      <c r="A211" s="3">
        <v>39965</v>
      </c>
      <c r="B211" s="2">
        <v>11659.88545</v>
      </c>
    </row>
    <row r="212" spans="1:2" ht="16" x14ac:dyDescent="0.2">
      <c r="A212" s="3">
        <v>39995</v>
      </c>
      <c r="B212" s="2">
        <v>11404.9663</v>
      </c>
    </row>
    <row r="213" spans="1:2" ht="16" x14ac:dyDescent="0.2">
      <c r="A213" s="3">
        <v>40026</v>
      </c>
      <c r="B213" s="2">
        <v>11587.912490000001</v>
      </c>
    </row>
    <row r="214" spans="1:2" ht="16" x14ac:dyDescent="0.2">
      <c r="A214" s="3">
        <v>40057</v>
      </c>
      <c r="B214" s="2">
        <v>10960.896430000001</v>
      </c>
    </row>
    <row r="215" spans="1:2" ht="16" x14ac:dyDescent="0.2">
      <c r="A215" s="3">
        <v>40087</v>
      </c>
      <c r="B215" s="2">
        <v>11049.18187</v>
      </c>
    </row>
    <row r="216" spans="1:2" ht="16" x14ac:dyDescent="0.2">
      <c r="A216" s="3">
        <v>40118</v>
      </c>
      <c r="B216" s="2">
        <v>11541.9833</v>
      </c>
    </row>
    <row r="217" spans="1:2" ht="16" x14ac:dyDescent="0.2">
      <c r="A217" s="3">
        <v>40148</v>
      </c>
      <c r="B217" s="2">
        <v>13357.825849999999</v>
      </c>
    </row>
    <row r="218" spans="1:2" ht="16" x14ac:dyDescent="0.2">
      <c r="A218" s="3">
        <v>40179</v>
      </c>
      <c r="B218" s="2">
        <v>10240.88157</v>
      </c>
    </row>
    <row r="219" spans="1:2" ht="16" x14ac:dyDescent="0.2">
      <c r="A219" s="3">
        <v>40210</v>
      </c>
      <c r="B219" s="2">
        <v>11194.011119999999</v>
      </c>
    </row>
    <row r="220" spans="1:2" ht="16" x14ac:dyDescent="0.2">
      <c r="A220" s="3">
        <v>40238</v>
      </c>
      <c r="B220" s="2">
        <v>11740.706679999999</v>
      </c>
    </row>
    <row r="221" spans="1:2" ht="16" x14ac:dyDescent="0.2">
      <c r="A221" s="3">
        <v>40269</v>
      </c>
      <c r="B221" s="2">
        <v>11946.497100000001</v>
      </c>
    </row>
    <row r="222" spans="1:2" ht="16" x14ac:dyDescent="0.2">
      <c r="A222" s="3">
        <v>40299</v>
      </c>
      <c r="B222" s="2">
        <v>11839.38975</v>
      </c>
    </row>
    <row r="223" spans="1:2" ht="16" x14ac:dyDescent="0.2">
      <c r="A223" s="3">
        <v>40330</v>
      </c>
      <c r="B223" s="2">
        <v>12033.47172</v>
      </c>
    </row>
    <row r="224" spans="1:2" ht="16" x14ac:dyDescent="0.2">
      <c r="A224" s="3">
        <v>40360</v>
      </c>
      <c r="B224" s="2">
        <v>11706.016229999999</v>
      </c>
    </row>
    <row r="225" spans="1:2" ht="16" x14ac:dyDescent="0.2">
      <c r="A225" s="3">
        <v>40391</v>
      </c>
      <c r="B225" s="2">
        <v>11741.01953</v>
      </c>
    </row>
    <row r="226" spans="1:2" ht="16" x14ac:dyDescent="0.2">
      <c r="A226" s="3">
        <v>40422</v>
      </c>
      <c r="B226" s="2">
        <v>11573.0479</v>
      </c>
    </row>
    <row r="227" spans="1:2" ht="16" x14ac:dyDescent="0.2">
      <c r="A227" s="3">
        <v>40452</v>
      </c>
      <c r="B227" s="2">
        <v>11455.624669999999</v>
      </c>
    </row>
    <row r="228" spans="1:2" ht="16" x14ac:dyDescent="0.2">
      <c r="A228" s="3">
        <v>40483</v>
      </c>
      <c r="B228" s="2">
        <v>12332.82872</v>
      </c>
    </row>
    <row r="229" spans="1:2" ht="16" x14ac:dyDescent="0.2">
      <c r="A229" s="3">
        <v>40513</v>
      </c>
      <c r="B229" s="2">
        <v>14036.94521</v>
      </c>
    </row>
    <row r="230" spans="1:2" ht="16" x14ac:dyDescent="0.2">
      <c r="A230" s="3">
        <v>40544</v>
      </c>
      <c r="B230" s="2">
        <v>10783.56733</v>
      </c>
    </row>
    <row r="231" spans="1:2" ht="16" x14ac:dyDescent="0.2">
      <c r="A231" s="3">
        <v>40575</v>
      </c>
      <c r="B231" s="2">
        <v>11931.84289</v>
      </c>
    </row>
    <row r="232" spans="1:2" ht="16" x14ac:dyDescent="0.2">
      <c r="A232" s="3">
        <v>40603</v>
      </c>
      <c r="B232" s="2">
        <v>12279.160110000001</v>
      </c>
    </row>
    <row r="233" spans="1:2" ht="16" x14ac:dyDescent="0.2">
      <c r="A233" s="3">
        <v>40634</v>
      </c>
      <c r="B233" s="2">
        <v>12386.6693</v>
      </c>
    </row>
    <row r="234" spans="1:2" ht="16" x14ac:dyDescent="0.2">
      <c r="A234" s="3">
        <v>40664</v>
      </c>
      <c r="B234" s="2">
        <v>12281.67361</v>
      </c>
    </row>
    <row r="235" spans="1:2" ht="16" x14ac:dyDescent="0.2">
      <c r="A235" s="3">
        <v>40695</v>
      </c>
      <c r="B235" s="2">
        <v>12618.78902</v>
      </c>
    </row>
    <row r="236" spans="1:2" ht="16" x14ac:dyDescent="0.2">
      <c r="A236" s="3">
        <v>40725</v>
      </c>
      <c r="B236" s="2">
        <v>12016.5095</v>
      </c>
    </row>
    <row r="237" spans="1:2" ht="16" x14ac:dyDescent="0.2">
      <c r="A237" s="3">
        <v>40756</v>
      </c>
      <c r="B237" s="2">
        <v>12364.08481</v>
      </c>
    </row>
    <row r="238" spans="1:2" ht="16" x14ac:dyDescent="0.2">
      <c r="A238" s="3">
        <v>40787</v>
      </c>
      <c r="B238" s="2">
        <v>12083.847229999999</v>
      </c>
    </row>
    <row r="239" spans="1:2" ht="16" x14ac:dyDescent="0.2">
      <c r="A239" s="3">
        <v>40817</v>
      </c>
      <c r="B239" s="2">
        <v>11838.50995</v>
      </c>
    </row>
    <row r="240" spans="1:2" ht="16" x14ac:dyDescent="0.2">
      <c r="A240" s="3">
        <v>40848</v>
      </c>
      <c r="B240" s="2">
        <v>12768.32971</v>
      </c>
    </row>
    <row r="241" spans="1:2" ht="16" x14ac:dyDescent="0.2">
      <c r="A241" s="3">
        <v>40878</v>
      </c>
      <c r="B241" s="2">
        <v>14409.45535</v>
      </c>
    </row>
    <row r="242" spans="1:2" ht="16" x14ac:dyDescent="0.2">
      <c r="A242" s="3">
        <v>40909</v>
      </c>
      <c r="B242" s="2">
        <v>11070.50592</v>
      </c>
    </row>
    <row r="243" spans="1:2" ht="16" x14ac:dyDescent="0.2">
      <c r="A243" s="3">
        <v>40940</v>
      </c>
      <c r="B243" s="2">
        <v>12376.931339999999</v>
      </c>
    </row>
    <row r="244" spans="1:2" ht="16" x14ac:dyDescent="0.2">
      <c r="A244" s="3">
        <v>40969</v>
      </c>
      <c r="B244" s="2">
        <v>12774.946599999999</v>
      </c>
    </row>
    <row r="245" spans="1:2" ht="16" x14ac:dyDescent="0.2">
      <c r="A245" s="3">
        <v>41000</v>
      </c>
      <c r="B245" s="2">
        <v>12471.43471</v>
      </c>
    </row>
    <row r="246" spans="1:2" ht="16" x14ac:dyDescent="0.2">
      <c r="A246" s="3">
        <v>41030</v>
      </c>
      <c r="B246" s="2">
        <v>12911.542960000001</v>
      </c>
    </row>
    <row r="247" spans="1:2" ht="16" x14ac:dyDescent="0.2">
      <c r="A247" s="3">
        <v>41061</v>
      </c>
      <c r="B247" s="2">
        <v>12751.11419</v>
      </c>
    </row>
    <row r="248" spans="1:2" ht="16" x14ac:dyDescent="0.2">
      <c r="A248" s="3">
        <v>41091</v>
      </c>
      <c r="B248" s="2">
        <v>12201.54651</v>
      </c>
    </row>
    <row r="249" spans="1:2" ht="16" x14ac:dyDescent="0.2">
      <c r="A249" s="3">
        <v>41122</v>
      </c>
      <c r="B249" s="2">
        <v>12874.997520000001</v>
      </c>
    </row>
    <row r="250" spans="1:2" ht="16" x14ac:dyDescent="0.2">
      <c r="A250" s="3">
        <v>41153</v>
      </c>
      <c r="B250" s="2">
        <v>12165.38897</v>
      </c>
    </row>
    <row r="251" spans="1:2" ht="16" x14ac:dyDescent="0.2">
      <c r="A251" s="3">
        <v>41183</v>
      </c>
      <c r="B251" s="2">
        <v>12232.74655</v>
      </c>
    </row>
    <row r="252" spans="1:2" ht="16" x14ac:dyDescent="0.2">
      <c r="A252" s="3">
        <v>41214</v>
      </c>
      <c r="B252" s="2">
        <v>13156.491770000001</v>
      </c>
    </row>
    <row r="253" spans="1:2" ht="16" x14ac:dyDescent="0.2">
      <c r="A253" s="3">
        <v>41244</v>
      </c>
      <c r="B253" s="2">
        <v>14436.394480000001</v>
      </c>
    </row>
    <row r="254" spans="1:2" ht="16" x14ac:dyDescent="0.2">
      <c r="A254" s="3">
        <v>41275</v>
      </c>
      <c r="B254" s="2">
        <v>11526.92086</v>
      </c>
    </row>
    <row r="255" spans="1:2" ht="16" x14ac:dyDescent="0.2">
      <c r="A255" s="3">
        <v>41306</v>
      </c>
      <c r="B255" s="2">
        <v>12609.0524</v>
      </c>
    </row>
    <row r="256" spans="1:2" ht="16" x14ac:dyDescent="0.2">
      <c r="A256" s="3">
        <v>41334</v>
      </c>
      <c r="B256" s="2">
        <v>12782.51943</v>
      </c>
    </row>
    <row r="257" spans="1:2" ht="16" x14ac:dyDescent="0.2">
      <c r="A257" s="3">
        <v>41365</v>
      </c>
      <c r="B257" s="2">
        <v>12827.575339999999</v>
      </c>
    </row>
    <row r="258" spans="1:2" ht="16" x14ac:dyDescent="0.2">
      <c r="A258" s="3">
        <v>41395</v>
      </c>
      <c r="B258" s="2">
        <v>13303.76377</v>
      </c>
    </row>
    <row r="259" spans="1:2" ht="16" x14ac:dyDescent="0.2">
      <c r="A259" s="3">
        <v>41426</v>
      </c>
      <c r="B259" s="2">
        <v>12995.480960000001</v>
      </c>
    </row>
    <row r="260" spans="1:2" ht="16" x14ac:dyDescent="0.2">
      <c r="A260" s="3">
        <v>41456</v>
      </c>
      <c r="B260" s="2">
        <v>12831.88652</v>
      </c>
    </row>
    <row r="261" spans="1:2" ht="16" x14ac:dyDescent="0.2">
      <c r="A261" s="3">
        <v>41487</v>
      </c>
      <c r="B261" s="2">
        <v>13196.752399999999</v>
      </c>
    </row>
    <row r="262" spans="1:2" ht="16" x14ac:dyDescent="0.2">
      <c r="A262" s="3">
        <v>41518</v>
      </c>
      <c r="B262" s="2">
        <v>12373.104509999999</v>
      </c>
    </row>
    <row r="263" spans="1:2" ht="16" x14ac:dyDescent="0.2">
      <c r="A263" s="3">
        <v>41548</v>
      </c>
      <c r="B263" s="2">
        <v>12586.40466</v>
      </c>
    </row>
    <row r="264" spans="1:2" ht="16" x14ac:dyDescent="0.2">
      <c r="A264" s="3">
        <v>41579</v>
      </c>
      <c r="B264" s="2">
        <v>13344.95235</v>
      </c>
    </row>
    <row r="265" spans="1:2" ht="16" x14ac:dyDescent="0.2">
      <c r="A265" s="3">
        <v>41609</v>
      </c>
      <c r="B265" s="2">
        <v>14683.94701</v>
      </c>
    </row>
    <row r="266" spans="1:2" ht="16" x14ac:dyDescent="0.2">
      <c r="A266" s="3">
        <v>41640</v>
      </c>
      <c r="B266" s="2">
        <v>11563.04744</v>
      </c>
    </row>
    <row r="267" spans="1:2" ht="16" x14ac:dyDescent="0.2">
      <c r="A267" s="3">
        <v>41671</v>
      </c>
      <c r="B267" s="2">
        <v>12642.540069999999</v>
      </c>
    </row>
    <row r="268" spans="1:2" ht="16" x14ac:dyDescent="0.2">
      <c r="A268" s="3">
        <v>41699</v>
      </c>
      <c r="B268" s="2">
        <v>12897.888569999999</v>
      </c>
    </row>
    <row r="269" spans="1:2" ht="16" x14ac:dyDescent="0.2">
      <c r="A269" s="3">
        <v>41730</v>
      </c>
      <c r="B269" s="2">
        <v>13299.51808</v>
      </c>
    </row>
    <row r="270" spans="1:2" ht="16" x14ac:dyDescent="0.2">
      <c r="A270" s="3">
        <v>41760</v>
      </c>
      <c r="B270" s="2">
        <v>13644.310670000001</v>
      </c>
    </row>
    <row r="271" spans="1:2" ht="16" x14ac:dyDescent="0.2">
      <c r="A271" s="3">
        <v>41791</v>
      </c>
      <c r="B271" s="2">
        <v>13287.173640000001</v>
      </c>
    </row>
    <row r="272" spans="1:2" ht="16" x14ac:dyDescent="0.2">
      <c r="A272" s="3">
        <v>41821</v>
      </c>
      <c r="B272" s="2">
        <v>13170.788570000001</v>
      </c>
    </row>
    <row r="273" spans="1:2" ht="16" x14ac:dyDescent="0.2">
      <c r="A273" s="3">
        <v>41852</v>
      </c>
      <c r="B273" s="2">
        <v>13416.46862</v>
      </c>
    </row>
    <row r="274" spans="1:2" ht="16" x14ac:dyDescent="0.2">
      <c r="A274" s="3">
        <v>41883</v>
      </c>
      <c r="B274" s="2">
        <v>12923.70118</v>
      </c>
    </row>
    <row r="275" spans="1:2" ht="16" x14ac:dyDescent="0.2">
      <c r="A275" s="3">
        <v>41913</v>
      </c>
      <c r="B275" s="2">
        <v>13006.140100000001</v>
      </c>
    </row>
    <row r="276" spans="1:2" ht="16" x14ac:dyDescent="0.2">
      <c r="A276" s="3">
        <v>41944</v>
      </c>
      <c r="B276" s="2">
        <v>13624.99964</v>
      </c>
    </row>
    <row r="277" spans="1:2" ht="16" x14ac:dyDescent="0.2">
      <c r="A277" s="3">
        <v>41974</v>
      </c>
      <c r="B277" s="2">
        <v>15294.28695</v>
      </c>
    </row>
    <row r="278" spans="1:2" ht="16" x14ac:dyDescent="0.2">
      <c r="A278" s="3">
        <v>42005</v>
      </c>
      <c r="B278" s="2">
        <v>11911.78824</v>
      </c>
    </row>
    <row r="279" spans="1:2" ht="16" x14ac:dyDescent="0.2">
      <c r="A279" s="3">
        <v>42036</v>
      </c>
      <c r="B279" s="2">
        <v>12808.136329999999</v>
      </c>
    </row>
    <row r="280" spans="1:2" ht="16" x14ac:dyDescent="0.2">
      <c r="A280" s="3">
        <v>42064</v>
      </c>
      <c r="B280" s="2">
        <v>13230.95289</v>
      </c>
    </row>
    <row r="281" spans="1:2" ht="16" x14ac:dyDescent="0.2">
      <c r="A281" s="3">
        <v>42095</v>
      </c>
      <c r="B281" s="2">
        <v>13453.362639999999</v>
      </c>
    </row>
    <row r="282" spans="1:2" ht="16" x14ac:dyDescent="0.2">
      <c r="A282" s="3">
        <v>42125</v>
      </c>
      <c r="B282" s="2">
        <v>13689.856900000001</v>
      </c>
    </row>
    <row r="283" spans="1:2" ht="16" x14ac:dyDescent="0.2">
      <c r="A283" s="3">
        <v>42156</v>
      </c>
      <c r="B283" s="2">
        <v>13696.53534</v>
      </c>
    </row>
    <row r="284" spans="1:2" ht="16" x14ac:dyDescent="0.2">
      <c r="A284" s="3">
        <v>42186</v>
      </c>
      <c r="B284" s="2">
        <v>13541.756890000001</v>
      </c>
    </row>
    <row r="285" spans="1:2" ht="16" x14ac:dyDescent="0.2">
      <c r="A285" s="3">
        <v>42217</v>
      </c>
      <c r="B285" s="2">
        <v>13505.436799999999</v>
      </c>
    </row>
    <row r="286" spans="1:2" ht="16" x14ac:dyDescent="0.2">
      <c r="A286" s="3">
        <v>42248</v>
      </c>
      <c r="B286" s="2">
        <v>13193.11865</v>
      </c>
    </row>
    <row r="287" spans="1:2" ht="16" x14ac:dyDescent="0.2">
      <c r="A287" s="3">
        <v>42278</v>
      </c>
      <c r="B287" s="2">
        <v>13125.193590000001</v>
      </c>
    </row>
    <row r="288" spans="1:2" ht="16" x14ac:dyDescent="0.2">
      <c r="A288" s="3">
        <v>42309</v>
      </c>
      <c r="B288" s="2">
        <v>13727.97788</v>
      </c>
    </row>
    <row r="289" spans="1:2" ht="16" x14ac:dyDescent="0.2">
      <c r="A289" s="3">
        <v>42339</v>
      </c>
      <c r="B289" s="2">
        <v>15632.84139</v>
      </c>
    </row>
    <row r="290" spans="1:2" ht="16" x14ac:dyDescent="0.2">
      <c r="A290" s="3">
        <v>42370</v>
      </c>
      <c r="B290" s="2">
        <v>11813.01197</v>
      </c>
    </row>
    <row r="291" spans="1:2" ht="16" x14ac:dyDescent="0.2">
      <c r="A291" s="3">
        <v>42401</v>
      </c>
      <c r="B291" s="2">
        <v>13038.825629999999</v>
      </c>
    </row>
    <row r="292" spans="1:2" ht="16" x14ac:dyDescent="0.2">
      <c r="A292" s="3">
        <v>42430</v>
      </c>
      <c r="B292" s="2">
        <v>13535.341399999999</v>
      </c>
    </row>
    <row r="293" spans="1:2" ht="16" x14ac:dyDescent="0.2">
      <c r="A293" s="3">
        <v>42461</v>
      </c>
      <c r="B293" s="2">
        <v>13569.753790000001</v>
      </c>
    </row>
    <row r="294" spans="1:2" ht="16" x14ac:dyDescent="0.2">
      <c r="A294" s="3">
        <v>42491</v>
      </c>
      <c r="B294" s="2">
        <v>13685.2601</v>
      </c>
    </row>
    <row r="295" spans="1:2" ht="16" x14ac:dyDescent="0.2">
      <c r="A295" s="3">
        <v>42522</v>
      </c>
      <c r="B295" s="2">
        <v>13994.18706</v>
      </c>
    </row>
    <row r="296" spans="1:2" ht="16" x14ac:dyDescent="0.2">
      <c r="A296" s="3">
        <v>42552</v>
      </c>
      <c r="B296" s="2">
        <v>13424.123030000001</v>
      </c>
    </row>
    <row r="297" spans="1:2" ht="16" x14ac:dyDescent="0.2">
      <c r="A297" s="3">
        <v>42583</v>
      </c>
      <c r="B297" s="2">
        <v>13764.04279</v>
      </c>
    </row>
    <row r="298" spans="1:2" ht="16" x14ac:dyDescent="0.2">
      <c r="A298" s="3">
        <v>42614</v>
      </c>
      <c r="B298" s="2">
        <v>13430.970499999999</v>
      </c>
    </row>
    <row r="299" spans="1:2" ht="16" x14ac:dyDescent="0.2">
      <c r="A299" s="3">
        <v>42644</v>
      </c>
      <c r="B299" s="2">
        <v>13081.110769999999</v>
      </c>
    </row>
    <row r="300" spans="1:2" ht="16" x14ac:dyDescent="0.2">
      <c r="A300" s="3">
        <v>42675</v>
      </c>
      <c r="B300" s="2">
        <v>14119.60108</v>
      </c>
    </row>
    <row r="301" spans="1:2" ht="16" x14ac:dyDescent="0.2">
      <c r="A301" s="3">
        <v>42705</v>
      </c>
      <c r="B301" s="2">
        <v>15911.921829999999</v>
      </c>
    </row>
    <row r="302" spans="1:2" ht="16" x14ac:dyDescent="0.2">
      <c r="A302" s="3">
        <v>42736</v>
      </c>
      <c r="B302" s="2">
        <v>12091.74541</v>
      </c>
    </row>
    <row r="303" spans="1:2" ht="16" x14ac:dyDescent="0.2">
      <c r="A303" s="3">
        <v>42767</v>
      </c>
      <c r="B303" s="2">
        <v>13223.28649</v>
      </c>
    </row>
    <row r="304" spans="1:2" ht="16" x14ac:dyDescent="0.2">
      <c r="A304" s="3">
        <v>42795</v>
      </c>
      <c r="B304" s="2">
        <v>13818.24338</v>
      </c>
    </row>
    <row r="305" spans="1:2" ht="16" x14ac:dyDescent="0.2">
      <c r="A305" s="3">
        <v>42826</v>
      </c>
      <c r="B305" s="2">
        <v>13717.11757</v>
      </c>
    </row>
    <row r="306" spans="1:2" ht="16" x14ac:dyDescent="0.2">
      <c r="A306" s="3">
        <v>42856</v>
      </c>
      <c r="B306" s="2">
        <v>14160.61901</v>
      </c>
    </row>
    <row r="307" spans="1:2" ht="16" x14ac:dyDescent="0.2">
      <c r="A307" s="3">
        <v>42887</v>
      </c>
      <c r="B307" s="2">
        <v>14237.78292</v>
      </c>
    </row>
    <row r="308" spans="1:2" ht="16" x14ac:dyDescent="0.2">
      <c r="A308" s="3">
        <v>42917</v>
      </c>
      <c r="B308" s="2">
        <v>13581.849130000001</v>
      </c>
    </row>
    <row r="309" spans="1:2" ht="16" x14ac:dyDescent="0.2">
      <c r="A309" s="3">
        <v>42948</v>
      </c>
      <c r="B309" s="2">
        <v>14026.763300000001</v>
      </c>
    </row>
    <row r="310" spans="1:2" ht="16" x14ac:dyDescent="0.2">
      <c r="A310" s="3">
        <v>42979</v>
      </c>
      <c r="B310" s="2">
        <v>13771.453890000001</v>
      </c>
    </row>
    <row r="311" spans="1:2" ht="16" x14ac:dyDescent="0.2">
      <c r="A311" s="3">
        <v>43009</v>
      </c>
      <c r="B311" s="2">
        <v>13507.09384</v>
      </c>
    </row>
    <row r="312" spans="1:2" ht="16" x14ac:dyDescent="0.2">
      <c r="A312" s="3">
        <v>43040</v>
      </c>
      <c r="B312" s="2">
        <v>14777.50819</v>
      </c>
    </row>
    <row r="313" spans="1:2" ht="16" x14ac:dyDescent="0.2">
      <c r="A313" s="3">
        <v>43070</v>
      </c>
      <c r="B313" s="2">
        <v>16087.90323</v>
      </c>
    </row>
    <row r="314" spans="1:2" ht="16" x14ac:dyDescent="0.2">
      <c r="A314" s="3">
        <v>43101</v>
      </c>
      <c r="B314" s="2">
        <v>12517.934509999999</v>
      </c>
    </row>
    <row r="315" spans="1:2" ht="16" x14ac:dyDescent="0.2">
      <c r="A315" s="3">
        <v>43132</v>
      </c>
      <c r="B315" s="2">
        <v>13481.44643</v>
      </c>
    </row>
    <row r="316" spans="1:2" ht="16" x14ac:dyDescent="0.2">
      <c r="A316" s="3">
        <v>43160</v>
      </c>
      <c r="B316" s="2">
        <v>14207.155570000001</v>
      </c>
    </row>
    <row r="317" spans="1:2" ht="16" x14ac:dyDescent="0.2">
      <c r="A317" s="3">
        <v>43191</v>
      </c>
      <c r="B317" s="2">
        <v>13816.486220000001</v>
      </c>
    </row>
    <row r="318" spans="1:2" ht="16" x14ac:dyDescent="0.2">
      <c r="A318" s="3">
        <v>43221</v>
      </c>
      <c r="B318" s="2">
        <v>14705.12657</v>
      </c>
    </row>
    <row r="319" spans="1:2" ht="16" x14ac:dyDescent="0.2">
      <c r="A319" s="3">
        <v>43252</v>
      </c>
      <c r="B319" s="2">
        <v>14502.50517</v>
      </c>
    </row>
    <row r="320" spans="1:2" ht="16" x14ac:dyDescent="0.2">
      <c r="A320" s="3">
        <v>43282</v>
      </c>
      <c r="B320" s="2">
        <v>13978.66985</v>
      </c>
    </row>
    <row r="321" spans="1:2" ht="16" x14ac:dyDescent="0.2">
      <c r="A321" s="3">
        <v>43313</v>
      </c>
      <c r="B321" s="2">
        <v>14425.414339999999</v>
      </c>
    </row>
    <row r="322" spans="1:2" ht="16" x14ac:dyDescent="0.2">
      <c r="A322" s="3">
        <v>43344</v>
      </c>
      <c r="B322" s="2">
        <v>13627.331169999999</v>
      </c>
    </row>
    <row r="323" spans="1:2" ht="16" x14ac:dyDescent="0.2">
      <c r="A323" s="3">
        <v>43374</v>
      </c>
      <c r="B323" s="2">
        <v>13949.13823</v>
      </c>
    </row>
    <row r="324" spans="1:2" ht="16" x14ac:dyDescent="0.2">
      <c r="A324" s="3">
        <v>43405</v>
      </c>
      <c r="B324" s="2">
        <v>15061.942999999999</v>
      </c>
    </row>
    <row r="325" spans="1:2" ht="16" x14ac:dyDescent="0.2">
      <c r="A325" s="3">
        <v>43435</v>
      </c>
      <c r="B325" s="2">
        <v>15714.948549999999</v>
      </c>
    </row>
    <row r="326" spans="1:2" ht="16" x14ac:dyDescent="0.2">
      <c r="A326" s="3">
        <v>43466</v>
      </c>
      <c r="B326" s="2">
        <v>12679.64575</v>
      </c>
    </row>
    <row r="327" spans="1:2" ht="16" x14ac:dyDescent="0.2">
      <c r="A327" s="3">
        <v>43497</v>
      </c>
      <c r="B327" s="2">
        <v>13474.00524</v>
      </c>
    </row>
    <row r="328" spans="1:2" ht="16" x14ac:dyDescent="0.2">
      <c r="A328" s="3">
        <v>43525</v>
      </c>
      <c r="B328" s="2">
        <v>14062.25626</v>
      </c>
    </row>
    <row r="329" spans="1:2" ht="16" x14ac:dyDescent="0.2">
      <c r="A329" s="3">
        <v>43556</v>
      </c>
      <c r="B329" s="2">
        <v>14340.371349999999</v>
      </c>
    </row>
    <row r="330" spans="1:2" ht="16" x14ac:dyDescent="0.2">
      <c r="A330" s="3">
        <v>43586</v>
      </c>
      <c r="B330" s="2">
        <v>14888.786969999999</v>
      </c>
    </row>
    <row r="331" spans="1:2" ht="16" x14ac:dyDescent="0.2">
      <c r="A331" s="3">
        <v>43617</v>
      </c>
      <c r="B331" s="2">
        <v>14508.62823</v>
      </c>
    </row>
    <row r="332" spans="1:2" ht="16" x14ac:dyDescent="0.2">
      <c r="A332" s="3">
        <v>43647</v>
      </c>
      <c r="B332" s="2">
        <v>14448.57279</v>
      </c>
    </row>
    <row r="333" spans="1:2" ht="16" x14ac:dyDescent="0.2">
      <c r="A333" s="3">
        <v>43678</v>
      </c>
      <c r="B333" s="2">
        <v>14801.951520000001</v>
      </c>
    </row>
    <row r="334" spans="1:2" ht="16" x14ac:dyDescent="0.2">
      <c r="A334" s="3">
        <v>43709</v>
      </c>
      <c r="B334" s="2">
        <v>13867.55708</v>
      </c>
    </row>
    <row r="335" spans="1:2" ht="16" x14ac:dyDescent="0.2">
      <c r="A335" s="3">
        <v>43739</v>
      </c>
      <c r="B335" s="2">
        <v>14231.208720000001</v>
      </c>
    </row>
    <row r="336" spans="1:2" ht="16" x14ac:dyDescent="0.2">
      <c r="A336" s="3">
        <v>43770</v>
      </c>
      <c r="B336" s="2">
        <v>15112.575769999999</v>
      </c>
    </row>
    <row r="337" spans="1:5" ht="16" x14ac:dyDescent="0.2">
      <c r="A337" s="3">
        <v>43800</v>
      </c>
      <c r="B337" s="2">
        <v>16286.8678</v>
      </c>
    </row>
    <row r="338" spans="1:5" ht="16" x14ac:dyDescent="0.2">
      <c r="A338" s="3">
        <v>43831</v>
      </c>
      <c r="B338" s="2">
        <v>12980.89529</v>
      </c>
    </row>
    <row r="339" spans="1:5" ht="16" x14ac:dyDescent="0.2">
      <c r="A339" s="3">
        <v>43862</v>
      </c>
      <c r="B339" s="2">
        <v>13729.231889999999</v>
      </c>
    </row>
    <row r="340" spans="1:5" ht="16" x14ac:dyDescent="0.2">
      <c r="A340" s="3">
        <v>43891</v>
      </c>
      <c r="B340" s="2">
        <v>13377.010990000001</v>
      </c>
    </row>
    <row r="341" spans="1:5" ht="16" x14ac:dyDescent="0.2">
      <c r="A341" s="3">
        <v>43922</v>
      </c>
      <c r="B341" s="2">
        <v>12186.442590000001</v>
      </c>
    </row>
    <row r="342" spans="1:5" ht="16" x14ac:dyDescent="0.2">
      <c r="A342" s="3">
        <v>43952</v>
      </c>
      <c r="B342" s="2">
        <v>14425.235790000001</v>
      </c>
    </row>
    <row r="343" spans="1:5" ht="16" x14ac:dyDescent="0.2">
      <c r="A343" s="3">
        <v>43983</v>
      </c>
      <c r="B343" s="2">
        <v>15367.797759999999</v>
      </c>
    </row>
    <row r="344" spans="1:5" x14ac:dyDescent="0.15">
      <c r="A344" s="13"/>
      <c r="B344" s="14"/>
    </row>
    <row r="345" spans="1:5" x14ac:dyDescent="0.15">
      <c r="A345" s="13"/>
      <c r="B345" s="14"/>
    </row>
    <row r="346" spans="1:5" x14ac:dyDescent="0.15">
      <c r="A346" s="13"/>
      <c r="B346" s="14"/>
    </row>
    <row r="347" spans="1:5" x14ac:dyDescent="0.15">
      <c r="A347" s="13"/>
      <c r="B347" s="14"/>
    </row>
    <row r="348" spans="1:5" x14ac:dyDescent="0.15">
      <c r="A348" s="13"/>
      <c r="B348" s="14"/>
    </row>
    <row r="349" spans="1:5" x14ac:dyDescent="0.15">
      <c r="A349" s="13"/>
      <c r="B349" s="14"/>
      <c r="E349" s="6"/>
    </row>
    <row r="350" spans="1:5" x14ac:dyDescent="0.15">
      <c r="A350" s="13"/>
      <c r="B350" s="14"/>
    </row>
    <row r="351" spans="1:5" x14ac:dyDescent="0.15">
      <c r="A351" s="13"/>
      <c r="B35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FRED Graph</vt:lpstr>
      <vt:lpstr>Data</vt:lpstr>
      <vt:lpstr>R Data</vt:lpstr>
      <vt:lpstr>'R Data'!date</vt:lpstr>
      <vt:lpstr>date</vt:lpstr>
      <vt:lpstr>sales_per_day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Paije</cp:lastModifiedBy>
  <dcterms:created xsi:type="dcterms:W3CDTF">2020-08-13T00:50:56Z</dcterms:created>
  <dcterms:modified xsi:type="dcterms:W3CDTF">2020-08-13T04:09:15Z</dcterms:modified>
</cp:coreProperties>
</file>