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crypy/work/wclc/WyJJD/new-data/juvenile-arrests/"/>
    </mc:Choice>
  </mc:AlternateContent>
  <bookViews>
    <workbookView xWindow="0" yWindow="440" windowWidth="21300" windowHeight="15200" activeTab="1"/>
  </bookViews>
  <sheets>
    <sheet name="Totals" sheetId="24" r:id="rId1"/>
    <sheet name="Albany ORI 0100-0102" sheetId="1" r:id="rId2"/>
    <sheet name="Big Horn ORI 0200-0203" sheetId="2" r:id="rId3"/>
    <sheet name="Campbell" sheetId="3" r:id="rId4"/>
    <sheet name="Carbon ORI 0400-0402,0405" sheetId="4" r:id="rId5"/>
    <sheet name="Converse ORI 0500-0502" sheetId="5" r:id="rId6"/>
    <sheet name="Crook ORI 0600-0601,0603" sheetId="6" r:id="rId7"/>
    <sheet name="Fremont ORI 0700-0702" sheetId="7" r:id="rId8"/>
    <sheet name="Goshen ORI 0800-0801" sheetId="8" r:id="rId9"/>
    <sheet name="Hot Springs ORI 0900-0901" sheetId="9" r:id="rId10"/>
    <sheet name="Johnson ORI 1000-1001" sheetId="10" r:id="rId11"/>
    <sheet name="Laramie ORI 1100-1102" sheetId="11" r:id="rId12"/>
    <sheet name="Lincoln ORI 1200-1203" sheetId="12" r:id="rId13"/>
    <sheet name="Natrona ORI 1300-1304" sheetId="13" r:id="rId14"/>
    <sheet name="Niobrara (NOT REPORTING)" sheetId="14" r:id="rId15"/>
    <sheet name="Park ORI 1500-1502" sheetId="15" r:id="rId16"/>
    <sheet name="Platte ORI 1600-1602" sheetId="16" r:id="rId17"/>
    <sheet name="Sheridan ORI 1700-1704" sheetId="17" r:id="rId18"/>
    <sheet name="Sublette ORI 1800" sheetId="18" r:id="rId19"/>
    <sheet name="Sweetwater ORI 1900-1902" sheetId="19" r:id="rId20"/>
    <sheet name="Teton ORI 2001" sheetId="20" r:id="rId21"/>
    <sheet name="Uinta ORI 2100-2101" sheetId="21" r:id="rId22"/>
    <sheet name="Washakie ORI 2200-2201" sheetId="22" r:id="rId23"/>
    <sheet name="Weston ORI 2300-2301" sheetId="23" r:id="rId24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4" l="1"/>
  <c r="D16" i="24"/>
  <c r="E16" i="24"/>
  <c r="F16" i="24"/>
  <c r="G16" i="24"/>
  <c r="H16" i="24"/>
  <c r="D13" i="24"/>
  <c r="E13" i="24"/>
  <c r="F13" i="24"/>
  <c r="G13" i="24"/>
  <c r="H13" i="24"/>
  <c r="D14" i="24"/>
  <c r="E14" i="24"/>
  <c r="F14" i="24"/>
  <c r="G14" i="24"/>
  <c r="H14" i="24"/>
  <c r="D15" i="24"/>
  <c r="E15" i="24"/>
  <c r="F15" i="24"/>
  <c r="G15" i="24"/>
  <c r="H15" i="24"/>
  <c r="D17" i="24"/>
  <c r="E17" i="24"/>
  <c r="F17" i="24"/>
  <c r="G17" i="24"/>
  <c r="H17" i="24"/>
  <c r="D18" i="24"/>
  <c r="E18" i="24"/>
  <c r="F18" i="24"/>
  <c r="G18" i="24"/>
  <c r="H18" i="24"/>
  <c r="D19" i="24"/>
  <c r="E19" i="24"/>
  <c r="F19" i="24"/>
  <c r="G19" i="24"/>
  <c r="H19" i="24"/>
  <c r="D20" i="24"/>
  <c r="E20" i="24"/>
  <c r="F20" i="24"/>
  <c r="G20" i="24"/>
  <c r="H20" i="24"/>
  <c r="D21" i="24"/>
  <c r="E21" i="24"/>
  <c r="F21" i="24"/>
  <c r="G21" i="24"/>
  <c r="H21" i="24"/>
  <c r="D22" i="24"/>
  <c r="E22" i="24"/>
  <c r="F22" i="24"/>
  <c r="G22" i="24"/>
  <c r="H22" i="24"/>
  <c r="D23" i="24"/>
  <c r="E23" i="24"/>
  <c r="F23" i="24"/>
  <c r="G23" i="24"/>
  <c r="H23" i="24"/>
  <c r="D24" i="24"/>
  <c r="E24" i="24"/>
  <c r="F24" i="24"/>
  <c r="G24" i="24"/>
  <c r="H24" i="24"/>
  <c r="D25" i="24"/>
  <c r="E25" i="24"/>
  <c r="F25" i="24"/>
  <c r="G25" i="24"/>
  <c r="H25" i="24"/>
  <c r="D26" i="24"/>
  <c r="E26" i="24"/>
  <c r="F26" i="24"/>
  <c r="G26" i="24"/>
  <c r="H26" i="24"/>
  <c r="D27" i="24"/>
  <c r="E27" i="24"/>
  <c r="F27" i="24"/>
  <c r="G27" i="24"/>
  <c r="H27" i="24"/>
  <c r="D28" i="24"/>
  <c r="E28" i="24"/>
  <c r="F28" i="24"/>
  <c r="G28" i="24"/>
  <c r="H28" i="24"/>
  <c r="D29" i="24"/>
  <c r="E29" i="24"/>
  <c r="F29" i="24"/>
  <c r="G29" i="24"/>
  <c r="H29" i="24"/>
  <c r="D30" i="24"/>
  <c r="E30" i="24"/>
  <c r="F30" i="24"/>
  <c r="G30" i="24"/>
  <c r="H30" i="24"/>
  <c r="D31" i="24"/>
  <c r="E31" i="24"/>
  <c r="F31" i="24"/>
  <c r="G31" i="24"/>
  <c r="H31" i="24"/>
  <c r="D32" i="24"/>
  <c r="E32" i="24"/>
  <c r="F32" i="24"/>
  <c r="G32" i="24"/>
  <c r="H32" i="24"/>
  <c r="D33" i="24"/>
  <c r="E33" i="24"/>
  <c r="F33" i="24"/>
  <c r="G33" i="24"/>
  <c r="H33" i="24"/>
  <c r="D34" i="24"/>
  <c r="E34" i="24"/>
  <c r="F34" i="24"/>
  <c r="G34" i="24"/>
  <c r="H34" i="24"/>
  <c r="D35" i="24"/>
  <c r="E35" i="24"/>
  <c r="F35" i="24"/>
  <c r="G35" i="24"/>
  <c r="H35" i="24"/>
  <c r="D36" i="24"/>
  <c r="E36" i="24"/>
  <c r="F36" i="24"/>
  <c r="G36" i="24"/>
  <c r="H36" i="24"/>
  <c r="D37" i="24"/>
  <c r="E37" i="24"/>
  <c r="F37" i="24"/>
  <c r="G37" i="24"/>
  <c r="H37" i="24"/>
  <c r="D38" i="24"/>
  <c r="E38" i="24"/>
  <c r="F38" i="24"/>
  <c r="G38" i="24"/>
  <c r="H38" i="24"/>
  <c r="D39" i="24"/>
  <c r="E39" i="24"/>
  <c r="F39" i="24"/>
  <c r="G39" i="24"/>
  <c r="H39" i="24"/>
  <c r="D40" i="24"/>
  <c r="E40" i="24"/>
  <c r="F40" i="24"/>
  <c r="G40" i="24"/>
  <c r="H40" i="24"/>
  <c r="D41" i="24"/>
  <c r="E41" i="24"/>
  <c r="F41" i="24"/>
  <c r="G41" i="24"/>
  <c r="H41" i="24"/>
  <c r="D42" i="24"/>
  <c r="E42" i="24"/>
  <c r="F42" i="24"/>
  <c r="G42" i="24"/>
  <c r="H42" i="24"/>
  <c r="C14" i="24"/>
  <c r="C15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3" i="24"/>
  <c r="B13" i="24"/>
  <c r="B14" i="24"/>
  <c r="B15" i="24"/>
  <c r="B16" i="24"/>
  <c r="B17" i="24"/>
  <c r="B18" i="24"/>
  <c r="B19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20" i="24"/>
  <c r="C12" i="24"/>
  <c r="D12" i="24"/>
  <c r="E12" i="24"/>
  <c r="F12" i="24"/>
  <c r="G12" i="24"/>
  <c r="B12" i="24"/>
</calcChain>
</file>

<file path=xl/sharedStrings.xml><?xml version="1.0" encoding="utf-8"?>
<sst xmlns="http://schemas.openxmlformats.org/spreadsheetml/2006/main" count="1109" uniqueCount="95">
  <si>
    <t>Year</t>
  </si>
  <si>
    <t>County_Desc</t>
  </si>
  <si>
    <t>SumOfManslaughter</t>
  </si>
  <si>
    <t>SumOfRape</t>
  </si>
  <si>
    <t>SumOfRobbery</t>
  </si>
  <si>
    <t>SumOfAggravated Assault</t>
  </si>
  <si>
    <t>SumOfBurglary</t>
  </si>
  <si>
    <t>SumOfLarceny-Theft</t>
  </si>
  <si>
    <t>SumOfMotor Vehicle Theft</t>
  </si>
  <si>
    <t>SumOfArson</t>
  </si>
  <si>
    <t>SumOfOther Assaults</t>
  </si>
  <si>
    <t>SumOfForgery &amp; Counterfeiting</t>
  </si>
  <si>
    <t>SumOfFraud</t>
  </si>
  <si>
    <t>SumOfEmbezzlement</t>
  </si>
  <si>
    <t>SumOfStolen Property</t>
  </si>
  <si>
    <t>SumOfVandalism</t>
  </si>
  <si>
    <t>SumOfWeapons</t>
  </si>
  <si>
    <t>SumOfProstitution</t>
  </si>
  <si>
    <t>SumOfSex Offenses</t>
  </si>
  <si>
    <t>SumOfDrug Abuse Violations</t>
  </si>
  <si>
    <t>SumOfDrug Abuse Violations Possession</t>
  </si>
  <si>
    <t>SumOfGambling Offenses</t>
  </si>
  <si>
    <t>SumOfOffenses Against Family &amp; Children</t>
  </si>
  <si>
    <t>SumOfDriving Under the Influence</t>
  </si>
  <si>
    <t>SumOfLiquor Laws</t>
  </si>
  <si>
    <t>SumOfDrunkenness</t>
  </si>
  <si>
    <t>SumOfDisorderly Conduct</t>
  </si>
  <si>
    <t>SumOfAll Other Offenses (Except Traffic)</t>
  </si>
  <si>
    <t>SumOfSuspicion</t>
  </si>
  <si>
    <t>SumOfCurfew &amp; Loitering Law Violations</t>
  </si>
  <si>
    <t>SumOfRun-a-ways</t>
  </si>
  <si>
    <t>SumOfVagrancy</t>
  </si>
  <si>
    <t>2010</t>
  </si>
  <si>
    <t>Albany</t>
  </si>
  <si>
    <t>2011</t>
  </si>
  <si>
    <t>2012</t>
  </si>
  <si>
    <t>2013</t>
  </si>
  <si>
    <t>2014</t>
  </si>
  <si>
    <t>2015</t>
  </si>
  <si>
    <t>Big Horn</t>
  </si>
  <si>
    <t>Campbell</t>
  </si>
  <si>
    <t>Crook</t>
  </si>
  <si>
    <t>Fremont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</si>
  <si>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</si>
  <si>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</si>
  <si>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</si>
  <si>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</si>
  <si>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</si>
  <si>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</si>
  <si>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</si>
  <si>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</si>
  <si>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</si>
  <si>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</si>
  <si>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</si>
  <si>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</si>
  <si>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</si>
  <si>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</si>
  <si>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</si>
  <si>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Manslaughter</t>
  </si>
  <si>
    <t>Rape</t>
  </si>
  <si>
    <t>Burglary</t>
  </si>
  <si>
    <t>Larceny-Theft</t>
  </si>
  <si>
    <t>Motor Vehicle Theft</t>
  </si>
  <si>
    <t>Arson</t>
  </si>
  <si>
    <t>Other Assaults</t>
  </si>
  <si>
    <t>Forgery &amp; Counterfeiting</t>
  </si>
  <si>
    <t>Fraud</t>
  </si>
  <si>
    <t>Embezzlement</t>
  </si>
  <si>
    <t>Vandalism</t>
  </si>
  <si>
    <t>Gambling Offenses</t>
  </si>
  <si>
    <t>Offenses Against Family &amp; Children</t>
  </si>
  <si>
    <t>Driving Under the Influence</t>
  </si>
  <si>
    <t>Liquor Laws</t>
  </si>
  <si>
    <t>Drunkenness</t>
  </si>
  <si>
    <t>Disorderly Conduct</t>
  </si>
  <si>
    <t>Vagrancy</t>
  </si>
  <si>
    <t>All Other Offenses (Except Traffic)</t>
  </si>
  <si>
    <t>Suspicion</t>
  </si>
  <si>
    <t>Curfew &amp; Loitering Law Violations</t>
  </si>
  <si>
    <t>Run-a-ways</t>
  </si>
  <si>
    <t>Robbery</t>
  </si>
  <si>
    <t>Aggravated Assault</t>
  </si>
  <si>
    <t>Stolen Property</t>
  </si>
  <si>
    <t>Weapons</t>
  </si>
  <si>
    <t>Prostitution</t>
  </si>
  <si>
    <t>Sex Offenses</t>
  </si>
  <si>
    <t>Drug Abuse Violations Possession</t>
  </si>
  <si>
    <t>Totals</t>
  </si>
  <si>
    <t>Carbon</t>
  </si>
  <si>
    <t>Converse</t>
  </si>
  <si>
    <t>Goshen</t>
  </si>
  <si>
    <t>Hot Spring</t>
  </si>
  <si>
    <t>Drug Abuse Violations (Sale/Manufacture)</t>
  </si>
  <si>
    <t>Drug Abuse Violations(Sale/Manufacture)</t>
  </si>
  <si>
    <t>Left off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</si>
</sst>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2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wrapText="1"/>
    </xf>
    <xf numFmtId="0" fontId="1" fillId="0" borderId="2" xfId="14" applyFont="1" applyFill="1" applyBorder="1" applyAlignment="1">
      <alignment horizontal="right" wrapText="1"/>
    </xf>
    <xf numFmtId="0" fontId="1" fillId="2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wrapText="1"/>
    </xf>
    <xf numFmtId="0" fontId="1" fillId="0" borderId="2" xfId="15" applyFont="1" applyFill="1" applyBorder="1" applyAlignment="1">
      <alignment horizontal="right" wrapText="1"/>
    </xf>
    <xf numFmtId="0" fontId="1" fillId="2" borderId="1" xfId="16" applyFont="1" applyFill="1" applyBorder="1" applyAlignment="1">
      <alignment horizontal="center"/>
    </xf>
    <xf numFmtId="0" fontId="1" fillId="0" borderId="2" xfId="16" applyFont="1" applyFill="1" applyBorder="1" applyAlignment="1">
      <alignment wrapText="1"/>
    </xf>
    <xf numFmtId="0" fontId="1" fillId="0" borderId="2" xfId="16" applyFont="1" applyFill="1" applyBorder="1" applyAlignment="1">
      <alignment horizontal="right" wrapText="1"/>
    </xf>
    <xf numFmtId="0" fontId="1" fillId="2" borderId="1" xfId="17" applyFont="1" applyFill="1" applyBorder="1" applyAlignment="1">
      <alignment horizontal="center"/>
    </xf>
    <xf numFmtId="0" fontId="1" fillId="0" borderId="2" xfId="17" applyFont="1" applyFill="1" applyBorder="1" applyAlignment="1">
      <alignment wrapText="1"/>
    </xf>
    <xf numFmtId="0" fontId="1" fillId="0" borderId="2" xfId="17" applyFont="1" applyFill="1" applyBorder="1" applyAlignment="1">
      <alignment horizontal="right" wrapText="1"/>
    </xf>
    <xf numFmtId="0" fontId="1" fillId="2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wrapText="1"/>
    </xf>
    <xf numFmtId="0" fontId="1" fillId="0" borderId="2" xfId="18" applyFont="1" applyFill="1" applyBorder="1" applyAlignment="1">
      <alignment horizontal="right" wrapText="1"/>
    </xf>
    <xf numFmtId="0" fontId="1" fillId="2" borderId="1" xfId="19" applyFont="1" applyFill="1" applyBorder="1" applyAlignment="1">
      <alignment horizontal="center"/>
    </xf>
    <xf numFmtId="0" fontId="1" fillId="0" borderId="2" xfId="19" applyFont="1" applyFill="1" applyBorder="1" applyAlignment="1">
      <alignment wrapText="1"/>
    </xf>
    <xf numFmtId="0" fontId="1" fillId="0" borderId="2" xfId="19" applyFont="1" applyFill="1" applyBorder="1" applyAlignment="1">
      <alignment horizontal="right" wrapText="1"/>
    </xf>
    <xf numFmtId="0" fontId="1" fillId="2" borderId="1" xfId="20" applyFont="1" applyFill="1" applyBorder="1" applyAlignment="1">
      <alignment horizontal="center"/>
    </xf>
    <xf numFmtId="0" fontId="1" fillId="0" borderId="2" xfId="20" applyFont="1" applyFill="1" applyBorder="1" applyAlignment="1">
      <alignment wrapText="1"/>
    </xf>
    <xf numFmtId="0" fontId="1" fillId="0" borderId="2" xfId="20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2" borderId="1" xfId="21" applyFont="1" applyFill="1" applyBorder="1" applyAlignment="1">
      <alignment horizontal="center"/>
    </xf>
    <xf numFmtId="0" fontId="1" fillId="0" borderId="2" xfId="21" applyFont="1" applyFill="1" applyBorder="1" applyAlignment="1">
      <alignment wrapText="1"/>
    </xf>
    <xf numFmtId="0" fontId="1" fillId="0" borderId="2" xfId="21" applyFont="1" applyFill="1" applyBorder="1" applyAlignment="1">
      <alignment horizontal="right" wrapText="1"/>
    </xf>
    <xf numFmtId="0" fontId="1" fillId="0" borderId="3" xfId="3" applyFont="1" applyFill="1" applyBorder="1" applyAlignment="1">
      <alignment wrapText="1"/>
    </xf>
    <xf numFmtId="0" fontId="1" fillId="0" borderId="3" xfId="3" applyFont="1" applyFill="1" applyBorder="1" applyAlignment="1">
      <alignment horizontal="right" wrapText="1"/>
    </xf>
    <xf numFmtId="0" fontId="1" fillId="0" borderId="4" xfId="3" applyFont="1" applyFill="1" applyBorder="1" applyAlignment="1">
      <alignment horizontal="right" wrapText="1"/>
    </xf>
    <xf numFmtId="0" fontId="1" fillId="0" borderId="3" xfId="5" applyFont="1" applyFill="1" applyBorder="1" applyAlignment="1">
      <alignment wrapText="1"/>
    </xf>
    <xf numFmtId="0" fontId="1" fillId="0" borderId="3" xfId="5" applyFont="1" applyFill="1" applyBorder="1" applyAlignment="1">
      <alignment horizontal="right" wrapText="1"/>
    </xf>
    <xf numFmtId="0" fontId="1" fillId="0" borderId="4" xfId="5" applyFont="1" applyFill="1" applyBorder="1" applyAlignment="1">
      <alignment horizontal="right"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0" fontId="1" fillId="0" borderId="4" xfId="1" applyFont="1" applyFill="1" applyBorder="1" applyAlignment="1">
      <alignment horizontal="right" wrapText="1"/>
    </xf>
    <xf numFmtId="0" fontId="1" fillId="0" borderId="3" xfId="2" applyFont="1" applyFill="1" applyBorder="1" applyAlignment="1">
      <alignment wrapText="1"/>
    </xf>
    <xf numFmtId="0" fontId="1" fillId="0" borderId="3" xfId="2" applyFont="1" applyFill="1" applyBorder="1" applyAlignment="1">
      <alignment horizontal="right" wrapText="1"/>
    </xf>
    <xf numFmtId="0" fontId="1" fillId="0" borderId="4" xfId="2" applyFont="1" applyFill="1" applyBorder="1" applyAlignment="1">
      <alignment horizontal="right" wrapText="1"/>
    </xf>
    <xf numFmtId="0" fontId="1" fillId="0" borderId="3" xfId="4" applyFont="1" applyFill="1" applyBorder="1" applyAlignment="1">
      <alignment wrapText="1"/>
    </xf>
    <xf numFmtId="0" fontId="1" fillId="0" borderId="3" xfId="4" applyFont="1" applyFill="1" applyBorder="1" applyAlignment="1">
      <alignment horizontal="right" wrapText="1"/>
    </xf>
    <xf numFmtId="0" fontId="1" fillId="0" borderId="4" xfId="4" applyFont="1" applyFill="1" applyBorder="1" applyAlignment="1">
      <alignment horizontal="right" wrapText="1"/>
    </xf>
    <xf numFmtId="0" fontId="1" fillId="0" borderId="3" xfId="6" applyFont="1" applyFill="1" applyBorder="1" applyAlignment="1">
      <alignment wrapText="1"/>
    </xf>
    <xf numFmtId="0" fontId="1" fillId="0" borderId="3" xfId="6" applyFont="1" applyFill="1" applyBorder="1" applyAlignment="1">
      <alignment horizontal="right" wrapText="1"/>
    </xf>
    <xf numFmtId="0" fontId="1" fillId="0" borderId="4" xfId="6" applyFont="1" applyFill="1" applyBorder="1" applyAlignment="1">
      <alignment horizontal="right" wrapText="1"/>
    </xf>
    <xf numFmtId="0" fontId="1" fillId="0" borderId="3" xfId="7" applyFont="1" applyFill="1" applyBorder="1" applyAlignment="1">
      <alignment wrapText="1"/>
    </xf>
    <xf numFmtId="0" fontId="1" fillId="0" borderId="3" xfId="7" applyFont="1" applyFill="1" applyBorder="1" applyAlignment="1">
      <alignment horizontal="right" wrapText="1"/>
    </xf>
    <xf numFmtId="0" fontId="1" fillId="0" borderId="4" xfId="7" applyFont="1" applyFill="1" applyBorder="1" applyAlignment="1">
      <alignment horizontal="right" wrapText="1"/>
    </xf>
    <xf numFmtId="0" fontId="1" fillId="0" borderId="3" xfId="8" applyFont="1" applyFill="1" applyBorder="1" applyAlignment="1">
      <alignment wrapText="1"/>
    </xf>
    <xf numFmtId="0" fontId="1" fillId="0" borderId="3" xfId="8" applyFont="1" applyFill="1" applyBorder="1" applyAlignment="1">
      <alignment horizontal="right" wrapText="1"/>
    </xf>
    <xf numFmtId="0" fontId="1" fillId="0" borderId="4" xfId="8" applyFont="1" applyFill="1" applyBorder="1" applyAlignment="1">
      <alignment horizontal="right" wrapText="1"/>
    </xf>
    <xf numFmtId="0" fontId="1" fillId="0" borderId="3" xfId="9" applyFont="1" applyFill="1" applyBorder="1" applyAlignment="1">
      <alignment wrapText="1"/>
    </xf>
    <xf numFmtId="0" fontId="1" fillId="0" borderId="3" xfId="9" applyFont="1" applyFill="1" applyBorder="1" applyAlignment="1">
      <alignment horizontal="right" wrapText="1"/>
    </xf>
    <xf numFmtId="0" fontId="1" fillId="0" borderId="4" xfId="9" applyFont="1" applyFill="1" applyBorder="1" applyAlignment="1">
      <alignment horizontal="right" wrapText="1"/>
    </xf>
    <xf numFmtId="0" fontId="1" fillId="0" borderId="3" xfId="10" applyFont="1" applyFill="1" applyBorder="1" applyAlignment="1">
      <alignment wrapText="1"/>
    </xf>
    <xf numFmtId="0" fontId="1" fillId="0" borderId="3" xfId="10" applyFont="1" applyFill="1" applyBorder="1" applyAlignment="1">
      <alignment horizontal="right" wrapText="1"/>
    </xf>
    <xf numFmtId="0" fontId="1" fillId="0" borderId="4" xfId="10" applyFont="1" applyFill="1" applyBorder="1" applyAlignment="1">
      <alignment horizontal="right" wrapText="1"/>
    </xf>
    <xf numFmtId="0" fontId="1" fillId="0" borderId="3" xfId="12" applyFont="1" applyFill="1" applyBorder="1" applyAlignment="1">
      <alignment wrapText="1"/>
    </xf>
    <xf numFmtId="0" fontId="1" fillId="0" borderId="3" xfId="12" applyFont="1" applyFill="1" applyBorder="1" applyAlignment="1">
      <alignment horizontal="right" wrapText="1"/>
    </xf>
    <xf numFmtId="0" fontId="1" fillId="0" borderId="4" xfId="12" applyFont="1" applyFill="1" applyBorder="1" applyAlignment="1">
      <alignment horizontal="right" wrapText="1"/>
    </xf>
    <xf numFmtId="0" fontId="1" fillId="0" borderId="3" xfId="13" applyFont="1" applyFill="1" applyBorder="1" applyAlignment="1">
      <alignment wrapText="1"/>
    </xf>
    <xf numFmtId="0" fontId="1" fillId="0" borderId="4" xfId="11" applyFont="1" applyFill="1" applyBorder="1" applyAlignment="1">
      <alignment wrapText="1"/>
    </xf>
    <xf numFmtId="0" fontId="1" fillId="0" borderId="5" xfId="11" applyFont="1" applyFill="1" applyBorder="1" applyAlignment="1">
      <alignment wrapText="1"/>
    </xf>
    <xf numFmtId="0" fontId="1" fillId="0" borderId="4" xfId="11" applyFont="1" applyFill="1" applyBorder="1" applyAlignment="1">
      <alignment horizontal="right" wrapText="1"/>
    </xf>
    <xf numFmtId="0" fontId="1" fillId="0" borderId="0" xfId="11" applyFont="1" applyFill="1" applyBorder="1" applyAlignment="1">
      <alignment horizontal="right" wrapText="1"/>
    </xf>
    <xf numFmtId="0" fontId="1" fillId="0" borderId="3" xfId="13" applyFont="1" applyFill="1" applyBorder="1" applyAlignment="1">
      <alignment horizontal="right" wrapText="1"/>
    </xf>
    <xf numFmtId="0" fontId="1" fillId="0" borderId="4" xfId="13" applyFont="1" applyFill="1" applyBorder="1" applyAlignment="1">
      <alignment horizontal="right" wrapText="1"/>
    </xf>
    <xf numFmtId="0" fontId="1" fillId="0" borderId="3" xfId="14" applyFont="1" applyFill="1" applyBorder="1" applyAlignment="1">
      <alignment wrapText="1"/>
    </xf>
    <xf numFmtId="0" fontId="1" fillId="0" borderId="3" xfId="14" applyFont="1" applyFill="1" applyBorder="1" applyAlignment="1">
      <alignment horizontal="right" wrapText="1"/>
    </xf>
    <xf numFmtId="0" fontId="1" fillId="0" borderId="4" xfId="14" applyFont="1" applyFill="1" applyBorder="1" applyAlignment="1">
      <alignment horizontal="right" wrapText="1"/>
    </xf>
    <xf numFmtId="0" fontId="1" fillId="0" borderId="3" xfId="15" applyFont="1" applyFill="1" applyBorder="1" applyAlignment="1">
      <alignment wrapText="1"/>
    </xf>
    <xf numFmtId="0" fontId="1" fillId="0" borderId="3" xfId="15" applyFont="1" applyFill="1" applyBorder="1" applyAlignment="1">
      <alignment horizontal="right" wrapText="1"/>
    </xf>
    <xf numFmtId="0" fontId="1" fillId="0" borderId="4" xfId="15" applyFont="1" applyFill="1" applyBorder="1" applyAlignment="1">
      <alignment horizontal="right" wrapText="1"/>
    </xf>
    <xf numFmtId="0" fontId="1" fillId="0" borderId="3" xfId="16" applyFont="1" applyFill="1" applyBorder="1" applyAlignment="1">
      <alignment wrapText="1"/>
    </xf>
    <xf numFmtId="0" fontId="1" fillId="0" borderId="3" xfId="16" applyFont="1" applyFill="1" applyBorder="1" applyAlignment="1">
      <alignment horizontal="right" wrapText="1"/>
    </xf>
    <xf numFmtId="0" fontId="1" fillId="0" borderId="4" xfId="16" applyFont="1" applyFill="1" applyBorder="1" applyAlignment="1">
      <alignment horizontal="right" wrapText="1"/>
    </xf>
    <xf numFmtId="0" fontId="1" fillId="0" borderId="3" xfId="17" applyFont="1" applyFill="1" applyBorder="1" applyAlignment="1">
      <alignment wrapText="1"/>
    </xf>
    <xf numFmtId="0" fontId="1" fillId="0" borderId="3" xfId="17" applyFont="1" applyFill="1" applyBorder="1" applyAlignment="1">
      <alignment horizontal="right" wrapText="1"/>
    </xf>
    <xf numFmtId="0" fontId="1" fillId="0" borderId="4" xfId="17" applyFont="1" applyFill="1" applyBorder="1" applyAlignment="1">
      <alignment horizontal="right" wrapText="1"/>
    </xf>
    <xf numFmtId="0" fontId="1" fillId="0" borderId="3" xfId="18" applyFont="1" applyFill="1" applyBorder="1" applyAlignment="1">
      <alignment wrapText="1"/>
    </xf>
    <xf numFmtId="0" fontId="1" fillId="0" borderId="3" xfId="18" applyFont="1" applyFill="1" applyBorder="1" applyAlignment="1">
      <alignment horizontal="right" wrapText="1"/>
    </xf>
    <xf numFmtId="0" fontId="1" fillId="0" borderId="4" xfId="18" applyFont="1" applyFill="1" applyBorder="1" applyAlignment="1">
      <alignment horizontal="right" wrapText="1"/>
    </xf>
    <xf numFmtId="0" fontId="1" fillId="0" borderId="3" xfId="19" applyFont="1" applyFill="1" applyBorder="1" applyAlignment="1">
      <alignment wrapText="1"/>
    </xf>
    <xf numFmtId="0" fontId="1" fillId="0" borderId="3" xfId="19" applyFont="1" applyFill="1" applyBorder="1" applyAlignment="1">
      <alignment horizontal="right" wrapText="1"/>
    </xf>
    <xf numFmtId="0" fontId="1" fillId="0" borderId="4" xfId="19" applyFont="1" applyFill="1" applyBorder="1" applyAlignment="1">
      <alignment horizontal="right" wrapText="1"/>
    </xf>
    <xf numFmtId="0" fontId="1" fillId="0" borderId="3" xfId="20" applyFont="1" applyFill="1" applyBorder="1" applyAlignment="1">
      <alignment wrapText="1"/>
    </xf>
    <xf numFmtId="0" fontId="1" fillId="0" borderId="3" xfId="20" applyFont="1" applyFill="1" applyBorder="1" applyAlignment="1">
      <alignment horizontal="right" wrapText="1"/>
    </xf>
    <xf numFmtId="0" fontId="1" fillId="0" borderId="4" xfId="20" applyFont="1" applyFill="1" applyBorder="1" applyAlignment="1">
      <alignment horizontal="right" wrapText="1"/>
    </xf>
    <xf numFmtId="0" fontId="1" fillId="0" borderId="3" xfId="21" applyFont="1" applyFill="1" applyBorder="1" applyAlignment="1">
      <alignment horizontal="right" wrapText="1"/>
    </xf>
    <xf numFmtId="0" fontId="1" fillId="0" borderId="3" xfId="21" applyFont="1" applyFill="1" applyBorder="1" applyAlignment="1">
      <alignment wrapText="1"/>
    </xf>
    <xf numFmtId="0" fontId="1" fillId="0" borderId="0" xfId="21" applyFont="1" applyFill="1" applyBorder="1" applyAlignment="1">
      <alignment horizontal="right" wrapText="1"/>
    </xf>
    <xf numFmtId="0" fontId="1" fillId="0" borderId="0" xfId="12" applyFont="1" applyFill="1" applyBorder="1" applyAlignment="1">
      <alignment horizontal="right" wrapText="1"/>
    </xf>
  </cellXfs>
  <cellStyles count="22">
    <cellStyle name="Normal" xfId="0" builtinId="0"/>
    <cellStyle name="Normal_Big Horn" xfId="2"/>
    <cellStyle name="Normal_Campbell" xfId="3"/>
    <cellStyle name="Normal_Crook" xfId="4"/>
    <cellStyle name="Normal_Fremont" xfId="5"/>
    <cellStyle name="Normal_Hot Springs" xfId="6"/>
    <cellStyle name="Normal_Johnson" xfId="7"/>
    <cellStyle name="Normal_Laramie" xfId="8"/>
    <cellStyle name="Normal_Lincoln" xfId="9"/>
    <cellStyle name="Normal_Natrona" xfId="10"/>
    <cellStyle name="Normal_Niobrara" xfId="11"/>
    <cellStyle name="Normal_Park" xfId="12"/>
    <cellStyle name="Normal_Platte" xfId="13"/>
    <cellStyle name="Normal_Sheet1" xfId="1"/>
    <cellStyle name="Normal_Sheridan" xfId="14"/>
    <cellStyle name="Normal_Sublette" xfId="15"/>
    <cellStyle name="Normal_Sweetwater" xfId="16"/>
    <cellStyle name="Normal_Teton" xfId="17"/>
    <cellStyle name="Normal_Totals" xfId="21"/>
    <cellStyle name="Normal_Uinta" xfId="18"/>
    <cellStyle name="Normal_Washakie" xfId="19"/>
    <cellStyle name="Normal_Weston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A7" workbookViewId="0">
      <selection activeCell="D10" sqref="D10"/>
    </sheetView>
  </sheetViews>
  <sheetFormatPr baseColWidth="10" defaultColWidth="8.83203125" defaultRowHeight="15" x14ac:dyDescent="0.2"/>
  <cols>
    <col min="1" max="1" width="39.1640625" bestFit="1" customWidth="1"/>
  </cols>
  <sheetData>
    <row r="1" spans="1:31" x14ac:dyDescent="0.2">
      <c r="A1" s="63" t="s">
        <v>0</v>
      </c>
      <c r="B1" s="63" t="s">
        <v>2</v>
      </c>
      <c r="C1" s="63" t="s">
        <v>3</v>
      </c>
      <c r="D1" s="63" t="s">
        <v>4</v>
      </c>
      <c r="E1" s="63" t="s">
        <v>5</v>
      </c>
      <c r="F1" s="63" t="s">
        <v>6</v>
      </c>
      <c r="G1" s="63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20</v>
      </c>
      <c r="U1" s="63" t="s">
        <v>21</v>
      </c>
      <c r="V1" s="63" t="s">
        <v>22</v>
      </c>
      <c r="W1" s="63" t="s">
        <v>23</v>
      </c>
      <c r="X1" s="63" t="s">
        <v>24</v>
      </c>
      <c r="Y1" s="63" t="s">
        <v>25</v>
      </c>
      <c r="Z1" s="63" t="s">
        <v>26</v>
      </c>
      <c r="AA1" s="63" t="s">
        <v>27</v>
      </c>
      <c r="AB1" s="63" t="s">
        <v>28</v>
      </c>
      <c r="AC1" s="63" t="s">
        <v>29</v>
      </c>
      <c r="AD1" s="63" t="s">
        <v>30</v>
      </c>
      <c r="AE1" s="63" t="s">
        <v>31</v>
      </c>
    </row>
    <row r="2" spans="1:31" x14ac:dyDescent="0.2">
      <c r="A2" s="64" t="s">
        <v>32</v>
      </c>
      <c r="B2" s="65">
        <v>1</v>
      </c>
      <c r="C2" s="65">
        <v>2</v>
      </c>
      <c r="D2" s="65">
        <v>9</v>
      </c>
      <c r="E2" s="65">
        <v>44</v>
      </c>
      <c r="F2" s="65">
        <v>115</v>
      </c>
      <c r="G2" s="65">
        <v>783</v>
      </c>
      <c r="H2" s="65">
        <v>28</v>
      </c>
      <c r="I2" s="65">
        <v>8</v>
      </c>
      <c r="J2" s="65">
        <v>613</v>
      </c>
      <c r="K2" s="65">
        <v>1</v>
      </c>
      <c r="L2" s="65">
        <v>6</v>
      </c>
      <c r="M2" s="65">
        <v>1</v>
      </c>
      <c r="N2" s="65">
        <v>4</v>
      </c>
      <c r="O2" s="65">
        <v>261</v>
      </c>
      <c r="P2" s="65">
        <v>49</v>
      </c>
      <c r="Q2" s="65">
        <v>0</v>
      </c>
      <c r="R2" s="65">
        <v>16</v>
      </c>
      <c r="S2" s="65">
        <v>32</v>
      </c>
      <c r="T2" s="65">
        <v>572</v>
      </c>
      <c r="U2" s="65">
        <v>0</v>
      </c>
      <c r="V2" s="65">
        <v>10</v>
      </c>
      <c r="W2" s="65">
        <v>59</v>
      </c>
      <c r="X2" s="65">
        <v>994</v>
      </c>
      <c r="Y2" s="65">
        <v>16</v>
      </c>
      <c r="Z2" s="65">
        <v>219</v>
      </c>
      <c r="AA2" s="65">
        <v>1257</v>
      </c>
      <c r="AB2" s="65">
        <v>5</v>
      </c>
      <c r="AC2" s="65">
        <v>442</v>
      </c>
      <c r="AD2" s="65">
        <v>371</v>
      </c>
      <c r="AE2" s="65">
        <v>5</v>
      </c>
    </row>
    <row r="3" spans="1:31" x14ac:dyDescent="0.2">
      <c r="A3" s="64" t="s">
        <v>34</v>
      </c>
      <c r="B3" s="65">
        <v>2</v>
      </c>
      <c r="C3" s="65">
        <v>3</v>
      </c>
      <c r="D3" s="65">
        <v>3</v>
      </c>
      <c r="E3" s="65">
        <v>43</v>
      </c>
      <c r="F3" s="65">
        <v>46</v>
      </c>
      <c r="G3" s="65">
        <v>688</v>
      </c>
      <c r="H3" s="65">
        <v>25</v>
      </c>
      <c r="I3" s="65">
        <v>7</v>
      </c>
      <c r="J3" s="65">
        <v>523</v>
      </c>
      <c r="K3" s="65">
        <v>4</v>
      </c>
      <c r="L3" s="65">
        <v>8</v>
      </c>
      <c r="M3" s="65">
        <v>1</v>
      </c>
      <c r="N3" s="65">
        <v>9</v>
      </c>
      <c r="O3" s="65">
        <v>210</v>
      </c>
      <c r="P3" s="65">
        <v>35</v>
      </c>
      <c r="Q3" s="65">
        <v>0</v>
      </c>
      <c r="R3" s="65">
        <v>13</v>
      </c>
      <c r="S3" s="65">
        <v>35</v>
      </c>
      <c r="T3" s="65">
        <v>537</v>
      </c>
      <c r="U3" s="65">
        <v>0</v>
      </c>
      <c r="V3" s="65">
        <v>9</v>
      </c>
      <c r="W3" s="65">
        <v>58</v>
      </c>
      <c r="X3" s="65">
        <v>701</v>
      </c>
      <c r="Y3" s="65">
        <v>6</v>
      </c>
      <c r="Z3" s="65">
        <v>213</v>
      </c>
      <c r="AA3" s="65">
        <v>1190</v>
      </c>
      <c r="AB3" s="65">
        <v>6</v>
      </c>
      <c r="AC3" s="65">
        <v>322</v>
      </c>
      <c r="AD3" s="65">
        <v>297</v>
      </c>
      <c r="AE3" s="65">
        <v>18</v>
      </c>
    </row>
    <row r="4" spans="1:31" x14ac:dyDescent="0.2">
      <c r="A4" s="64" t="s">
        <v>35</v>
      </c>
      <c r="B4" s="65">
        <v>2</v>
      </c>
      <c r="C4" s="65">
        <v>2</v>
      </c>
      <c r="D4" s="65">
        <v>7</v>
      </c>
      <c r="E4" s="65">
        <v>18</v>
      </c>
      <c r="F4" s="65">
        <v>55</v>
      </c>
      <c r="G4" s="65">
        <v>651</v>
      </c>
      <c r="H4" s="65">
        <v>25</v>
      </c>
      <c r="I4" s="65">
        <v>13</v>
      </c>
      <c r="J4" s="65">
        <v>451</v>
      </c>
      <c r="K4" s="65">
        <v>1</v>
      </c>
      <c r="L4" s="65">
        <v>4</v>
      </c>
      <c r="M4" s="65">
        <v>0</v>
      </c>
      <c r="N4" s="65">
        <v>4</v>
      </c>
      <c r="O4" s="65">
        <v>173</v>
      </c>
      <c r="P4" s="65">
        <v>31</v>
      </c>
      <c r="Q4" s="65">
        <v>0</v>
      </c>
      <c r="R4" s="65">
        <v>24</v>
      </c>
      <c r="S4" s="65">
        <v>24</v>
      </c>
      <c r="T4" s="65">
        <v>592</v>
      </c>
      <c r="U4" s="65">
        <v>2</v>
      </c>
      <c r="V4" s="65">
        <v>5</v>
      </c>
      <c r="W4" s="65">
        <v>43</v>
      </c>
      <c r="X4" s="65">
        <v>720</v>
      </c>
      <c r="Y4" s="65">
        <v>11</v>
      </c>
      <c r="Z4" s="65">
        <v>137</v>
      </c>
      <c r="AA4" s="65">
        <v>998</v>
      </c>
      <c r="AB4" s="65">
        <v>0</v>
      </c>
      <c r="AC4" s="65">
        <v>315</v>
      </c>
      <c r="AD4" s="65">
        <v>261</v>
      </c>
      <c r="AE4" s="65">
        <v>16</v>
      </c>
    </row>
    <row r="5" spans="1:31" x14ac:dyDescent="0.2">
      <c r="A5" s="64" t="s">
        <v>36</v>
      </c>
      <c r="B5" s="65">
        <v>2</v>
      </c>
      <c r="C5" s="65">
        <v>9</v>
      </c>
      <c r="D5" s="65">
        <v>2</v>
      </c>
      <c r="E5" s="65">
        <v>22</v>
      </c>
      <c r="F5" s="65">
        <v>39</v>
      </c>
      <c r="G5" s="65">
        <v>638</v>
      </c>
      <c r="H5" s="65">
        <v>24</v>
      </c>
      <c r="I5" s="65">
        <v>4</v>
      </c>
      <c r="J5" s="65">
        <v>389</v>
      </c>
      <c r="K5" s="65">
        <v>1</v>
      </c>
      <c r="L5" s="65">
        <v>12</v>
      </c>
      <c r="M5" s="65">
        <v>0</v>
      </c>
      <c r="N5" s="65">
        <v>9</v>
      </c>
      <c r="O5" s="65">
        <v>164</v>
      </c>
      <c r="P5" s="65">
        <v>26</v>
      </c>
      <c r="Q5" s="65">
        <v>2</v>
      </c>
      <c r="R5" s="65">
        <v>17</v>
      </c>
      <c r="S5" s="65">
        <v>17</v>
      </c>
      <c r="T5" s="65">
        <v>461</v>
      </c>
      <c r="U5" s="65">
        <v>0</v>
      </c>
      <c r="V5" s="65">
        <v>6</v>
      </c>
      <c r="W5" s="65">
        <v>50</v>
      </c>
      <c r="X5" s="65">
        <v>567</v>
      </c>
      <c r="Y5" s="65">
        <v>26</v>
      </c>
      <c r="Z5" s="65">
        <v>142</v>
      </c>
      <c r="AA5" s="65">
        <v>848</v>
      </c>
      <c r="AB5" s="65">
        <v>2</v>
      </c>
      <c r="AC5" s="65">
        <v>265</v>
      </c>
      <c r="AD5" s="65">
        <v>265</v>
      </c>
      <c r="AE5" s="65">
        <v>23</v>
      </c>
    </row>
    <row r="6" spans="1:31" x14ac:dyDescent="0.2">
      <c r="A6" s="64" t="s">
        <v>37</v>
      </c>
      <c r="B6" s="65">
        <v>1</v>
      </c>
      <c r="C6" s="65">
        <v>6</v>
      </c>
      <c r="D6" s="65">
        <v>6</v>
      </c>
      <c r="E6" s="65">
        <v>28</v>
      </c>
      <c r="F6" s="65">
        <v>42</v>
      </c>
      <c r="G6" s="65">
        <v>562</v>
      </c>
      <c r="H6" s="65">
        <v>28</v>
      </c>
      <c r="I6" s="65">
        <v>5</v>
      </c>
      <c r="J6" s="65">
        <v>398</v>
      </c>
      <c r="K6" s="65">
        <v>0</v>
      </c>
      <c r="L6" s="65">
        <v>10</v>
      </c>
      <c r="M6" s="65">
        <v>0</v>
      </c>
      <c r="N6" s="65">
        <v>3</v>
      </c>
      <c r="O6" s="65">
        <v>206</v>
      </c>
      <c r="P6" s="65">
        <v>30</v>
      </c>
      <c r="Q6" s="65">
        <v>1</v>
      </c>
      <c r="R6" s="65">
        <v>12</v>
      </c>
      <c r="S6" s="65">
        <v>36</v>
      </c>
      <c r="T6" s="65">
        <v>462</v>
      </c>
      <c r="U6" s="65">
        <v>0</v>
      </c>
      <c r="V6" s="65">
        <v>9</v>
      </c>
      <c r="W6" s="65">
        <v>31</v>
      </c>
      <c r="X6" s="65">
        <v>455</v>
      </c>
      <c r="Y6" s="65">
        <v>35</v>
      </c>
      <c r="Z6" s="65">
        <v>123</v>
      </c>
      <c r="AA6" s="65">
        <v>878</v>
      </c>
      <c r="AB6" s="65">
        <v>2</v>
      </c>
      <c r="AC6" s="65">
        <v>224</v>
      </c>
      <c r="AD6" s="65">
        <v>274</v>
      </c>
      <c r="AE6" s="65">
        <v>7</v>
      </c>
    </row>
    <row r="7" spans="1:31" x14ac:dyDescent="0.2">
      <c r="A7" s="64" t="s">
        <v>38</v>
      </c>
      <c r="B7" s="65">
        <v>0</v>
      </c>
      <c r="C7" s="65">
        <v>1</v>
      </c>
      <c r="D7" s="65">
        <v>6</v>
      </c>
      <c r="E7" s="65">
        <v>40</v>
      </c>
      <c r="F7" s="65">
        <v>45</v>
      </c>
      <c r="G7" s="65">
        <v>520</v>
      </c>
      <c r="H7" s="65">
        <v>43</v>
      </c>
      <c r="I7" s="65">
        <v>10</v>
      </c>
      <c r="J7" s="65">
        <v>362</v>
      </c>
      <c r="K7" s="65">
        <v>0</v>
      </c>
      <c r="L7" s="65">
        <v>7</v>
      </c>
      <c r="M7" s="65">
        <v>0</v>
      </c>
      <c r="N7" s="65">
        <v>6</v>
      </c>
      <c r="O7" s="65">
        <v>171</v>
      </c>
      <c r="P7" s="65">
        <v>23</v>
      </c>
      <c r="Q7" s="65">
        <v>0</v>
      </c>
      <c r="R7" s="65">
        <v>24</v>
      </c>
      <c r="S7" s="65">
        <v>22</v>
      </c>
      <c r="T7" s="65">
        <v>466</v>
      </c>
      <c r="U7" s="65">
        <v>1</v>
      </c>
      <c r="V7" s="65">
        <v>11</v>
      </c>
      <c r="W7" s="65">
        <v>35</v>
      </c>
      <c r="X7" s="65">
        <v>472</v>
      </c>
      <c r="Y7" s="65">
        <v>23</v>
      </c>
      <c r="Z7" s="65">
        <v>159</v>
      </c>
      <c r="AA7" s="65">
        <v>784</v>
      </c>
      <c r="AB7" s="65">
        <v>3</v>
      </c>
      <c r="AC7" s="65">
        <v>194</v>
      </c>
      <c r="AD7" s="65">
        <v>154</v>
      </c>
      <c r="AE7" s="65">
        <v>24</v>
      </c>
    </row>
    <row r="8" spans="1:31" x14ac:dyDescent="0.2">
      <c r="A8" s="128">
        <v>2016</v>
      </c>
      <c r="B8" s="127">
        <v>0</v>
      </c>
      <c r="C8" s="127">
        <v>2</v>
      </c>
      <c r="D8" s="127">
        <v>3</v>
      </c>
      <c r="E8" s="127">
        <v>20</v>
      </c>
      <c r="F8" s="127">
        <v>59</v>
      </c>
      <c r="G8" s="127">
        <v>609</v>
      </c>
      <c r="H8" s="127">
        <v>26</v>
      </c>
      <c r="I8" s="127">
        <v>11</v>
      </c>
      <c r="J8" s="127">
        <v>432</v>
      </c>
      <c r="K8" s="127">
        <v>2</v>
      </c>
      <c r="L8" s="127">
        <v>2</v>
      </c>
      <c r="M8" s="127">
        <v>2</v>
      </c>
      <c r="N8" s="127">
        <v>3</v>
      </c>
      <c r="O8" s="127">
        <v>177</v>
      </c>
      <c r="P8" s="127">
        <v>37</v>
      </c>
      <c r="Q8" s="127">
        <v>3</v>
      </c>
      <c r="R8" s="127">
        <v>20</v>
      </c>
      <c r="S8" s="127">
        <v>33</v>
      </c>
      <c r="T8" s="127">
        <v>507</v>
      </c>
      <c r="U8" s="127">
        <v>1</v>
      </c>
      <c r="V8" s="127">
        <v>12</v>
      </c>
      <c r="W8" s="127">
        <v>22</v>
      </c>
      <c r="X8" s="127">
        <v>432</v>
      </c>
      <c r="Y8" s="127">
        <v>17</v>
      </c>
      <c r="Z8" s="127">
        <v>109</v>
      </c>
      <c r="AA8" s="127">
        <v>762</v>
      </c>
      <c r="AB8" s="127">
        <v>5</v>
      </c>
      <c r="AC8" s="127">
        <v>155</v>
      </c>
      <c r="AD8" s="127">
        <v>78</v>
      </c>
      <c r="AE8" s="127">
        <v>0</v>
      </c>
    </row>
    <row r="9" spans="1:31" x14ac:dyDescent="0.2">
      <c r="D9" t="s">
        <v>94</v>
      </c>
    </row>
    <row r="11" spans="1:31" x14ac:dyDescent="0.2">
      <c r="A11" s="63" t="s">
        <v>0</v>
      </c>
      <c r="B11" s="64" t="s">
        <v>32</v>
      </c>
      <c r="C11" s="64" t="s">
        <v>34</v>
      </c>
      <c r="D11" s="64" t="s">
        <v>35</v>
      </c>
      <c r="E11" s="64" t="s">
        <v>36</v>
      </c>
      <c r="F11" s="64" t="s">
        <v>37</v>
      </c>
      <c r="G11" s="64" t="s">
        <v>38</v>
      </c>
      <c r="H11">
        <v>2016</v>
      </c>
    </row>
    <row r="12" spans="1:31" x14ac:dyDescent="0.2">
      <c r="A12" t="s">
        <v>87</v>
      </c>
      <c r="B12" s="64">
        <f>SUM(B13:B42)</f>
        <v>5957</v>
      </c>
      <c r="C12" s="64">
        <f t="shared" ref="C12:G12" si="0">SUM(C13:C42)</f>
        <v>4997</v>
      </c>
      <c r="D12" s="64">
        <f t="shared" si="0"/>
        <v>4618</v>
      </c>
      <c r="E12" s="64">
        <f t="shared" si="0"/>
        <v>4049</v>
      </c>
      <c r="F12" s="64">
        <f t="shared" si="0"/>
        <v>3843</v>
      </c>
      <c r="G12" s="64">
        <f t="shared" si="0"/>
        <v>3637</v>
      </c>
      <c r="H12">
        <v>3541</v>
      </c>
    </row>
    <row r="13" spans="1:31" x14ac:dyDescent="0.2">
      <c r="A13" s="63" t="s">
        <v>58</v>
      </c>
      <c r="B13" s="65">
        <f>SUM('Albany ORI 0100-0102'!B13,'Big Horn ORI 0200-0203'!B13,Campbell!B13,'Carbon ORI 0400-0402,0405'!B13,'Converse ORI 0500-0502'!B13,'Crook ORI 0600-0601,0603'!B13,'Fremont ORI 0700-0702'!B13,'Goshen ORI 0800-0801'!B13,'Hot Springs ORI 0900-0901'!B13,'Johnson ORI 1000-1001'!B13,'Laramie ORI 1100-1102'!B13,'Lincoln ORI 1200-1203'!B13,'Natrona ORI 1300-1304'!B13,'Niobrara (NOT REPORTING)'!B13,'Park ORI 1500-1502'!B13,'Platte ORI 1600-1602'!B13,'Sheridan ORI 1700-1704'!B13,'Sublette ORI 1800'!B13,'Sweetwater ORI 1900-1902'!B13,'Teton ORI 2001'!B13,'Uinta ORI 2100-2101'!B13,'Washakie ORI 2200-2201'!B13,'Weston ORI 2300-2301'!B13)</f>
        <v>1</v>
      </c>
      <c r="C13" s="65">
        <f>SUM('Albany ORI 0100-0102'!C13,'Big Horn ORI 0200-0203'!C13,Campbell!C13,'Carbon ORI 0400-0402,0405'!C13,'Converse ORI 0500-0502'!C13,'Crook ORI 0600-0601,0603'!C13,'Fremont ORI 0700-0702'!C13,'Goshen ORI 0800-0801'!C13,'Hot Springs ORI 0900-0901'!C13,'Johnson ORI 1000-1001'!C13,'Laramie ORI 1100-1102'!C13,'Lincoln ORI 1200-1203'!C13,'Natrona ORI 1300-1304'!C13,'Niobrara (NOT REPORTING)'!C13,'Park ORI 1500-1502'!C13,'Platte ORI 1600-1602'!C13,'Sheridan ORI 1700-1704'!C13,'Sublette ORI 1800'!C13,'Sweetwater ORI 1900-1902'!C13,'Teton ORI 2001'!C13,'Uinta ORI 2100-2101'!C13,'Washakie ORI 2200-2201'!C13,'Weston ORI 2300-2301'!C13)</f>
        <v>0</v>
      </c>
      <c r="D13" s="65">
        <f>SUM('Albany ORI 0100-0102'!D13,'Big Horn ORI 0200-0203'!D13,Campbell!D13,'Carbon ORI 0400-0402,0405'!D13,'Converse ORI 0500-0502'!D13,'Crook ORI 0600-0601,0603'!D13,'Fremont ORI 0700-0702'!D13,'Goshen ORI 0800-0801'!D13,'Hot Springs ORI 0900-0901'!D13,'Johnson ORI 1000-1001'!D13,'Laramie ORI 1100-1102'!D13,'Lincoln ORI 1200-1203'!D13,'Natrona ORI 1300-1304'!D13,'Niobrara (NOT REPORTING)'!D13,'Park ORI 1500-1502'!D13,'Platte ORI 1600-1602'!D13,'Sheridan ORI 1700-1704'!D13,'Sublette ORI 1800'!D13,'Sweetwater ORI 1900-1902'!D13,'Teton ORI 2001'!D13,'Uinta ORI 2100-2101'!D13,'Washakie ORI 2200-2201'!D13,'Weston ORI 2300-2301'!D13)</f>
        <v>2</v>
      </c>
      <c r="E13" s="65">
        <f>SUM('Albany ORI 0100-0102'!E13,'Big Horn ORI 0200-0203'!E13,Campbell!E13,'Carbon ORI 0400-0402,0405'!E13,'Converse ORI 0500-0502'!E13,'Crook ORI 0600-0601,0603'!E13,'Fremont ORI 0700-0702'!E13,'Goshen ORI 0800-0801'!E13,'Hot Springs ORI 0900-0901'!E13,'Johnson ORI 1000-1001'!E13,'Laramie ORI 1100-1102'!E13,'Lincoln ORI 1200-1203'!E13,'Natrona ORI 1300-1304'!E13,'Niobrara (NOT REPORTING)'!E13,'Park ORI 1500-1502'!E13,'Platte ORI 1600-1602'!E13,'Sheridan ORI 1700-1704'!E13,'Sublette ORI 1800'!E13,'Sweetwater ORI 1900-1902'!E13,'Teton ORI 2001'!E13,'Uinta ORI 2100-2101'!E13,'Washakie ORI 2200-2201'!E13,'Weston ORI 2300-2301'!E13)</f>
        <v>2</v>
      </c>
      <c r="F13" s="65">
        <f>SUM('Albany ORI 0100-0102'!F13,'Big Horn ORI 0200-0203'!F13,Campbell!F13,'Carbon ORI 0400-0402,0405'!F13,'Converse ORI 0500-0502'!F13,'Crook ORI 0600-0601,0603'!F13,'Fremont ORI 0700-0702'!F13,'Goshen ORI 0800-0801'!F13,'Hot Springs ORI 0900-0901'!F13,'Johnson ORI 1000-1001'!F13,'Laramie ORI 1100-1102'!F13,'Lincoln ORI 1200-1203'!F13,'Natrona ORI 1300-1304'!F13,'Niobrara (NOT REPORTING)'!F13,'Park ORI 1500-1502'!F13,'Platte ORI 1600-1602'!F13,'Sheridan ORI 1700-1704'!F13,'Sublette ORI 1800'!F13,'Sweetwater ORI 1900-1902'!F13,'Teton ORI 2001'!F13,'Uinta ORI 2100-2101'!F13,'Washakie ORI 2200-2201'!F13,'Weston ORI 2300-2301'!F13)</f>
        <v>1</v>
      </c>
      <c r="G13" s="65">
        <f>SUM('Albany ORI 0100-0102'!G13,'Big Horn ORI 0200-0203'!G13,Campbell!G13,'Carbon ORI 0400-0402,0405'!G13,'Converse ORI 0500-0502'!G13,'Crook ORI 0600-0601,0603'!G13,'Fremont ORI 0700-0702'!G13,'Goshen ORI 0800-0801'!G13,'Hot Springs ORI 0900-0901'!G13,'Johnson ORI 1000-1001'!G13,'Laramie ORI 1100-1102'!G13,'Lincoln ORI 1200-1203'!G13,'Natrona ORI 1300-1304'!G13,'Niobrara (NOT REPORTING)'!G13,'Park ORI 1500-1502'!G13,'Platte ORI 1600-1602'!G13,'Sheridan ORI 1700-1704'!G13,'Sublette ORI 1800'!G13,'Sweetwater ORI 1900-1902'!G13,'Teton ORI 2001'!G13,'Uinta ORI 2100-2101'!G13,'Washakie ORI 2200-2201'!G13,'Weston ORI 2300-2301'!G13)</f>
        <v>0</v>
      </c>
      <c r="H13" s="65">
        <f>SUM('Albany ORI 0100-0102'!H13,'Big Horn ORI 0200-0203'!H13,Campbell!H13,'Carbon ORI 0400-0402,0405'!H13,'Converse ORI 0500-0502'!H13,'Crook ORI 0600-0601,0603'!H13,'Fremont ORI 0700-0702'!H13,'Goshen ORI 0800-0801'!H13,'Hot Springs ORI 0900-0901'!H13,'Johnson ORI 1000-1001'!H13,'Laramie ORI 1100-1102'!H13,'Lincoln ORI 1200-1203'!H13,'Natrona ORI 1300-1304'!H13,'Niobrara (NOT REPORTING)'!H13,'Park ORI 1500-1502'!H13,'Platte ORI 1600-1602'!H13,'Sheridan ORI 1700-1704'!H13,'Sublette ORI 1800'!H13,'Sweetwater ORI 1900-1902'!H13,'Teton ORI 2001'!H13,'Uinta ORI 2100-2101'!H13,'Washakie ORI 2200-2201'!H13,'Weston ORI 2300-2301'!H13)</f>
        <v>0</v>
      </c>
    </row>
    <row r="14" spans="1:31" x14ac:dyDescent="0.2">
      <c r="A14" s="63" t="s">
        <v>59</v>
      </c>
      <c r="B14" s="65">
        <f>SUM('Albany ORI 0100-0102'!B14,'Big Horn ORI 0200-0203'!B14,Campbell!B14,'Carbon ORI 0400-0402,0405'!B14,'Converse ORI 0500-0502'!B14,'Crook ORI 0600-0601,0603'!B14,'Fremont ORI 0700-0702'!B14,'Goshen ORI 0800-0801'!B14,'Hot Springs ORI 0900-0901'!B14,'Johnson ORI 1000-1001'!B14,'Laramie ORI 1100-1102'!B14,'Lincoln ORI 1200-1203'!B14,'Natrona ORI 1300-1304'!B14,'Niobrara (NOT REPORTING)'!B14,'Park ORI 1500-1502'!B14,'Platte ORI 1600-1602'!B14,'Sheridan ORI 1700-1704'!B14,'Sublette ORI 1800'!B14,'Sweetwater ORI 1900-1902'!B14,'Teton ORI 2001'!B14,'Uinta ORI 2100-2101'!B14,'Washakie ORI 2200-2201'!B14,'Weston ORI 2300-2301'!B14)</f>
        <v>2</v>
      </c>
      <c r="C14" s="65">
        <f>SUM('Albany ORI 0100-0102'!C14,'Big Horn ORI 0200-0203'!C14,Campbell!C14,'Carbon ORI 0400-0402,0405'!C14,'Converse ORI 0500-0502'!C14,'Crook ORI 0600-0601,0603'!C14,'Fremont ORI 0700-0702'!C14,'Goshen ORI 0800-0801'!C14,'Hot Springs ORI 0900-0901'!C14,'Johnson ORI 1000-1001'!C14,'Laramie ORI 1100-1102'!C14,'Lincoln ORI 1200-1203'!C14,'Natrona ORI 1300-1304'!C14,'Niobrara (NOT REPORTING)'!C14,'Park ORI 1500-1502'!C14,'Platte ORI 1600-1602'!C14,'Sheridan ORI 1700-1704'!C14,'Sublette ORI 1800'!C14,'Sweetwater ORI 1900-1902'!C14,'Teton ORI 2001'!C14,'Uinta ORI 2100-2101'!C14,'Washakie ORI 2200-2201'!C14,'Weston ORI 2300-2301'!C14)</f>
        <v>3</v>
      </c>
      <c r="D14" s="65">
        <f>SUM('Albany ORI 0100-0102'!D14,'Big Horn ORI 0200-0203'!D14,Campbell!D14,'Carbon ORI 0400-0402,0405'!D14,'Converse ORI 0500-0502'!D14,'Crook ORI 0600-0601,0603'!D14,'Fremont ORI 0700-0702'!D14,'Goshen ORI 0800-0801'!D14,'Hot Springs ORI 0900-0901'!D14,'Johnson ORI 1000-1001'!D14,'Laramie ORI 1100-1102'!D14,'Lincoln ORI 1200-1203'!D14,'Natrona ORI 1300-1304'!D14,'Niobrara (NOT REPORTING)'!D14,'Park ORI 1500-1502'!D14,'Platte ORI 1600-1602'!D14,'Sheridan ORI 1700-1704'!D14,'Sublette ORI 1800'!D14,'Sweetwater ORI 1900-1902'!D14,'Teton ORI 2001'!D14,'Uinta ORI 2100-2101'!D14,'Washakie ORI 2200-2201'!D14,'Weston ORI 2300-2301'!D14)</f>
        <v>2</v>
      </c>
      <c r="E14" s="65">
        <f>SUM('Albany ORI 0100-0102'!E14,'Big Horn ORI 0200-0203'!E14,Campbell!E14,'Carbon ORI 0400-0402,0405'!E14,'Converse ORI 0500-0502'!E14,'Crook ORI 0600-0601,0603'!E14,'Fremont ORI 0700-0702'!E14,'Goshen ORI 0800-0801'!E14,'Hot Springs ORI 0900-0901'!E14,'Johnson ORI 1000-1001'!E14,'Laramie ORI 1100-1102'!E14,'Lincoln ORI 1200-1203'!E14,'Natrona ORI 1300-1304'!E14,'Niobrara (NOT REPORTING)'!E14,'Park ORI 1500-1502'!E14,'Platte ORI 1600-1602'!E14,'Sheridan ORI 1700-1704'!E14,'Sublette ORI 1800'!E14,'Sweetwater ORI 1900-1902'!E14,'Teton ORI 2001'!E14,'Uinta ORI 2100-2101'!E14,'Washakie ORI 2200-2201'!E14,'Weston ORI 2300-2301'!E14)</f>
        <v>9</v>
      </c>
      <c r="F14" s="65">
        <f>SUM('Albany ORI 0100-0102'!F14,'Big Horn ORI 0200-0203'!F14,Campbell!F14,'Carbon ORI 0400-0402,0405'!F14,'Converse ORI 0500-0502'!F14,'Crook ORI 0600-0601,0603'!F14,'Fremont ORI 0700-0702'!F14,'Goshen ORI 0800-0801'!F14,'Hot Springs ORI 0900-0901'!F14,'Johnson ORI 1000-1001'!F14,'Laramie ORI 1100-1102'!F14,'Lincoln ORI 1200-1203'!F14,'Natrona ORI 1300-1304'!F14,'Niobrara (NOT REPORTING)'!F14,'Park ORI 1500-1502'!F14,'Platte ORI 1600-1602'!F14,'Sheridan ORI 1700-1704'!F14,'Sublette ORI 1800'!F14,'Sweetwater ORI 1900-1902'!F14,'Teton ORI 2001'!F14,'Uinta ORI 2100-2101'!F14,'Washakie ORI 2200-2201'!F14,'Weston ORI 2300-2301'!F14)</f>
        <v>5</v>
      </c>
      <c r="G14" s="65">
        <f>SUM('Albany ORI 0100-0102'!G14,'Big Horn ORI 0200-0203'!G14,Campbell!G14,'Carbon ORI 0400-0402,0405'!G14,'Converse ORI 0500-0502'!G14,'Crook ORI 0600-0601,0603'!G14,'Fremont ORI 0700-0702'!G14,'Goshen ORI 0800-0801'!G14,'Hot Springs ORI 0900-0901'!G14,'Johnson ORI 1000-1001'!G14,'Laramie ORI 1100-1102'!G14,'Lincoln ORI 1200-1203'!G14,'Natrona ORI 1300-1304'!G14,'Niobrara (NOT REPORTING)'!G14,'Park ORI 1500-1502'!G14,'Platte ORI 1600-1602'!G14,'Sheridan ORI 1700-1704'!G14,'Sublette ORI 1800'!G14,'Sweetwater ORI 1900-1902'!G14,'Teton ORI 2001'!G14,'Uinta ORI 2100-2101'!G14,'Washakie ORI 2200-2201'!G14,'Weston ORI 2300-2301'!G14)</f>
        <v>1</v>
      </c>
      <c r="H14" s="65">
        <f>SUM('Albany ORI 0100-0102'!H14,'Big Horn ORI 0200-0203'!H14,Campbell!H14,'Carbon ORI 0400-0402,0405'!H14,'Converse ORI 0500-0502'!H14,'Crook ORI 0600-0601,0603'!H14,'Fremont ORI 0700-0702'!H14,'Goshen ORI 0800-0801'!H14,'Hot Springs ORI 0900-0901'!H14,'Johnson ORI 1000-1001'!H14,'Laramie ORI 1100-1102'!H14,'Lincoln ORI 1200-1203'!H14,'Natrona ORI 1300-1304'!H14,'Niobrara (NOT REPORTING)'!H14,'Park ORI 1500-1502'!H14,'Platte ORI 1600-1602'!H14,'Sheridan ORI 1700-1704'!H14,'Sublette ORI 1800'!H14,'Sweetwater ORI 1900-1902'!H14,'Teton ORI 2001'!H14,'Uinta ORI 2100-2101'!H14,'Washakie ORI 2200-2201'!H14,'Weston ORI 2300-2301'!H14)</f>
        <v>2</v>
      </c>
    </row>
    <row r="15" spans="1:31" x14ac:dyDescent="0.2">
      <c r="A15" s="63" t="s">
        <v>80</v>
      </c>
      <c r="B15" s="65">
        <f>SUM('Albany ORI 0100-0102'!B15,'Big Horn ORI 0200-0203'!B15,Campbell!B15,'Carbon ORI 0400-0402,0405'!B15,'Converse ORI 0500-0502'!B15,'Crook ORI 0600-0601,0603'!B15,'Fremont ORI 0700-0702'!B15,'Goshen ORI 0800-0801'!B15,'Hot Springs ORI 0900-0901'!B15,'Johnson ORI 1000-1001'!B15,'Laramie ORI 1100-1102'!B15,'Lincoln ORI 1200-1203'!B15,'Natrona ORI 1300-1304'!B15,'Niobrara (NOT REPORTING)'!B15,'Park ORI 1500-1502'!B15,'Platte ORI 1600-1602'!B15,'Sheridan ORI 1700-1704'!B15,'Sublette ORI 1800'!B15,'Sweetwater ORI 1900-1902'!B15,'Teton ORI 2001'!B15,'Uinta ORI 2100-2101'!B15,'Washakie ORI 2200-2201'!B15,'Weston ORI 2300-2301'!B15)</f>
        <v>9</v>
      </c>
      <c r="C15" s="65">
        <f>SUM('Albany ORI 0100-0102'!C15,'Big Horn ORI 0200-0203'!C15,Campbell!C15,'Carbon ORI 0400-0402,0405'!C15,'Converse ORI 0500-0502'!C15,'Crook ORI 0600-0601,0603'!C15,'Fremont ORI 0700-0702'!C15,'Goshen ORI 0800-0801'!C15,'Hot Springs ORI 0900-0901'!C15,'Johnson ORI 1000-1001'!C15,'Laramie ORI 1100-1102'!C15,'Lincoln ORI 1200-1203'!C15,'Natrona ORI 1300-1304'!C15,'Niobrara (NOT REPORTING)'!C15,'Park ORI 1500-1502'!C15,'Platte ORI 1600-1602'!C15,'Sheridan ORI 1700-1704'!C15,'Sublette ORI 1800'!C15,'Sweetwater ORI 1900-1902'!C15,'Teton ORI 2001'!C15,'Uinta ORI 2100-2101'!C15,'Washakie ORI 2200-2201'!C15,'Weston ORI 2300-2301'!C15)</f>
        <v>3</v>
      </c>
      <c r="D15" s="65">
        <f>SUM('Albany ORI 0100-0102'!D15,'Big Horn ORI 0200-0203'!D15,Campbell!D15,'Carbon ORI 0400-0402,0405'!D15,'Converse ORI 0500-0502'!D15,'Crook ORI 0600-0601,0603'!D15,'Fremont ORI 0700-0702'!D15,'Goshen ORI 0800-0801'!D15,'Hot Springs ORI 0900-0901'!D15,'Johnson ORI 1000-1001'!D15,'Laramie ORI 1100-1102'!D15,'Lincoln ORI 1200-1203'!D15,'Natrona ORI 1300-1304'!D15,'Niobrara (NOT REPORTING)'!D15,'Park ORI 1500-1502'!D15,'Platte ORI 1600-1602'!D15,'Sheridan ORI 1700-1704'!D15,'Sublette ORI 1800'!D15,'Sweetwater ORI 1900-1902'!D15,'Teton ORI 2001'!D15,'Uinta ORI 2100-2101'!D15,'Washakie ORI 2200-2201'!D15,'Weston ORI 2300-2301'!D15)</f>
        <v>7</v>
      </c>
      <c r="E15" s="65">
        <f>SUM('Albany ORI 0100-0102'!E15,'Big Horn ORI 0200-0203'!E15,Campbell!E15,'Carbon ORI 0400-0402,0405'!E15,'Converse ORI 0500-0502'!E15,'Crook ORI 0600-0601,0603'!E15,'Fremont ORI 0700-0702'!E15,'Goshen ORI 0800-0801'!E15,'Hot Springs ORI 0900-0901'!E15,'Johnson ORI 1000-1001'!E15,'Laramie ORI 1100-1102'!E15,'Lincoln ORI 1200-1203'!E15,'Natrona ORI 1300-1304'!E15,'Niobrara (NOT REPORTING)'!E15,'Park ORI 1500-1502'!E15,'Platte ORI 1600-1602'!E15,'Sheridan ORI 1700-1704'!E15,'Sublette ORI 1800'!E15,'Sweetwater ORI 1900-1902'!E15,'Teton ORI 2001'!E15,'Uinta ORI 2100-2101'!E15,'Washakie ORI 2200-2201'!E15,'Weston ORI 2300-2301'!E15)</f>
        <v>2</v>
      </c>
      <c r="F15" s="65">
        <f>SUM('Albany ORI 0100-0102'!F15,'Big Horn ORI 0200-0203'!F15,Campbell!F15,'Carbon ORI 0400-0402,0405'!F15,'Converse ORI 0500-0502'!F15,'Crook ORI 0600-0601,0603'!F15,'Fremont ORI 0700-0702'!F15,'Goshen ORI 0800-0801'!F15,'Hot Springs ORI 0900-0901'!F15,'Johnson ORI 1000-1001'!F15,'Laramie ORI 1100-1102'!F15,'Lincoln ORI 1200-1203'!F15,'Natrona ORI 1300-1304'!F15,'Niobrara (NOT REPORTING)'!F15,'Park ORI 1500-1502'!F15,'Platte ORI 1600-1602'!F15,'Sheridan ORI 1700-1704'!F15,'Sublette ORI 1800'!F15,'Sweetwater ORI 1900-1902'!F15,'Teton ORI 2001'!F15,'Uinta ORI 2100-2101'!F15,'Washakie ORI 2200-2201'!F15,'Weston ORI 2300-2301'!F15)</f>
        <v>6</v>
      </c>
      <c r="G15" s="65">
        <f>SUM('Albany ORI 0100-0102'!G15,'Big Horn ORI 0200-0203'!G15,Campbell!G15,'Carbon ORI 0400-0402,0405'!G15,'Converse ORI 0500-0502'!G15,'Crook ORI 0600-0601,0603'!G15,'Fremont ORI 0700-0702'!G15,'Goshen ORI 0800-0801'!G15,'Hot Springs ORI 0900-0901'!G15,'Johnson ORI 1000-1001'!G15,'Laramie ORI 1100-1102'!G15,'Lincoln ORI 1200-1203'!G15,'Natrona ORI 1300-1304'!G15,'Niobrara (NOT REPORTING)'!G15,'Park ORI 1500-1502'!G15,'Platte ORI 1600-1602'!G15,'Sheridan ORI 1700-1704'!G15,'Sublette ORI 1800'!G15,'Sweetwater ORI 1900-1902'!G15,'Teton ORI 2001'!G15,'Uinta ORI 2100-2101'!G15,'Washakie ORI 2200-2201'!G15,'Weston ORI 2300-2301'!G15)</f>
        <v>6</v>
      </c>
      <c r="H15" s="65">
        <f>SUM('Albany ORI 0100-0102'!H15,'Big Horn ORI 0200-0203'!H15,Campbell!H15,'Carbon ORI 0400-0402,0405'!H15,'Converse ORI 0500-0502'!H15,'Crook ORI 0600-0601,0603'!H15,'Fremont ORI 0700-0702'!H15,'Goshen ORI 0800-0801'!H15,'Hot Springs ORI 0900-0901'!H15,'Johnson ORI 1000-1001'!H15,'Laramie ORI 1100-1102'!H15,'Lincoln ORI 1200-1203'!H15,'Natrona ORI 1300-1304'!H15,'Niobrara (NOT REPORTING)'!H15,'Park ORI 1500-1502'!H15,'Platte ORI 1600-1602'!H15,'Sheridan ORI 1700-1704'!H15,'Sublette ORI 1800'!H15,'Sweetwater ORI 1900-1902'!H15,'Teton ORI 2001'!H15,'Uinta ORI 2100-2101'!H15,'Washakie ORI 2200-2201'!H15,'Weston ORI 2300-2301'!H15)</f>
        <v>3</v>
      </c>
    </row>
    <row r="16" spans="1:31" x14ac:dyDescent="0.2">
      <c r="A16" s="63" t="s">
        <v>81</v>
      </c>
      <c r="B16" s="65">
        <f>SUM('Albany ORI 0100-0102'!B16,'Big Horn ORI 0200-0203'!B16,Campbell!B16,'Carbon ORI 0400-0402,0405'!B16,'Converse ORI 0500-0502'!B16,'Crook ORI 0600-0601,0603'!B16,'Fremont ORI 0700-0702'!B16,'Goshen ORI 0800-0801'!B16,'Hot Springs ORI 0900-0901'!B16,'Johnson ORI 1000-1001'!B16,'Laramie ORI 1100-1102'!B16,'Lincoln ORI 1200-1203'!B16,'Natrona ORI 1300-1304'!B16,'Niobrara (NOT REPORTING)'!B16,'Park ORI 1500-1502'!B16,'Platte ORI 1600-1602'!B16,'Sheridan ORI 1700-1704'!B16,'Sublette ORI 1800'!B16,'Sweetwater ORI 1900-1902'!B16,'Teton ORI 2001'!B16,'Uinta ORI 2100-2101'!B16,'Washakie ORI 2200-2201'!B16,'Weston ORI 2300-2301'!B16)</f>
        <v>44</v>
      </c>
      <c r="C16" s="65">
        <f>SUM('Albany ORI 0100-0102'!C16,'Big Horn ORI 0200-0203'!C16,Campbell!C16,'Carbon ORI 0400-0402,0405'!C16,'Converse ORI 0500-0502'!C16,'Crook ORI 0600-0601,0603'!C16,'Fremont ORI 0700-0702'!C16,'Goshen ORI 0800-0801'!C16,'Hot Springs ORI 0900-0901'!C16,'Johnson ORI 1000-1001'!C16,'Laramie ORI 1100-1102'!C16,'Lincoln ORI 1200-1203'!C16,'Natrona ORI 1300-1304'!C16,'Niobrara (NOT REPORTING)'!C16,'Park ORI 1500-1502'!C16,'Platte ORI 1600-1602'!C16,'Sheridan ORI 1700-1704'!C16,'Sublette ORI 1800'!C16,'Sweetwater ORI 1900-1902'!C16,'Teton ORI 2001'!C16,'Uinta ORI 2100-2101'!C16,'Washakie ORI 2200-2201'!C16,'Weston ORI 2300-2301'!C16)</f>
        <v>43</v>
      </c>
      <c r="D16" s="65">
        <f>SUM('Albany ORI 0100-0102'!D16,'Big Horn ORI 0200-0203'!D16,Campbell!D16,'Carbon ORI 0400-0402,0405'!D16,'Converse ORI 0500-0502'!D16,'Crook ORI 0600-0601,0603'!D16,'Fremont ORI 0700-0702'!D16,'Goshen ORI 0800-0801'!D16,'Hot Springs ORI 0900-0901'!D16,'Johnson ORI 1000-1001'!D16,'Laramie ORI 1100-1102'!D16,'Lincoln ORI 1200-1203'!D16,'Natrona ORI 1300-1304'!D16,'Niobrara (NOT REPORTING)'!D16,'Park ORI 1500-1502'!D16,'Platte ORI 1600-1602'!D16,'Sheridan ORI 1700-1704'!D16,'Sublette ORI 1800'!D16,'Sweetwater ORI 1900-1902'!D16,'Teton ORI 2001'!D16,'Uinta ORI 2100-2101'!D16,'Washakie ORI 2200-2201'!D16,'Weston ORI 2300-2301'!D16)</f>
        <v>18</v>
      </c>
      <c r="E16" s="65">
        <f>SUM('Albany ORI 0100-0102'!E16,'Big Horn ORI 0200-0203'!E16,Campbell!E16,'Carbon ORI 0400-0402,0405'!E16,'Converse ORI 0500-0502'!E16,'Crook ORI 0600-0601,0603'!E16,'Fremont ORI 0700-0702'!E16,'Goshen ORI 0800-0801'!E16,'Hot Springs ORI 0900-0901'!E16,'Johnson ORI 1000-1001'!E16,'Laramie ORI 1100-1102'!E16,'Lincoln ORI 1200-1203'!E16,'Natrona ORI 1300-1304'!E16,'Niobrara (NOT REPORTING)'!E16,'Park ORI 1500-1502'!E16,'Platte ORI 1600-1602'!E16,'Sheridan ORI 1700-1704'!E16,'Sublette ORI 1800'!E16,'Sweetwater ORI 1900-1902'!E16,'Teton ORI 2001'!E16,'Uinta ORI 2100-2101'!E16,'Washakie ORI 2200-2201'!E16,'Weston ORI 2300-2301'!E16)</f>
        <v>22</v>
      </c>
      <c r="F16" s="65">
        <f>SUM('Albany ORI 0100-0102'!F16,'Big Horn ORI 0200-0203'!F16,Campbell!F16,'Carbon ORI 0400-0402,0405'!F16,'Converse ORI 0500-0502'!F16,'Crook ORI 0600-0601,0603'!F16,'Fremont ORI 0700-0702'!F16,'Goshen ORI 0800-0801'!F16,'Hot Springs ORI 0900-0901'!F16,'Johnson ORI 1000-1001'!F16,'Laramie ORI 1100-1102'!F16,'Lincoln ORI 1200-1203'!F16,'Natrona ORI 1300-1304'!F16,'Niobrara (NOT REPORTING)'!F16,'Park ORI 1500-1502'!F16,'Platte ORI 1600-1602'!F16,'Sheridan ORI 1700-1704'!F16,'Sublette ORI 1800'!F16,'Sweetwater ORI 1900-1902'!F16,'Teton ORI 2001'!F16,'Uinta ORI 2100-2101'!F16,'Washakie ORI 2200-2201'!F16,'Weston ORI 2300-2301'!F16)</f>
        <v>25</v>
      </c>
      <c r="G16" s="65">
        <f>SUM('Albany ORI 0100-0102'!G16,'Big Horn ORI 0200-0203'!G16,Campbell!G16,'Carbon ORI 0400-0402,0405'!G16,'Converse ORI 0500-0502'!G16,'Crook ORI 0600-0601,0603'!G16,'Fremont ORI 0700-0702'!G16,'Goshen ORI 0800-0801'!G16,'Hot Springs ORI 0900-0901'!G16,'Johnson ORI 1000-1001'!G16,'Laramie ORI 1100-1102'!G16,'Lincoln ORI 1200-1203'!G16,'Natrona ORI 1300-1304'!G16,'Niobrara (NOT REPORTING)'!G16,'Park ORI 1500-1502'!G16,'Platte ORI 1600-1602'!G16,'Sheridan ORI 1700-1704'!G16,'Sublette ORI 1800'!G16,'Sweetwater ORI 1900-1902'!G16,'Teton ORI 2001'!G16,'Uinta ORI 2100-2101'!G16,'Washakie ORI 2200-2201'!G16,'Weston ORI 2300-2301'!G16)</f>
        <v>40</v>
      </c>
      <c r="H16" s="65">
        <f>SUM('Albany ORI 0100-0102'!H16,'Big Horn ORI 0200-0203'!H16,Campbell!H16,'Carbon ORI 0400-0402,0405'!H16,'Converse ORI 0500-0502'!H16,'Crook ORI 0600-0601,0603'!H16,'Fremont ORI 0700-0702'!H16,'Goshen ORI 0800-0801'!H16,'Hot Springs ORI 0900-0901'!H16,'Johnson ORI 1000-1001'!H16,'Laramie ORI 1100-1102'!H16,'Lincoln ORI 1200-1203'!H16,'Natrona ORI 1300-1304'!H16,'Niobrara (NOT REPORTING)'!H16,'Park ORI 1500-1502'!H16,'Platte ORI 1600-1602'!H16,'Sheridan ORI 1700-1704'!H16,'Sublette ORI 1800'!H16,'Sweetwater ORI 1900-1902'!H16,'Teton ORI 2001'!H16,'Uinta ORI 2100-2101'!H16,'Washakie ORI 2200-2201'!H16,'Weston ORI 2300-2301'!H16)</f>
        <v>18</v>
      </c>
    </row>
    <row r="17" spans="1:10" x14ac:dyDescent="0.2">
      <c r="A17" s="63" t="s">
        <v>60</v>
      </c>
      <c r="B17" s="65">
        <f>SUM('Albany ORI 0100-0102'!B17,'Big Horn ORI 0200-0203'!B17,Campbell!B17,'Carbon ORI 0400-0402,0405'!B17,'Converse ORI 0500-0502'!B17,'Crook ORI 0600-0601,0603'!B17,'Fremont ORI 0700-0702'!B17,'Goshen ORI 0800-0801'!B17,'Hot Springs ORI 0900-0901'!B17,'Johnson ORI 1000-1001'!B17,'Laramie ORI 1100-1102'!B17,'Lincoln ORI 1200-1203'!B17,'Natrona ORI 1300-1304'!B17,'Niobrara (NOT REPORTING)'!B17,'Park ORI 1500-1502'!B17,'Platte ORI 1600-1602'!B17,'Sheridan ORI 1700-1704'!B17,'Sublette ORI 1800'!B17,'Sweetwater ORI 1900-1902'!B17,'Teton ORI 2001'!B17,'Uinta ORI 2100-2101'!B17,'Washakie ORI 2200-2201'!B17,'Weston ORI 2300-2301'!B17)</f>
        <v>115</v>
      </c>
      <c r="C17" s="65">
        <f>SUM('Albany ORI 0100-0102'!C17,'Big Horn ORI 0200-0203'!C17,Campbell!C17,'Carbon ORI 0400-0402,0405'!C17,'Converse ORI 0500-0502'!C17,'Crook ORI 0600-0601,0603'!C17,'Fremont ORI 0700-0702'!C17,'Goshen ORI 0800-0801'!C17,'Hot Springs ORI 0900-0901'!C17,'Johnson ORI 1000-1001'!C17,'Laramie ORI 1100-1102'!C17,'Lincoln ORI 1200-1203'!C17,'Natrona ORI 1300-1304'!C17,'Niobrara (NOT REPORTING)'!C17,'Park ORI 1500-1502'!C17,'Platte ORI 1600-1602'!C17,'Sheridan ORI 1700-1704'!C17,'Sublette ORI 1800'!C17,'Sweetwater ORI 1900-1902'!C17,'Teton ORI 2001'!C17,'Uinta ORI 2100-2101'!C17,'Washakie ORI 2200-2201'!C17,'Weston ORI 2300-2301'!C17)</f>
        <v>47</v>
      </c>
      <c r="D17" s="65">
        <f>SUM('Albany ORI 0100-0102'!D17,'Big Horn ORI 0200-0203'!D17,Campbell!D17,'Carbon ORI 0400-0402,0405'!D17,'Converse ORI 0500-0502'!D17,'Crook ORI 0600-0601,0603'!D17,'Fremont ORI 0700-0702'!D17,'Goshen ORI 0800-0801'!D17,'Hot Springs ORI 0900-0901'!D17,'Johnson ORI 1000-1001'!D17,'Laramie ORI 1100-1102'!D17,'Lincoln ORI 1200-1203'!D17,'Natrona ORI 1300-1304'!D17,'Niobrara (NOT REPORTING)'!D17,'Park ORI 1500-1502'!D17,'Platte ORI 1600-1602'!D17,'Sheridan ORI 1700-1704'!D17,'Sublette ORI 1800'!D17,'Sweetwater ORI 1900-1902'!D17,'Teton ORI 2001'!D17,'Uinta ORI 2100-2101'!D17,'Washakie ORI 2200-2201'!D17,'Weston ORI 2300-2301'!D17)</f>
        <v>55</v>
      </c>
      <c r="E17" s="65">
        <f>SUM('Albany ORI 0100-0102'!E17,'Big Horn ORI 0200-0203'!E17,Campbell!E17,'Carbon ORI 0400-0402,0405'!E17,'Converse ORI 0500-0502'!E17,'Crook ORI 0600-0601,0603'!E17,'Fremont ORI 0700-0702'!E17,'Goshen ORI 0800-0801'!E17,'Hot Springs ORI 0900-0901'!E17,'Johnson ORI 1000-1001'!E17,'Laramie ORI 1100-1102'!E17,'Lincoln ORI 1200-1203'!E17,'Natrona ORI 1300-1304'!E17,'Niobrara (NOT REPORTING)'!E17,'Park ORI 1500-1502'!E17,'Platte ORI 1600-1602'!E17,'Sheridan ORI 1700-1704'!E17,'Sublette ORI 1800'!E17,'Sweetwater ORI 1900-1902'!E17,'Teton ORI 2001'!E17,'Uinta ORI 2100-2101'!E17,'Washakie ORI 2200-2201'!E17,'Weston ORI 2300-2301'!E17)</f>
        <v>39</v>
      </c>
      <c r="F17" s="65">
        <f>SUM('Albany ORI 0100-0102'!F17,'Big Horn ORI 0200-0203'!F17,Campbell!F17,'Carbon ORI 0400-0402,0405'!F17,'Converse ORI 0500-0502'!F17,'Crook ORI 0600-0601,0603'!F17,'Fremont ORI 0700-0702'!F17,'Goshen ORI 0800-0801'!F17,'Hot Springs ORI 0900-0901'!F17,'Johnson ORI 1000-1001'!F17,'Laramie ORI 1100-1102'!F17,'Lincoln ORI 1200-1203'!F17,'Natrona ORI 1300-1304'!F17,'Niobrara (NOT REPORTING)'!F17,'Park ORI 1500-1502'!F17,'Platte ORI 1600-1602'!F17,'Sheridan ORI 1700-1704'!F17,'Sublette ORI 1800'!F17,'Sweetwater ORI 1900-1902'!F17,'Teton ORI 2001'!F17,'Uinta ORI 2100-2101'!F17,'Washakie ORI 2200-2201'!F17,'Weston ORI 2300-2301'!F17)</f>
        <v>36</v>
      </c>
      <c r="G17" s="65">
        <f>SUM('Albany ORI 0100-0102'!G17,'Big Horn ORI 0200-0203'!G17,Campbell!G17,'Carbon ORI 0400-0402,0405'!G17,'Converse ORI 0500-0502'!G17,'Crook ORI 0600-0601,0603'!G17,'Fremont ORI 0700-0702'!G17,'Goshen ORI 0800-0801'!G17,'Hot Springs ORI 0900-0901'!G17,'Johnson ORI 1000-1001'!G17,'Laramie ORI 1100-1102'!G17,'Lincoln ORI 1200-1203'!G17,'Natrona ORI 1300-1304'!G17,'Niobrara (NOT REPORTING)'!G17,'Park ORI 1500-1502'!G17,'Platte ORI 1600-1602'!G17,'Sheridan ORI 1700-1704'!G17,'Sublette ORI 1800'!G17,'Sweetwater ORI 1900-1902'!G17,'Teton ORI 2001'!G17,'Uinta ORI 2100-2101'!G17,'Washakie ORI 2200-2201'!G17,'Weston ORI 2300-2301'!G17)</f>
        <v>45</v>
      </c>
      <c r="H17" s="65">
        <f>SUM('Albany ORI 0100-0102'!H17,'Big Horn ORI 0200-0203'!H17,Campbell!H17,'Carbon ORI 0400-0402,0405'!H17,'Converse ORI 0500-0502'!H17,'Crook ORI 0600-0601,0603'!H17,'Fremont ORI 0700-0702'!H17,'Goshen ORI 0800-0801'!H17,'Hot Springs ORI 0900-0901'!H17,'Johnson ORI 1000-1001'!H17,'Laramie ORI 1100-1102'!H17,'Lincoln ORI 1200-1203'!H17,'Natrona ORI 1300-1304'!H17,'Niobrara (NOT REPORTING)'!H17,'Park ORI 1500-1502'!H17,'Platte ORI 1600-1602'!H17,'Sheridan ORI 1700-1704'!H17,'Sublette ORI 1800'!H17,'Sweetwater ORI 1900-1902'!H17,'Teton ORI 2001'!H17,'Uinta ORI 2100-2101'!H17,'Washakie ORI 2200-2201'!H17,'Weston ORI 2300-2301'!H17)</f>
        <v>46</v>
      </c>
    </row>
    <row r="18" spans="1:10" x14ac:dyDescent="0.2">
      <c r="A18" s="63" t="s">
        <v>61</v>
      </c>
      <c r="B18" s="65">
        <f>SUM('Albany ORI 0100-0102'!B18,'Big Horn ORI 0200-0203'!B18,Campbell!B18,'Carbon ORI 0400-0402,0405'!B18,'Converse ORI 0500-0502'!B18,'Crook ORI 0600-0601,0603'!B18,'Fremont ORI 0700-0702'!B18,'Goshen ORI 0800-0801'!B18,'Hot Springs ORI 0900-0901'!B18,'Johnson ORI 1000-1001'!B18,'Laramie ORI 1100-1102'!B18,'Lincoln ORI 1200-1203'!B18,'Natrona ORI 1300-1304'!B18,'Niobrara (NOT REPORTING)'!B18,'Park ORI 1500-1502'!B18,'Platte ORI 1600-1602'!B18,'Sheridan ORI 1700-1704'!B18,'Sublette ORI 1800'!B18,'Sweetwater ORI 1900-1902'!B18,'Teton ORI 2001'!B18,'Uinta ORI 2100-2101'!B18,'Washakie ORI 2200-2201'!B18,'Weston ORI 2300-2301'!B18)</f>
        <v>783</v>
      </c>
      <c r="C18" s="65">
        <f>SUM('Albany ORI 0100-0102'!C18,'Big Horn ORI 0200-0203'!C18,Campbell!C18,'Carbon ORI 0400-0402,0405'!C18,'Converse ORI 0500-0502'!C18,'Crook ORI 0600-0601,0603'!C18,'Fremont ORI 0700-0702'!C18,'Goshen ORI 0800-0801'!C18,'Hot Springs ORI 0900-0901'!C18,'Johnson ORI 1000-1001'!C18,'Laramie ORI 1100-1102'!C18,'Lincoln ORI 1200-1203'!C18,'Natrona ORI 1300-1304'!C18,'Niobrara (NOT REPORTING)'!C18,'Park ORI 1500-1502'!C18,'Platte ORI 1600-1602'!C18,'Sheridan ORI 1700-1704'!C18,'Sublette ORI 1800'!C18,'Sweetwater ORI 1900-1902'!C18,'Teton ORI 2001'!C18,'Uinta ORI 2100-2101'!C18,'Washakie ORI 2200-2201'!C18,'Weston ORI 2300-2301'!C18)</f>
        <v>675</v>
      </c>
      <c r="D18" s="65">
        <f>SUM('Albany ORI 0100-0102'!D18,'Big Horn ORI 0200-0203'!D18,Campbell!D18,'Carbon ORI 0400-0402,0405'!D18,'Converse ORI 0500-0502'!D18,'Crook ORI 0600-0601,0603'!D18,'Fremont ORI 0700-0702'!D18,'Goshen ORI 0800-0801'!D18,'Hot Springs ORI 0900-0901'!D18,'Johnson ORI 1000-1001'!D18,'Laramie ORI 1100-1102'!D18,'Lincoln ORI 1200-1203'!D18,'Natrona ORI 1300-1304'!D18,'Niobrara (NOT REPORTING)'!D18,'Park ORI 1500-1502'!D18,'Platte ORI 1600-1602'!D18,'Sheridan ORI 1700-1704'!D18,'Sublette ORI 1800'!D18,'Sweetwater ORI 1900-1902'!D18,'Teton ORI 2001'!D18,'Uinta ORI 2100-2101'!D18,'Washakie ORI 2200-2201'!D18,'Weston ORI 2300-2301'!D18)</f>
        <v>652</v>
      </c>
      <c r="E18" s="65">
        <f>SUM('Albany ORI 0100-0102'!E18,'Big Horn ORI 0200-0203'!E18,Campbell!E18,'Carbon ORI 0400-0402,0405'!E18,'Converse ORI 0500-0502'!E18,'Crook ORI 0600-0601,0603'!E18,'Fremont ORI 0700-0702'!E18,'Goshen ORI 0800-0801'!E18,'Hot Springs ORI 0900-0901'!E18,'Johnson ORI 1000-1001'!E18,'Laramie ORI 1100-1102'!E18,'Lincoln ORI 1200-1203'!E18,'Natrona ORI 1300-1304'!E18,'Niobrara (NOT REPORTING)'!E18,'Park ORI 1500-1502'!E18,'Platte ORI 1600-1602'!E18,'Sheridan ORI 1700-1704'!E18,'Sublette ORI 1800'!E18,'Sweetwater ORI 1900-1902'!E18,'Teton ORI 2001'!E18,'Uinta ORI 2100-2101'!E18,'Washakie ORI 2200-2201'!E18,'Weston ORI 2300-2301'!E18)</f>
        <v>638</v>
      </c>
      <c r="F18" s="65">
        <f>SUM('Albany ORI 0100-0102'!F18,'Big Horn ORI 0200-0203'!F18,Campbell!F18,'Carbon ORI 0400-0402,0405'!F18,'Converse ORI 0500-0502'!F18,'Crook ORI 0600-0601,0603'!F18,'Fremont ORI 0700-0702'!F18,'Goshen ORI 0800-0801'!F18,'Hot Springs ORI 0900-0901'!F18,'Johnson ORI 1000-1001'!F18,'Laramie ORI 1100-1102'!F18,'Lincoln ORI 1200-1203'!F18,'Natrona ORI 1300-1304'!F18,'Niobrara (NOT REPORTING)'!F18,'Park ORI 1500-1502'!F18,'Platte ORI 1600-1602'!F18,'Sheridan ORI 1700-1704'!F18,'Sublette ORI 1800'!F18,'Sweetwater ORI 1900-1902'!F18,'Teton ORI 2001'!F18,'Uinta ORI 2100-2101'!F18,'Washakie ORI 2200-2201'!F18,'Weston ORI 2300-2301'!F18)</f>
        <v>547</v>
      </c>
      <c r="G18" s="65">
        <f>SUM('Albany ORI 0100-0102'!G18,'Big Horn ORI 0200-0203'!G18,Campbell!G18,'Carbon ORI 0400-0402,0405'!G18,'Converse ORI 0500-0502'!G18,'Crook ORI 0600-0601,0603'!G18,'Fremont ORI 0700-0702'!G18,'Goshen ORI 0800-0801'!G18,'Hot Springs ORI 0900-0901'!G18,'Johnson ORI 1000-1001'!G18,'Laramie ORI 1100-1102'!G18,'Lincoln ORI 1200-1203'!G18,'Natrona ORI 1300-1304'!G18,'Niobrara (NOT REPORTING)'!G18,'Park ORI 1500-1502'!G18,'Platte ORI 1600-1602'!G18,'Sheridan ORI 1700-1704'!G18,'Sublette ORI 1800'!G18,'Sweetwater ORI 1900-1902'!G18,'Teton ORI 2001'!G18,'Uinta ORI 2100-2101'!G18,'Washakie ORI 2200-2201'!G18,'Weston ORI 2300-2301'!G18)</f>
        <v>520</v>
      </c>
      <c r="H18" s="65">
        <f>SUM('Albany ORI 0100-0102'!H18,'Big Horn ORI 0200-0203'!H18,Campbell!H18,'Carbon ORI 0400-0402,0405'!H18,'Converse ORI 0500-0502'!H18,'Crook ORI 0600-0601,0603'!H18,'Fremont ORI 0700-0702'!H18,'Goshen ORI 0800-0801'!H18,'Hot Springs ORI 0900-0901'!H18,'Johnson ORI 1000-1001'!H18,'Laramie ORI 1100-1102'!H18,'Lincoln ORI 1200-1203'!H18,'Natrona ORI 1300-1304'!H18,'Niobrara (NOT REPORTING)'!H18,'Park ORI 1500-1502'!H18,'Platte ORI 1600-1602'!H18,'Sheridan ORI 1700-1704'!H18,'Sublette ORI 1800'!H18,'Sweetwater ORI 1900-1902'!H18,'Teton ORI 2001'!H18,'Uinta ORI 2100-2101'!H18,'Washakie ORI 2200-2201'!H18,'Weston ORI 2300-2301'!H18)</f>
        <v>480</v>
      </c>
    </row>
    <row r="19" spans="1:10" x14ac:dyDescent="0.2">
      <c r="A19" s="63" t="s">
        <v>62</v>
      </c>
      <c r="B19" s="65">
        <f>SUM('Albany ORI 0100-0102'!B19,'Big Horn ORI 0200-0203'!B19,Campbell!B19,'Carbon ORI 0400-0402,0405'!B19,'Converse ORI 0500-0502'!B19,'Crook ORI 0600-0601,0603'!B19,'Fremont ORI 0700-0702'!B19,'Goshen ORI 0800-0801'!B19,'Hot Springs ORI 0900-0901'!B19,'Johnson ORI 1000-1001'!B19,'Laramie ORI 1100-1102'!B19,'Lincoln ORI 1200-1203'!B19,'Natrona ORI 1300-1304'!B19,'Niobrara (NOT REPORTING)'!B19,'Park ORI 1500-1502'!B19,'Platte ORI 1600-1602'!B19,'Sheridan ORI 1700-1704'!B19,'Sublette ORI 1800'!B19,'Sweetwater ORI 1900-1902'!B19,'Teton ORI 2001'!B19,'Uinta ORI 2100-2101'!B19,'Washakie ORI 2200-2201'!B19,'Weston ORI 2300-2301'!B19)</f>
        <v>28</v>
      </c>
      <c r="C19" s="65">
        <f>SUM('Albany ORI 0100-0102'!C19,'Big Horn ORI 0200-0203'!C19,Campbell!C19,'Carbon ORI 0400-0402,0405'!C19,'Converse ORI 0500-0502'!C19,'Crook ORI 0600-0601,0603'!C19,'Fremont ORI 0700-0702'!C19,'Goshen ORI 0800-0801'!C19,'Hot Springs ORI 0900-0901'!C19,'Johnson ORI 1000-1001'!C19,'Laramie ORI 1100-1102'!C19,'Lincoln ORI 1200-1203'!C19,'Natrona ORI 1300-1304'!C19,'Niobrara (NOT REPORTING)'!C19,'Park ORI 1500-1502'!C19,'Platte ORI 1600-1602'!C19,'Sheridan ORI 1700-1704'!C19,'Sublette ORI 1800'!C19,'Sweetwater ORI 1900-1902'!C19,'Teton ORI 2001'!C19,'Uinta ORI 2100-2101'!C19,'Washakie ORI 2200-2201'!C19,'Weston ORI 2300-2301'!C19)</f>
        <v>25</v>
      </c>
      <c r="D19" s="65">
        <f>SUM('Albany ORI 0100-0102'!D19,'Big Horn ORI 0200-0203'!D19,Campbell!D19,'Carbon ORI 0400-0402,0405'!D19,'Converse ORI 0500-0502'!D19,'Crook ORI 0600-0601,0603'!D19,'Fremont ORI 0700-0702'!D19,'Goshen ORI 0800-0801'!D19,'Hot Springs ORI 0900-0901'!D19,'Johnson ORI 1000-1001'!D19,'Laramie ORI 1100-1102'!D19,'Lincoln ORI 1200-1203'!D19,'Natrona ORI 1300-1304'!D19,'Niobrara (NOT REPORTING)'!D19,'Park ORI 1500-1502'!D19,'Platte ORI 1600-1602'!D19,'Sheridan ORI 1700-1704'!D19,'Sublette ORI 1800'!D19,'Sweetwater ORI 1900-1902'!D19,'Teton ORI 2001'!D19,'Uinta ORI 2100-2101'!D19,'Washakie ORI 2200-2201'!D19,'Weston ORI 2300-2301'!D19)</f>
        <v>25</v>
      </c>
      <c r="E19" s="65">
        <f>SUM('Albany ORI 0100-0102'!E19,'Big Horn ORI 0200-0203'!E19,Campbell!E19,'Carbon ORI 0400-0402,0405'!E19,'Converse ORI 0500-0502'!E19,'Crook ORI 0600-0601,0603'!E19,'Fremont ORI 0700-0702'!E19,'Goshen ORI 0800-0801'!E19,'Hot Springs ORI 0900-0901'!E19,'Johnson ORI 1000-1001'!E19,'Laramie ORI 1100-1102'!E19,'Lincoln ORI 1200-1203'!E19,'Natrona ORI 1300-1304'!E19,'Niobrara (NOT REPORTING)'!E19,'Park ORI 1500-1502'!E19,'Platte ORI 1600-1602'!E19,'Sheridan ORI 1700-1704'!E19,'Sublette ORI 1800'!E19,'Sweetwater ORI 1900-1902'!E19,'Teton ORI 2001'!E19,'Uinta ORI 2100-2101'!E19,'Washakie ORI 2200-2201'!E19,'Weston ORI 2300-2301'!E19)</f>
        <v>24</v>
      </c>
      <c r="F19" s="65">
        <f>SUM('Albany ORI 0100-0102'!F19,'Big Horn ORI 0200-0203'!F19,Campbell!F19,'Carbon ORI 0400-0402,0405'!F19,'Converse ORI 0500-0502'!F19,'Crook ORI 0600-0601,0603'!F19,'Fremont ORI 0700-0702'!F19,'Goshen ORI 0800-0801'!F19,'Hot Springs ORI 0900-0901'!F19,'Johnson ORI 1000-1001'!F19,'Laramie ORI 1100-1102'!F19,'Lincoln ORI 1200-1203'!F19,'Natrona ORI 1300-1304'!F19,'Niobrara (NOT REPORTING)'!F19,'Park ORI 1500-1502'!F19,'Platte ORI 1600-1602'!F19,'Sheridan ORI 1700-1704'!F19,'Sublette ORI 1800'!F19,'Sweetwater ORI 1900-1902'!F19,'Teton ORI 2001'!F19,'Uinta ORI 2100-2101'!F19,'Washakie ORI 2200-2201'!F19,'Weston ORI 2300-2301'!F19)</f>
        <v>27</v>
      </c>
      <c r="G19" s="65">
        <f>SUM('Albany ORI 0100-0102'!G19,'Big Horn ORI 0200-0203'!G19,Campbell!G19,'Carbon ORI 0400-0402,0405'!G19,'Converse ORI 0500-0502'!G19,'Crook ORI 0600-0601,0603'!G19,'Fremont ORI 0700-0702'!G19,'Goshen ORI 0800-0801'!G19,'Hot Springs ORI 0900-0901'!G19,'Johnson ORI 1000-1001'!G19,'Laramie ORI 1100-1102'!G19,'Lincoln ORI 1200-1203'!G19,'Natrona ORI 1300-1304'!G19,'Niobrara (NOT REPORTING)'!G19,'Park ORI 1500-1502'!G19,'Platte ORI 1600-1602'!G19,'Sheridan ORI 1700-1704'!G19,'Sublette ORI 1800'!G19,'Sweetwater ORI 1900-1902'!G19,'Teton ORI 2001'!G19,'Uinta ORI 2100-2101'!G19,'Washakie ORI 2200-2201'!G19,'Weston ORI 2300-2301'!G19)</f>
        <v>43</v>
      </c>
      <c r="H19" s="65">
        <f>SUM('Albany ORI 0100-0102'!H19,'Big Horn ORI 0200-0203'!H19,Campbell!H19,'Carbon ORI 0400-0402,0405'!H19,'Converse ORI 0500-0502'!H19,'Crook ORI 0600-0601,0603'!H19,'Fremont ORI 0700-0702'!H19,'Goshen ORI 0800-0801'!H19,'Hot Springs ORI 0900-0901'!H19,'Johnson ORI 1000-1001'!H19,'Laramie ORI 1100-1102'!H19,'Lincoln ORI 1200-1203'!H19,'Natrona ORI 1300-1304'!H19,'Niobrara (NOT REPORTING)'!H19,'Park ORI 1500-1502'!H19,'Platte ORI 1600-1602'!H19,'Sheridan ORI 1700-1704'!H19,'Sublette ORI 1800'!H19,'Sweetwater ORI 1900-1902'!H19,'Teton ORI 2001'!H19,'Uinta ORI 2100-2101'!H19,'Washakie ORI 2200-2201'!H19,'Weston ORI 2300-2301'!H19)</f>
        <v>24</v>
      </c>
    </row>
    <row r="20" spans="1:10" x14ac:dyDescent="0.2">
      <c r="A20" s="63" t="s">
        <v>63</v>
      </c>
      <c r="B20" s="65">
        <f>SUM('Albany ORI 0100-0102'!B20,'Big Horn ORI 0200-0203'!B20,Campbell!B20,'Carbon ORI 0400-0402,0405'!B20,'Converse ORI 0500-0502'!B20,'Crook ORI 0600-0601,0603'!B20,'Fremont ORI 0700-0702'!B20,'Goshen ORI 0800-0801'!B20,'Hot Springs ORI 0900-0901'!B20,'Johnson ORI 1000-1001'!B20,'Laramie ORI 1100-1102'!B20,'Lincoln ORI 1200-1203'!B20,'Natrona ORI 1300-1304'!B20,'Niobrara (NOT REPORTING)'!B20,'Park ORI 1500-1502'!B20,'Platte ORI 1600-1602'!B20,'Sheridan ORI 1700-1704'!B20,'Sublette ORI 1800'!B20,'Sweetwater ORI 1900-1902'!B20,'Teton ORI 2001'!B20,'Uinta ORI 2100-2101'!B20,'Washakie ORI 2200-2201'!B20,'Weston ORI 2300-2301'!B20)</f>
        <v>8</v>
      </c>
      <c r="C20" s="65">
        <f>SUM('Albany ORI 0100-0102'!C20,'Big Horn ORI 0200-0203'!C20,Campbell!C20,'Carbon ORI 0400-0402,0405'!C20,'Converse ORI 0500-0502'!C20,'Crook ORI 0600-0601,0603'!C20,'Fremont ORI 0700-0702'!C20,'Goshen ORI 0800-0801'!C20,'Hot Springs ORI 0900-0901'!C20,'Johnson ORI 1000-1001'!C20,'Laramie ORI 1100-1102'!C20,'Lincoln ORI 1200-1203'!C20,'Natrona ORI 1300-1304'!C20,'Niobrara (NOT REPORTING)'!C20,'Park ORI 1500-1502'!C20,'Platte ORI 1600-1602'!C20,'Sheridan ORI 1700-1704'!C20,'Sublette ORI 1800'!C20,'Sweetwater ORI 1900-1902'!C20,'Teton ORI 2001'!C20,'Uinta ORI 2100-2101'!C20,'Washakie ORI 2200-2201'!C20,'Weston ORI 2300-2301'!C20)</f>
        <v>7</v>
      </c>
      <c r="D20" s="65">
        <f>SUM('Albany ORI 0100-0102'!D20,'Big Horn ORI 0200-0203'!D20,Campbell!D20,'Carbon ORI 0400-0402,0405'!D20,'Converse ORI 0500-0502'!D20,'Crook ORI 0600-0601,0603'!D20,'Fremont ORI 0700-0702'!D20,'Goshen ORI 0800-0801'!D20,'Hot Springs ORI 0900-0901'!D20,'Johnson ORI 1000-1001'!D20,'Laramie ORI 1100-1102'!D20,'Lincoln ORI 1200-1203'!D20,'Natrona ORI 1300-1304'!D20,'Niobrara (NOT REPORTING)'!D20,'Park ORI 1500-1502'!D20,'Platte ORI 1600-1602'!D20,'Sheridan ORI 1700-1704'!D20,'Sublette ORI 1800'!D20,'Sweetwater ORI 1900-1902'!D20,'Teton ORI 2001'!D20,'Uinta ORI 2100-2101'!D20,'Washakie ORI 2200-2201'!D20,'Weston ORI 2300-2301'!D20)</f>
        <v>13</v>
      </c>
      <c r="E20" s="65">
        <f>SUM('Albany ORI 0100-0102'!E20,'Big Horn ORI 0200-0203'!E20,Campbell!E20,'Carbon ORI 0400-0402,0405'!E20,'Converse ORI 0500-0502'!E20,'Crook ORI 0600-0601,0603'!E20,'Fremont ORI 0700-0702'!E20,'Goshen ORI 0800-0801'!E20,'Hot Springs ORI 0900-0901'!E20,'Johnson ORI 1000-1001'!E20,'Laramie ORI 1100-1102'!E20,'Lincoln ORI 1200-1203'!E20,'Natrona ORI 1300-1304'!E20,'Niobrara (NOT REPORTING)'!E20,'Park ORI 1500-1502'!E20,'Platte ORI 1600-1602'!E20,'Sheridan ORI 1700-1704'!E20,'Sublette ORI 1800'!E20,'Sweetwater ORI 1900-1902'!E20,'Teton ORI 2001'!E20,'Uinta ORI 2100-2101'!E20,'Washakie ORI 2200-2201'!E20,'Weston ORI 2300-2301'!E20)</f>
        <v>4</v>
      </c>
      <c r="F20" s="65">
        <f>SUM('Albany ORI 0100-0102'!F20,'Big Horn ORI 0200-0203'!F20,Campbell!F20,'Carbon ORI 0400-0402,0405'!F20,'Converse ORI 0500-0502'!F20,'Crook ORI 0600-0601,0603'!F20,'Fremont ORI 0700-0702'!F20,'Goshen ORI 0800-0801'!F20,'Hot Springs ORI 0900-0901'!F20,'Johnson ORI 1000-1001'!F20,'Laramie ORI 1100-1102'!F20,'Lincoln ORI 1200-1203'!F20,'Natrona ORI 1300-1304'!F20,'Niobrara (NOT REPORTING)'!F20,'Park ORI 1500-1502'!F20,'Platte ORI 1600-1602'!F20,'Sheridan ORI 1700-1704'!F20,'Sublette ORI 1800'!F20,'Sweetwater ORI 1900-1902'!F20,'Teton ORI 2001'!F20,'Uinta ORI 2100-2101'!F20,'Washakie ORI 2200-2201'!F20,'Weston ORI 2300-2301'!F20)</f>
        <v>8</v>
      </c>
      <c r="G20" s="65">
        <f>SUM('Albany ORI 0100-0102'!G20,'Big Horn ORI 0200-0203'!G20,Campbell!G20,'Carbon ORI 0400-0402,0405'!G20,'Converse ORI 0500-0502'!G20,'Crook ORI 0600-0601,0603'!G20,'Fremont ORI 0700-0702'!G20,'Goshen ORI 0800-0801'!G20,'Hot Springs ORI 0900-0901'!G20,'Johnson ORI 1000-1001'!G20,'Laramie ORI 1100-1102'!G20,'Lincoln ORI 1200-1203'!G20,'Natrona ORI 1300-1304'!G20,'Niobrara (NOT REPORTING)'!G20,'Park ORI 1500-1502'!G20,'Platte ORI 1600-1602'!G20,'Sheridan ORI 1700-1704'!G20,'Sublette ORI 1800'!G20,'Sweetwater ORI 1900-1902'!G20,'Teton ORI 2001'!G20,'Uinta ORI 2100-2101'!G20,'Washakie ORI 2200-2201'!G20,'Weston ORI 2300-2301'!G20)</f>
        <v>10</v>
      </c>
      <c r="H20" s="65">
        <f>SUM('Albany ORI 0100-0102'!H20,'Big Horn ORI 0200-0203'!H20,Campbell!H20,'Carbon ORI 0400-0402,0405'!H20,'Converse ORI 0500-0502'!H20,'Crook ORI 0600-0601,0603'!H20,'Fremont ORI 0700-0702'!H20,'Goshen ORI 0800-0801'!H20,'Hot Springs ORI 0900-0901'!H20,'Johnson ORI 1000-1001'!H20,'Laramie ORI 1100-1102'!H20,'Lincoln ORI 1200-1203'!H20,'Natrona ORI 1300-1304'!H20,'Niobrara (NOT REPORTING)'!H20,'Park ORI 1500-1502'!H20,'Platte ORI 1600-1602'!H20,'Sheridan ORI 1700-1704'!H20,'Sublette ORI 1800'!H20,'Sweetwater ORI 1900-1902'!H20,'Teton ORI 2001'!H20,'Uinta ORI 2100-2101'!H20,'Washakie ORI 2200-2201'!H20,'Weston ORI 2300-2301'!H20)</f>
        <v>9</v>
      </c>
    </row>
    <row r="21" spans="1:10" x14ac:dyDescent="0.2">
      <c r="A21" s="63" t="s">
        <v>64</v>
      </c>
      <c r="B21" s="65">
        <f>SUM('Albany ORI 0100-0102'!B21,'Big Horn ORI 0200-0203'!B21,Campbell!B21,'Carbon ORI 0400-0402,0405'!B21,'Converse ORI 0500-0502'!B21,'Crook ORI 0600-0601,0603'!B21,'Fremont ORI 0700-0702'!B21,'Goshen ORI 0800-0801'!B21,'Hot Springs ORI 0900-0901'!B21,'Johnson ORI 1000-1001'!B21,'Laramie ORI 1100-1102'!B21,'Lincoln ORI 1200-1203'!B21,'Natrona ORI 1300-1304'!B21,'Niobrara (NOT REPORTING)'!B21,'Park ORI 1500-1502'!B21,'Platte ORI 1600-1602'!B21,'Sheridan ORI 1700-1704'!B21,'Sublette ORI 1800'!B21,'Sweetwater ORI 1900-1902'!B21,'Teton ORI 2001'!B21,'Uinta ORI 2100-2101'!B21,'Washakie ORI 2200-2201'!B21,'Weston ORI 2300-2301'!B21)</f>
        <v>618</v>
      </c>
      <c r="C21" s="65">
        <f>SUM('Albany ORI 0100-0102'!C21,'Big Horn ORI 0200-0203'!C21,Campbell!C21,'Carbon ORI 0400-0402,0405'!C21,'Converse ORI 0500-0502'!C21,'Crook ORI 0600-0601,0603'!C21,'Fremont ORI 0700-0702'!C21,'Goshen ORI 0800-0801'!C21,'Hot Springs ORI 0900-0901'!C21,'Johnson ORI 1000-1001'!C21,'Laramie ORI 1100-1102'!C21,'Lincoln ORI 1200-1203'!C21,'Natrona ORI 1300-1304'!C21,'Niobrara (NOT REPORTING)'!C21,'Park ORI 1500-1502'!C21,'Platte ORI 1600-1602'!C21,'Sheridan ORI 1700-1704'!C21,'Sublette ORI 1800'!C21,'Sweetwater ORI 1900-1902'!C21,'Teton ORI 2001'!C21,'Uinta ORI 2100-2101'!C21,'Washakie ORI 2200-2201'!C21,'Weston ORI 2300-2301'!C21)</f>
        <v>506</v>
      </c>
      <c r="D21" s="65">
        <f>SUM('Albany ORI 0100-0102'!D21,'Big Horn ORI 0200-0203'!D21,Campbell!D21,'Carbon ORI 0400-0402,0405'!D21,'Converse ORI 0500-0502'!D21,'Crook ORI 0600-0601,0603'!D21,'Fremont ORI 0700-0702'!D21,'Goshen ORI 0800-0801'!D21,'Hot Springs ORI 0900-0901'!D21,'Johnson ORI 1000-1001'!D21,'Laramie ORI 1100-1102'!D21,'Lincoln ORI 1200-1203'!D21,'Natrona ORI 1300-1304'!D21,'Niobrara (NOT REPORTING)'!D21,'Park ORI 1500-1502'!D21,'Platte ORI 1600-1602'!D21,'Sheridan ORI 1700-1704'!D21,'Sublette ORI 1800'!D21,'Sweetwater ORI 1900-1902'!D21,'Teton ORI 2001'!D21,'Uinta ORI 2100-2101'!D21,'Washakie ORI 2200-2201'!D21,'Weston ORI 2300-2301'!D21)</f>
        <v>446</v>
      </c>
      <c r="E21" s="65">
        <f>SUM('Albany ORI 0100-0102'!E21,'Big Horn ORI 0200-0203'!E21,Campbell!E21,'Carbon ORI 0400-0402,0405'!E21,'Converse ORI 0500-0502'!E21,'Crook ORI 0600-0601,0603'!E21,'Fremont ORI 0700-0702'!E21,'Goshen ORI 0800-0801'!E21,'Hot Springs ORI 0900-0901'!E21,'Johnson ORI 1000-1001'!E21,'Laramie ORI 1100-1102'!E21,'Lincoln ORI 1200-1203'!E21,'Natrona ORI 1300-1304'!E21,'Niobrara (NOT REPORTING)'!E21,'Park ORI 1500-1502'!E21,'Platte ORI 1600-1602'!E21,'Sheridan ORI 1700-1704'!E21,'Sublette ORI 1800'!E21,'Sweetwater ORI 1900-1902'!E21,'Teton ORI 2001'!E21,'Uinta ORI 2100-2101'!E21,'Washakie ORI 2200-2201'!E21,'Weston ORI 2300-2301'!E21)</f>
        <v>388</v>
      </c>
      <c r="F21" s="65">
        <f>SUM('Albany ORI 0100-0102'!F21,'Big Horn ORI 0200-0203'!F21,Campbell!F21,'Carbon ORI 0400-0402,0405'!F21,'Converse ORI 0500-0502'!F21,'Crook ORI 0600-0601,0603'!F21,'Fremont ORI 0700-0702'!F21,'Goshen ORI 0800-0801'!F21,'Hot Springs ORI 0900-0901'!F21,'Johnson ORI 1000-1001'!F21,'Laramie ORI 1100-1102'!F21,'Lincoln ORI 1200-1203'!F21,'Natrona ORI 1300-1304'!F21,'Niobrara (NOT REPORTING)'!F21,'Park ORI 1500-1502'!F21,'Platte ORI 1600-1602'!F21,'Sheridan ORI 1700-1704'!F21,'Sublette ORI 1800'!F21,'Sweetwater ORI 1900-1902'!F21,'Teton ORI 2001'!F21,'Uinta ORI 2100-2101'!F21,'Washakie ORI 2200-2201'!F21,'Weston ORI 2300-2301'!F21)</f>
        <v>390</v>
      </c>
      <c r="G21" s="65">
        <f>SUM('Albany ORI 0100-0102'!G21,'Big Horn ORI 0200-0203'!G21,Campbell!G21,'Carbon ORI 0400-0402,0405'!G21,'Converse ORI 0500-0502'!G21,'Crook ORI 0600-0601,0603'!G21,'Fremont ORI 0700-0702'!G21,'Goshen ORI 0800-0801'!G21,'Hot Springs ORI 0900-0901'!G21,'Johnson ORI 1000-1001'!G21,'Laramie ORI 1100-1102'!G21,'Lincoln ORI 1200-1203'!G21,'Natrona ORI 1300-1304'!G21,'Niobrara (NOT REPORTING)'!G21,'Park ORI 1500-1502'!G21,'Platte ORI 1600-1602'!G21,'Sheridan ORI 1700-1704'!G21,'Sublette ORI 1800'!G21,'Sweetwater ORI 1900-1902'!G21,'Teton ORI 2001'!G21,'Uinta ORI 2100-2101'!G21,'Washakie ORI 2200-2201'!G21,'Weston ORI 2300-2301'!G21)</f>
        <v>362</v>
      </c>
      <c r="H21" s="65">
        <f>SUM('Albany ORI 0100-0102'!H21,'Big Horn ORI 0200-0203'!H21,Campbell!H21,'Carbon ORI 0400-0402,0405'!H21,'Converse ORI 0500-0502'!H21,'Crook ORI 0600-0601,0603'!H21,'Fremont ORI 0700-0702'!H21,'Goshen ORI 0800-0801'!H21,'Hot Springs ORI 0900-0901'!H21,'Johnson ORI 1000-1001'!H21,'Laramie ORI 1100-1102'!H21,'Lincoln ORI 1200-1203'!H21,'Natrona ORI 1300-1304'!H21,'Niobrara (NOT REPORTING)'!H21,'Park ORI 1500-1502'!H21,'Platte ORI 1600-1602'!H21,'Sheridan ORI 1700-1704'!H21,'Sublette ORI 1800'!H21,'Sweetwater ORI 1900-1902'!H21,'Teton ORI 2001'!H21,'Uinta ORI 2100-2101'!H21,'Washakie ORI 2200-2201'!H21,'Weston ORI 2300-2301'!H21)</f>
        <v>418</v>
      </c>
    </row>
    <row r="22" spans="1:10" x14ac:dyDescent="0.2">
      <c r="A22" s="63" t="s">
        <v>65</v>
      </c>
      <c r="B22" s="65">
        <f>SUM('Albany ORI 0100-0102'!B22,'Big Horn ORI 0200-0203'!B22,Campbell!B22,'Carbon ORI 0400-0402,0405'!B22,'Converse ORI 0500-0502'!B22,'Crook ORI 0600-0601,0603'!B22,'Fremont ORI 0700-0702'!B22,'Goshen ORI 0800-0801'!B22,'Hot Springs ORI 0900-0901'!B22,'Johnson ORI 1000-1001'!B22,'Laramie ORI 1100-1102'!B22,'Lincoln ORI 1200-1203'!B22,'Natrona ORI 1300-1304'!B22,'Niobrara (NOT REPORTING)'!B22,'Park ORI 1500-1502'!B22,'Platte ORI 1600-1602'!B22,'Sheridan ORI 1700-1704'!B22,'Sublette ORI 1800'!B22,'Sweetwater ORI 1900-1902'!B22,'Teton ORI 2001'!B22,'Uinta ORI 2100-2101'!B22,'Washakie ORI 2200-2201'!B22,'Weston ORI 2300-2301'!B22)</f>
        <v>1</v>
      </c>
      <c r="C22" s="65">
        <f>SUM('Albany ORI 0100-0102'!C22,'Big Horn ORI 0200-0203'!C22,Campbell!C22,'Carbon ORI 0400-0402,0405'!C22,'Converse ORI 0500-0502'!C22,'Crook ORI 0600-0601,0603'!C22,'Fremont ORI 0700-0702'!C22,'Goshen ORI 0800-0801'!C22,'Hot Springs ORI 0900-0901'!C22,'Johnson ORI 1000-1001'!C22,'Laramie ORI 1100-1102'!C22,'Lincoln ORI 1200-1203'!C22,'Natrona ORI 1300-1304'!C22,'Niobrara (NOT REPORTING)'!C22,'Park ORI 1500-1502'!C22,'Platte ORI 1600-1602'!C22,'Sheridan ORI 1700-1704'!C22,'Sublette ORI 1800'!C22,'Sweetwater ORI 1900-1902'!C22,'Teton ORI 2001'!C22,'Uinta ORI 2100-2101'!C22,'Washakie ORI 2200-2201'!C22,'Weston ORI 2300-2301'!C22)</f>
        <v>4</v>
      </c>
      <c r="D22" s="65">
        <f>SUM('Albany ORI 0100-0102'!D22,'Big Horn ORI 0200-0203'!D22,Campbell!D22,'Carbon ORI 0400-0402,0405'!D22,'Converse ORI 0500-0502'!D22,'Crook ORI 0600-0601,0603'!D22,'Fremont ORI 0700-0702'!D22,'Goshen ORI 0800-0801'!D22,'Hot Springs ORI 0900-0901'!D22,'Johnson ORI 1000-1001'!D22,'Laramie ORI 1100-1102'!D22,'Lincoln ORI 1200-1203'!D22,'Natrona ORI 1300-1304'!D22,'Niobrara (NOT REPORTING)'!D22,'Park ORI 1500-1502'!D22,'Platte ORI 1600-1602'!D22,'Sheridan ORI 1700-1704'!D22,'Sublette ORI 1800'!D22,'Sweetwater ORI 1900-1902'!D22,'Teton ORI 2001'!D22,'Uinta ORI 2100-2101'!D22,'Washakie ORI 2200-2201'!D22,'Weston ORI 2300-2301'!D22)</f>
        <v>1</v>
      </c>
      <c r="E22" s="65">
        <f>SUM('Albany ORI 0100-0102'!E22,'Big Horn ORI 0200-0203'!E22,Campbell!E22,'Carbon ORI 0400-0402,0405'!E22,'Converse ORI 0500-0502'!E22,'Crook ORI 0600-0601,0603'!E22,'Fremont ORI 0700-0702'!E22,'Goshen ORI 0800-0801'!E22,'Hot Springs ORI 0900-0901'!E22,'Johnson ORI 1000-1001'!E22,'Laramie ORI 1100-1102'!E22,'Lincoln ORI 1200-1203'!E22,'Natrona ORI 1300-1304'!E22,'Niobrara (NOT REPORTING)'!E22,'Park ORI 1500-1502'!E22,'Platte ORI 1600-1602'!E22,'Sheridan ORI 1700-1704'!E22,'Sublette ORI 1800'!E22,'Sweetwater ORI 1900-1902'!E22,'Teton ORI 2001'!E22,'Uinta ORI 2100-2101'!E22,'Washakie ORI 2200-2201'!E22,'Weston ORI 2300-2301'!E22)</f>
        <v>1</v>
      </c>
      <c r="F22" s="65">
        <f>SUM('Albany ORI 0100-0102'!F22,'Big Horn ORI 0200-0203'!F22,Campbell!F22,'Carbon ORI 0400-0402,0405'!F22,'Converse ORI 0500-0502'!F22,'Crook ORI 0600-0601,0603'!F22,'Fremont ORI 0700-0702'!F22,'Goshen ORI 0800-0801'!F22,'Hot Springs ORI 0900-0901'!F22,'Johnson ORI 1000-1001'!F22,'Laramie ORI 1100-1102'!F22,'Lincoln ORI 1200-1203'!F22,'Natrona ORI 1300-1304'!F22,'Niobrara (NOT REPORTING)'!F22,'Park ORI 1500-1502'!F22,'Platte ORI 1600-1602'!F22,'Sheridan ORI 1700-1704'!F22,'Sublette ORI 1800'!F22,'Sweetwater ORI 1900-1902'!F22,'Teton ORI 2001'!F22,'Uinta ORI 2100-2101'!F22,'Washakie ORI 2200-2201'!F22,'Weston ORI 2300-2301'!F22)</f>
        <v>0</v>
      </c>
      <c r="G22" s="65">
        <f>SUM('Albany ORI 0100-0102'!G22,'Big Horn ORI 0200-0203'!G22,Campbell!G22,'Carbon ORI 0400-0402,0405'!G22,'Converse ORI 0500-0502'!G22,'Crook ORI 0600-0601,0603'!G22,'Fremont ORI 0700-0702'!G22,'Goshen ORI 0800-0801'!G22,'Hot Springs ORI 0900-0901'!G22,'Johnson ORI 1000-1001'!G22,'Laramie ORI 1100-1102'!G22,'Lincoln ORI 1200-1203'!G22,'Natrona ORI 1300-1304'!G22,'Niobrara (NOT REPORTING)'!G22,'Park ORI 1500-1502'!G22,'Platte ORI 1600-1602'!G22,'Sheridan ORI 1700-1704'!G22,'Sublette ORI 1800'!G22,'Sweetwater ORI 1900-1902'!G22,'Teton ORI 2001'!G22,'Uinta ORI 2100-2101'!G22,'Washakie ORI 2200-2201'!G22,'Weston ORI 2300-2301'!G22)</f>
        <v>0</v>
      </c>
      <c r="H22" s="65">
        <f>SUM('Albany ORI 0100-0102'!H22,'Big Horn ORI 0200-0203'!H22,Campbell!H22,'Carbon ORI 0400-0402,0405'!H22,'Converse ORI 0500-0502'!H22,'Crook ORI 0600-0601,0603'!H22,'Fremont ORI 0700-0702'!H22,'Goshen ORI 0800-0801'!H22,'Hot Springs ORI 0900-0901'!H22,'Johnson ORI 1000-1001'!H22,'Laramie ORI 1100-1102'!H22,'Lincoln ORI 1200-1203'!H22,'Natrona ORI 1300-1304'!H22,'Niobrara (NOT REPORTING)'!H22,'Park ORI 1500-1502'!H22,'Platte ORI 1600-1602'!H22,'Sheridan ORI 1700-1704'!H22,'Sublette ORI 1800'!H22,'Sweetwater ORI 1900-1902'!H22,'Teton ORI 2001'!H22,'Uinta ORI 2100-2101'!H22,'Washakie ORI 2200-2201'!H22,'Weston ORI 2300-2301'!H22)</f>
        <v>2</v>
      </c>
    </row>
    <row r="23" spans="1:10" x14ac:dyDescent="0.2">
      <c r="A23" s="63" t="s">
        <v>66</v>
      </c>
      <c r="B23" s="65">
        <f>SUM('Albany ORI 0100-0102'!B23,'Big Horn ORI 0200-0203'!B23,Campbell!B23,'Carbon ORI 0400-0402,0405'!B23,'Converse ORI 0500-0502'!B23,'Crook ORI 0600-0601,0603'!B23,'Fremont ORI 0700-0702'!B23,'Goshen ORI 0800-0801'!B23,'Hot Springs ORI 0900-0901'!B23,'Johnson ORI 1000-1001'!B23,'Laramie ORI 1100-1102'!B23,'Lincoln ORI 1200-1203'!B23,'Natrona ORI 1300-1304'!B23,'Niobrara (NOT REPORTING)'!B23,'Park ORI 1500-1502'!B23,'Platte ORI 1600-1602'!B23,'Sheridan ORI 1700-1704'!B23,'Sublette ORI 1800'!B23,'Sweetwater ORI 1900-1902'!B23,'Teton ORI 2001'!B23,'Uinta ORI 2100-2101'!B23,'Washakie ORI 2200-2201'!B23,'Weston ORI 2300-2301'!B23)</f>
        <v>6</v>
      </c>
      <c r="C23" s="65">
        <f>SUM('Albany ORI 0100-0102'!C23,'Big Horn ORI 0200-0203'!C23,Campbell!C23,'Carbon ORI 0400-0402,0405'!C23,'Converse ORI 0500-0502'!C23,'Crook ORI 0600-0601,0603'!C23,'Fremont ORI 0700-0702'!C23,'Goshen ORI 0800-0801'!C23,'Hot Springs ORI 0900-0901'!C23,'Johnson ORI 1000-1001'!C23,'Laramie ORI 1100-1102'!C23,'Lincoln ORI 1200-1203'!C23,'Natrona ORI 1300-1304'!C23,'Niobrara (NOT REPORTING)'!C23,'Park ORI 1500-1502'!C23,'Platte ORI 1600-1602'!C23,'Sheridan ORI 1700-1704'!C23,'Sublette ORI 1800'!C23,'Sweetwater ORI 1900-1902'!C23,'Teton ORI 2001'!C23,'Uinta ORI 2100-2101'!C23,'Washakie ORI 2200-2201'!C23,'Weston ORI 2300-2301'!C23)</f>
        <v>8</v>
      </c>
      <c r="D23" s="65">
        <f>SUM('Albany ORI 0100-0102'!D23,'Big Horn ORI 0200-0203'!D23,Campbell!D23,'Carbon ORI 0400-0402,0405'!D23,'Converse ORI 0500-0502'!D23,'Crook ORI 0600-0601,0603'!D23,'Fremont ORI 0700-0702'!D23,'Goshen ORI 0800-0801'!D23,'Hot Springs ORI 0900-0901'!D23,'Johnson ORI 1000-1001'!D23,'Laramie ORI 1100-1102'!D23,'Lincoln ORI 1200-1203'!D23,'Natrona ORI 1300-1304'!D23,'Niobrara (NOT REPORTING)'!D23,'Park ORI 1500-1502'!D23,'Platte ORI 1600-1602'!D23,'Sheridan ORI 1700-1704'!D23,'Sublette ORI 1800'!D23,'Sweetwater ORI 1900-1902'!D23,'Teton ORI 2001'!D23,'Uinta ORI 2100-2101'!D23,'Washakie ORI 2200-2201'!D23,'Weston ORI 2300-2301'!D23)</f>
        <v>4</v>
      </c>
      <c r="E23" s="65">
        <f>SUM('Albany ORI 0100-0102'!E23,'Big Horn ORI 0200-0203'!E23,Campbell!E23,'Carbon ORI 0400-0402,0405'!E23,'Converse ORI 0500-0502'!E23,'Crook ORI 0600-0601,0603'!E23,'Fremont ORI 0700-0702'!E23,'Goshen ORI 0800-0801'!E23,'Hot Springs ORI 0900-0901'!E23,'Johnson ORI 1000-1001'!E23,'Laramie ORI 1100-1102'!E23,'Lincoln ORI 1200-1203'!E23,'Natrona ORI 1300-1304'!E23,'Niobrara (NOT REPORTING)'!E23,'Park ORI 1500-1502'!E23,'Platte ORI 1600-1602'!E23,'Sheridan ORI 1700-1704'!E23,'Sublette ORI 1800'!E23,'Sweetwater ORI 1900-1902'!E23,'Teton ORI 2001'!E23,'Uinta ORI 2100-2101'!E23,'Washakie ORI 2200-2201'!E23,'Weston ORI 2300-2301'!E23)</f>
        <v>12</v>
      </c>
      <c r="F23" s="65">
        <f>SUM('Albany ORI 0100-0102'!F23,'Big Horn ORI 0200-0203'!F23,Campbell!F23,'Carbon ORI 0400-0402,0405'!F23,'Converse ORI 0500-0502'!F23,'Crook ORI 0600-0601,0603'!F23,'Fremont ORI 0700-0702'!F23,'Goshen ORI 0800-0801'!F23,'Hot Springs ORI 0900-0901'!F23,'Johnson ORI 1000-1001'!F23,'Laramie ORI 1100-1102'!F23,'Lincoln ORI 1200-1203'!F23,'Natrona ORI 1300-1304'!F23,'Niobrara (NOT REPORTING)'!F23,'Park ORI 1500-1502'!F23,'Platte ORI 1600-1602'!F23,'Sheridan ORI 1700-1704'!F23,'Sublette ORI 1800'!F23,'Sweetwater ORI 1900-1902'!F23,'Teton ORI 2001'!F23,'Uinta ORI 2100-2101'!F23,'Washakie ORI 2200-2201'!F23,'Weston ORI 2300-2301'!F23)</f>
        <v>9</v>
      </c>
      <c r="G23" s="65">
        <f>SUM('Albany ORI 0100-0102'!G23,'Big Horn ORI 0200-0203'!G23,Campbell!G23,'Carbon ORI 0400-0402,0405'!G23,'Converse ORI 0500-0502'!G23,'Crook ORI 0600-0601,0603'!G23,'Fremont ORI 0700-0702'!G23,'Goshen ORI 0800-0801'!G23,'Hot Springs ORI 0900-0901'!G23,'Johnson ORI 1000-1001'!G23,'Laramie ORI 1100-1102'!G23,'Lincoln ORI 1200-1203'!G23,'Natrona ORI 1300-1304'!G23,'Niobrara (NOT REPORTING)'!G23,'Park ORI 1500-1502'!G23,'Platte ORI 1600-1602'!G23,'Sheridan ORI 1700-1704'!G23,'Sublette ORI 1800'!G23,'Sweetwater ORI 1900-1902'!G23,'Teton ORI 2001'!G23,'Uinta ORI 2100-2101'!G23,'Washakie ORI 2200-2201'!G23,'Weston ORI 2300-2301'!G23)</f>
        <v>7</v>
      </c>
      <c r="H23" s="65">
        <f>SUM('Albany ORI 0100-0102'!H23,'Big Horn ORI 0200-0203'!H23,Campbell!H23,'Carbon ORI 0400-0402,0405'!H23,'Converse ORI 0500-0502'!H23,'Crook ORI 0600-0601,0603'!H23,'Fremont ORI 0700-0702'!H23,'Goshen ORI 0800-0801'!H23,'Hot Springs ORI 0900-0901'!H23,'Johnson ORI 1000-1001'!H23,'Laramie ORI 1100-1102'!H23,'Lincoln ORI 1200-1203'!H23,'Natrona ORI 1300-1304'!H23,'Niobrara (NOT REPORTING)'!H23,'Park ORI 1500-1502'!H23,'Platte ORI 1600-1602'!H23,'Sheridan ORI 1700-1704'!H23,'Sublette ORI 1800'!H23,'Sweetwater ORI 1900-1902'!H23,'Teton ORI 2001'!H23,'Uinta ORI 2100-2101'!H23,'Washakie ORI 2200-2201'!H23,'Weston ORI 2300-2301'!H23)</f>
        <v>2</v>
      </c>
    </row>
    <row r="24" spans="1:10" x14ac:dyDescent="0.2">
      <c r="A24" s="63" t="s">
        <v>67</v>
      </c>
      <c r="B24" s="65">
        <f>SUM('Albany ORI 0100-0102'!B24,'Big Horn ORI 0200-0203'!B24,Campbell!B24,'Carbon ORI 0400-0402,0405'!B24,'Converse ORI 0500-0502'!B24,'Crook ORI 0600-0601,0603'!B24,'Fremont ORI 0700-0702'!B24,'Goshen ORI 0800-0801'!B24,'Hot Springs ORI 0900-0901'!B24,'Johnson ORI 1000-1001'!B24,'Laramie ORI 1100-1102'!B24,'Lincoln ORI 1200-1203'!B24,'Natrona ORI 1300-1304'!B24,'Niobrara (NOT REPORTING)'!B24,'Park ORI 1500-1502'!B24,'Platte ORI 1600-1602'!B24,'Sheridan ORI 1700-1704'!B24,'Sublette ORI 1800'!B24,'Sweetwater ORI 1900-1902'!B24,'Teton ORI 2001'!B24,'Uinta ORI 2100-2101'!B24,'Washakie ORI 2200-2201'!B24,'Weston ORI 2300-2301'!B24)</f>
        <v>1</v>
      </c>
      <c r="C24" s="65">
        <f>SUM('Albany ORI 0100-0102'!C24,'Big Horn ORI 0200-0203'!C24,Campbell!C24,'Carbon ORI 0400-0402,0405'!C24,'Converse ORI 0500-0502'!C24,'Crook ORI 0600-0601,0603'!C24,'Fremont ORI 0700-0702'!C24,'Goshen ORI 0800-0801'!C24,'Hot Springs ORI 0900-0901'!C24,'Johnson ORI 1000-1001'!C24,'Laramie ORI 1100-1102'!C24,'Lincoln ORI 1200-1203'!C24,'Natrona ORI 1300-1304'!C24,'Niobrara (NOT REPORTING)'!C24,'Park ORI 1500-1502'!C24,'Platte ORI 1600-1602'!C24,'Sheridan ORI 1700-1704'!C24,'Sublette ORI 1800'!C24,'Sweetwater ORI 1900-1902'!C24,'Teton ORI 2001'!C24,'Uinta ORI 2100-2101'!C24,'Washakie ORI 2200-2201'!C24,'Weston ORI 2300-2301'!C24)</f>
        <v>1</v>
      </c>
      <c r="D24" s="65">
        <f>SUM('Albany ORI 0100-0102'!D24,'Big Horn ORI 0200-0203'!D24,Campbell!D24,'Carbon ORI 0400-0402,0405'!D24,'Converse ORI 0500-0502'!D24,'Crook ORI 0600-0601,0603'!D24,'Fremont ORI 0700-0702'!D24,'Goshen ORI 0800-0801'!D24,'Hot Springs ORI 0900-0901'!D24,'Johnson ORI 1000-1001'!D24,'Laramie ORI 1100-1102'!D24,'Lincoln ORI 1200-1203'!D24,'Natrona ORI 1300-1304'!D24,'Niobrara (NOT REPORTING)'!D24,'Park ORI 1500-1502'!D24,'Platte ORI 1600-1602'!D24,'Sheridan ORI 1700-1704'!D24,'Sublette ORI 1800'!D24,'Sweetwater ORI 1900-1902'!D24,'Teton ORI 2001'!D24,'Uinta ORI 2100-2101'!D24,'Washakie ORI 2200-2201'!D24,'Weston ORI 2300-2301'!D24)</f>
        <v>0</v>
      </c>
      <c r="E24" s="65">
        <f>SUM('Albany ORI 0100-0102'!E24,'Big Horn ORI 0200-0203'!E24,Campbell!E24,'Carbon ORI 0400-0402,0405'!E24,'Converse ORI 0500-0502'!E24,'Crook ORI 0600-0601,0603'!E24,'Fremont ORI 0700-0702'!E24,'Goshen ORI 0800-0801'!E24,'Hot Springs ORI 0900-0901'!E24,'Johnson ORI 1000-1001'!E24,'Laramie ORI 1100-1102'!E24,'Lincoln ORI 1200-1203'!E24,'Natrona ORI 1300-1304'!E24,'Niobrara (NOT REPORTING)'!E24,'Park ORI 1500-1502'!E24,'Platte ORI 1600-1602'!E24,'Sheridan ORI 1700-1704'!E24,'Sublette ORI 1800'!E24,'Sweetwater ORI 1900-1902'!E24,'Teton ORI 2001'!E24,'Uinta ORI 2100-2101'!E24,'Washakie ORI 2200-2201'!E24,'Weston ORI 2300-2301'!E24)</f>
        <v>0</v>
      </c>
      <c r="F24" s="65">
        <f>SUM('Albany ORI 0100-0102'!F24,'Big Horn ORI 0200-0203'!F24,Campbell!F24,'Carbon ORI 0400-0402,0405'!F24,'Converse ORI 0500-0502'!F24,'Crook ORI 0600-0601,0603'!F24,'Fremont ORI 0700-0702'!F24,'Goshen ORI 0800-0801'!F24,'Hot Springs ORI 0900-0901'!F24,'Johnson ORI 1000-1001'!F24,'Laramie ORI 1100-1102'!F24,'Lincoln ORI 1200-1203'!F24,'Natrona ORI 1300-1304'!F24,'Niobrara (NOT REPORTING)'!F24,'Park ORI 1500-1502'!F24,'Platte ORI 1600-1602'!F24,'Sheridan ORI 1700-1704'!F24,'Sublette ORI 1800'!F24,'Sweetwater ORI 1900-1902'!F24,'Teton ORI 2001'!F24,'Uinta ORI 2100-2101'!F24,'Washakie ORI 2200-2201'!F24,'Weston ORI 2300-2301'!F24)</f>
        <v>0</v>
      </c>
      <c r="G24" s="65">
        <f>SUM('Albany ORI 0100-0102'!G24,'Big Horn ORI 0200-0203'!G24,Campbell!G24,'Carbon ORI 0400-0402,0405'!G24,'Converse ORI 0500-0502'!G24,'Crook ORI 0600-0601,0603'!G24,'Fremont ORI 0700-0702'!G24,'Goshen ORI 0800-0801'!G24,'Hot Springs ORI 0900-0901'!G24,'Johnson ORI 1000-1001'!G24,'Laramie ORI 1100-1102'!G24,'Lincoln ORI 1200-1203'!G24,'Natrona ORI 1300-1304'!G24,'Niobrara (NOT REPORTING)'!G24,'Park ORI 1500-1502'!G24,'Platte ORI 1600-1602'!G24,'Sheridan ORI 1700-1704'!G24,'Sublette ORI 1800'!G24,'Sweetwater ORI 1900-1902'!G24,'Teton ORI 2001'!G24,'Uinta ORI 2100-2101'!G24,'Washakie ORI 2200-2201'!G24,'Weston ORI 2300-2301'!G24)</f>
        <v>0</v>
      </c>
      <c r="H24" s="65">
        <f>SUM('Albany ORI 0100-0102'!H24,'Big Horn ORI 0200-0203'!H24,Campbell!H24,'Carbon ORI 0400-0402,0405'!H24,'Converse ORI 0500-0502'!H24,'Crook ORI 0600-0601,0603'!H24,'Fremont ORI 0700-0702'!H24,'Goshen ORI 0800-0801'!H24,'Hot Springs ORI 0900-0901'!H24,'Johnson ORI 1000-1001'!H24,'Laramie ORI 1100-1102'!H24,'Lincoln ORI 1200-1203'!H24,'Natrona ORI 1300-1304'!H24,'Niobrara (NOT REPORTING)'!H24,'Park ORI 1500-1502'!H24,'Platte ORI 1600-1602'!H24,'Sheridan ORI 1700-1704'!H24,'Sublette ORI 1800'!H24,'Sweetwater ORI 1900-1902'!H24,'Teton ORI 2001'!H24,'Uinta ORI 2100-2101'!H24,'Washakie ORI 2200-2201'!H24,'Weston ORI 2300-2301'!H24)</f>
        <v>2</v>
      </c>
    </row>
    <row r="25" spans="1:10" x14ac:dyDescent="0.2">
      <c r="A25" s="63" t="s">
        <v>82</v>
      </c>
      <c r="B25" s="65">
        <f>SUM('Albany ORI 0100-0102'!B25,'Big Horn ORI 0200-0203'!B25,Campbell!B25,'Carbon ORI 0400-0402,0405'!B25,'Converse ORI 0500-0502'!B25,'Crook ORI 0600-0601,0603'!B25,'Fremont ORI 0700-0702'!B25,'Goshen ORI 0800-0801'!B25,'Hot Springs ORI 0900-0901'!B25,'Johnson ORI 1000-1001'!B25,'Laramie ORI 1100-1102'!B25,'Lincoln ORI 1200-1203'!B25,'Natrona ORI 1300-1304'!B25,'Niobrara (NOT REPORTING)'!B25,'Park ORI 1500-1502'!B25,'Platte ORI 1600-1602'!B25,'Sheridan ORI 1700-1704'!B25,'Sublette ORI 1800'!B25,'Sweetwater ORI 1900-1902'!B25,'Teton ORI 2001'!B25,'Uinta ORI 2100-2101'!B25,'Washakie ORI 2200-2201'!B25,'Weston ORI 2300-2301'!B25)</f>
        <v>4</v>
      </c>
      <c r="C25" s="65">
        <f>SUM('Albany ORI 0100-0102'!C25,'Big Horn ORI 0200-0203'!C25,Campbell!C25,'Carbon ORI 0400-0402,0405'!C25,'Converse ORI 0500-0502'!C25,'Crook ORI 0600-0601,0603'!C25,'Fremont ORI 0700-0702'!C25,'Goshen ORI 0800-0801'!C25,'Hot Springs ORI 0900-0901'!C25,'Johnson ORI 1000-1001'!C25,'Laramie ORI 1100-1102'!C25,'Lincoln ORI 1200-1203'!C25,'Natrona ORI 1300-1304'!C25,'Niobrara (NOT REPORTING)'!C25,'Park ORI 1500-1502'!C25,'Platte ORI 1600-1602'!C25,'Sheridan ORI 1700-1704'!C25,'Sublette ORI 1800'!C25,'Sweetwater ORI 1900-1902'!C25,'Teton ORI 2001'!C25,'Uinta ORI 2100-2101'!C25,'Washakie ORI 2200-2201'!C25,'Weston ORI 2300-2301'!C25)</f>
        <v>9</v>
      </c>
      <c r="D25" s="65">
        <f>SUM('Albany ORI 0100-0102'!D25,'Big Horn ORI 0200-0203'!D25,Campbell!D25,'Carbon ORI 0400-0402,0405'!D25,'Converse ORI 0500-0502'!D25,'Crook ORI 0600-0601,0603'!D25,'Fremont ORI 0700-0702'!D25,'Goshen ORI 0800-0801'!D25,'Hot Springs ORI 0900-0901'!D25,'Johnson ORI 1000-1001'!D25,'Laramie ORI 1100-1102'!D25,'Lincoln ORI 1200-1203'!D25,'Natrona ORI 1300-1304'!D25,'Niobrara (NOT REPORTING)'!D25,'Park ORI 1500-1502'!D25,'Platte ORI 1600-1602'!D25,'Sheridan ORI 1700-1704'!D25,'Sublette ORI 1800'!D25,'Sweetwater ORI 1900-1902'!D25,'Teton ORI 2001'!D25,'Uinta ORI 2100-2101'!D25,'Washakie ORI 2200-2201'!D25,'Weston ORI 2300-2301'!D25)</f>
        <v>4</v>
      </c>
      <c r="E25" s="65">
        <f>SUM('Albany ORI 0100-0102'!E25,'Big Horn ORI 0200-0203'!E25,Campbell!E25,'Carbon ORI 0400-0402,0405'!E25,'Converse ORI 0500-0502'!E25,'Crook ORI 0600-0601,0603'!E25,'Fremont ORI 0700-0702'!E25,'Goshen ORI 0800-0801'!E25,'Hot Springs ORI 0900-0901'!E25,'Johnson ORI 1000-1001'!E25,'Laramie ORI 1100-1102'!E25,'Lincoln ORI 1200-1203'!E25,'Natrona ORI 1300-1304'!E25,'Niobrara (NOT REPORTING)'!E25,'Park ORI 1500-1502'!E25,'Platte ORI 1600-1602'!E25,'Sheridan ORI 1700-1704'!E25,'Sublette ORI 1800'!E25,'Sweetwater ORI 1900-1902'!E25,'Teton ORI 2001'!E25,'Uinta ORI 2100-2101'!E25,'Washakie ORI 2200-2201'!E25,'Weston ORI 2300-2301'!E25)</f>
        <v>9</v>
      </c>
      <c r="F25" s="65">
        <f>SUM('Albany ORI 0100-0102'!F25,'Big Horn ORI 0200-0203'!F25,Campbell!F25,'Carbon ORI 0400-0402,0405'!F25,'Converse ORI 0500-0502'!F25,'Crook ORI 0600-0601,0603'!F25,'Fremont ORI 0700-0702'!F25,'Goshen ORI 0800-0801'!F25,'Hot Springs ORI 0900-0901'!F25,'Johnson ORI 1000-1001'!F25,'Laramie ORI 1100-1102'!F25,'Lincoln ORI 1200-1203'!F25,'Natrona ORI 1300-1304'!F25,'Niobrara (NOT REPORTING)'!F25,'Park ORI 1500-1502'!F25,'Platte ORI 1600-1602'!F25,'Sheridan ORI 1700-1704'!F25,'Sublette ORI 1800'!F25,'Sweetwater ORI 1900-1902'!F25,'Teton ORI 2001'!F25,'Uinta ORI 2100-2101'!F25,'Washakie ORI 2200-2201'!F25,'Weston ORI 2300-2301'!F25)</f>
        <v>3</v>
      </c>
      <c r="G25" s="65">
        <f>SUM('Albany ORI 0100-0102'!G25,'Big Horn ORI 0200-0203'!G25,Campbell!G25,'Carbon ORI 0400-0402,0405'!G25,'Converse ORI 0500-0502'!G25,'Crook ORI 0600-0601,0603'!G25,'Fremont ORI 0700-0702'!G25,'Goshen ORI 0800-0801'!G25,'Hot Springs ORI 0900-0901'!G25,'Johnson ORI 1000-1001'!G25,'Laramie ORI 1100-1102'!G25,'Lincoln ORI 1200-1203'!G25,'Natrona ORI 1300-1304'!G25,'Niobrara (NOT REPORTING)'!G25,'Park ORI 1500-1502'!G25,'Platte ORI 1600-1602'!G25,'Sheridan ORI 1700-1704'!G25,'Sublette ORI 1800'!G25,'Sweetwater ORI 1900-1902'!G25,'Teton ORI 2001'!G25,'Uinta ORI 2100-2101'!G25,'Washakie ORI 2200-2201'!G25,'Weston ORI 2300-2301'!G25)</f>
        <v>6</v>
      </c>
      <c r="H25" s="65">
        <f>SUM('Albany ORI 0100-0102'!H25,'Big Horn ORI 0200-0203'!H25,Campbell!H25,'Carbon ORI 0400-0402,0405'!H25,'Converse ORI 0500-0502'!H25,'Crook ORI 0600-0601,0603'!H25,'Fremont ORI 0700-0702'!H25,'Goshen ORI 0800-0801'!H25,'Hot Springs ORI 0900-0901'!H25,'Johnson ORI 1000-1001'!H25,'Laramie ORI 1100-1102'!H25,'Lincoln ORI 1200-1203'!H25,'Natrona ORI 1300-1304'!H25,'Niobrara (NOT REPORTING)'!H25,'Park ORI 1500-1502'!H25,'Platte ORI 1600-1602'!H25,'Sheridan ORI 1700-1704'!H25,'Sublette ORI 1800'!H25,'Sweetwater ORI 1900-1902'!H25,'Teton ORI 2001'!H25,'Uinta ORI 2100-2101'!H25,'Washakie ORI 2200-2201'!H25,'Weston ORI 2300-2301'!H25)</f>
        <v>3</v>
      </c>
      <c r="J25" s="129"/>
    </row>
    <row r="26" spans="1:10" x14ac:dyDescent="0.2">
      <c r="A26" s="63" t="s">
        <v>68</v>
      </c>
      <c r="B26" s="65">
        <f>SUM('Albany ORI 0100-0102'!B26,'Big Horn ORI 0200-0203'!B26,Campbell!B26,'Carbon ORI 0400-0402,0405'!B26,'Converse ORI 0500-0502'!B26,'Crook ORI 0600-0601,0603'!B26,'Fremont ORI 0700-0702'!B26,'Goshen ORI 0800-0801'!B26,'Hot Springs ORI 0900-0901'!B26,'Johnson ORI 1000-1001'!B26,'Laramie ORI 1100-1102'!B26,'Lincoln ORI 1200-1203'!B26,'Natrona ORI 1300-1304'!B26,'Niobrara (NOT REPORTING)'!B26,'Park ORI 1500-1502'!B26,'Platte ORI 1600-1602'!B26,'Sheridan ORI 1700-1704'!B26,'Sublette ORI 1800'!B26,'Sweetwater ORI 1900-1902'!B26,'Teton ORI 2001'!B26,'Uinta ORI 2100-2101'!B26,'Washakie ORI 2200-2201'!B26,'Weston ORI 2300-2301'!B26)</f>
        <v>261</v>
      </c>
      <c r="C26" s="65">
        <f>SUM('Albany ORI 0100-0102'!C26,'Big Horn ORI 0200-0203'!C26,Campbell!C26,'Carbon ORI 0400-0402,0405'!C26,'Converse ORI 0500-0502'!C26,'Crook ORI 0600-0601,0603'!C26,'Fremont ORI 0700-0702'!C26,'Goshen ORI 0800-0801'!C26,'Hot Springs ORI 0900-0901'!C26,'Johnson ORI 1000-1001'!C26,'Laramie ORI 1100-1102'!C26,'Lincoln ORI 1200-1203'!C26,'Natrona ORI 1300-1304'!C26,'Niobrara (NOT REPORTING)'!C26,'Park ORI 1500-1502'!C26,'Platte ORI 1600-1602'!C26,'Sheridan ORI 1700-1704'!C26,'Sublette ORI 1800'!C26,'Sweetwater ORI 1900-1902'!C26,'Teton ORI 2001'!C26,'Uinta ORI 2100-2101'!C26,'Washakie ORI 2200-2201'!C26,'Weston ORI 2300-2301'!C26)</f>
        <v>210</v>
      </c>
      <c r="D26" s="65">
        <f>SUM('Albany ORI 0100-0102'!D26,'Big Horn ORI 0200-0203'!D26,Campbell!D26,'Carbon ORI 0400-0402,0405'!D26,'Converse ORI 0500-0502'!D26,'Crook ORI 0600-0601,0603'!D26,'Fremont ORI 0700-0702'!D26,'Goshen ORI 0800-0801'!D26,'Hot Springs ORI 0900-0901'!D26,'Johnson ORI 1000-1001'!D26,'Laramie ORI 1100-1102'!D26,'Lincoln ORI 1200-1203'!D26,'Natrona ORI 1300-1304'!D26,'Niobrara (NOT REPORTING)'!D26,'Park ORI 1500-1502'!D26,'Platte ORI 1600-1602'!D26,'Sheridan ORI 1700-1704'!D26,'Sublette ORI 1800'!D26,'Sweetwater ORI 1900-1902'!D26,'Teton ORI 2001'!D26,'Uinta ORI 2100-2101'!D26,'Washakie ORI 2200-2201'!D26,'Weston ORI 2300-2301'!D26)</f>
        <v>173</v>
      </c>
      <c r="E26" s="65">
        <f>SUM('Albany ORI 0100-0102'!E26,'Big Horn ORI 0200-0203'!E26,Campbell!E26,'Carbon ORI 0400-0402,0405'!E26,'Converse ORI 0500-0502'!E26,'Crook ORI 0600-0601,0603'!E26,'Fremont ORI 0700-0702'!E26,'Goshen ORI 0800-0801'!E26,'Hot Springs ORI 0900-0901'!E26,'Johnson ORI 1000-1001'!E26,'Laramie ORI 1100-1102'!E26,'Lincoln ORI 1200-1203'!E26,'Natrona ORI 1300-1304'!E26,'Niobrara (NOT REPORTING)'!E26,'Park ORI 1500-1502'!E26,'Platte ORI 1600-1602'!E26,'Sheridan ORI 1700-1704'!E26,'Sublette ORI 1800'!E26,'Sweetwater ORI 1900-1902'!E26,'Teton ORI 2001'!E26,'Uinta ORI 2100-2101'!E26,'Washakie ORI 2200-2201'!E26,'Weston ORI 2300-2301'!E26)</f>
        <v>165</v>
      </c>
      <c r="F26" s="65">
        <f>SUM('Albany ORI 0100-0102'!F26,'Big Horn ORI 0200-0203'!F26,Campbell!F26,'Carbon ORI 0400-0402,0405'!F26,'Converse ORI 0500-0502'!F26,'Crook ORI 0600-0601,0603'!F26,'Fremont ORI 0700-0702'!F26,'Goshen ORI 0800-0801'!F26,'Hot Springs ORI 0900-0901'!F26,'Johnson ORI 1000-1001'!F26,'Laramie ORI 1100-1102'!F26,'Lincoln ORI 1200-1203'!F26,'Natrona ORI 1300-1304'!F26,'Niobrara (NOT REPORTING)'!F26,'Park ORI 1500-1502'!F26,'Platte ORI 1600-1602'!F26,'Sheridan ORI 1700-1704'!F26,'Sublette ORI 1800'!F26,'Sweetwater ORI 1900-1902'!F26,'Teton ORI 2001'!F26,'Uinta ORI 2100-2101'!F26,'Washakie ORI 2200-2201'!F26,'Weston ORI 2300-2301'!F26)</f>
        <v>211</v>
      </c>
      <c r="G26" s="65">
        <f>SUM('Albany ORI 0100-0102'!G26,'Big Horn ORI 0200-0203'!G26,Campbell!G26,'Carbon ORI 0400-0402,0405'!G26,'Converse ORI 0500-0502'!G26,'Crook ORI 0600-0601,0603'!G26,'Fremont ORI 0700-0702'!G26,'Goshen ORI 0800-0801'!G26,'Hot Springs ORI 0900-0901'!G26,'Johnson ORI 1000-1001'!G26,'Laramie ORI 1100-1102'!G26,'Lincoln ORI 1200-1203'!G26,'Natrona ORI 1300-1304'!G26,'Niobrara (NOT REPORTING)'!G26,'Park ORI 1500-1502'!G26,'Platte ORI 1600-1602'!G26,'Sheridan ORI 1700-1704'!G26,'Sublette ORI 1800'!G26,'Sweetwater ORI 1900-1902'!G26,'Teton ORI 2001'!G26,'Uinta ORI 2100-2101'!G26,'Washakie ORI 2200-2201'!G26,'Weston ORI 2300-2301'!G26)</f>
        <v>171</v>
      </c>
      <c r="H26" s="65">
        <f>SUM('Albany ORI 0100-0102'!H26,'Big Horn ORI 0200-0203'!H26,Campbell!H26,'Carbon ORI 0400-0402,0405'!H26,'Converse ORI 0500-0502'!H26,'Crook ORI 0600-0601,0603'!H26,'Fremont ORI 0700-0702'!H26,'Goshen ORI 0800-0801'!H26,'Hot Springs ORI 0900-0901'!H26,'Johnson ORI 1000-1001'!H26,'Laramie ORI 1100-1102'!H26,'Lincoln ORI 1200-1203'!H26,'Natrona ORI 1300-1304'!H26,'Niobrara (NOT REPORTING)'!H26,'Park ORI 1500-1502'!H26,'Platte ORI 1600-1602'!H26,'Sheridan ORI 1700-1704'!H26,'Sublette ORI 1800'!H26,'Sweetwater ORI 1900-1902'!H26,'Teton ORI 2001'!H26,'Uinta ORI 2100-2101'!H26,'Washakie ORI 2200-2201'!H26,'Weston ORI 2300-2301'!H26)</f>
        <v>155</v>
      </c>
    </row>
    <row r="27" spans="1:10" x14ac:dyDescent="0.2">
      <c r="A27" s="63" t="s">
        <v>83</v>
      </c>
      <c r="B27" s="65">
        <f>SUM('Albany ORI 0100-0102'!B27,'Big Horn ORI 0200-0203'!B27,Campbell!B27,'Carbon ORI 0400-0402,0405'!B27,'Converse ORI 0500-0502'!B27,'Crook ORI 0600-0601,0603'!B27,'Fremont ORI 0700-0702'!B27,'Goshen ORI 0800-0801'!B27,'Hot Springs ORI 0900-0901'!B27,'Johnson ORI 1000-1001'!B27,'Laramie ORI 1100-1102'!B27,'Lincoln ORI 1200-1203'!B27,'Natrona ORI 1300-1304'!B27,'Niobrara (NOT REPORTING)'!B27,'Park ORI 1500-1502'!B27,'Platte ORI 1600-1602'!B27,'Sheridan ORI 1700-1704'!B27,'Sublette ORI 1800'!B27,'Sweetwater ORI 1900-1902'!B27,'Teton ORI 2001'!B27,'Uinta ORI 2100-2101'!B27,'Washakie ORI 2200-2201'!B27,'Weston ORI 2300-2301'!B27)</f>
        <v>49</v>
      </c>
      <c r="C27" s="65">
        <f>SUM('Albany ORI 0100-0102'!C27,'Big Horn ORI 0200-0203'!C27,Campbell!C27,'Carbon ORI 0400-0402,0405'!C27,'Converse ORI 0500-0502'!C27,'Crook ORI 0600-0601,0603'!C27,'Fremont ORI 0700-0702'!C27,'Goshen ORI 0800-0801'!C27,'Hot Springs ORI 0900-0901'!C27,'Johnson ORI 1000-1001'!C27,'Laramie ORI 1100-1102'!C27,'Lincoln ORI 1200-1203'!C27,'Natrona ORI 1300-1304'!C27,'Niobrara (NOT REPORTING)'!C27,'Park ORI 1500-1502'!C27,'Platte ORI 1600-1602'!C27,'Sheridan ORI 1700-1704'!C27,'Sublette ORI 1800'!C27,'Sweetwater ORI 1900-1902'!C27,'Teton ORI 2001'!C27,'Uinta ORI 2100-2101'!C27,'Washakie ORI 2200-2201'!C27,'Weston ORI 2300-2301'!C27)</f>
        <v>35</v>
      </c>
      <c r="D27" s="65">
        <f>SUM('Albany ORI 0100-0102'!D27,'Big Horn ORI 0200-0203'!D27,Campbell!D27,'Carbon ORI 0400-0402,0405'!D27,'Converse ORI 0500-0502'!D27,'Crook ORI 0600-0601,0603'!D27,'Fremont ORI 0700-0702'!D27,'Goshen ORI 0800-0801'!D27,'Hot Springs ORI 0900-0901'!D27,'Johnson ORI 1000-1001'!D27,'Laramie ORI 1100-1102'!D27,'Lincoln ORI 1200-1203'!D27,'Natrona ORI 1300-1304'!D27,'Niobrara (NOT REPORTING)'!D27,'Park ORI 1500-1502'!D27,'Platte ORI 1600-1602'!D27,'Sheridan ORI 1700-1704'!D27,'Sublette ORI 1800'!D27,'Sweetwater ORI 1900-1902'!D27,'Teton ORI 2001'!D27,'Uinta ORI 2100-2101'!D27,'Washakie ORI 2200-2201'!D27,'Weston ORI 2300-2301'!D27)</f>
        <v>31</v>
      </c>
      <c r="E27" s="65">
        <f>SUM('Albany ORI 0100-0102'!E27,'Big Horn ORI 0200-0203'!E27,Campbell!E27,'Carbon ORI 0400-0402,0405'!E27,'Converse ORI 0500-0502'!E27,'Crook ORI 0600-0601,0603'!E27,'Fremont ORI 0700-0702'!E27,'Goshen ORI 0800-0801'!E27,'Hot Springs ORI 0900-0901'!E27,'Johnson ORI 1000-1001'!E27,'Laramie ORI 1100-1102'!E27,'Lincoln ORI 1200-1203'!E27,'Natrona ORI 1300-1304'!E27,'Niobrara (NOT REPORTING)'!E27,'Park ORI 1500-1502'!E27,'Platte ORI 1600-1602'!E27,'Sheridan ORI 1700-1704'!E27,'Sublette ORI 1800'!E27,'Sweetwater ORI 1900-1902'!E27,'Teton ORI 2001'!E27,'Uinta ORI 2100-2101'!E27,'Washakie ORI 2200-2201'!E27,'Weston ORI 2300-2301'!E27)</f>
        <v>26</v>
      </c>
      <c r="F27" s="65">
        <f>SUM('Albany ORI 0100-0102'!F27,'Big Horn ORI 0200-0203'!F27,Campbell!F27,'Carbon ORI 0400-0402,0405'!F27,'Converse ORI 0500-0502'!F27,'Crook ORI 0600-0601,0603'!F27,'Fremont ORI 0700-0702'!F27,'Goshen ORI 0800-0801'!F27,'Hot Springs ORI 0900-0901'!F27,'Johnson ORI 1000-1001'!F27,'Laramie ORI 1100-1102'!F27,'Lincoln ORI 1200-1203'!F27,'Natrona ORI 1300-1304'!F27,'Niobrara (NOT REPORTING)'!F27,'Park ORI 1500-1502'!F27,'Platte ORI 1600-1602'!F27,'Sheridan ORI 1700-1704'!F27,'Sublette ORI 1800'!F27,'Sweetwater ORI 1900-1902'!F27,'Teton ORI 2001'!F27,'Uinta ORI 2100-2101'!F27,'Washakie ORI 2200-2201'!F27,'Weston ORI 2300-2301'!F27)</f>
        <v>28</v>
      </c>
      <c r="G27" s="65">
        <f>SUM('Albany ORI 0100-0102'!G27,'Big Horn ORI 0200-0203'!G27,Campbell!G27,'Carbon ORI 0400-0402,0405'!G27,'Converse ORI 0500-0502'!G27,'Crook ORI 0600-0601,0603'!G27,'Fremont ORI 0700-0702'!G27,'Goshen ORI 0800-0801'!G27,'Hot Springs ORI 0900-0901'!G27,'Johnson ORI 1000-1001'!G27,'Laramie ORI 1100-1102'!G27,'Lincoln ORI 1200-1203'!G27,'Natrona ORI 1300-1304'!G27,'Niobrara (NOT REPORTING)'!G27,'Park ORI 1500-1502'!G27,'Platte ORI 1600-1602'!G27,'Sheridan ORI 1700-1704'!G27,'Sublette ORI 1800'!G27,'Sweetwater ORI 1900-1902'!G27,'Teton ORI 2001'!G27,'Uinta ORI 2100-2101'!G27,'Washakie ORI 2200-2201'!G27,'Weston ORI 2300-2301'!G27)</f>
        <v>23</v>
      </c>
      <c r="H27" s="65">
        <f>SUM('Albany ORI 0100-0102'!H27,'Big Horn ORI 0200-0203'!H27,Campbell!H27,'Carbon ORI 0400-0402,0405'!H27,'Converse ORI 0500-0502'!H27,'Crook ORI 0600-0601,0603'!H27,'Fremont ORI 0700-0702'!H27,'Goshen ORI 0800-0801'!H27,'Hot Springs ORI 0900-0901'!H27,'Johnson ORI 1000-1001'!H27,'Laramie ORI 1100-1102'!H27,'Lincoln ORI 1200-1203'!H27,'Natrona ORI 1300-1304'!H27,'Niobrara (NOT REPORTING)'!H27,'Park ORI 1500-1502'!H27,'Platte ORI 1600-1602'!H27,'Sheridan ORI 1700-1704'!H27,'Sublette ORI 1800'!H27,'Sweetwater ORI 1900-1902'!H27,'Teton ORI 2001'!H27,'Uinta ORI 2100-2101'!H27,'Washakie ORI 2200-2201'!H27,'Weston ORI 2300-2301'!H27)</f>
        <v>31</v>
      </c>
    </row>
    <row r="28" spans="1:10" x14ac:dyDescent="0.2">
      <c r="A28" s="63" t="s">
        <v>84</v>
      </c>
      <c r="B28" s="65">
        <f>SUM('Albany ORI 0100-0102'!B28,'Big Horn ORI 0200-0203'!B28,Campbell!B28,'Carbon ORI 0400-0402,0405'!B28,'Converse ORI 0500-0502'!B28,'Crook ORI 0600-0601,0603'!B28,'Fremont ORI 0700-0702'!B28,'Goshen ORI 0800-0801'!B28,'Hot Springs ORI 0900-0901'!B28,'Johnson ORI 1000-1001'!B28,'Laramie ORI 1100-1102'!B28,'Lincoln ORI 1200-1203'!B28,'Natrona ORI 1300-1304'!B28,'Niobrara (NOT REPORTING)'!B28,'Park ORI 1500-1502'!B28,'Platte ORI 1600-1602'!B28,'Sheridan ORI 1700-1704'!B28,'Sublette ORI 1800'!B28,'Sweetwater ORI 1900-1902'!B28,'Teton ORI 2001'!B28,'Uinta ORI 2100-2101'!B28,'Washakie ORI 2200-2201'!B28,'Weston ORI 2300-2301'!B28)</f>
        <v>0</v>
      </c>
      <c r="C28" s="65">
        <f>SUM('Albany ORI 0100-0102'!C28,'Big Horn ORI 0200-0203'!C28,Campbell!C28,'Carbon ORI 0400-0402,0405'!C28,'Converse ORI 0500-0502'!C28,'Crook ORI 0600-0601,0603'!C28,'Fremont ORI 0700-0702'!C28,'Goshen ORI 0800-0801'!C28,'Hot Springs ORI 0900-0901'!C28,'Johnson ORI 1000-1001'!C28,'Laramie ORI 1100-1102'!C28,'Lincoln ORI 1200-1203'!C28,'Natrona ORI 1300-1304'!C28,'Niobrara (NOT REPORTING)'!C28,'Park ORI 1500-1502'!C28,'Platte ORI 1600-1602'!C28,'Sheridan ORI 1700-1704'!C28,'Sublette ORI 1800'!C28,'Sweetwater ORI 1900-1902'!C28,'Teton ORI 2001'!C28,'Uinta ORI 2100-2101'!C28,'Washakie ORI 2200-2201'!C28,'Weston ORI 2300-2301'!C28)</f>
        <v>0</v>
      </c>
      <c r="D28" s="65">
        <f>SUM('Albany ORI 0100-0102'!D28,'Big Horn ORI 0200-0203'!D28,Campbell!D28,'Carbon ORI 0400-0402,0405'!D28,'Converse ORI 0500-0502'!D28,'Crook ORI 0600-0601,0603'!D28,'Fremont ORI 0700-0702'!D28,'Goshen ORI 0800-0801'!D28,'Hot Springs ORI 0900-0901'!D28,'Johnson ORI 1000-1001'!D28,'Laramie ORI 1100-1102'!D28,'Lincoln ORI 1200-1203'!D28,'Natrona ORI 1300-1304'!D28,'Niobrara (NOT REPORTING)'!D28,'Park ORI 1500-1502'!D28,'Platte ORI 1600-1602'!D28,'Sheridan ORI 1700-1704'!D28,'Sublette ORI 1800'!D28,'Sweetwater ORI 1900-1902'!D28,'Teton ORI 2001'!D28,'Uinta ORI 2100-2101'!D28,'Washakie ORI 2200-2201'!D28,'Weston ORI 2300-2301'!D28)</f>
        <v>2</v>
      </c>
      <c r="E28" s="65">
        <f>SUM('Albany ORI 0100-0102'!E28,'Big Horn ORI 0200-0203'!E28,Campbell!E28,'Carbon ORI 0400-0402,0405'!E28,'Converse ORI 0500-0502'!E28,'Crook ORI 0600-0601,0603'!E28,'Fremont ORI 0700-0702'!E28,'Goshen ORI 0800-0801'!E28,'Hot Springs ORI 0900-0901'!E28,'Johnson ORI 1000-1001'!E28,'Laramie ORI 1100-1102'!E28,'Lincoln ORI 1200-1203'!E28,'Natrona ORI 1300-1304'!E28,'Niobrara (NOT REPORTING)'!E28,'Park ORI 1500-1502'!E28,'Platte ORI 1600-1602'!E28,'Sheridan ORI 1700-1704'!E28,'Sublette ORI 1800'!E28,'Sweetwater ORI 1900-1902'!E28,'Teton ORI 2001'!E28,'Uinta ORI 2100-2101'!E28,'Washakie ORI 2200-2201'!E28,'Weston ORI 2300-2301'!E28)</f>
        <v>2</v>
      </c>
      <c r="F28" s="65">
        <f>SUM('Albany ORI 0100-0102'!F28,'Big Horn ORI 0200-0203'!F28,Campbell!F28,'Carbon ORI 0400-0402,0405'!F28,'Converse ORI 0500-0502'!F28,'Crook ORI 0600-0601,0603'!F28,'Fremont ORI 0700-0702'!F28,'Goshen ORI 0800-0801'!F28,'Hot Springs ORI 0900-0901'!F28,'Johnson ORI 1000-1001'!F28,'Laramie ORI 1100-1102'!F28,'Lincoln ORI 1200-1203'!F28,'Natrona ORI 1300-1304'!F28,'Niobrara (NOT REPORTING)'!F28,'Park ORI 1500-1502'!F28,'Platte ORI 1600-1602'!F28,'Sheridan ORI 1700-1704'!F28,'Sublette ORI 1800'!F28,'Sweetwater ORI 1900-1902'!F28,'Teton ORI 2001'!F28,'Uinta ORI 2100-2101'!F28,'Washakie ORI 2200-2201'!F28,'Weston ORI 2300-2301'!F28)</f>
        <v>1</v>
      </c>
      <c r="G28" s="65">
        <f>SUM('Albany ORI 0100-0102'!G28,'Big Horn ORI 0200-0203'!G28,Campbell!G28,'Carbon ORI 0400-0402,0405'!G28,'Converse ORI 0500-0502'!G28,'Crook ORI 0600-0601,0603'!G28,'Fremont ORI 0700-0702'!G28,'Goshen ORI 0800-0801'!G28,'Hot Springs ORI 0900-0901'!G28,'Johnson ORI 1000-1001'!G28,'Laramie ORI 1100-1102'!G28,'Lincoln ORI 1200-1203'!G28,'Natrona ORI 1300-1304'!G28,'Niobrara (NOT REPORTING)'!G28,'Park ORI 1500-1502'!G28,'Platte ORI 1600-1602'!G28,'Sheridan ORI 1700-1704'!G28,'Sublette ORI 1800'!G28,'Sweetwater ORI 1900-1902'!G28,'Teton ORI 2001'!G28,'Uinta ORI 2100-2101'!G28,'Washakie ORI 2200-2201'!G28,'Weston ORI 2300-2301'!G28)</f>
        <v>0</v>
      </c>
      <c r="H28" s="65">
        <f>SUM('Albany ORI 0100-0102'!H28,'Big Horn ORI 0200-0203'!H28,Campbell!H28,'Carbon ORI 0400-0402,0405'!H28,'Converse ORI 0500-0502'!H28,'Crook ORI 0600-0601,0603'!H28,'Fremont ORI 0700-0702'!H28,'Goshen ORI 0800-0801'!H28,'Hot Springs ORI 0900-0901'!H28,'Johnson ORI 1000-1001'!H28,'Laramie ORI 1100-1102'!H28,'Lincoln ORI 1200-1203'!H28,'Natrona ORI 1300-1304'!H28,'Niobrara (NOT REPORTING)'!H28,'Park ORI 1500-1502'!H28,'Platte ORI 1600-1602'!H28,'Sheridan ORI 1700-1704'!H28,'Sublette ORI 1800'!H28,'Sweetwater ORI 1900-1902'!H28,'Teton ORI 2001'!H28,'Uinta ORI 2100-2101'!H28,'Washakie ORI 2200-2201'!H28,'Weston ORI 2300-2301'!H28)</f>
        <v>2</v>
      </c>
    </row>
    <row r="29" spans="1:10" x14ac:dyDescent="0.2">
      <c r="A29" s="63" t="s">
        <v>85</v>
      </c>
      <c r="B29" s="65">
        <f>SUM('Albany ORI 0100-0102'!B29,'Big Horn ORI 0200-0203'!B29,Campbell!B29,'Carbon ORI 0400-0402,0405'!B29,'Converse ORI 0500-0502'!B29,'Crook ORI 0600-0601,0603'!B29,'Fremont ORI 0700-0702'!B29,'Goshen ORI 0800-0801'!B29,'Hot Springs ORI 0900-0901'!B29,'Johnson ORI 1000-1001'!B29,'Laramie ORI 1100-1102'!B29,'Lincoln ORI 1200-1203'!B29,'Natrona ORI 1300-1304'!B29,'Niobrara (NOT REPORTING)'!B29,'Park ORI 1500-1502'!B29,'Platte ORI 1600-1602'!B29,'Sheridan ORI 1700-1704'!B29,'Sublette ORI 1800'!B29,'Sweetwater ORI 1900-1902'!B29,'Teton ORI 2001'!B29,'Uinta ORI 2100-2101'!B29,'Washakie ORI 2200-2201'!B29,'Weston ORI 2300-2301'!B29)</f>
        <v>16</v>
      </c>
      <c r="C29" s="65">
        <f>SUM('Albany ORI 0100-0102'!C29,'Big Horn ORI 0200-0203'!C29,Campbell!C29,'Carbon ORI 0400-0402,0405'!C29,'Converse ORI 0500-0502'!C29,'Crook ORI 0600-0601,0603'!C29,'Fremont ORI 0700-0702'!C29,'Goshen ORI 0800-0801'!C29,'Hot Springs ORI 0900-0901'!C29,'Johnson ORI 1000-1001'!C29,'Laramie ORI 1100-1102'!C29,'Lincoln ORI 1200-1203'!C29,'Natrona ORI 1300-1304'!C29,'Niobrara (NOT REPORTING)'!C29,'Park ORI 1500-1502'!C29,'Platte ORI 1600-1602'!C29,'Sheridan ORI 1700-1704'!C29,'Sublette ORI 1800'!C29,'Sweetwater ORI 1900-1902'!C29,'Teton ORI 2001'!C29,'Uinta ORI 2100-2101'!C29,'Washakie ORI 2200-2201'!C29,'Weston ORI 2300-2301'!C29)</f>
        <v>14</v>
      </c>
      <c r="D29" s="65">
        <f>SUM('Albany ORI 0100-0102'!D29,'Big Horn ORI 0200-0203'!D29,Campbell!D29,'Carbon ORI 0400-0402,0405'!D29,'Converse ORI 0500-0502'!D29,'Crook ORI 0600-0601,0603'!D29,'Fremont ORI 0700-0702'!D29,'Goshen ORI 0800-0801'!D29,'Hot Springs ORI 0900-0901'!D29,'Johnson ORI 1000-1001'!D29,'Laramie ORI 1100-1102'!D29,'Lincoln ORI 1200-1203'!D29,'Natrona ORI 1300-1304'!D29,'Niobrara (NOT REPORTING)'!D29,'Park ORI 1500-1502'!D29,'Platte ORI 1600-1602'!D29,'Sheridan ORI 1700-1704'!D29,'Sublette ORI 1800'!D29,'Sweetwater ORI 1900-1902'!D29,'Teton ORI 2001'!D29,'Uinta ORI 2100-2101'!D29,'Washakie ORI 2200-2201'!D29,'Weston ORI 2300-2301'!D29)</f>
        <v>24</v>
      </c>
      <c r="E29" s="65">
        <f>SUM('Albany ORI 0100-0102'!E29,'Big Horn ORI 0200-0203'!E29,Campbell!E29,'Carbon ORI 0400-0402,0405'!E29,'Converse ORI 0500-0502'!E29,'Crook ORI 0600-0601,0603'!E29,'Fremont ORI 0700-0702'!E29,'Goshen ORI 0800-0801'!E29,'Hot Springs ORI 0900-0901'!E29,'Johnson ORI 1000-1001'!E29,'Laramie ORI 1100-1102'!E29,'Lincoln ORI 1200-1203'!E29,'Natrona ORI 1300-1304'!E29,'Niobrara (NOT REPORTING)'!E29,'Park ORI 1500-1502'!E29,'Platte ORI 1600-1602'!E29,'Sheridan ORI 1700-1704'!E29,'Sublette ORI 1800'!E29,'Sweetwater ORI 1900-1902'!E29,'Teton ORI 2001'!E29,'Uinta ORI 2100-2101'!E29,'Washakie ORI 2200-2201'!E29,'Weston ORI 2300-2301'!E29)</f>
        <v>18</v>
      </c>
      <c r="F29" s="65">
        <f>SUM('Albany ORI 0100-0102'!F29,'Big Horn ORI 0200-0203'!F29,Campbell!F29,'Carbon ORI 0400-0402,0405'!F29,'Converse ORI 0500-0502'!F29,'Crook ORI 0600-0601,0603'!F29,'Fremont ORI 0700-0702'!F29,'Goshen ORI 0800-0801'!F29,'Hot Springs ORI 0900-0901'!F29,'Johnson ORI 1000-1001'!F29,'Laramie ORI 1100-1102'!F29,'Lincoln ORI 1200-1203'!F29,'Natrona ORI 1300-1304'!F29,'Niobrara (NOT REPORTING)'!F29,'Park ORI 1500-1502'!F29,'Platte ORI 1600-1602'!F29,'Sheridan ORI 1700-1704'!F29,'Sublette ORI 1800'!F29,'Sweetwater ORI 1900-1902'!F29,'Teton ORI 2001'!F29,'Uinta ORI 2100-2101'!F29,'Washakie ORI 2200-2201'!F29,'Weston ORI 2300-2301'!F29)</f>
        <v>16</v>
      </c>
      <c r="G29" s="65">
        <f>SUM('Albany ORI 0100-0102'!G29,'Big Horn ORI 0200-0203'!G29,Campbell!G29,'Carbon ORI 0400-0402,0405'!G29,'Converse ORI 0500-0502'!G29,'Crook ORI 0600-0601,0603'!G29,'Fremont ORI 0700-0702'!G29,'Goshen ORI 0800-0801'!G29,'Hot Springs ORI 0900-0901'!G29,'Johnson ORI 1000-1001'!G29,'Laramie ORI 1100-1102'!G29,'Lincoln ORI 1200-1203'!G29,'Natrona ORI 1300-1304'!G29,'Niobrara (NOT REPORTING)'!G29,'Park ORI 1500-1502'!G29,'Platte ORI 1600-1602'!G29,'Sheridan ORI 1700-1704'!G29,'Sublette ORI 1800'!G29,'Sweetwater ORI 1900-1902'!G29,'Teton ORI 2001'!G29,'Uinta ORI 2100-2101'!G29,'Washakie ORI 2200-2201'!G29,'Weston ORI 2300-2301'!G29)</f>
        <v>23</v>
      </c>
      <c r="H29" s="65">
        <f>SUM('Albany ORI 0100-0102'!H29,'Big Horn ORI 0200-0203'!H29,Campbell!H29,'Carbon ORI 0400-0402,0405'!H29,'Converse ORI 0500-0502'!H29,'Crook ORI 0600-0601,0603'!H29,'Fremont ORI 0700-0702'!H29,'Goshen ORI 0800-0801'!H29,'Hot Springs ORI 0900-0901'!H29,'Johnson ORI 1000-1001'!H29,'Laramie ORI 1100-1102'!H29,'Lincoln ORI 1200-1203'!H29,'Natrona ORI 1300-1304'!H29,'Niobrara (NOT REPORTING)'!H29,'Park ORI 1500-1502'!H29,'Platte ORI 1600-1602'!H29,'Sheridan ORI 1700-1704'!H29,'Sublette ORI 1800'!H29,'Sweetwater ORI 1900-1902'!H29,'Teton ORI 2001'!H29,'Uinta ORI 2100-2101'!H29,'Washakie ORI 2200-2201'!H29,'Weston ORI 2300-2301'!H29)</f>
        <v>15</v>
      </c>
    </row>
    <row r="30" spans="1:10" x14ac:dyDescent="0.2">
      <c r="A30" s="63" t="s">
        <v>93</v>
      </c>
      <c r="B30" s="65">
        <f>SUM('Albany ORI 0100-0102'!B30,'Big Horn ORI 0200-0203'!B30,Campbell!B30,'Carbon ORI 0400-0402,0405'!B30,'Converse ORI 0500-0502'!B30,'Crook ORI 0600-0601,0603'!B30,'Fremont ORI 0700-0702'!B30,'Goshen ORI 0800-0801'!B30,'Hot Springs ORI 0900-0901'!B30,'Johnson ORI 1000-1001'!B30,'Laramie ORI 1100-1102'!B30,'Lincoln ORI 1200-1203'!B30,'Natrona ORI 1300-1304'!B30,'Niobrara (NOT REPORTING)'!B30,'Park ORI 1500-1502'!B30,'Platte ORI 1600-1602'!B30,'Sheridan ORI 1700-1704'!B30,'Sublette ORI 1800'!B30,'Sweetwater ORI 1900-1902'!B30,'Teton ORI 2001'!B30,'Uinta ORI 2100-2101'!B30,'Washakie ORI 2200-2201'!B30,'Weston ORI 2300-2301'!B30)</f>
        <v>33</v>
      </c>
      <c r="C30" s="65">
        <f>SUM('Albany ORI 0100-0102'!C30,'Big Horn ORI 0200-0203'!C30,Campbell!C30,'Carbon ORI 0400-0402,0405'!C30,'Converse ORI 0500-0502'!C30,'Crook ORI 0600-0601,0603'!C30,'Fremont ORI 0700-0702'!C30,'Goshen ORI 0800-0801'!C30,'Hot Springs ORI 0900-0901'!C30,'Johnson ORI 1000-1001'!C30,'Laramie ORI 1100-1102'!C30,'Lincoln ORI 1200-1203'!C30,'Natrona ORI 1300-1304'!C30,'Niobrara (NOT REPORTING)'!C30,'Park ORI 1500-1502'!C30,'Platte ORI 1600-1602'!C30,'Sheridan ORI 1700-1704'!C30,'Sublette ORI 1800'!C30,'Sweetwater ORI 1900-1902'!C30,'Teton ORI 2001'!C30,'Uinta ORI 2100-2101'!C30,'Washakie ORI 2200-2201'!C30,'Weston ORI 2300-2301'!C30)</f>
        <v>45</v>
      </c>
      <c r="D30" s="65">
        <f>SUM('Albany ORI 0100-0102'!D30,'Big Horn ORI 0200-0203'!D30,Campbell!D30,'Carbon ORI 0400-0402,0405'!D30,'Converse ORI 0500-0502'!D30,'Crook ORI 0600-0601,0603'!D30,'Fremont ORI 0700-0702'!D30,'Goshen ORI 0800-0801'!D30,'Hot Springs ORI 0900-0901'!D30,'Johnson ORI 1000-1001'!D30,'Laramie ORI 1100-1102'!D30,'Lincoln ORI 1200-1203'!D30,'Natrona ORI 1300-1304'!D30,'Niobrara (NOT REPORTING)'!D30,'Park ORI 1500-1502'!D30,'Platte ORI 1600-1602'!D30,'Sheridan ORI 1700-1704'!D30,'Sublette ORI 1800'!D30,'Sweetwater ORI 1900-1902'!D30,'Teton ORI 2001'!D30,'Uinta ORI 2100-2101'!D30,'Washakie ORI 2200-2201'!D30,'Weston ORI 2300-2301'!D30)</f>
        <v>64</v>
      </c>
      <c r="E30" s="65">
        <f>SUM('Albany ORI 0100-0102'!E30,'Big Horn ORI 0200-0203'!E30,Campbell!E30,'Carbon ORI 0400-0402,0405'!E30,'Converse ORI 0500-0502'!E30,'Crook ORI 0600-0601,0603'!E30,'Fremont ORI 0700-0702'!E30,'Goshen ORI 0800-0801'!E30,'Hot Springs ORI 0900-0901'!E30,'Johnson ORI 1000-1001'!E30,'Laramie ORI 1100-1102'!E30,'Lincoln ORI 1200-1203'!E30,'Natrona ORI 1300-1304'!E30,'Niobrara (NOT REPORTING)'!E30,'Park ORI 1500-1502'!E30,'Platte ORI 1600-1602'!E30,'Sheridan ORI 1700-1704'!E30,'Sublette ORI 1800'!E30,'Sweetwater ORI 1900-1902'!E30,'Teton ORI 2001'!E30,'Uinta ORI 2100-2101'!E30,'Washakie ORI 2200-2201'!E30,'Weston ORI 2300-2301'!E30)</f>
        <v>42</v>
      </c>
      <c r="F30" s="65">
        <f>SUM('Albany ORI 0100-0102'!F30,'Big Horn ORI 0200-0203'!F30,Campbell!F30,'Carbon ORI 0400-0402,0405'!F30,'Converse ORI 0500-0502'!F30,'Crook ORI 0600-0601,0603'!F30,'Fremont ORI 0700-0702'!F30,'Goshen ORI 0800-0801'!F30,'Hot Springs ORI 0900-0901'!F30,'Johnson ORI 1000-1001'!F30,'Laramie ORI 1100-1102'!F30,'Lincoln ORI 1200-1203'!F30,'Natrona ORI 1300-1304'!F30,'Niobrara (NOT REPORTING)'!F30,'Park ORI 1500-1502'!F30,'Platte ORI 1600-1602'!F30,'Sheridan ORI 1700-1704'!F30,'Sublette ORI 1800'!F30,'Sweetwater ORI 1900-1902'!F30,'Teton ORI 2001'!F30,'Uinta ORI 2100-2101'!F30,'Washakie ORI 2200-2201'!F30,'Weston ORI 2300-2301'!F30)</f>
        <v>48</v>
      </c>
      <c r="G30" s="65">
        <f>SUM('Albany ORI 0100-0102'!G30,'Big Horn ORI 0200-0203'!G30,Campbell!G30,'Carbon ORI 0400-0402,0405'!G30,'Converse ORI 0500-0502'!G30,'Crook ORI 0600-0601,0603'!G30,'Fremont ORI 0700-0702'!G30,'Goshen ORI 0800-0801'!G30,'Hot Springs ORI 0900-0901'!G30,'Johnson ORI 1000-1001'!G30,'Laramie ORI 1100-1102'!G30,'Lincoln ORI 1200-1203'!G30,'Natrona ORI 1300-1304'!G30,'Niobrara (NOT REPORTING)'!G30,'Park ORI 1500-1502'!G30,'Platte ORI 1600-1602'!G30,'Sheridan ORI 1700-1704'!G30,'Sublette ORI 1800'!G30,'Sweetwater ORI 1900-1902'!G30,'Teton ORI 2001'!G30,'Uinta ORI 2100-2101'!G30,'Washakie ORI 2200-2201'!G30,'Weston ORI 2300-2301'!G30)</f>
        <v>38</v>
      </c>
      <c r="H30" s="65">
        <f>SUM('Albany ORI 0100-0102'!H30,'Big Horn ORI 0200-0203'!H30,Campbell!H30,'Carbon ORI 0400-0402,0405'!H30,'Converse ORI 0500-0502'!H30,'Crook ORI 0600-0601,0603'!H30,'Fremont ORI 0700-0702'!H30,'Goshen ORI 0800-0801'!H30,'Hot Springs ORI 0900-0901'!H30,'Johnson ORI 1000-1001'!H30,'Laramie ORI 1100-1102'!H30,'Lincoln ORI 1200-1203'!H30,'Natrona ORI 1300-1304'!H30,'Niobrara (NOT REPORTING)'!H30,'Park ORI 1500-1502'!H30,'Platte ORI 1600-1602'!H30,'Sheridan ORI 1700-1704'!H30,'Sublette ORI 1800'!H30,'Sweetwater ORI 1900-1902'!H30,'Teton ORI 2001'!H30,'Uinta ORI 2100-2101'!H30,'Washakie ORI 2200-2201'!H30,'Weston ORI 2300-2301'!H30)</f>
        <v>33</v>
      </c>
    </row>
    <row r="31" spans="1:10" x14ac:dyDescent="0.2">
      <c r="A31" s="63" t="s">
        <v>86</v>
      </c>
      <c r="B31" s="65">
        <f>SUM('Albany ORI 0100-0102'!B31,'Big Horn ORI 0200-0203'!B31,Campbell!B31,'Carbon ORI 0400-0402,0405'!B31,'Converse ORI 0500-0502'!B31,'Crook ORI 0600-0601,0603'!B31,'Fremont ORI 0700-0702'!B31,'Goshen ORI 0800-0801'!B31,'Hot Springs ORI 0900-0901'!B31,'Johnson ORI 1000-1001'!B31,'Laramie ORI 1100-1102'!B31,'Lincoln ORI 1200-1203'!B31,'Natrona ORI 1300-1304'!B31,'Niobrara (NOT REPORTING)'!B31,'Park ORI 1500-1502'!B31,'Platte ORI 1600-1602'!B31,'Sheridan ORI 1700-1704'!B31,'Sublette ORI 1800'!B31,'Sweetwater ORI 1900-1902'!B31,'Teton ORI 2001'!B31,'Uinta ORI 2100-2101'!B31,'Washakie ORI 2200-2201'!B31,'Weston ORI 2300-2301'!B31)</f>
        <v>573</v>
      </c>
      <c r="C31" s="65">
        <f>SUM('Albany ORI 0100-0102'!C31,'Big Horn ORI 0200-0203'!C31,Campbell!C31,'Carbon ORI 0400-0402,0405'!C31,'Converse ORI 0500-0502'!C31,'Crook ORI 0600-0601,0603'!C31,'Fremont ORI 0700-0702'!C31,'Goshen ORI 0800-0801'!C31,'Hot Springs ORI 0900-0901'!C31,'Johnson ORI 1000-1001'!C31,'Laramie ORI 1100-1102'!C31,'Lincoln ORI 1200-1203'!C31,'Natrona ORI 1300-1304'!C31,'Niobrara (NOT REPORTING)'!C31,'Park ORI 1500-1502'!C31,'Platte ORI 1600-1602'!C31,'Sheridan ORI 1700-1704'!C31,'Sublette ORI 1800'!C31,'Sweetwater ORI 1900-1902'!C31,'Teton ORI 2001'!C31,'Uinta ORI 2100-2101'!C31,'Washakie ORI 2200-2201'!C31,'Weston ORI 2300-2301'!C31)</f>
        <v>546</v>
      </c>
      <c r="D31" s="65">
        <f>SUM('Albany ORI 0100-0102'!D31,'Big Horn ORI 0200-0203'!D31,Campbell!D31,'Carbon ORI 0400-0402,0405'!D31,'Converse ORI 0500-0502'!D31,'Crook ORI 0600-0601,0603'!D31,'Fremont ORI 0700-0702'!D31,'Goshen ORI 0800-0801'!D31,'Hot Springs ORI 0900-0901'!D31,'Johnson ORI 1000-1001'!D31,'Laramie ORI 1100-1102'!D31,'Lincoln ORI 1200-1203'!D31,'Natrona ORI 1300-1304'!D31,'Niobrara (NOT REPORTING)'!D31,'Park ORI 1500-1502'!D31,'Platte ORI 1600-1602'!D31,'Sheridan ORI 1700-1704'!D31,'Sublette ORI 1800'!D31,'Sweetwater ORI 1900-1902'!D31,'Teton ORI 2001'!D31,'Uinta ORI 2100-2101'!D31,'Washakie ORI 2200-2201'!D31,'Weston ORI 2300-2301'!D31)</f>
        <v>575</v>
      </c>
      <c r="E31" s="65">
        <f>SUM('Albany ORI 0100-0102'!E31,'Big Horn ORI 0200-0203'!E31,Campbell!E31,'Carbon ORI 0400-0402,0405'!E31,'Converse ORI 0500-0502'!E31,'Crook ORI 0600-0601,0603'!E31,'Fremont ORI 0700-0702'!E31,'Goshen ORI 0800-0801'!E31,'Hot Springs ORI 0900-0901'!E31,'Johnson ORI 1000-1001'!E31,'Laramie ORI 1100-1102'!E31,'Lincoln ORI 1200-1203'!E31,'Natrona ORI 1300-1304'!E31,'Niobrara (NOT REPORTING)'!E31,'Park ORI 1500-1502'!E31,'Platte ORI 1600-1602'!E31,'Sheridan ORI 1700-1704'!E31,'Sublette ORI 1800'!E31,'Sweetwater ORI 1900-1902'!E31,'Teton ORI 2001'!E31,'Uinta ORI 2100-2101'!E31,'Washakie ORI 2200-2201'!E31,'Weston ORI 2300-2301'!E31)</f>
        <v>461</v>
      </c>
      <c r="F31" s="65">
        <f>SUM('Albany ORI 0100-0102'!F31,'Big Horn ORI 0200-0203'!F31,Campbell!F31,'Carbon ORI 0400-0402,0405'!F31,'Converse ORI 0500-0502'!F31,'Crook ORI 0600-0601,0603'!F31,'Fremont ORI 0700-0702'!F31,'Goshen ORI 0800-0801'!F31,'Hot Springs ORI 0900-0901'!F31,'Johnson ORI 1000-1001'!F31,'Laramie ORI 1100-1102'!F31,'Lincoln ORI 1200-1203'!F31,'Natrona ORI 1300-1304'!F31,'Niobrara (NOT REPORTING)'!F31,'Park ORI 1500-1502'!F31,'Platte ORI 1600-1602'!F31,'Sheridan ORI 1700-1704'!F31,'Sublette ORI 1800'!F31,'Sweetwater ORI 1900-1902'!F31,'Teton ORI 2001'!F31,'Uinta ORI 2100-2101'!F31,'Washakie ORI 2200-2201'!F31,'Weston ORI 2300-2301'!F31)</f>
        <v>462</v>
      </c>
      <c r="G31" s="65">
        <f>SUM('Albany ORI 0100-0102'!G31,'Big Horn ORI 0200-0203'!G31,Campbell!G31,'Carbon ORI 0400-0402,0405'!G31,'Converse ORI 0500-0502'!G31,'Crook ORI 0600-0601,0603'!G31,'Fremont ORI 0700-0702'!G31,'Goshen ORI 0800-0801'!G31,'Hot Springs ORI 0900-0901'!G31,'Johnson ORI 1000-1001'!G31,'Laramie ORI 1100-1102'!G31,'Lincoln ORI 1200-1203'!G31,'Natrona ORI 1300-1304'!G31,'Niobrara (NOT REPORTING)'!G31,'Park ORI 1500-1502'!G31,'Platte ORI 1600-1602'!G31,'Sheridan ORI 1700-1704'!G31,'Sublette ORI 1800'!G31,'Sweetwater ORI 1900-1902'!G31,'Teton ORI 2001'!G31,'Uinta ORI 2100-2101'!G31,'Washakie ORI 2200-2201'!G31,'Weston ORI 2300-2301'!G31)</f>
        <v>476</v>
      </c>
      <c r="H31" s="65">
        <f>SUM('Albany ORI 0100-0102'!H31,'Big Horn ORI 0200-0203'!H31,Campbell!H31,'Carbon ORI 0400-0402,0405'!H31,'Converse ORI 0500-0502'!H31,'Crook ORI 0600-0601,0603'!H31,'Fremont ORI 0700-0702'!H31,'Goshen ORI 0800-0801'!H31,'Hot Springs ORI 0900-0901'!H31,'Johnson ORI 1000-1001'!H31,'Laramie ORI 1100-1102'!H31,'Lincoln ORI 1200-1203'!H31,'Natrona ORI 1300-1304'!H31,'Niobrara (NOT REPORTING)'!H31,'Park ORI 1500-1502'!H31,'Platte ORI 1600-1602'!H31,'Sheridan ORI 1700-1704'!H31,'Sublette ORI 1800'!H31,'Sweetwater ORI 1900-1902'!H31,'Teton ORI 2001'!H31,'Uinta ORI 2100-2101'!H31,'Washakie ORI 2200-2201'!H31,'Weston ORI 2300-2301'!H31)</f>
        <v>507</v>
      </c>
    </row>
    <row r="32" spans="1:10" x14ac:dyDescent="0.2">
      <c r="A32" s="63" t="s">
        <v>69</v>
      </c>
      <c r="B32" s="65">
        <f>SUM('Albany ORI 0100-0102'!B32,'Big Horn ORI 0200-0203'!B32,Campbell!B32,'Carbon ORI 0400-0402,0405'!B32,'Converse ORI 0500-0502'!B32,'Crook ORI 0600-0601,0603'!B32,'Fremont ORI 0700-0702'!B32,'Goshen ORI 0800-0801'!B32,'Hot Springs ORI 0900-0901'!B32,'Johnson ORI 1000-1001'!B32,'Laramie ORI 1100-1102'!B32,'Lincoln ORI 1200-1203'!B32,'Natrona ORI 1300-1304'!B32,'Niobrara (NOT REPORTING)'!B32,'Park ORI 1500-1502'!B32,'Platte ORI 1600-1602'!B32,'Sheridan ORI 1700-1704'!B32,'Sublette ORI 1800'!B32,'Sweetwater ORI 1900-1902'!B32,'Teton ORI 2001'!B32,'Uinta ORI 2100-2101'!B32,'Washakie ORI 2200-2201'!B32,'Weston ORI 2300-2301'!B32)</f>
        <v>0</v>
      </c>
      <c r="C32" s="65">
        <f>SUM('Albany ORI 0100-0102'!C32,'Big Horn ORI 0200-0203'!C32,Campbell!C32,'Carbon ORI 0400-0402,0405'!C32,'Converse ORI 0500-0502'!C32,'Crook ORI 0600-0601,0603'!C32,'Fremont ORI 0700-0702'!C32,'Goshen ORI 0800-0801'!C32,'Hot Springs ORI 0900-0901'!C32,'Johnson ORI 1000-1001'!C32,'Laramie ORI 1100-1102'!C32,'Lincoln ORI 1200-1203'!C32,'Natrona ORI 1300-1304'!C32,'Niobrara (NOT REPORTING)'!C32,'Park ORI 1500-1502'!C32,'Platte ORI 1600-1602'!C32,'Sheridan ORI 1700-1704'!C32,'Sublette ORI 1800'!C32,'Sweetwater ORI 1900-1902'!C32,'Teton ORI 2001'!C32,'Uinta ORI 2100-2101'!C32,'Washakie ORI 2200-2201'!C32,'Weston ORI 2300-2301'!C32)</f>
        <v>0</v>
      </c>
      <c r="D32" s="65">
        <f>SUM('Albany ORI 0100-0102'!D32,'Big Horn ORI 0200-0203'!D32,Campbell!D32,'Carbon ORI 0400-0402,0405'!D32,'Converse ORI 0500-0502'!D32,'Crook ORI 0600-0601,0603'!D32,'Fremont ORI 0700-0702'!D32,'Goshen ORI 0800-0801'!D32,'Hot Springs ORI 0900-0901'!D32,'Johnson ORI 1000-1001'!D32,'Laramie ORI 1100-1102'!D32,'Lincoln ORI 1200-1203'!D32,'Natrona ORI 1300-1304'!D32,'Niobrara (NOT REPORTING)'!D32,'Park ORI 1500-1502'!D32,'Platte ORI 1600-1602'!D32,'Sheridan ORI 1700-1704'!D32,'Sublette ORI 1800'!D32,'Sweetwater ORI 1900-1902'!D32,'Teton ORI 2001'!D32,'Uinta ORI 2100-2101'!D32,'Washakie ORI 2200-2201'!D32,'Weston ORI 2300-2301'!D32)</f>
        <v>2</v>
      </c>
      <c r="E32" s="65">
        <f>SUM('Albany ORI 0100-0102'!E32,'Big Horn ORI 0200-0203'!E32,Campbell!E32,'Carbon ORI 0400-0402,0405'!E32,'Converse ORI 0500-0502'!E32,'Crook ORI 0600-0601,0603'!E32,'Fremont ORI 0700-0702'!E32,'Goshen ORI 0800-0801'!E32,'Hot Springs ORI 0900-0901'!E32,'Johnson ORI 1000-1001'!E32,'Laramie ORI 1100-1102'!E32,'Lincoln ORI 1200-1203'!E32,'Natrona ORI 1300-1304'!E32,'Niobrara (NOT REPORTING)'!E32,'Park ORI 1500-1502'!E32,'Platte ORI 1600-1602'!E32,'Sheridan ORI 1700-1704'!E32,'Sublette ORI 1800'!E32,'Sweetwater ORI 1900-1902'!E32,'Teton ORI 2001'!E32,'Uinta ORI 2100-2101'!E32,'Washakie ORI 2200-2201'!E32,'Weston ORI 2300-2301'!E32)</f>
        <v>0</v>
      </c>
      <c r="F32" s="65">
        <f>SUM('Albany ORI 0100-0102'!F32,'Big Horn ORI 0200-0203'!F32,Campbell!F32,'Carbon ORI 0400-0402,0405'!F32,'Converse ORI 0500-0502'!F32,'Crook ORI 0600-0601,0603'!F32,'Fremont ORI 0700-0702'!F32,'Goshen ORI 0800-0801'!F32,'Hot Springs ORI 0900-0901'!F32,'Johnson ORI 1000-1001'!F32,'Laramie ORI 1100-1102'!F32,'Lincoln ORI 1200-1203'!F32,'Natrona ORI 1300-1304'!F32,'Niobrara (NOT REPORTING)'!F32,'Park ORI 1500-1502'!F32,'Platte ORI 1600-1602'!F32,'Sheridan ORI 1700-1704'!F32,'Sublette ORI 1800'!F32,'Sweetwater ORI 1900-1902'!F32,'Teton ORI 2001'!F32,'Uinta ORI 2100-2101'!F32,'Washakie ORI 2200-2201'!F32,'Weston ORI 2300-2301'!F32)</f>
        <v>0</v>
      </c>
      <c r="G32" s="65">
        <f>SUM('Albany ORI 0100-0102'!G32,'Big Horn ORI 0200-0203'!G32,Campbell!G32,'Carbon ORI 0400-0402,0405'!G32,'Converse ORI 0500-0502'!G32,'Crook ORI 0600-0601,0603'!G32,'Fremont ORI 0700-0702'!G32,'Goshen ORI 0800-0801'!G32,'Hot Springs ORI 0900-0901'!G32,'Johnson ORI 1000-1001'!G32,'Laramie ORI 1100-1102'!G32,'Lincoln ORI 1200-1203'!G32,'Natrona ORI 1300-1304'!G32,'Niobrara (NOT REPORTING)'!G32,'Park ORI 1500-1502'!G32,'Platte ORI 1600-1602'!G32,'Sheridan ORI 1700-1704'!G32,'Sublette ORI 1800'!G32,'Sweetwater ORI 1900-1902'!G32,'Teton ORI 2001'!G32,'Uinta ORI 2100-2101'!G32,'Washakie ORI 2200-2201'!G32,'Weston ORI 2300-2301'!G32)</f>
        <v>1</v>
      </c>
      <c r="H32" s="65">
        <f>SUM('Albany ORI 0100-0102'!H32,'Big Horn ORI 0200-0203'!H32,Campbell!H32,'Carbon ORI 0400-0402,0405'!H32,'Converse ORI 0500-0502'!H32,'Crook ORI 0600-0601,0603'!H32,'Fremont ORI 0700-0702'!H32,'Goshen ORI 0800-0801'!H32,'Hot Springs ORI 0900-0901'!H32,'Johnson ORI 1000-1001'!H32,'Laramie ORI 1100-1102'!H32,'Lincoln ORI 1200-1203'!H32,'Natrona ORI 1300-1304'!H32,'Niobrara (NOT REPORTING)'!H32,'Park ORI 1500-1502'!H32,'Platte ORI 1600-1602'!H32,'Sheridan ORI 1700-1704'!H32,'Sublette ORI 1800'!H32,'Sweetwater ORI 1900-1902'!H32,'Teton ORI 2001'!H32,'Uinta ORI 2100-2101'!H32,'Washakie ORI 2200-2201'!H32,'Weston ORI 2300-2301'!H32)</f>
        <v>1</v>
      </c>
    </row>
    <row r="33" spans="1:8" x14ac:dyDescent="0.2">
      <c r="A33" s="63" t="s">
        <v>70</v>
      </c>
      <c r="B33" s="65">
        <f>SUM('Albany ORI 0100-0102'!B33,'Big Horn ORI 0200-0203'!B33,Campbell!B33,'Carbon ORI 0400-0402,0405'!B33,'Converse ORI 0500-0502'!B33,'Crook ORI 0600-0601,0603'!B33,'Fremont ORI 0700-0702'!B33,'Goshen ORI 0800-0801'!B33,'Hot Springs ORI 0900-0901'!B33,'Johnson ORI 1000-1001'!B33,'Laramie ORI 1100-1102'!B33,'Lincoln ORI 1200-1203'!B33,'Natrona ORI 1300-1304'!B33,'Niobrara (NOT REPORTING)'!B33,'Park ORI 1500-1502'!B33,'Platte ORI 1600-1602'!B33,'Sheridan ORI 1700-1704'!B33,'Sublette ORI 1800'!B33,'Sweetwater ORI 1900-1902'!B33,'Teton ORI 2001'!B33,'Uinta ORI 2100-2101'!B33,'Washakie ORI 2200-2201'!B33,'Weston ORI 2300-2301'!B33)</f>
        <v>15</v>
      </c>
      <c r="C33" s="65">
        <f>SUM('Albany ORI 0100-0102'!C33,'Big Horn ORI 0200-0203'!C33,Campbell!C33,'Carbon ORI 0400-0402,0405'!C33,'Converse ORI 0500-0502'!C33,'Crook ORI 0600-0601,0603'!C33,'Fremont ORI 0700-0702'!C33,'Goshen ORI 0800-0801'!C33,'Hot Springs ORI 0900-0901'!C33,'Johnson ORI 1000-1001'!C33,'Laramie ORI 1100-1102'!C33,'Lincoln ORI 1200-1203'!C33,'Natrona ORI 1300-1304'!C33,'Niobrara (NOT REPORTING)'!C33,'Park ORI 1500-1502'!C33,'Platte ORI 1600-1602'!C33,'Sheridan ORI 1700-1704'!C33,'Sublette ORI 1800'!C33,'Sweetwater ORI 1900-1902'!C33,'Teton ORI 2001'!C33,'Uinta ORI 2100-2101'!C33,'Washakie ORI 2200-2201'!C33,'Weston ORI 2300-2301'!C33)</f>
        <v>9</v>
      </c>
      <c r="D33" s="65">
        <f>SUM('Albany ORI 0100-0102'!D33,'Big Horn ORI 0200-0203'!D33,Campbell!D33,'Carbon ORI 0400-0402,0405'!D33,'Converse ORI 0500-0502'!D33,'Crook ORI 0600-0601,0603'!D33,'Fremont ORI 0700-0702'!D33,'Goshen ORI 0800-0801'!D33,'Hot Springs ORI 0900-0901'!D33,'Johnson ORI 1000-1001'!D33,'Laramie ORI 1100-1102'!D33,'Lincoln ORI 1200-1203'!D33,'Natrona ORI 1300-1304'!D33,'Niobrara (NOT REPORTING)'!D33,'Park ORI 1500-1502'!D33,'Platte ORI 1600-1602'!D33,'Sheridan ORI 1700-1704'!D33,'Sublette ORI 1800'!D33,'Sweetwater ORI 1900-1902'!D33,'Teton ORI 2001'!D33,'Uinta ORI 2100-2101'!D33,'Washakie ORI 2200-2201'!D33,'Weston ORI 2300-2301'!D33)</f>
        <v>5</v>
      </c>
      <c r="E33" s="65">
        <f>SUM('Albany ORI 0100-0102'!E33,'Big Horn ORI 0200-0203'!E33,Campbell!E33,'Carbon ORI 0400-0402,0405'!E33,'Converse ORI 0500-0502'!E33,'Crook ORI 0600-0601,0603'!E33,'Fremont ORI 0700-0702'!E33,'Goshen ORI 0800-0801'!E33,'Hot Springs ORI 0900-0901'!E33,'Johnson ORI 1000-1001'!E33,'Laramie ORI 1100-1102'!E33,'Lincoln ORI 1200-1203'!E33,'Natrona ORI 1300-1304'!E33,'Niobrara (NOT REPORTING)'!E33,'Park ORI 1500-1502'!E33,'Platte ORI 1600-1602'!E33,'Sheridan ORI 1700-1704'!E33,'Sublette ORI 1800'!E33,'Sweetwater ORI 1900-1902'!E33,'Teton ORI 2001'!E33,'Uinta ORI 2100-2101'!E33,'Washakie ORI 2200-2201'!E33,'Weston ORI 2300-2301'!E33)</f>
        <v>6</v>
      </c>
      <c r="F33" s="65">
        <f>SUM('Albany ORI 0100-0102'!F33,'Big Horn ORI 0200-0203'!F33,Campbell!F33,'Carbon ORI 0400-0402,0405'!F33,'Converse ORI 0500-0502'!F33,'Crook ORI 0600-0601,0603'!F33,'Fremont ORI 0700-0702'!F33,'Goshen ORI 0800-0801'!F33,'Hot Springs ORI 0900-0901'!F33,'Johnson ORI 1000-1001'!F33,'Laramie ORI 1100-1102'!F33,'Lincoln ORI 1200-1203'!F33,'Natrona ORI 1300-1304'!F33,'Niobrara (NOT REPORTING)'!F33,'Park ORI 1500-1502'!F33,'Platte ORI 1600-1602'!F33,'Sheridan ORI 1700-1704'!F33,'Sublette ORI 1800'!F33,'Sweetwater ORI 1900-1902'!F33,'Teton ORI 2001'!F33,'Uinta ORI 2100-2101'!F33,'Washakie ORI 2200-2201'!F33,'Weston ORI 2300-2301'!F33)</f>
        <v>10</v>
      </c>
      <c r="G33" s="65">
        <f>SUM('Albany ORI 0100-0102'!G33,'Big Horn ORI 0200-0203'!G33,Campbell!G33,'Carbon ORI 0400-0402,0405'!G33,'Converse ORI 0500-0502'!G33,'Crook ORI 0600-0601,0603'!G33,'Fremont ORI 0700-0702'!G33,'Goshen ORI 0800-0801'!G33,'Hot Springs ORI 0900-0901'!G33,'Johnson ORI 1000-1001'!G33,'Laramie ORI 1100-1102'!G33,'Lincoln ORI 1200-1203'!G33,'Natrona ORI 1300-1304'!G33,'Niobrara (NOT REPORTING)'!G33,'Park ORI 1500-1502'!G33,'Platte ORI 1600-1602'!G33,'Sheridan ORI 1700-1704'!G33,'Sublette ORI 1800'!G33,'Sweetwater ORI 1900-1902'!G33,'Teton ORI 2001'!G33,'Uinta ORI 2100-2101'!G33,'Washakie ORI 2200-2201'!G33,'Weston ORI 2300-2301'!G33)</f>
        <v>11</v>
      </c>
      <c r="H33" s="65">
        <f>SUM('Albany ORI 0100-0102'!H33,'Big Horn ORI 0200-0203'!H33,Campbell!H33,'Carbon ORI 0400-0402,0405'!H33,'Converse ORI 0500-0502'!H33,'Crook ORI 0600-0601,0603'!H33,'Fremont ORI 0700-0702'!H33,'Goshen ORI 0800-0801'!H33,'Hot Springs ORI 0900-0901'!H33,'Johnson ORI 1000-1001'!H33,'Laramie ORI 1100-1102'!H33,'Lincoln ORI 1200-1203'!H33,'Natrona ORI 1300-1304'!H33,'Niobrara (NOT REPORTING)'!H33,'Park ORI 1500-1502'!H33,'Platte ORI 1600-1602'!H33,'Sheridan ORI 1700-1704'!H33,'Sublette ORI 1800'!H33,'Sweetwater ORI 1900-1902'!H33,'Teton ORI 2001'!H33,'Uinta ORI 2100-2101'!H33,'Washakie ORI 2200-2201'!H33,'Weston ORI 2300-2301'!H33)</f>
        <v>12</v>
      </c>
    </row>
    <row r="34" spans="1:8" x14ac:dyDescent="0.2">
      <c r="A34" s="63" t="s">
        <v>71</v>
      </c>
      <c r="B34" s="65">
        <f>SUM('Albany ORI 0100-0102'!B34,'Big Horn ORI 0200-0203'!B34,Campbell!B34,'Carbon ORI 0400-0402,0405'!B34,'Converse ORI 0500-0502'!B34,'Crook ORI 0600-0601,0603'!B34,'Fremont ORI 0700-0702'!B34,'Goshen ORI 0800-0801'!B34,'Hot Springs ORI 0900-0901'!B34,'Johnson ORI 1000-1001'!B34,'Laramie ORI 1100-1102'!B34,'Lincoln ORI 1200-1203'!B34,'Natrona ORI 1300-1304'!B34,'Niobrara (NOT REPORTING)'!B34,'Park ORI 1500-1502'!B34,'Platte ORI 1600-1602'!B34,'Sheridan ORI 1700-1704'!B34,'Sublette ORI 1800'!B34,'Sweetwater ORI 1900-1902'!B34,'Teton ORI 2001'!B34,'Uinta ORI 2100-2101'!B34,'Washakie ORI 2200-2201'!B34,'Weston ORI 2300-2301'!B34)</f>
        <v>58</v>
      </c>
      <c r="C34" s="65">
        <f>SUM('Albany ORI 0100-0102'!C34,'Big Horn ORI 0200-0203'!C34,Campbell!C34,'Carbon ORI 0400-0402,0405'!C34,'Converse ORI 0500-0502'!C34,'Crook ORI 0600-0601,0603'!C34,'Fremont ORI 0700-0702'!C34,'Goshen ORI 0800-0801'!C34,'Hot Springs ORI 0900-0901'!C34,'Johnson ORI 1000-1001'!C34,'Laramie ORI 1100-1102'!C34,'Lincoln ORI 1200-1203'!C34,'Natrona ORI 1300-1304'!C34,'Niobrara (NOT REPORTING)'!C34,'Park ORI 1500-1502'!C34,'Platte ORI 1600-1602'!C34,'Sheridan ORI 1700-1704'!C34,'Sublette ORI 1800'!C34,'Sweetwater ORI 1900-1902'!C34,'Teton ORI 2001'!C34,'Uinta ORI 2100-2101'!C34,'Washakie ORI 2200-2201'!C34,'Weston ORI 2300-2301'!C34)</f>
        <v>58</v>
      </c>
      <c r="D34" s="65">
        <f>SUM('Albany ORI 0100-0102'!D34,'Big Horn ORI 0200-0203'!D34,Campbell!D34,'Carbon ORI 0400-0402,0405'!D34,'Converse ORI 0500-0502'!D34,'Crook ORI 0600-0601,0603'!D34,'Fremont ORI 0700-0702'!D34,'Goshen ORI 0800-0801'!D34,'Hot Springs ORI 0900-0901'!D34,'Johnson ORI 1000-1001'!D34,'Laramie ORI 1100-1102'!D34,'Lincoln ORI 1200-1203'!D34,'Natrona ORI 1300-1304'!D34,'Niobrara (NOT REPORTING)'!D34,'Park ORI 1500-1502'!D34,'Platte ORI 1600-1602'!D34,'Sheridan ORI 1700-1704'!D34,'Sublette ORI 1800'!D34,'Sweetwater ORI 1900-1902'!D34,'Teton ORI 2001'!D34,'Uinta ORI 2100-2101'!D34,'Washakie ORI 2200-2201'!D34,'Weston ORI 2300-2301'!D34)</f>
        <v>45</v>
      </c>
      <c r="E34" s="65">
        <f>SUM('Albany ORI 0100-0102'!E34,'Big Horn ORI 0200-0203'!E34,Campbell!E34,'Carbon ORI 0400-0402,0405'!E34,'Converse ORI 0500-0502'!E34,'Crook ORI 0600-0601,0603'!E34,'Fremont ORI 0700-0702'!E34,'Goshen ORI 0800-0801'!E34,'Hot Springs ORI 0900-0901'!E34,'Johnson ORI 1000-1001'!E34,'Laramie ORI 1100-1102'!E34,'Lincoln ORI 1200-1203'!E34,'Natrona ORI 1300-1304'!E34,'Niobrara (NOT REPORTING)'!E34,'Park ORI 1500-1502'!E34,'Platte ORI 1600-1602'!E34,'Sheridan ORI 1700-1704'!E34,'Sublette ORI 1800'!E34,'Sweetwater ORI 1900-1902'!E34,'Teton ORI 2001'!E34,'Uinta ORI 2100-2101'!E34,'Washakie ORI 2200-2201'!E34,'Weston ORI 2300-2301'!E34)</f>
        <v>50</v>
      </c>
      <c r="F34" s="65">
        <f>SUM('Albany ORI 0100-0102'!F34,'Big Horn ORI 0200-0203'!F34,Campbell!F34,'Carbon ORI 0400-0402,0405'!F34,'Converse ORI 0500-0502'!F34,'Crook ORI 0600-0601,0603'!F34,'Fremont ORI 0700-0702'!F34,'Goshen ORI 0800-0801'!F34,'Hot Springs ORI 0900-0901'!F34,'Johnson ORI 1000-1001'!F34,'Laramie ORI 1100-1102'!F34,'Lincoln ORI 1200-1203'!F34,'Natrona ORI 1300-1304'!F34,'Niobrara (NOT REPORTING)'!F34,'Park ORI 1500-1502'!F34,'Platte ORI 1600-1602'!F34,'Sheridan ORI 1700-1704'!F34,'Sublette ORI 1800'!F34,'Sweetwater ORI 1900-1902'!F34,'Teton ORI 2001'!F34,'Uinta ORI 2100-2101'!F34,'Washakie ORI 2200-2201'!F34,'Weston ORI 2300-2301'!F34)</f>
        <v>36</v>
      </c>
      <c r="G34" s="65">
        <f>SUM('Albany ORI 0100-0102'!G34,'Big Horn ORI 0200-0203'!G34,Campbell!G34,'Carbon ORI 0400-0402,0405'!G34,'Converse ORI 0500-0502'!G34,'Crook ORI 0600-0601,0603'!G34,'Fremont ORI 0700-0702'!G34,'Goshen ORI 0800-0801'!G34,'Hot Springs ORI 0900-0901'!G34,'Johnson ORI 1000-1001'!G34,'Laramie ORI 1100-1102'!G34,'Lincoln ORI 1200-1203'!G34,'Natrona ORI 1300-1304'!G34,'Niobrara (NOT REPORTING)'!G34,'Park ORI 1500-1502'!G34,'Platte ORI 1600-1602'!G34,'Sheridan ORI 1700-1704'!G34,'Sublette ORI 1800'!G34,'Sweetwater ORI 1900-1902'!G34,'Teton ORI 2001'!G34,'Uinta ORI 2100-2101'!G34,'Washakie ORI 2200-2201'!G34,'Weston ORI 2300-2301'!G34)</f>
        <v>36</v>
      </c>
      <c r="H34" s="65">
        <f>SUM('Albany ORI 0100-0102'!H34,'Big Horn ORI 0200-0203'!H34,Campbell!H34,'Carbon ORI 0400-0402,0405'!H34,'Converse ORI 0500-0502'!H34,'Crook ORI 0600-0601,0603'!H34,'Fremont ORI 0700-0702'!H34,'Goshen ORI 0800-0801'!H34,'Hot Springs ORI 0900-0901'!H34,'Johnson ORI 1000-1001'!H34,'Laramie ORI 1100-1102'!H34,'Lincoln ORI 1200-1203'!H34,'Natrona ORI 1300-1304'!H34,'Niobrara (NOT REPORTING)'!H34,'Park ORI 1500-1502'!H34,'Platte ORI 1600-1602'!H34,'Sheridan ORI 1700-1704'!H34,'Sublette ORI 1800'!H34,'Sweetwater ORI 1900-1902'!H34,'Teton ORI 2001'!H34,'Uinta ORI 2100-2101'!H34,'Washakie ORI 2200-2201'!H34,'Weston ORI 2300-2301'!H34)</f>
        <v>24</v>
      </c>
    </row>
    <row r="35" spans="1:8" x14ac:dyDescent="0.2">
      <c r="A35" s="63" t="s">
        <v>72</v>
      </c>
      <c r="B35" s="65">
        <f>SUM('Albany ORI 0100-0102'!B35,'Big Horn ORI 0200-0203'!B35,Campbell!B35,'Carbon ORI 0400-0402,0405'!B35,'Converse ORI 0500-0502'!B35,'Crook ORI 0600-0601,0603'!B35,'Fremont ORI 0700-0702'!B35,'Goshen ORI 0800-0801'!B35,'Hot Springs ORI 0900-0901'!B35,'Johnson ORI 1000-1001'!B35,'Laramie ORI 1100-1102'!B35,'Lincoln ORI 1200-1203'!B35,'Natrona ORI 1300-1304'!B35,'Niobrara (NOT REPORTING)'!B35,'Park ORI 1500-1502'!B35,'Platte ORI 1600-1602'!B35,'Sheridan ORI 1700-1704'!B35,'Sublette ORI 1800'!B35,'Sweetwater ORI 1900-1902'!B35,'Teton ORI 2001'!B35,'Uinta ORI 2100-2101'!B35,'Washakie ORI 2200-2201'!B35,'Weston ORI 2300-2301'!B35)</f>
        <v>994</v>
      </c>
      <c r="C35" s="65">
        <f>SUM('Albany ORI 0100-0102'!C35,'Big Horn ORI 0200-0203'!C35,Campbell!C35,'Carbon ORI 0400-0402,0405'!C35,'Converse ORI 0500-0502'!C35,'Crook ORI 0600-0601,0603'!C35,'Fremont ORI 0700-0702'!C35,'Goshen ORI 0800-0801'!C35,'Hot Springs ORI 0900-0901'!C35,'Johnson ORI 1000-1001'!C35,'Laramie ORI 1100-1102'!C35,'Lincoln ORI 1200-1203'!C35,'Natrona ORI 1300-1304'!C35,'Niobrara (NOT REPORTING)'!C35,'Park ORI 1500-1502'!C35,'Platte ORI 1600-1602'!C35,'Sheridan ORI 1700-1704'!C35,'Sublette ORI 1800'!C35,'Sweetwater ORI 1900-1902'!C35,'Teton ORI 2001'!C35,'Uinta ORI 2100-2101'!C35,'Washakie ORI 2200-2201'!C35,'Weston ORI 2300-2301'!C35)</f>
        <v>702</v>
      </c>
      <c r="D35" s="65">
        <f>SUM('Albany ORI 0100-0102'!D35,'Big Horn ORI 0200-0203'!D35,Campbell!D35,'Carbon ORI 0400-0402,0405'!D35,'Converse ORI 0500-0502'!D35,'Crook ORI 0600-0601,0603'!D35,'Fremont ORI 0700-0702'!D35,'Goshen ORI 0800-0801'!D35,'Hot Springs ORI 0900-0901'!D35,'Johnson ORI 1000-1001'!D35,'Laramie ORI 1100-1102'!D35,'Lincoln ORI 1200-1203'!D35,'Natrona ORI 1300-1304'!D35,'Niobrara (NOT REPORTING)'!D35,'Park ORI 1500-1502'!D35,'Platte ORI 1600-1602'!D35,'Sheridan ORI 1700-1704'!D35,'Sublette ORI 1800'!D35,'Sweetwater ORI 1900-1902'!D35,'Teton ORI 2001'!D35,'Uinta ORI 2100-2101'!D35,'Washakie ORI 2200-2201'!D35,'Weston ORI 2300-2301'!D35)</f>
        <v>726</v>
      </c>
      <c r="E35" s="65">
        <f>SUM('Albany ORI 0100-0102'!E35,'Big Horn ORI 0200-0203'!E35,Campbell!E35,'Carbon ORI 0400-0402,0405'!E35,'Converse ORI 0500-0502'!E35,'Crook ORI 0600-0601,0603'!E35,'Fremont ORI 0700-0702'!E35,'Goshen ORI 0800-0801'!E35,'Hot Springs ORI 0900-0901'!E35,'Johnson ORI 1000-1001'!E35,'Laramie ORI 1100-1102'!E35,'Lincoln ORI 1200-1203'!E35,'Natrona ORI 1300-1304'!E35,'Niobrara (NOT REPORTING)'!E35,'Park ORI 1500-1502'!E35,'Platte ORI 1600-1602'!E35,'Sheridan ORI 1700-1704'!E35,'Sublette ORI 1800'!E35,'Sweetwater ORI 1900-1902'!E35,'Teton ORI 2001'!E35,'Uinta ORI 2100-2101'!E35,'Washakie ORI 2200-2201'!E35,'Weston ORI 2300-2301'!E35)</f>
        <v>569</v>
      </c>
      <c r="F35" s="65">
        <f>SUM('Albany ORI 0100-0102'!F35,'Big Horn ORI 0200-0203'!F35,Campbell!F35,'Carbon ORI 0400-0402,0405'!F35,'Converse ORI 0500-0502'!F35,'Crook ORI 0600-0601,0603'!F35,'Fremont ORI 0700-0702'!F35,'Goshen ORI 0800-0801'!F35,'Hot Springs ORI 0900-0901'!F35,'Johnson ORI 1000-1001'!F35,'Laramie ORI 1100-1102'!F35,'Lincoln ORI 1200-1203'!F35,'Natrona ORI 1300-1304'!F35,'Niobrara (NOT REPORTING)'!F35,'Park ORI 1500-1502'!F35,'Platte ORI 1600-1602'!F35,'Sheridan ORI 1700-1704'!F35,'Sublette ORI 1800'!F35,'Sweetwater ORI 1900-1902'!F35,'Teton ORI 2001'!F35,'Uinta ORI 2100-2101'!F35,'Washakie ORI 2200-2201'!F35,'Weston ORI 2300-2301'!F35)</f>
        <v>448</v>
      </c>
      <c r="G35" s="65">
        <f>SUM('Albany ORI 0100-0102'!G35,'Big Horn ORI 0200-0203'!G35,Campbell!G35,'Carbon ORI 0400-0402,0405'!G35,'Converse ORI 0500-0502'!G35,'Crook ORI 0600-0601,0603'!G35,'Fremont ORI 0700-0702'!G35,'Goshen ORI 0800-0801'!G35,'Hot Springs ORI 0900-0901'!G35,'Johnson ORI 1000-1001'!G35,'Laramie ORI 1100-1102'!G35,'Lincoln ORI 1200-1203'!G35,'Natrona ORI 1300-1304'!G35,'Niobrara (NOT REPORTING)'!G35,'Park ORI 1500-1502'!G35,'Platte ORI 1600-1602'!G35,'Sheridan ORI 1700-1704'!G35,'Sublette ORI 1800'!G35,'Sweetwater ORI 1900-1902'!G35,'Teton ORI 2001'!G35,'Uinta ORI 2100-2101'!G35,'Washakie ORI 2200-2201'!G35,'Weston ORI 2300-2301'!G35)</f>
        <v>473</v>
      </c>
      <c r="H35" s="65">
        <f>SUM('Albany ORI 0100-0102'!H35,'Big Horn ORI 0200-0203'!H35,Campbell!H35,'Carbon ORI 0400-0402,0405'!H35,'Converse ORI 0500-0502'!H35,'Crook ORI 0600-0601,0603'!H35,'Fremont ORI 0700-0702'!H35,'Goshen ORI 0800-0801'!H35,'Hot Springs ORI 0900-0901'!H35,'Johnson ORI 1000-1001'!H35,'Laramie ORI 1100-1102'!H35,'Lincoln ORI 1200-1203'!H35,'Natrona ORI 1300-1304'!H35,'Niobrara (NOT REPORTING)'!H35,'Park ORI 1500-1502'!H35,'Platte ORI 1600-1602'!H35,'Sheridan ORI 1700-1704'!H35,'Sublette ORI 1800'!H35,'Sweetwater ORI 1900-1902'!H35,'Teton ORI 2001'!H35,'Uinta ORI 2100-2101'!H35,'Washakie ORI 2200-2201'!H35,'Weston ORI 2300-2301'!H35)</f>
        <v>462</v>
      </c>
    </row>
    <row r="36" spans="1:8" x14ac:dyDescent="0.2">
      <c r="A36" s="63" t="s">
        <v>73</v>
      </c>
      <c r="B36" s="65">
        <f>SUM('Albany ORI 0100-0102'!B36,'Big Horn ORI 0200-0203'!B36,Campbell!B36,'Carbon ORI 0400-0402,0405'!B36,'Converse ORI 0500-0502'!B36,'Crook ORI 0600-0601,0603'!B36,'Fremont ORI 0700-0702'!B36,'Goshen ORI 0800-0801'!B36,'Hot Springs ORI 0900-0901'!B36,'Johnson ORI 1000-1001'!B36,'Laramie ORI 1100-1102'!B36,'Lincoln ORI 1200-1203'!B36,'Natrona ORI 1300-1304'!B36,'Niobrara (NOT REPORTING)'!B36,'Park ORI 1500-1502'!B36,'Platte ORI 1600-1602'!B36,'Sheridan ORI 1700-1704'!B36,'Sublette ORI 1800'!B36,'Sweetwater ORI 1900-1902'!B36,'Teton ORI 2001'!B36,'Uinta ORI 2100-2101'!B36,'Washakie ORI 2200-2201'!B36,'Weston ORI 2300-2301'!B36)</f>
        <v>16</v>
      </c>
      <c r="C36" s="65">
        <f>SUM('Albany ORI 0100-0102'!C36,'Big Horn ORI 0200-0203'!C36,Campbell!C36,'Carbon ORI 0400-0402,0405'!C36,'Converse ORI 0500-0502'!C36,'Crook ORI 0600-0601,0603'!C36,'Fremont ORI 0700-0702'!C36,'Goshen ORI 0800-0801'!C36,'Hot Springs ORI 0900-0901'!C36,'Johnson ORI 1000-1001'!C36,'Laramie ORI 1100-1102'!C36,'Lincoln ORI 1200-1203'!C36,'Natrona ORI 1300-1304'!C36,'Niobrara (NOT REPORTING)'!C36,'Park ORI 1500-1502'!C36,'Platte ORI 1600-1602'!C36,'Sheridan ORI 1700-1704'!C36,'Sublette ORI 1800'!C36,'Sweetwater ORI 1900-1902'!C36,'Teton ORI 2001'!C36,'Uinta ORI 2100-2101'!C36,'Washakie ORI 2200-2201'!C36,'Weston ORI 2300-2301'!C36)</f>
        <v>6</v>
      </c>
      <c r="D36" s="65">
        <f>SUM('Albany ORI 0100-0102'!D36,'Big Horn ORI 0200-0203'!D36,Campbell!D36,'Carbon ORI 0400-0402,0405'!D36,'Converse ORI 0500-0502'!D36,'Crook ORI 0600-0601,0603'!D36,'Fremont ORI 0700-0702'!D36,'Goshen ORI 0800-0801'!D36,'Hot Springs ORI 0900-0901'!D36,'Johnson ORI 1000-1001'!D36,'Laramie ORI 1100-1102'!D36,'Lincoln ORI 1200-1203'!D36,'Natrona ORI 1300-1304'!D36,'Niobrara (NOT REPORTING)'!D36,'Park ORI 1500-1502'!D36,'Platte ORI 1600-1602'!D36,'Sheridan ORI 1700-1704'!D36,'Sublette ORI 1800'!D36,'Sweetwater ORI 1900-1902'!D36,'Teton ORI 2001'!D36,'Uinta ORI 2100-2101'!D36,'Washakie ORI 2200-2201'!D36,'Weston ORI 2300-2301'!D36)</f>
        <v>11</v>
      </c>
      <c r="E36" s="65">
        <f>SUM('Albany ORI 0100-0102'!E36,'Big Horn ORI 0200-0203'!E36,Campbell!E36,'Carbon ORI 0400-0402,0405'!E36,'Converse ORI 0500-0502'!E36,'Crook ORI 0600-0601,0603'!E36,'Fremont ORI 0700-0702'!E36,'Goshen ORI 0800-0801'!E36,'Hot Springs ORI 0900-0901'!E36,'Johnson ORI 1000-1001'!E36,'Laramie ORI 1100-1102'!E36,'Lincoln ORI 1200-1203'!E36,'Natrona ORI 1300-1304'!E36,'Niobrara (NOT REPORTING)'!E36,'Park ORI 1500-1502'!E36,'Platte ORI 1600-1602'!E36,'Sheridan ORI 1700-1704'!E36,'Sublette ORI 1800'!E36,'Sweetwater ORI 1900-1902'!E36,'Teton ORI 2001'!E36,'Uinta ORI 2100-2101'!E36,'Washakie ORI 2200-2201'!E36,'Weston ORI 2300-2301'!E36)</f>
        <v>28</v>
      </c>
      <c r="F36" s="65">
        <f>SUM('Albany ORI 0100-0102'!F36,'Big Horn ORI 0200-0203'!F36,Campbell!F36,'Carbon ORI 0400-0402,0405'!F36,'Converse ORI 0500-0502'!F36,'Crook ORI 0600-0601,0603'!F36,'Fremont ORI 0700-0702'!F36,'Goshen ORI 0800-0801'!F36,'Hot Springs ORI 0900-0901'!F36,'Johnson ORI 1000-1001'!F36,'Laramie ORI 1100-1102'!F36,'Lincoln ORI 1200-1203'!F36,'Natrona ORI 1300-1304'!F36,'Niobrara (NOT REPORTING)'!F36,'Park ORI 1500-1502'!F36,'Platte ORI 1600-1602'!F36,'Sheridan ORI 1700-1704'!F36,'Sublette ORI 1800'!F36,'Sweetwater ORI 1900-1902'!F36,'Teton ORI 2001'!F36,'Uinta ORI 2100-2101'!F36,'Washakie ORI 2200-2201'!F36,'Weston ORI 2300-2301'!F36)</f>
        <v>28</v>
      </c>
      <c r="G36" s="65">
        <f>SUM('Albany ORI 0100-0102'!G36,'Big Horn ORI 0200-0203'!G36,Campbell!G36,'Carbon ORI 0400-0402,0405'!G36,'Converse ORI 0500-0502'!G36,'Crook ORI 0600-0601,0603'!G36,'Fremont ORI 0700-0702'!G36,'Goshen ORI 0800-0801'!G36,'Hot Springs ORI 0900-0901'!G36,'Johnson ORI 1000-1001'!G36,'Laramie ORI 1100-1102'!G36,'Lincoln ORI 1200-1203'!G36,'Natrona ORI 1300-1304'!G36,'Niobrara (NOT REPORTING)'!G36,'Park ORI 1500-1502'!G36,'Platte ORI 1600-1602'!G36,'Sheridan ORI 1700-1704'!G36,'Sublette ORI 1800'!G36,'Sweetwater ORI 1900-1902'!G36,'Teton ORI 2001'!G36,'Uinta ORI 2100-2101'!G36,'Washakie ORI 2200-2201'!G36,'Weston ORI 2300-2301'!G36)</f>
        <v>23</v>
      </c>
      <c r="H36" s="65">
        <f>SUM('Albany ORI 0100-0102'!H36,'Big Horn ORI 0200-0203'!H36,Campbell!H36,'Carbon ORI 0400-0402,0405'!H36,'Converse ORI 0500-0502'!H36,'Crook ORI 0600-0601,0603'!H36,'Fremont ORI 0700-0702'!H36,'Goshen ORI 0800-0801'!H36,'Hot Springs ORI 0900-0901'!H36,'Johnson ORI 1000-1001'!H36,'Laramie ORI 1100-1102'!H36,'Lincoln ORI 1200-1203'!H36,'Natrona ORI 1300-1304'!H36,'Niobrara (NOT REPORTING)'!H36,'Park ORI 1500-1502'!H36,'Platte ORI 1600-1602'!H36,'Sheridan ORI 1700-1704'!H36,'Sublette ORI 1800'!H36,'Sweetwater ORI 1900-1902'!H36,'Teton ORI 2001'!H36,'Uinta ORI 2100-2101'!H36,'Washakie ORI 2200-2201'!H36,'Weston ORI 2300-2301'!H36)</f>
        <v>16</v>
      </c>
    </row>
    <row r="37" spans="1:8" x14ac:dyDescent="0.2">
      <c r="A37" s="63" t="s">
        <v>74</v>
      </c>
      <c r="B37" s="65">
        <f>SUM('Albany ORI 0100-0102'!B37,'Big Horn ORI 0200-0203'!B37,Campbell!B37,'Carbon ORI 0400-0402,0405'!B37,'Converse ORI 0500-0502'!B37,'Crook ORI 0600-0601,0603'!B37,'Fremont ORI 0700-0702'!B37,'Goshen ORI 0800-0801'!B37,'Hot Springs ORI 0900-0901'!B37,'Johnson ORI 1000-1001'!B37,'Laramie ORI 1100-1102'!B37,'Lincoln ORI 1200-1203'!B37,'Natrona ORI 1300-1304'!B37,'Niobrara (NOT REPORTING)'!B37,'Park ORI 1500-1502'!B37,'Platte ORI 1600-1602'!B37,'Sheridan ORI 1700-1704'!B37,'Sublette ORI 1800'!B37,'Sweetwater ORI 1900-1902'!B37,'Teton ORI 2001'!B37,'Uinta ORI 2100-2101'!B37,'Washakie ORI 2200-2201'!B37,'Weston ORI 2300-2301'!B37)</f>
        <v>219</v>
      </c>
      <c r="C37" s="65">
        <f>SUM('Albany ORI 0100-0102'!C37,'Big Horn ORI 0200-0203'!C37,Campbell!C37,'Carbon ORI 0400-0402,0405'!C37,'Converse ORI 0500-0502'!C37,'Crook ORI 0600-0601,0603'!C37,'Fremont ORI 0700-0702'!C37,'Goshen ORI 0800-0801'!C37,'Hot Springs ORI 0900-0901'!C37,'Johnson ORI 1000-1001'!C37,'Laramie ORI 1100-1102'!C37,'Lincoln ORI 1200-1203'!C37,'Natrona ORI 1300-1304'!C37,'Niobrara (NOT REPORTING)'!C37,'Park ORI 1500-1502'!C37,'Platte ORI 1600-1602'!C37,'Sheridan ORI 1700-1704'!C37,'Sublette ORI 1800'!C37,'Sweetwater ORI 1900-1902'!C37,'Teton ORI 2001'!C37,'Uinta ORI 2100-2101'!C37,'Washakie ORI 2200-2201'!C37,'Weston ORI 2300-2301'!C37)</f>
        <v>213</v>
      </c>
      <c r="D37" s="65">
        <f>SUM('Albany ORI 0100-0102'!D37,'Big Horn ORI 0200-0203'!D37,Campbell!D37,'Carbon ORI 0400-0402,0405'!D37,'Converse ORI 0500-0502'!D37,'Crook ORI 0600-0601,0603'!D37,'Fremont ORI 0700-0702'!D37,'Goshen ORI 0800-0801'!D37,'Hot Springs ORI 0900-0901'!D37,'Johnson ORI 1000-1001'!D37,'Laramie ORI 1100-1102'!D37,'Lincoln ORI 1200-1203'!D37,'Natrona ORI 1300-1304'!D37,'Niobrara (NOT REPORTING)'!D37,'Park ORI 1500-1502'!D37,'Platte ORI 1600-1602'!D37,'Sheridan ORI 1700-1704'!D37,'Sublette ORI 1800'!D37,'Sweetwater ORI 1900-1902'!D37,'Teton ORI 2001'!D37,'Uinta ORI 2100-2101'!D37,'Washakie ORI 2200-2201'!D37,'Weston ORI 2300-2301'!D37)</f>
        <v>137</v>
      </c>
      <c r="E37" s="65">
        <f>SUM('Albany ORI 0100-0102'!E37,'Big Horn ORI 0200-0203'!E37,Campbell!E37,'Carbon ORI 0400-0402,0405'!E37,'Converse ORI 0500-0502'!E37,'Crook ORI 0600-0601,0603'!E37,'Fremont ORI 0700-0702'!E37,'Goshen ORI 0800-0801'!E37,'Hot Springs ORI 0900-0901'!E37,'Johnson ORI 1000-1001'!E37,'Laramie ORI 1100-1102'!E37,'Lincoln ORI 1200-1203'!E37,'Natrona ORI 1300-1304'!E37,'Niobrara (NOT REPORTING)'!E37,'Park ORI 1500-1502'!E37,'Platte ORI 1600-1602'!E37,'Sheridan ORI 1700-1704'!E37,'Sublette ORI 1800'!E37,'Sweetwater ORI 1900-1902'!E37,'Teton ORI 2001'!E37,'Uinta ORI 2100-2101'!E37,'Washakie ORI 2200-2201'!E37,'Weston ORI 2300-2301'!E37)</f>
        <v>123</v>
      </c>
      <c r="F37" s="65">
        <f>SUM('Albany ORI 0100-0102'!F37,'Big Horn ORI 0200-0203'!F37,Campbell!F37,'Carbon ORI 0400-0402,0405'!F37,'Converse ORI 0500-0502'!F37,'Crook ORI 0600-0601,0603'!F37,'Fremont ORI 0700-0702'!F37,'Goshen ORI 0800-0801'!F37,'Hot Springs ORI 0900-0901'!F37,'Johnson ORI 1000-1001'!F37,'Laramie ORI 1100-1102'!F37,'Lincoln ORI 1200-1203'!F37,'Natrona ORI 1300-1304'!F37,'Niobrara (NOT REPORTING)'!F37,'Park ORI 1500-1502'!F37,'Platte ORI 1600-1602'!F37,'Sheridan ORI 1700-1704'!F37,'Sublette ORI 1800'!F37,'Sweetwater ORI 1900-1902'!F37,'Teton ORI 2001'!F37,'Uinta ORI 2100-2101'!F37,'Washakie ORI 2200-2201'!F37,'Weston ORI 2300-2301'!F37)</f>
        <v>119</v>
      </c>
      <c r="G37" s="65">
        <f>SUM('Albany ORI 0100-0102'!G37,'Big Horn ORI 0200-0203'!G37,Campbell!G37,'Carbon ORI 0400-0402,0405'!G37,'Converse ORI 0500-0502'!G37,'Crook ORI 0600-0601,0603'!G37,'Fremont ORI 0700-0702'!G37,'Goshen ORI 0800-0801'!G37,'Hot Springs ORI 0900-0901'!G37,'Johnson ORI 1000-1001'!G37,'Laramie ORI 1100-1102'!G37,'Lincoln ORI 1200-1203'!G37,'Natrona ORI 1300-1304'!G37,'Niobrara (NOT REPORTING)'!G37,'Park ORI 1500-1502'!G37,'Platte ORI 1600-1602'!G37,'Sheridan ORI 1700-1704'!G37,'Sublette ORI 1800'!G37,'Sweetwater ORI 1900-1902'!G37,'Teton ORI 2001'!G37,'Uinta ORI 2100-2101'!G37,'Washakie ORI 2200-2201'!G37,'Weston ORI 2300-2301'!G37)</f>
        <v>159</v>
      </c>
      <c r="H37" s="65">
        <f>SUM('Albany ORI 0100-0102'!H37,'Big Horn ORI 0200-0203'!H37,Campbell!H37,'Carbon ORI 0400-0402,0405'!H37,'Converse ORI 0500-0502'!H37,'Crook ORI 0600-0601,0603'!H37,'Fremont ORI 0700-0702'!H37,'Goshen ORI 0800-0801'!H37,'Hot Springs ORI 0900-0901'!H37,'Johnson ORI 1000-1001'!H37,'Laramie ORI 1100-1102'!H37,'Lincoln ORI 1200-1203'!H37,'Natrona ORI 1300-1304'!H37,'Niobrara (NOT REPORTING)'!H37,'Park ORI 1500-1502'!H37,'Platte ORI 1600-1602'!H37,'Sheridan ORI 1700-1704'!H37,'Sublette ORI 1800'!H37,'Sweetwater ORI 1900-1902'!H37,'Teton ORI 2001'!H37,'Uinta ORI 2100-2101'!H37,'Washakie ORI 2200-2201'!H37,'Weston ORI 2300-2301'!H37)</f>
        <v>120</v>
      </c>
    </row>
    <row r="38" spans="1:8" x14ac:dyDescent="0.2">
      <c r="A38" s="63" t="s">
        <v>76</v>
      </c>
      <c r="B38" s="65">
        <f>SUM('Albany ORI 0100-0102'!B38,'Big Horn ORI 0200-0203'!B38,Campbell!B38,'Carbon ORI 0400-0402,0405'!B38,'Converse ORI 0500-0502'!B38,'Crook ORI 0600-0601,0603'!B38,'Fremont ORI 0700-0702'!B38,'Goshen ORI 0800-0801'!B38,'Hot Springs ORI 0900-0901'!B38,'Johnson ORI 1000-1001'!B38,'Laramie ORI 1100-1102'!B38,'Lincoln ORI 1200-1203'!B38,'Natrona ORI 1300-1304'!B38,'Niobrara (NOT REPORTING)'!B38,'Park ORI 1500-1502'!B38,'Platte ORI 1600-1602'!B38,'Sheridan ORI 1700-1704'!B38,'Sublette ORI 1800'!B38,'Sweetwater ORI 1900-1902'!B38,'Teton ORI 2001'!B38,'Uinta ORI 2100-2101'!B38,'Washakie ORI 2200-2201'!B38,'Weston ORI 2300-2301'!B38)</f>
        <v>1280</v>
      </c>
      <c r="C38" s="65">
        <f>SUM('Albany ORI 0100-0102'!C38,'Big Horn ORI 0200-0203'!C38,Campbell!C38,'Carbon ORI 0400-0402,0405'!C38,'Converse ORI 0500-0502'!C38,'Crook ORI 0600-0601,0603'!C38,'Fremont ORI 0700-0702'!C38,'Goshen ORI 0800-0801'!C38,'Hot Springs ORI 0900-0901'!C38,'Johnson ORI 1000-1001'!C38,'Laramie ORI 1100-1102'!C38,'Lincoln ORI 1200-1203'!C38,'Natrona ORI 1300-1304'!C38,'Niobrara (NOT REPORTING)'!C38,'Park ORI 1500-1502'!C38,'Platte ORI 1600-1602'!C38,'Sheridan ORI 1700-1704'!C38,'Sublette ORI 1800'!C38,'Sweetwater ORI 1900-1902'!C38,'Teton ORI 2001'!C38,'Uinta ORI 2100-2101'!C38,'Washakie ORI 2200-2201'!C38,'Weston ORI 2300-2301'!C38)</f>
        <v>1185</v>
      </c>
      <c r="D38" s="65">
        <f>SUM('Albany ORI 0100-0102'!D38,'Big Horn ORI 0200-0203'!D38,Campbell!D38,'Carbon ORI 0400-0402,0405'!D38,'Converse ORI 0500-0502'!D38,'Crook ORI 0600-0601,0603'!D38,'Fremont ORI 0700-0702'!D38,'Goshen ORI 0800-0801'!D38,'Hot Springs ORI 0900-0901'!D38,'Johnson ORI 1000-1001'!D38,'Laramie ORI 1100-1102'!D38,'Lincoln ORI 1200-1203'!D38,'Natrona ORI 1300-1304'!D38,'Niobrara (NOT REPORTING)'!D38,'Park ORI 1500-1502'!D38,'Platte ORI 1600-1602'!D38,'Sheridan ORI 1700-1704'!D38,'Sublette ORI 1800'!D38,'Sweetwater ORI 1900-1902'!D38,'Teton ORI 2001'!D38,'Uinta ORI 2100-2101'!D38,'Washakie ORI 2200-2201'!D38,'Weston ORI 2300-2301'!D38)</f>
        <v>1009</v>
      </c>
      <c r="E38" s="65">
        <f>SUM('Albany ORI 0100-0102'!E38,'Big Horn ORI 0200-0203'!E38,Campbell!E38,'Carbon ORI 0400-0402,0405'!E38,'Converse ORI 0500-0502'!E38,'Crook ORI 0600-0601,0603'!E38,'Fremont ORI 0700-0702'!E38,'Goshen ORI 0800-0801'!E38,'Hot Springs ORI 0900-0901'!E38,'Johnson ORI 1000-1001'!E38,'Laramie ORI 1100-1102'!E38,'Lincoln ORI 1200-1203'!E38,'Natrona ORI 1300-1304'!E38,'Niobrara (NOT REPORTING)'!E38,'Park ORI 1500-1502'!E38,'Platte ORI 1600-1602'!E38,'Sheridan ORI 1700-1704'!E38,'Sublette ORI 1800'!E38,'Sweetwater ORI 1900-1902'!E38,'Teton ORI 2001'!E38,'Uinta ORI 2100-2101'!E38,'Washakie ORI 2200-2201'!E38,'Weston ORI 2300-2301'!E38)</f>
        <v>849</v>
      </c>
      <c r="F38" s="65">
        <f>SUM('Albany ORI 0100-0102'!F38,'Big Horn ORI 0200-0203'!F38,Campbell!F38,'Carbon ORI 0400-0402,0405'!F38,'Converse ORI 0500-0502'!F38,'Crook ORI 0600-0601,0603'!F38,'Fremont ORI 0700-0702'!F38,'Goshen ORI 0800-0801'!F38,'Hot Springs ORI 0900-0901'!F38,'Johnson ORI 1000-1001'!F38,'Laramie ORI 1100-1102'!F38,'Lincoln ORI 1200-1203'!F38,'Natrona ORI 1300-1304'!F38,'Niobrara (NOT REPORTING)'!F38,'Park ORI 1500-1502'!F38,'Platte ORI 1600-1602'!F38,'Sheridan ORI 1700-1704'!F38,'Sublette ORI 1800'!F38,'Sweetwater ORI 1900-1902'!F38,'Teton ORI 2001'!F38,'Uinta ORI 2100-2101'!F38,'Washakie ORI 2200-2201'!F38,'Weston ORI 2300-2301'!F38)</f>
        <v>866</v>
      </c>
      <c r="G38" s="65">
        <f>SUM('Albany ORI 0100-0102'!G38,'Big Horn ORI 0200-0203'!G38,Campbell!G38,'Carbon ORI 0400-0402,0405'!G38,'Converse ORI 0500-0502'!G38,'Crook ORI 0600-0601,0603'!G38,'Fremont ORI 0700-0702'!G38,'Goshen ORI 0800-0801'!G38,'Hot Springs ORI 0900-0901'!G38,'Johnson ORI 1000-1001'!G38,'Laramie ORI 1100-1102'!G38,'Lincoln ORI 1200-1203'!G38,'Natrona ORI 1300-1304'!G38,'Niobrara (NOT REPORTING)'!G38,'Park ORI 1500-1502'!G38,'Platte ORI 1600-1602'!G38,'Sheridan ORI 1700-1704'!G38,'Sublette ORI 1800'!G38,'Sweetwater ORI 1900-1902'!G38,'Teton ORI 2001'!G38,'Uinta ORI 2100-2101'!G38,'Washakie ORI 2200-2201'!G38,'Weston ORI 2300-2301'!G38)</f>
        <v>787</v>
      </c>
      <c r="H38" s="65">
        <f>SUM('Albany ORI 0100-0102'!H38,'Big Horn ORI 0200-0203'!H38,Campbell!H38,'Carbon ORI 0400-0402,0405'!H38,'Converse ORI 0500-0502'!H38,'Crook ORI 0600-0601,0603'!H38,'Fremont ORI 0700-0702'!H38,'Goshen ORI 0800-0801'!H38,'Hot Springs ORI 0900-0901'!H38,'Johnson ORI 1000-1001'!H38,'Laramie ORI 1100-1102'!H38,'Lincoln ORI 1200-1203'!H38,'Natrona ORI 1300-1304'!H38,'Niobrara (NOT REPORTING)'!H38,'Park ORI 1500-1502'!H38,'Platte ORI 1600-1602'!H38,'Sheridan ORI 1700-1704'!H38,'Sublette ORI 1800'!H38,'Sweetwater ORI 1900-1902'!H38,'Teton ORI 2001'!H38,'Uinta ORI 2100-2101'!H38,'Washakie ORI 2200-2201'!H38,'Weston ORI 2300-2301'!H38)</f>
        <v>770</v>
      </c>
    </row>
    <row r="39" spans="1:8" x14ac:dyDescent="0.2">
      <c r="A39" s="63" t="s">
        <v>77</v>
      </c>
      <c r="B39" s="65">
        <f>SUM('Albany ORI 0100-0102'!B39,'Big Horn ORI 0200-0203'!B39,Campbell!B39,'Carbon ORI 0400-0402,0405'!B39,'Converse ORI 0500-0502'!B39,'Crook ORI 0600-0601,0603'!B39,'Fremont ORI 0700-0702'!B39,'Goshen ORI 0800-0801'!B39,'Hot Springs ORI 0900-0901'!B39,'Johnson ORI 1000-1001'!B39,'Laramie ORI 1100-1102'!B39,'Lincoln ORI 1200-1203'!B39,'Natrona ORI 1300-1304'!B39,'Niobrara (NOT REPORTING)'!B39,'Park ORI 1500-1502'!B39,'Platte ORI 1600-1602'!B39,'Sheridan ORI 1700-1704'!B39,'Sublette ORI 1800'!B39,'Sweetwater ORI 1900-1902'!B39,'Teton ORI 2001'!B39,'Uinta ORI 2100-2101'!B39,'Washakie ORI 2200-2201'!B39,'Weston ORI 2300-2301'!B39)</f>
        <v>5</v>
      </c>
      <c r="C39" s="65">
        <f>SUM('Albany ORI 0100-0102'!C39,'Big Horn ORI 0200-0203'!C39,Campbell!C39,'Carbon ORI 0400-0402,0405'!C39,'Converse ORI 0500-0502'!C39,'Crook ORI 0600-0601,0603'!C39,'Fremont ORI 0700-0702'!C39,'Goshen ORI 0800-0801'!C39,'Hot Springs ORI 0900-0901'!C39,'Johnson ORI 1000-1001'!C39,'Laramie ORI 1100-1102'!C39,'Lincoln ORI 1200-1203'!C39,'Natrona ORI 1300-1304'!C39,'Niobrara (NOT REPORTING)'!C39,'Park ORI 1500-1502'!C39,'Platte ORI 1600-1602'!C39,'Sheridan ORI 1700-1704'!C39,'Sublette ORI 1800'!C39,'Sweetwater ORI 1900-1902'!C39,'Teton ORI 2001'!C39,'Uinta ORI 2100-2101'!C39,'Washakie ORI 2200-2201'!C39,'Weston ORI 2300-2301'!C39)</f>
        <v>6</v>
      </c>
      <c r="D39" s="65">
        <f>SUM('Albany ORI 0100-0102'!D39,'Big Horn ORI 0200-0203'!D39,Campbell!D39,'Carbon ORI 0400-0402,0405'!D39,'Converse ORI 0500-0502'!D39,'Crook ORI 0600-0601,0603'!D39,'Fremont ORI 0700-0702'!D39,'Goshen ORI 0800-0801'!D39,'Hot Springs ORI 0900-0901'!D39,'Johnson ORI 1000-1001'!D39,'Laramie ORI 1100-1102'!D39,'Lincoln ORI 1200-1203'!D39,'Natrona ORI 1300-1304'!D39,'Niobrara (NOT REPORTING)'!D39,'Park ORI 1500-1502'!D39,'Platte ORI 1600-1602'!D39,'Sheridan ORI 1700-1704'!D39,'Sublette ORI 1800'!D39,'Sweetwater ORI 1900-1902'!D39,'Teton ORI 2001'!D39,'Uinta ORI 2100-2101'!D39,'Washakie ORI 2200-2201'!D39,'Weston ORI 2300-2301'!D39)</f>
        <v>0</v>
      </c>
      <c r="E39" s="65">
        <f>SUM('Albany ORI 0100-0102'!E39,'Big Horn ORI 0200-0203'!E39,Campbell!E39,'Carbon ORI 0400-0402,0405'!E39,'Converse ORI 0500-0502'!E39,'Crook ORI 0600-0601,0603'!E39,'Fremont ORI 0700-0702'!E39,'Goshen ORI 0800-0801'!E39,'Hot Springs ORI 0900-0901'!E39,'Johnson ORI 1000-1001'!E39,'Laramie ORI 1100-1102'!E39,'Lincoln ORI 1200-1203'!E39,'Natrona ORI 1300-1304'!E39,'Niobrara (NOT REPORTING)'!E39,'Park ORI 1500-1502'!E39,'Platte ORI 1600-1602'!E39,'Sheridan ORI 1700-1704'!E39,'Sublette ORI 1800'!E39,'Sweetwater ORI 1900-1902'!E39,'Teton ORI 2001'!E39,'Uinta ORI 2100-2101'!E39,'Washakie ORI 2200-2201'!E39,'Weston ORI 2300-2301'!E39)</f>
        <v>7</v>
      </c>
      <c r="F39" s="65">
        <f>SUM('Albany ORI 0100-0102'!F39,'Big Horn ORI 0200-0203'!F39,Campbell!F39,'Carbon ORI 0400-0402,0405'!F39,'Converse ORI 0500-0502'!F39,'Crook ORI 0600-0601,0603'!F39,'Fremont ORI 0700-0702'!F39,'Goshen ORI 0800-0801'!F39,'Hot Springs ORI 0900-0901'!F39,'Johnson ORI 1000-1001'!F39,'Laramie ORI 1100-1102'!F39,'Lincoln ORI 1200-1203'!F39,'Natrona ORI 1300-1304'!F39,'Niobrara (NOT REPORTING)'!F39,'Park ORI 1500-1502'!F39,'Platte ORI 1600-1602'!F39,'Sheridan ORI 1700-1704'!F39,'Sublette ORI 1800'!F39,'Sweetwater ORI 1900-1902'!F39,'Teton ORI 2001'!F39,'Uinta ORI 2100-2101'!F39,'Washakie ORI 2200-2201'!F39,'Weston ORI 2300-2301'!F39)</f>
        <v>2</v>
      </c>
      <c r="G39" s="65">
        <f>SUM('Albany ORI 0100-0102'!G39,'Big Horn ORI 0200-0203'!G39,Campbell!G39,'Carbon ORI 0400-0402,0405'!G39,'Converse ORI 0500-0502'!G39,'Crook ORI 0600-0601,0603'!G39,'Fremont ORI 0700-0702'!G39,'Goshen ORI 0800-0801'!G39,'Hot Springs ORI 0900-0901'!G39,'Johnson ORI 1000-1001'!G39,'Laramie ORI 1100-1102'!G39,'Lincoln ORI 1200-1203'!G39,'Natrona ORI 1300-1304'!G39,'Niobrara (NOT REPORTING)'!G39,'Park ORI 1500-1502'!G39,'Platte ORI 1600-1602'!G39,'Sheridan ORI 1700-1704'!G39,'Sublette ORI 1800'!G39,'Sweetwater ORI 1900-1902'!G39,'Teton ORI 2001'!G39,'Uinta ORI 2100-2101'!G39,'Washakie ORI 2200-2201'!G39,'Weston ORI 2300-2301'!G39)</f>
        <v>3</v>
      </c>
      <c r="H39" s="65">
        <f>SUM('Albany ORI 0100-0102'!H39,'Big Horn ORI 0200-0203'!H39,Campbell!H39,'Carbon ORI 0400-0402,0405'!H39,'Converse ORI 0500-0502'!H39,'Crook ORI 0600-0601,0603'!H39,'Fremont ORI 0700-0702'!H39,'Goshen ORI 0800-0801'!H39,'Hot Springs ORI 0900-0901'!H39,'Johnson ORI 1000-1001'!H39,'Laramie ORI 1100-1102'!H39,'Lincoln ORI 1200-1203'!H39,'Natrona ORI 1300-1304'!H39,'Niobrara (NOT REPORTING)'!H39,'Park ORI 1500-1502'!H39,'Platte ORI 1600-1602'!H39,'Sheridan ORI 1700-1704'!H39,'Sublette ORI 1800'!H39,'Sweetwater ORI 1900-1902'!H39,'Teton ORI 2001'!H39,'Uinta ORI 2100-2101'!H39,'Washakie ORI 2200-2201'!H39,'Weston ORI 2300-2301'!H39)</f>
        <v>3</v>
      </c>
    </row>
    <row r="40" spans="1:8" x14ac:dyDescent="0.2">
      <c r="A40" s="63" t="s">
        <v>78</v>
      </c>
      <c r="B40" s="65">
        <f>SUM('Albany ORI 0100-0102'!B40,'Big Horn ORI 0200-0203'!B40,Campbell!B40,'Carbon ORI 0400-0402,0405'!B40,'Converse ORI 0500-0502'!B40,'Crook ORI 0600-0601,0603'!B40,'Fremont ORI 0700-0702'!B40,'Goshen ORI 0800-0801'!B40,'Hot Springs ORI 0900-0901'!B40,'Johnson ORI 1000-1001'!B40,'Laramie ORI 1100-1102'!B40,'Lincoln ORI 1200-1203'!B40,'Natrona ORI 1300-1304'!B40,'Niobrara (NOT REPORTING)'!B40,'Park ORI 1500-1502'!B40,'Platte ORI 1600-1602'!B40,'Sheridan ORI 1700-1704'!B40,'Sublette ORI 1800'!B40,'Sweetwater ORI 1900-1902'!B40,'Teton ORI 2001'!B40,'Uinta ORI 2100-2101'!B40,'Washakie ORI 2200-2201'!B40,'Weston ORI 2300-2301'!B40)</f>
        <v>442</v>
      </c>
      <c r="C40" s="65">
        <f>SUM('Albany ORI 0100-0102'!C40,'Big Horn ORI 0200-0203'!C40,Campbell!C40,'Carbon ORI 0400-0402,0405'!C40,'Converse ORI 0500-0502'!C40,'Crook ORI 0600-0601,0603'!C40,'Fremont ORI 0700-0702'!C40,'Goshen ORI 0800-0801'!C40,'Hot Springs ORI 0900-0901'!C40,'Johnson ORI 1000-1001'!C40,'Laramie ORI 1100-1102'!C40,'Lincoln ORI 1200-1203'!C40,'Natrona ORI 1300-1304'!C40,'Niobrara (NOT REPORTING)'!C40,'Park ORI 1500-1502'!C40,'Platte ORI 1600-1602'!C40,'Sheridan ORI 1700-1704'!C40,'Sublette ORI 1800'!C40,'Sweetwater ORI 1900-1902'!C40,'Teton ORI 2001'!C40,'Uinta ORI 2100-2101'!C40,'Washakie ORI 2200-2201'!C40,'Weston ORI 2300-2301'!C40)</f>
        <v>322</v>
      </c>
      <c r="D40" s="65">
        <f>SUM('Albany ORI 0100-0102'!D40,'Big Horn ORI 0200-0203'!D40,Campbell!D40,'Carbon ORI 0400-0402,0405'!D40,'Converse ORI 0500-0502'!D40,'Crook ORI 0600-0601,0603'!D40,'Fremont ORI 0700-0702'!D40,'Goshen ORI 0800-0801'!D40,'Hot Springs ORI 0900-0901'!D40,'Johnson ORI 1000-1001'!D40,'Laramie ORI 1100-1102'!D40,'Lincoln ORI 1200-1203'!D40,'Natrona ORI 1300-1304'!D40,'Niobrara (NOT REPORTING)'!D40,'Park ORI 1500-1502'!D40,'Platte ORI 1600-1602'!D40,'Sheridan ORI 1700-1704'!D40,'Sublette ORI 1800'!D40,'Sweetwater ORI 1900-1902'!D40,'Teton ORI 2001'!D40,'Uinta ORI 2100-2101'!D40,'Washakie ORI 2200-2201'!D40,'Weston ORI 2300-2301'!D40)</f>
        <v>306</v>
      </c>
      <c r="E40" s="65">
        <f>SUM('Albany ORI 0100-0102'!E40,'Big Horn ORI 0200-0203'!E40,Campbell!E40,'Carbon ORI 0400-0402,0405'!E40,'Converse ORI 0500-0502'!E40,'Crook ORI 0600-0601,0603'!E40,'Fremont ORI 0700-0702'!E40,'Goshen ORI 0800-0801'!E40,'Hot Springs ORI 0900-0901'!E40,'Johnson ORI 1000-1001'!E40,'Laramie ORI 1100-1102'!E40,'Lincoln ORI 1200-1203'!E40,'Natrona ORI 1300-1304'!E40,'Niobrara (NOT REPORTING)'!E40,'Park ORI 1500-1502'!E40,'Platte ORI 1600-1602'!E40,'Sheridan ORI 1700-1704'!E40,'Sublette ORI 1800'!E40,'Sweetwater ORI 1900-1902'!E40,'Teton ORI 2001'!E40,'Uinta ORI 2100-2101'!E40,'Washakie ORI 2200-2201'!E40,'Weston ORI 2300-2301'!E40)</f>
        <v>266</v>
      </c>
      <c r="F40" s="65">
        <f>SUM('Albany ORI 0100-0102'!F40,'Big Horn ORI 0200-0203'!F40,Campbell!F40,'Carbon ORI 0400-0402,0405'!F40,'Converse ORI 0500-0502'!F40,'Crook ORI 0600-0601,0603'!F40,'Fremont ORI 0700-0702'!F40,'Goshen ORI 0800-0801'!F40,'Hot Springs ORI 0900-0901'!F40,'Johnson ORI 1000-1001'!F40,'Laramie ORI 1100-1102'!F40,'Lincoln ORI 1200-1203'!F40,'Natrona ORI 1300-1304'!F40,'Niobrara (NOT REPORTING)'!F40,'Park ORI 1500-1502'!F40,'Platte ORI 1600-1602'!F40,'Sheridan ORI 1700-1704'!F40,'Sublette ORI 1800'!F40,'Sweetwater ORI 1900-1902'!F40,'Teton ORI 2001'!F40,'Uinta ORI 2100-2101'!F40,'Washakie ORI 2200-2201'!F40,'Weston ORI 2300-2301'!F40)</f>
        <v>233</v>
      </c>
      <c r="G40" s="65">
        <f>SUM('Albany ORI 0100-0102'!G40,'Big Horn ORI 0200-0203'!G40,Campbell!G40,'Carbon ORI 0400-0402,0405'!G40,'Converse ORI 0500-0502'!G40,'Crook ORI 0600-0601,0603'!G40,'Fremont ORI 0700-0702'!G40,'Goshen ORI 0800-0801'!G40,'Hot Springs ORI 0900-0901'!G40,'Johnson ORI 1000-1001'!G40,'Laramie ORI 1100-1102'!G40,'Lincoln ORI 1200-1203'!G40,'Natrona ORI 1300-1304'!G40,'Niobrara (NOT REPORTING)'!G40,'Park ORI 1500-1502'!G40,'Platte ORI 1600-1602'!G40,'Sheridan ORI 1700-1704'!G40,'Sublette ORI 1800'!G40,'Sweetwater ORI 1900-1902'!G40,'Teton ORI 2001'!G40,'Uinta ORI 2100-2101'!G40,'Washakie ORI 2200-2201'!G40,'Weston ORI 2300-2301'!G40)</f>
        <v>194</v>
      </c>
      <c r="H40" s="65">
        <f>SUM('Albany ORI 0100-0102'!H40,'Big Horn ORI 0200-0203'!H40,Campbell!H40,'Carbon ORI 0400-0402,0405'!H40,'Converse ORI 0500-0502'!H40,'Crook ORI 0600-0601,0603'!H40,'Fremont ORI 0700-0702'!H40,'Goshen ORI 0800-0801'!H40,'Hot Springs ORI 0900-0901'!H40,'Johnson ORI 1000-1001'!H40,'Laramie ORI 1100-1102'!H40,'Lincoln ORI 1200-1203'!H40,'Natrona ORI 1300-1304'!H40,'Niobrara (NOT REPORTING)'!H40,'Park ORI 1500-1502'!H40,'Platte ORI 1600-1602'!H40,'Sheridan ORI 1700-1704'!H40,'Sublette ORI 1800'!H40,'Sweetwater ORI 1900-1902'!H40,'Teton ORI 2001'!H40,'Uinta ORI 2100-2101'!H40,'Washakie ORI 2200-2201'!H40,'Weston ORI 2300-2301'!H40)</f>
        <v>156</v>
      </c>
    </row>
    <row r="41" spans="1:8" x14ac:dyDescent="0.2">
      <c r="A41" s="63" t="s">
        <v>79</v>
      </c>
      <c r="B41" s="65">
        <f>SUM('Albany ORI 0100-0102'!B41,'Big Horn ORI 0200-0203'!B41,Campbell!B41,'Carbon ORI 0400-0402,0405'!B41,'Converse ORI 0500-0502'!B41,'Crook ORI 0600-0601,0603'!B41,'Fremont ORI 0700-0702'!B41,'Goshen ORI 0800-0801'!B41,'Hot Springs ORI 0900-0901'!B41,'Johnson ORI 1000-1001'!B41,'Laramie ORI 1100-1102'!B41,'Lincoln ORI 1200-1203'!B41,'Natrona ORI 1300-1304'!B41,'Niobrara (NOT REPORTING)'!B41,'Park ORI 1500-1502'!B41,'Platte ORI 1600-1602'!B41,'Sheridan ORI 1700-1704'!B41,'Sublette ORI 1800'!B41,'Sweetwater ORI 1900-1902'!B41,'Teton ORI 2001'!B41,'Uinta ORI 2100-2101'!B41,'Washakie ORI 2200-2201'!B41,'Weston ORI 2300-2301'!B41)</f>
        <v>371</v>
      </c>
      <c r="C41" s="65">
        <f>SUM('Albany ORI 0100-0102'!C41,'Big Horn ORI 0200-0203'!C41,Campbell!C41,'Carbon ORI 0400-0402,0405'!C41,'Converse ORI 0500-0502'!C41,'Crook ORI 0600-0601,0603'!C41,'Fremont ORI 0700-0702'!C41,'Goshen ORI 0800-0801'!C41,'Hot Springs ORI 0900-0901'!C41,'Johnson ORI 1000-1001'!C41,'Laramie ORI 1100-1102'!C41,'Lincoln ORI 1200-1203'!C41,'Natrona ORI 1300-1304'!C41,'Niobrara (NOT REPORTING)'!C41,'Park ORI 1500-1502'!C41,'Platte ORI 1600-1602'!C41,'Sheridan ORI 1700-1704'!C41,'Sublette ORI 1800'!C41,'Sweetwater ORI 1900-1902'!C41,'Teton ORI 2001'!C41,'Uinta ORI 2100-2101'!C41,'Washakie ORI 2200-2201'!C41,'Weston ORI 2300-2301'!C41)</f>
        <v>297</v>
      </c>
      <c r="D41" s="65">
        <f>SUM('Albany ORI 0100-0102'!D41,'Big Horn ORI 0200-0203'!D41,Campbell!D41,'Carbon ORI 0400-0402,0405'!D41,'Converse ORI 0500-0502'!D41,'Crook ORI 0600-0601,0603'!D41,'Fremont ORI 0700-0702'!D41,'Goshen ORI 0800-0801'!D41,'Hot Springs ORI 0900-0901'!D41,'Johnson ORI 1000-1001'!D41,'Laramie ORI 1100-1102'!D41,'Lincoln ORI 1200-1203'!D41,'Natrona ORI 1300-1304'!D41,'Niobrara (NOT REPORTING)'!D41,'Park ORI 1500-1502'!D41,'Platte ORI 1600-1602'!D41,'Sheridan ORI 1700-1704'!D41,'Sublette ORI 1800'!D41,'Sweetwater ORI 1900-1902'!D41,'Teton ORI 2001'!D41,'Uinta ORI 2100-2101'!D41,'Washakie ORI 2200-2201'!D41,'Weston ORI 2300-2301'!D41)</f>
        <v>263</v>
      </c>
      <c r="E41" s="65">
        <f>SUM('Albany ORI 0100-0102'!E41,'Big Horn ORI 0200-0203'!E41,Campbell!E41,'Carbon ORI 0400-0402,0405'!E41,'Converse ORI 0500-0502'!E41,'Crook ORI 0600-0601,0603'!E41,'Fremont ORI 0700-0702'!E41,'Goshen ORI 0800-0801'!E41,'Hot Springs ORI 0900-0901'!E41,'Johnson ORI 1000-1001'!E41,'Laramie ORI 1100-1102'!E41,'Lincoln ORI 1200-1203'!E41,'Natrona ORI 1300-1304'!E41,'Niobrara (NOT REPORTING)'!E41,'Park ORI 1500-1502'!E41,'Platte ORI 1600-1602'!E41,'Sheridan ORI 1700-1704'!E41,'Sublette ORI 1800'!E41,'Sweetwater ORI 1900-1902'!E41,'Teton ORI 2001'!E41,'Uinta ORI 2100-2101'!E41,'Washakie ORI 2200-2201'!E41,'Weston ORI 2300-2301'!E41)</f>
        <v>264</v>
      </c>
      <c r="F41" s="65">
        <f>SUM('Albany ORI 0100-0102'!F41,'Big Horn ORI 0200-0203'!F41,Campbell!F41,'Carbon ORI 0400-0402,0405'!F41,'Converse ORI 0500-0502'!F41,'Crook ORI 0600-0601,0603'!F41,'Fremont ORI 0700-0702'!F41,'Goshen ORI 0800-0801'!F41,'Hot Springs ORI 0900-0901'!F41,'Johnson ORI 1000-1001'!F41,'Laramie ORI 1100-1102'!F41,'Lincoln ORI 1200-1203'!F41,'Natrona ORI 1300-1304'!F41,'Niobrara (NOT REPORTING)'!F41,'Park ORI 1500-1502'!F41,'Platte ORI 1600-1602'!F41,'Sheridan ORI 1700-1704'!F41,'Sublette ORI 1800'!F41,'Sweetwater ORI 1900-1902'!F41,'Teton ORI 2001'!F41,'Uinta ORI 2100-2101'!F41,'Washakie ORI 2200-2201'!F41,'Weston ORI 2300-2301'!F41)</f>
        <v>272</v>
      </c>
      <c r="G41" s="65">
        <f>SUM('Albany ORI 0100-0102'!G41,'Big Horn ORI 0200-0203'!G41,Campbell!G41,'Carbon ORI 0400-0402,0405'!G41,'Converse ORI 0500-0502'!G41,'Crook ORI 0600-0601,0603'!G41,'Fremont ORI 0700-0702'!G41,'Goshen ORI 0800-0801'!G41,'Hot Springs ORI 0900-0901'!G41,'Johnson ORI 1000-1001'!G41,'Laramie ORI 1100-1102'!G41,'Lincoln ORI 1200-1203'!G41,'Natrona ORI 1300-1304'!G41,'Niobrara (NOT REPORTING)'!G41,'Park ORI 1500-1502'!G41,'Platte ORI 1600-1602'!G41,'Sheridan ORI 1700-1704'!G41,'Sublette ORI 1800'!G41,'Sweetwater ORI 1900-1902'!G41,'Teton ORI 2001'!G41,'Uinta ORI 2100-2101'!G41,'Washakie ORI 2200-2201'!G41,'Weston ORI 2300-2301'!G41)</f>
        <v>155</v>
      </c>
      <c r="H41" s="65">
        <f>SUM('Albany ORI 0100-0102'!H41,'Big Horn ORI 0200-0203'!H41,Campbell!H41,'Carbon ORI 0400-0402,0405'!H41,'Converse ORI 0500-0502'!H41,'Crook ORI 0600-0601,0603'!H41,'Fremont ORI 0700-0702'!H41,'Goshen ORI 0800-0801'!H41,'Hot Springs ORI 0900-0901'!H41,'Johnson ORI 1000-1001'!H41,'Laramie ORI 1100-1102'!H41,'Lincoln ORI 1200-1203'!H41,'Natrona ORI 1300-1304'!H41,'Niobrara (NOT REPORTING)'!H41,'Park ORI 1500-1502'!H41,'Platte ORI 1600-1602'!H41,'Sheridan ORI 1700-1704'!H41,'Sublette ORI 1800'!H41,'Sweetwater ORI 1900-1902'!H41,'Teton ORI 2001'!H41,'Uinta ORI 2100-2101'!H41,'Washakie ORI 2200-2201'!H41,'Weston ORI 2300-2301'!H41)</f>
        <v>78</v>
      </c>
    </row>
    <row r="42" spans="1:8" x14ac:dyDescent="0.2">
      <c r="A42" s="63" t="s">
        <v>75</v>
      </c>
      <c r="B42" s="65">
        <f>SUM('Albany ORI 0100-0102'!B42,'Big Horn ORI 0200-0203'!B42,Campbell!B42,'Carbon ORI 0400-0402,0405'!B42,'Converse ORI 0500-0502'!B42,'Crook ORI 0600-0601,0603'!B42,'Fremont ORI 0700-0702'!B42,'Goshen ORI 0800-0801'!B42,'Hot Springs ORI 0900-0901'!B42,'Johnson ORI 1000-1001'!B42,'Laramie ORI 1100-1102'!B42,'Lincoln ORI 1200-1203'!B42,'Natrona ORI 1300-1304'!B42,'Niobrara (NOT REPORTING)'!B42,'Park ORI 1500-1502'!B42,'Platte ORI 1600-1602'!B42,'Sheridan ORI 1700-1704'!B42,'Sublette ORI 1800'!B42,'Sweetwater ORI 1900-1902'!B42,'Teton ORI 2001'!B42,'Uinta ORI 2100-2101'!B42,'Washakie ORI 2200-2201'!B42,'Weston ORI 2300-2301'!B42)</f>
        <v>5</v>
      </c>
      <c r="C42" s="65">
        <f>SUM('Albany ORI 0100-0102'!C42,'Big Horn ORI 0200-0203'!C42,Campbell!C42,'Carbon ORI 0400-0402,0405'!C42,'Converse ORI 0500-0502'!C42,'Crook ORI 0600-0601,0603'!C42,'Fremont ORI 0700-0702'!C42,'Goshen ORI 0800-0801'!C42,'Hot Springs ORI 0900-0901'!C42,'Johnson ORI 1000-1001'!C42,'Laramie ORI 1100-1102'!C42,'Lincoln ORI 1200-1203'!C42,'Natrona ORI 1300-1304'!C42,'Niobrara (NOT REPORTING)'!C42,'Park ORI 1500-1502'!C42,'Platte ORI 1600-1602'!C42,'Sheridan ORI 1700-1704'!C42,'Sublette ORI 1800'!C42,'Sweetwater ORI 1900-1902'!C42,'Teton ORI 2001'!C42,'Uinta ORI 2100-2101'!C42,'Washakie ORI 2200-2201'!C42,'Weston ORI 2300-2301'!C42)</f>
        <v>18</v>
      </c>
      <c r="D42" s="65">
        <f>SUM('Albany ORI 0100-0102'!D42,'Big Horn ORI 0200-0203'!D42,Campbell!D42,'Carbon ORI 0400-0402,0405'!D42,'Converse ORI 0500-0502'!D42,'Crook ORI 0600-0601,0603'!D42,'Fremont ORI 0700-0702'!D42,'Goshen ORI 0800-0801'!D42,'Hot Springs ORI 0900-0901'!D42,'Johnson ORI 1000-1001'!D42,'Laramie ORI 1100-1102'!D42,'Lincoln ORI 1200-1203'!D42,'Natrona ORI 1300-1304'!D42,'Niobrara (NOT REPORTING)'!D42,'Park ORI 1500-1502'!D42,'Platte ORI 1600-1602'!D42,'Sheridan ORI 1700-1704'!D42,'Sublette ORI 1800'!D42,'Sweetwater ORI 1900-1902'!D42,'Teton ORI 2001'!D42,'Uinta ORI 2100-2101'!D42,'Washakie ORI 2200-2201'!D42,'Weston ORI 2300-2301'!D42)</f>
        <v>16</v>
      </c>
      <c r="E42" s="65">
        <f>SUM('Albany ORI 0100-0102'!E42,'Big Horn ORI 0200-0203'!E42,Campbell!E42,'Carbon ORI 0400-0402,0405'!E42,'Converse ORI 0500-0502'!E42,'Crook ORI 0600-0601,0603'!E42,'Fremont ORI 0700-0702'!E42,'Goshen ORI 0800-0801'!E42,'Hot Springs ORI 0900-0901'!E42,'Johnson ORI 1000-1001'!E42,'Laramie ORI 1100-1102'!E42,'Lincoln ORI 1200-1203'!E42,'Natrona ORI 1300-1304'!E42,'Niobrara (NOT REPORTING)'!E42,'Park ORI 1500-1502'!E42,'Platte ORI 1600-1602'!E42,'Sheridan ORI 1700-1704'!E42,'Sublette ORI 1800'!E42,'Sweetwater ORI 1900-1902'!E42,'Teton ORI 2001'!E42,'Uinta ORI 2100-2101'!E42,'Washakie ORI 2200-2201'!E42,'Weston ORI 2300-2301'!E42)</f>
        <v>23</v>
      </c>
      <c r="F42" s="65">
        <f>SUM('Albany ORI 0100-0102'!F42,'Big Horn ORI 0200-0203'!F42,Campbell!F42,'Carbon ORI 0400-0402,0405'!F42,'Converse ORI 0500-0502'!F42,'Crook ORI 0600-0601,0603'!F42,'Fremont ORI 0700-0702'!F42,'Goshen ORI 0800-0801'!F42,'Hot Springs ORI 0900-0901'!F42,'Johnson ORI 1000-1001'!F42,'Laramie ORI 1100-1102'!F42,'Lincoln ORI 1200-1203'!F42,'Natrona ORI 1300-1304'!F42,'Niobrara (NOT REPORTING)'!F42,'Park ORI 1500-1502'!F42,'Platte ORI 1600-1602'!F42,'Sheridan ORI 1700-1704'!F42,'Sublette ORI 1800'!F42,'Sweetwater ORI 1900-1902'!F42,'Teton ORI 2001'!F42,'Uinta ORI 2100-2101'!F42,'Washakie ORI 2200-2201'!F42,'Weston ORI 2300-2301'!F42)</f>
        <v>6</v>
      </c>
      <c r="G42" s="65">
        <f>SUM('Albany ORI 0100-0102'!G42,'Big Horn ORI 0200-0203'!G42,Campbell!G42,'Carbon ORI 0400-0402,0405'!G42,'Converse ORI 0500-0502'!G42,'Crook ORI 0600-0601,0603'!G42,'Fremont ORI 0700-0702'!G42,'Goshen ORI 0800-0801'!G42,'Hot Springs ORI 0900-0901'!G42,'Johnson ORI 1000-1001'!G42,'Laramie ORI 1100-1102'!G42,'Lincoln ORI 1200-1203'!G42,'Natrona ORI 1300-1304'!G42,'Niobrara (NOT REPORTING)'!G42,'Park ORI 1500-1502'!G42,'Platte ORI 1600-1602'!G42,'Sheridan ORI 1700-1704'!G42,'Sublette ORI 1800'!G42,'Sweetwater ORI 1900-1902'!G42,'Teton ORI 2001'!G42,'Uinta ORI 2100-2101'!G42,'Washakie ORI 2200-2201'!G42,'Weston ORI 2300-2301'!G42)</f>
        <v>24</v>
      </c>
      <c r="H42" s="65">
        <f>SUM('Albany ORI 0100-0102'!H42,'Big Horn ORI 0200-0203'!H42,Campbell!H42,'Carbon ORI 0400-0402,0405'!H42,'Converse ORI 0500-0502'!H42,'Crook ORI 0600-0601,0603'!H42,'Fremont ORI 0700-0702'!H42,'Goshen ORI 0800-0801'!H42,'Hot Springs ORI 0900-0901'!H42,'Johnson ORI 1000-1001'!H42,'Laramie ORI 1100-1102'!H42,'Lincoln ORI 1200-1203'!H42,'Natrona ORI 1300-1304'!H42,'Niobrara (NOT REPORTING)'!H42,'Park ORI 1500-1502'!H42,'Platte ORI 1600-1602'!H42,'Sheridan ORI 1700-1704'!H42,'Sublette ORI 1800'!H42,'Sweetwater ORI 1900-1902'!H42,'Teton ORI 2001'!H42,'Uinta ORI 2100-2101'!H42,'Washakie ORI 2200-2201'!H42,'Weston ORI 2300-2301'!H42)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I39" sqref="I39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17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x14ac:dyDescent="0.2">
      <c r="A3" s="17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x14ac:dyDescent="0.2">
      <c r="A4" s="17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x14ac:dyDescent="0.2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x14ac:dyDescent="0.2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x14ac:dyDescent="0.2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11" spans="1:32" x14ac:dyDescent="0.2">
      <c r="A11" s="16" t="s">
        <v>0</v>
      </c>
      <c r="B11" s="17" t="s">
        <v>32</v>
      </c>
      <c r="C11" s="17" t="s">
        <v>34</v>
      </c>
      <c r="D11" s="17" t="s">
        <v>35</v>
      </c>
      <c r="E11" s="17" t="s">
        <v>36</v>
      </c>
      <c r="F11" s="17" t="s">
        <v>37</v>
      </c>
      <c r="G11" s="17" t="s">
        <v>38</v>
      </c>
      <c r="H11">
        <v>2016</v>
      </c>
    </row>
    <row r="12" spans="1:32" ht="30" x14ac:dyDescent="0.2">
      <c r="A12" s="16" t="s">
        <v>1</v>
      </c>
      <c r="B12" s="17" t="s">
        <v>43</v>
      </c>
      <c r="C12" s="17" t="s">
        <v>43</v>
      </c>
      <c r="D12" s="17" t="s">
        <v>43</v>
      </c>
      <c r="E12" s="17" t="s">
        <v>43</v>
      </c>
      <c r="F12" s="17" t="s">
        <v>43</v>
      </c>
      <c r="G12" s="17" t="s">
        <v>43</v>
      </c>
      <c r="H12" s="81" t="s">
        <v>91</v>
      </c>
    </row>
    <row r="13" spans="1:32" x14ac:dyDescent="0.2">
      <c r="A13" s="58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82">
        <v>0</v>
      </c>
    </row>
    <row r="14" spans="1:32" x14ac:dyDescent="0.2">
      <c r="A14" s="58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82">
        <v>0</v>
      </c>
    </row>
    <row r="15" spans="1:32" x14ac:dyDescent="0.2">
      <c r="A15" s="58" t="s">
        <v>80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82">
        <v>0</v>
      </c>
    </row>
    <row r="16" spans="1:32" x14ac:dyDescent="0.2">
      <c r="A16" s="58" t="s">
        <v>81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83">
        <v>0</v>
      </c>
    </row>
    <row r="17" spans="1:8" x14ac:dyDescent="0.2">
      <c r="A17" s="58" t="s">
        <v>60</v>
      </c>
      <c r="B17" s="18">
        <v>0</v>
      </c>
      <c r="C17" s="18">
        <v>0</v>
      </c>
      <c r="D17" s="18">
        <v>0</v>
      </c>
      <c r="E17" s="18">
        <v>3</v>
      </c>
      <c r="F17" s="18">
        <v>0</v>
      </c>
      <c r="G17" s="18">
        <v>1</v>
      </c>
      <c r="H17" s="83">
        <v>0</v>
      </c>
    </row>
    <row r="18" spans="1:8" x14ac:dyDescent="0.2">
      <c r="A18" s="58" t="s">
        <v>61</v>
      </c>
      <c r="B18" s="18">
        <v>1</v>
      </c>
      <c r="C18" s="18">
        <v>1</v>
      </c>
      <c r="D18" s="18">
        <v>0</v>
      </c>
      <c r="E18" s="18">
        <v>10</v>
      </c>
      <c r="F18" s="18">
        <v>10</v>
      </c>
      <c r="G18" s="18">
        <v>4</v>
      </c>
      <c r="H18" s="83">
        <v>0</v>
      </c>
    </row>
    <row r="19" spans="1:8" x14ac:dyDescent="0.2">
      <c r="A19" s="58" t="s">
        <v>62</v>
      </c>
      <c r="B19" s="18">
        <v>0</v>
      </c>
      <c r="C19" s="18">
        <v>0</v>
      </c>
      <c r="D19" s="18">
        <v>0</v>
      </c>
      <c r="E19" s="18">
        <v>1</v>
      </c>
      <c r="F19" s="18">
        <v>2</v>
      </c>
      <c r="G19" s="18">
        <v>3</v>
      </c>
      <c r="H19" s="83">
        <v>0</v>
      </c>
    </row>
    <row r="20" spans="1:8" x14ac:dyDescent="0.2">
      <c r="A20" s="58" t="s">
        <v>63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83">
        <v>0</v>
      </c>
    </row>
    <row r="21" spans="1:8" x14ac:dyDescent="0.2">
      <c r="A21" s="58" t="s">
        <v>64</v>
      </c>
      <c r="B21" s="18">
        <v>0</v>
      </c>
      <c r="C21" s="18">
        <v>2</v>
      </c>
      <c r="D21" s="18">
        <v>2</v>
      </c>
      <c r="E21" s="18">
        <v>2</v>
      </c>
      <c r="F21" s="18">
        <v>2</v>
      </c>
      <c r="G21" s="18">
        <v>0</v>
      </c>
      <c r="H21" s="83">
        <v>1</v>
      </c>
    </row>
    <row r="22" spans="1:8" x14ac:dyDescent="0.2">
      <c r="A22" s="58" t="s">
        <v>65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83">
        <v>0</v>
      </c>
    </row>
    <row r="23" spans="1:8" x14ac:dyDescent="0.2">
      <c r="A23" s="58" t="s">
        <v>66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83">
        <v>0</v>
      </c>
    </row>
    <row r="24" spans="1:8" x14ac:dyDescent="0.2">
      <c r="A24" s="58" t="s">
        <v>67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83">
        <v>0</v>
      </c>
    </row>
    <row r="25" spans="1:8" x14ac:dyDescent="0.2">
      <c r="A25" s="58" t="s">
        <v>82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83">
        <v>0</v>
      </c>
    </row>
    <row r="26" spans="1:8" x14ac:dyDescent="0.2">
      <c r="A26" s="58" t="s">
        <v>68</v>
      </c>
      <c r="B26" s="18">
        <v>2</v>
      </c>
      <c r="C26" s="18">
        <v>1</v>
      </c>
      <c r="D26" s="18">
        <v>0</v>
      </c>
      <c r="E26" s="18">
        <v>0</v>
      </c>
      <c r="F26" s="18">
        <v>4</v>
      </c>
      <c r="G26" s="18">
        <v>3</v>
      </c>
      <c r="H26" s="83">
        <v>0</v>
      </c>
    </row>
    <row r="27" spans="1:8" x14ac:dyDescent="0.2">
      <c r="A27" s="58" t="s">
        <v>83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83">
        <v>0</v>
      </c>
    </row>
    <row r="28" spans="1:8" x14ac:dyDescent="0.2">
      <c r="A28" s="58" t="s">
        <v>84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83">
        <v>0</v>
      </c>
    </row>
    <row r="29" spans="1:8" x14ac:dyDescent="0.2">
      <c r="A29" s="58" t="s">
        <v>85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83">
        <v>0</v>
      </c>
    </row>
    <row r="30" spans="1:8" x14ac:dyDescent="0.2">
      <c r="A30" s="58" t="s">
        <v>93</v>
      </c>
      <c r="B30" s="18">
        <v>0</v>
      </c>
      <c r="C30" s="18">
        <v>3</v>
      </c>
      <c r="D30" s="18">
        <v>1</v>
      </c>
      <c r="E30" s="18">
        <v>0</v>
      </c>
      <c r="F30" s="18">
        <v>0</v>
      </c>
      <c r="G30" s="18">
        <v>0</v>
      </c>
      <c r="H30" s="83">
        <v>4</v>
      </c>
    </row>
    <row r="31" spans="1:8" x14ac:dyDescent="0.2">
      <c r="A31" s="58" t="s">
        <v>86</v>
      </c>
      <c r="B31" s="18">
        <v>7</v>
      </c>
      <c r="C31" s="18">
        <v>4</v>
      </c>
      <c r="D31" s="18">
        <v>13</v>
      </c>
      <c r="E31" s="18">
        <v>8</v>
      </c>
      <c r="F31" s="18">
        <v>0</v>
      </c>
      <c r="G31" s="18">
        <v>3</v>
      </c>
      <c r="H31" s="83">
        <v>0</v>
      </c>
    </row>
    <row r="32" spans="1:8" x14ac:dyDescent="0.2">
      <c r="A32" s="58" t="s">
        <v>69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83">
        <v>0</v>
      </c>
    </row>
    <row r="33" spans="1:9" x14ac:dyDescent="0.2">
      <c r="A33" s="58" t="s">
        <v>70</v>
      </c>
      <c r="B33" s="18">
        <v>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83">
        <v>0</v>
      </c>
    </row>
    <row r="34" spans="1:9" x14ac:dyDescent="0.2">
      <c r="A34" s="58" t="s">
        <v>71</v>
      </c>
      <c r="B34" s="18">
        <v>1</v>
      </c>
      <c r="C34" s="18">
        <v>0</v>
      </c>
      <c r="D34" s="18">
        <v>0</v>
      </c>
      <c r="E34" s="18">
        <v>2</v>
      </c>
      <c r="F34" s="18">
        <v>0</v>
      </c>
      <c r="G34" s="18">
        <v>0</v>
      </c>
      <c r="H34" s="83">
        <v>0</v>
      </c>
    </row>
    <row r="35" spans="1:9" x14ac:dyDescent="0.2">
      <c r="A35" s="58" t="s">
        <v>72</v>
      </c>
      <c r="B35" s="18">
        <v>7</v>
      </c>
      <c r="C35" s="18">
        <v>9</v>
      </c>
      <c r="D35" s="18">
        <v>14</v>
      </c>
      <c r="E35" s="18">
        <v>1</v>
      </c>
      <c r="F35" s="18">
        <v>5</v>
      </c>
      <c r="G35" s="18">
        <v>3</v>
      </c>
      <c r="H35" s="83">
        <v>2</v>
      </c>
    </row>
    <row r="36" spans="1:9" x14ac:dyDescent="0.2">
      <c r="A36" s="58" t="s">
        <v>73</v>
      </c>
      <c r="B36" s="18">
        <v>0</v>
      </c>
      <c r="C36" s="18">
        <v>0</v>
      </c>
      <c r="D36" s="18">
        <v>0</v>
      </c>
      <c r="E36" s="18">
        <v>2</v>
      </c>
      <c r="F36" s="18">
        <v>0</v>
      </c>
      <c r="G36" s="18">
        <v>0</v>
      </c>
      <c r="H36" s="83">
        <v>0</v>
      </c>
    </row>
    <row r="37" spans="1:9" x14ac:dyDescent="0.2">
      <c r="A37" s="58" t="s">
        <v>74</v>
      </c>
      <c r="B37" s="18">
        <v>2</v>
      </c>
      <c r="C37" s="18">
        <v>3</v>
      </c>
      <c r="D37" s="18">
        <v>3</v>
      </c>
      <c r="E37" s="18">
        <v>2</v>
      </c>
      <c r="F37" s="18">
        <v>2</v>
      </c>
      <c r="G37" s="18">
        <v>0</v>
      </c>
      <c r="H37" s="83">
        <v>0</v>
      </c>
    </row>
    <row r="38" spans="1:9" x14ac:dyDescent="0.2">
      <c r="A38" s="58" t="s">
        <v>76</v>
      </c>
      <c r="B38" s="18">
        <v>6</v>
      </c>
      <c r="C38" s="18">
        <v>9</v>
      </c>
      <c r="D38" s="18">
        <v>7</v>
      </c>
      <c r="E38" s="18">
        <v>4</v>
      </c>
      <c r="F38" s="18">
        <v>4</v>
      </c>
      <c r="G38" s="18">
        <v>2</v>
      </c>
      <c r="H38" s="83">
        <v>0</v>
      </c>
    </row>
    <row r="39" spans="1:9" x14ac:dyDescent="0.2">
      <c r="A39" s="58" t="s">
        <v>77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83">
        <v>0</v>
      </c>
      <c r="I39" s="83"/>
    </row>
    <row r="40" spans="1:9" x14ac:dyDescent="0.2">
      <c r="A40" s="58" t="s">
        <v>78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83">
        <v>0</v>
      </c>
    </row>
    <row r="41" spans="1:9" x14ac:dyDescent="0.2">
      <c r="A41" s="58" t="s">
        <v>79</v>
      </c>
      <c r="B41" s="18">
        <v>0</v>
      </c>
      <c r="C41" s="18">
        <v>0</v>
      </c>
      <c r="D41" s="18">
        <v>0</v>
      </c>
      <c r="E41" s="18">
        <v>0</v>
      </c>
      <c r="F41" s="18">
        <v>2</v>
      </c>
      <c r="G41" s="18">
        <v>0</v>
      </c>
      <c r="H41" s="83">
        <v>0</v>
      </c>
    </row>
    <row r="42" spans="1:9" x14ac:dyDescent="0.2">
      <c r="A42" s="58" t="s">
        <v>75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8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0" workbookViewId="0">
      <selection activeCell="H38" sqref="H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2">
      <c r="A2" s="20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2" x14ac:dyDescent="0.2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x14ac:dyDescent="0.2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x14ac:dyDescent="0.2">
      <c r="A5" s="20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x14ac:dyDescent="0.2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11" spans="1:32" x14ac:dyDescent="0.2">
      <c r="A11" s="19" t="s">
        <v>0</v>
      </c>
      <c r="B11" s="20" t="s">
        <v>32</v>
      </c>
      <c r="C11" s="20" t="s">
        <v>34</v>
      </c>
      <c r="D11" s="20" t="s">
        <v>35</v>
      </c>
      <c r="E11" s="20" t="s">
        <v>36</v>
      </c>
      <c r="F11" s="20" t="s">
        <v>37</v>
      </c>
      <c r="G11" s="20" t="s">
        <v>38</v>
      </c>
      <c r="H11">
        <v>2016</v>
      </c>
    </row>
    <row r="12" spans="1:32" x14ac:dyDescent="0.2">
      <c r="A12" s="19" t="s">
        <v>1</v>
      </c>
      <c r="B12" s="20" t="s">
        <v>44</v>
      </c>
      <c r="C12" s="20" t="s">
        <v>44</v>
      </c>
      <c r="D12" s="20" t="s">
        <v>44</v>
      </c>
      <c r="E12" s="20" t="s">
        <v>44</v>
      </c>
      <c r="F12" s="20" t="s">
        <v>44</v>
      </c>
      <c r="G12" s="20" t="s">
        <v>44</v>
      </c>
      <c r="H12" s="84" t="s">
        <v>44</v>
      </c>
    </row>
    <row r="13" spans="1:32" x14ac:dyDescent="0.2">
      <c r="A13" s="58" t="s">
        <v>58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85">
        <v>0</v>
      </c>
    </row>
    <row r="14" spans="1:32" x14ac:dyDescent="0.2">
      <c r="A14" s="58" t="s">
        <v>59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85">
        <v>1</v>
      </c>
    </row>
    <row r="15" spans="1:32" x14ac:dyDescent="0.2">
      <c r="A15" s="58" t="s">
        <v>80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85">
        <v>0</v>
      </c>
    </row>
    <row r="16" spans="1:32" x14ac:dyDescent="0.2">
      <c r="A16" s="58" t="s">
        <v>81</v>
      </c>
      <c r="B16" s="21">
        <v>0</v>
      </c>
      <c r="C16" s="21">
        <v>2</v>
      </c>
      <c r="D16" s="21">
        <v>1</v>
      </c>
      <c r="E16" s="21">
        <v>0</v>
      </c>
      <c r="F16" s="21">
        <v>1</v>
      </c>
      <c r="G16" s="21">
        <v>0</v>
      </c>
      <c r="H16" s="86">
        <v>1</v>
      </c>
    </row>
    <row r="17" spans="1:8" x14ac:dyDescent="0.2">
      <c r="A17" s="58" t="s">
        <v>60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86">
        <v>0</v>
      </c>
    </row>
    <row r="18" spans="1:8" x14ac:dyDescent="0.2">
      <c r="A18" s="58" t="s">
        <v>61</v>
      </c>
      <c r="B18" s="21">
        <v>3</v>
      </c>
      <c r="C18" s="21">
        <v>5</v>
      </c>
      <c r="D18" s="21">
        <v>7</v>
      </c>
      <c r="E18" s="21">
        <v>1</v>
      </c>
      <c r="F18" s="21">
        <v>1</v>
      </c>
      <c r="G18" s="21">
        <v>3</v>
      </c>
      <c r="H18" s="86">
        <v>2</v>
      </c>
    </row>
    <row r="19" spans="1:8" x14ac:dyDescent="0.2">
      <c r="A19" s="58" t="s">
        <v>62</v>
      </c>
      <c r="B19" s="21">
        <v>0</v>
      </c>
      <c r="C19" s="21">
        <v>0</v>
      </c>
      <c r="D19" s="21">
        <v>0</v>
      </c>
      <c r="E19" s="21">
        <v>0</v>
      </c>
      <c r="F19" s="21">
        <v>3</v>
      </c>
      <c r="G19" s="21">
        <v>3</v>
      </c>
      <c r="H19" s="86">
        <v>1</v>
      </c>
    </row>
    <row r="20" spans="1:8" x14ac:dyDescent="0.2">
      <c r="A20" s="58" t="s">
        <v>63</v>
      </c>
      <c r="B20" s="21">
        <v>0</v>
      </c>
      <c r="C20" s="21">
        <v>0</v>
      </c>
      <c r="D20" s="21">
        <v>2</v>
      </c>
      <c r="E20" s="21">
        <v>0</v>
      </c>
      <c r="F20" s="21">
        <v>0</v>
      </c>
      <c r="G20" s="21">
        <v>0</v>
      </c>
      <c r="H20" s="86">
        <v>0</v>
      </c>
    </row>
    <row r="21" spans="1:8" x14ac:dyDescent="0.2">
      <c r="A21" s="58" t="s">
        <v>64</v>
      </c>
      <c r="B21" s="21">
        <v>3</v>
      </c>
      <c r="C21" s="21">
        <v>0</v>
      </c>
      <c r="D21" s="21">
        <v>4</v>
      </c>
      <c r="E21" s="21">
        <v>1</v>
      </c>
      <c r="F21" s="21">
        <v>2</v>
      </c>
      <c r="G21" s="21">
        <v>1</v>
      </c>
      <c r="H21" s="86">
        <v>3</v>
      </c>
    </row>
    <row r="22" spans="1:8" x14ac:dyDescent="0.2">
      <c r="A22" s="58" t="s">
        <v>65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86">
        <v>0</v>
      </c>
    </row>
    <row r="23" spans="1:8" x14ac:dyDescent="0.2">
      <c r="A23" s="58" t="s">
        <v>66</v>
      </c>
      <c r="B23" s="21">
        <v>1</v>
      </c>
      <c r="C23" s="21">
        <v>0</v>
      </c>
      <c r="D23" s="21">
        <v>0</v>
      </c>
      <c r="E23" s="21">
        <v>2</v>
      </c>
      <c r="F23" s="21">
        <v>0</v>
      </c>
      <c r="G23" s="21">
        <v>0</v>
      </c>
      <c r="H23" s="86">
        <v>0</v>
      </c>
    </row>
    <row r="24" spans="1:8" x14ac:dyDescent="0.2">
      <c r="A24" s="58" t="s">
        <v>67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86">
        <v>0</v>
      </c>
    </row>
    <row r="25" spans="1:8" x14ac:dyDescent="0.2">
      <c r="A25" s="58" t="s">
        <v>82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86">
        <v>0</v>
      </c>
    </row>
    <row r="26" spans="1:8" x14ac:dyDescent="0.2">
      <c r="A26" s="58" t="s">
        <v>68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86">
        <v>1</v>
      </c>
    </row>
    <row r="27" spans="1:8" x14ac:dyDescent="0.2">
      <c r="A27" s="58" t="s">
        <v>83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86">
        <v>0</v>
      </c>
    </row>
    <row r="28" spans="1:8" x14ac:dyDescent="0.2">
      <c r="A28" s="58" t="s">
        <v>84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86">
        <v>0</v>
      </c>
    </row>
    <row r="29" spans="1:8" x14ac:dyDescent="0.2">
      <c r="A29" s="58" t="s">
        <v>85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1</v>
      </c>
      <c r="H29" s="86">
        <v>0</v>
      </c>
    </row>
    <row r="30" spans="1:8" x14ac:dyDescent="0.2">
      <c r="A30" s="58" t="s">
        <v>93</v>
      </c>
      <c r="B30" s="21">
        <v>2</v>
      </c>
      <c r="C30" s="21">
        <v>4</v>
      </c>
      <c r="D30" s="21">
        <v>1</v>
      </c>
      <c r="E30" s="21">
        <v>0</v>
      </c>
      <c r="F30" s="21">
        <v>0</v>
      </c>
      <c r="G30" s="21">
        <v>0</v>
      </c>
      <c r="H30" s="86">
        <v>0</v>
      </c>
    </row>
    <row r="31" spans="1:8" x14ac:dyDescent="0.2">
      <c r="A31" s="58" t="s">
        <v>86</v>
      </c>
      <c r="B31" s="21">
        <v>12</v>
      </c>
      <c r="C31" s="21">
        <v>16</v>
      </c>
      <c r="D31" s="21">
        <v>10</v>
      </c>
      <c r="E31" s="21">
        <v>9</v>
      </c>
      <c r="F31" s="21">
        <v>10</v>
      </c>
      <c r="G31" s="21">
        <v>2</v>
      </c>
      <c r="H31" s="86">
        <v>4</v>
      </c>
    </row>
    <row r="32" spans="1:8" x14ac:dyDescent="0.2">
      <c r="A32" s="58" t="s">
        <v>69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86">
        <v>0</v>
      </c>
    </row>
    <row r="33" spans="1:8" x14ac:dyDescent="0.2">
      <c r="A33" s="58" t="s">
        <v>70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86">
        <v>1</v>
      </c>
    </row>
    <row r="34" spans="1:8" x14ac:dyDescent="0.2">
      <c r="A34" s="58" t="s">
        <v>71</v>
      </c>
      <c r="B34" s="21">
        <v>1</v>
      </c>
      <c r="C34" s="21">
        <v>3</v>
      </c>
      <c r="D34" s="21">
        <v>2</v>
      </c>
      <c r="E34" s="21">
        <v>1</v>
      </c>
      <c r="F34" s="21">
        <v>0</v>
      </c>
      <c r="G34" s="21">
        <v>1</v>
      </c>
      <c r="H34" s="86">
        <v>0</v>
      </c>
    </row>
    <row r="35" spans="1:8" x14ac:dyDescent="0.2">
      <c r="A35" s="58" t="s">
        <v>72</v>
      </c>
      <c r="B35" s="21">
        <v>9</v>
      </c>
      <c r="C35" s="21">
        <v>9</v>
      </c>
      <c r="D35" s="21">
        <v>20</v>
      </c>
      <c r="E35" s="21">
        <v>9</v>
      </c>
      <c r="F35" s="21">
        <v>8</v>
      </c>
      <c r="G35" s="21">
        <v>4</v>
      </c>
      <c r="H35" s="86">
        <v>19</v>
      </c>
    </row>
    <row r="36" spans="1:8" x14ac:dyDescent="0.2">
      <c r="A36" s="58" t="s">
        <v>73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86">
        <v>0</v>
      </c>
    </row>
    <row r="37" spans="1:8" x14ac:dyDescent="0.2">
      <c r="A37" s="58" t="s">
        <v>74</v>
      </c>
      <c r="B37" s="21">
        <v>0</v>
      </c>
      <c r="C37" s="21">
        <v>0</v>
      </c>
      <c r="D37" s="21">
        <v>0</v>
      </c>
      <c r="E37" s="21">
        <v>0</v>
      </c>
      <c r="F37" s="21">
        <v>8</v>
      </c>
      <c r="G37" s="21">
        <v>0</v>
      </c>
      <c r="H37" s="86">
        <v>0</v>
      </c>
    </row>
    <row r="38" spans="1:8" x14ac:dyDescent="0.2">
      <c r="A38" s="58" t="s">
        <v>76</v>
      </c>
      <c r="B38" s="21">
        <v>13</v>
      </c>
      <c r="C38" s="21">
        <v>14</v>
      </c>
      <c r="D38" s="21">
        <v>19</v>
      </c>
      <c r="E38" s="21">
        <v>9</v>
      </c>
      <c r="F38" s="21">
        <v>14</v>
      </c>
      <c r="G38" s="21">
        <v>20</v>
      </c>
      <c r="H38" s="86">
        <v>23</v>
      </c>
    </row>
    <row r="39" spans="1:8" x14ac:dyDescent="0.2">
      <c r="A39" s="58" t="s">
        <v>77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86">
        <v>0</v>
      </c>
    </row>
    <row r="40" spans="1:8" x14ac:dyDescent="0.2">
      <c r="A40" s="58" t="s">
        <v>78</v>
      </c>
      <c r="B40" s="21">
        <v>1</v>
      </c>
      <c r="C40" s="21">
        <v>2</v>
      </c>
      <c r="D40" s="21">
        <v>0</v>
      </c>
      <c r="E40" s="21">
        <v>0</v>
      </c>
      <c r="F40" s="21">
        <v>1</v>
      </c>
      <c r="G40" s="21">
        <v>4</v>
      </c>
      <c r="H40" s="86">
        <v>0</v>
      </c>
    </row>
    <row r="41" spans="1:8" x14ac:dyDescent="0.2">
      <c r="A41" s="58" t="s">
        <v>79</v>
      </c>
      <c r="B41" s="21">
        <v>3</v>
      </c>
      <c r="C41" s="21">
        <v>1</v>
      </c>
      <c r="D41" s="21">
        <v>0</v>
      </c>
      <c r="E41" s="21">
        <v>5</v>
      </c>
      <c r="F41" s="21">
        <v>0</v>
      </c>
      <c r="G41" s="21">
        <v>1</v>
      </c>
      <c r="H41" s="86">
        <v>0</v>
      </c>
    </row>
    <row r="42" spans="1:8" x14ac:dyDescent="0.2">
      <c r="A42" s="58" t="s">
        <v>75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9" workbookViewId="0">
      <selection activeCell="I18" sqref="I1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2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x14ac:dyDescent="0.2">
      <c r="A3" s="23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x14ac:dyDescent="0.2">
      <c r="A4" s="23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x14ac:dyDescent="0.2">
      <c r="A5" s="23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x14ac:dyDescent="0.2">
      <c r="A6" s="23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x14ac:dyDescent="0.2">
      <c r="A7" s="23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11" spans="1:32" x14ac:dyDescent="0.2">
      <c r="A11" s="22" t="s">
        <v>0</v>
      </c>
      <c r="B11" s="23" t="s">
        <v>32</v>
      </c>
      <c r="C11" s="23" t="s">
        <v>34</v>
      </c>
      <c r="D11" s="23" t="s">
        <v>35</v>
      </c>
      <c r="E11" s="23" t="s">
        <v>36</v>
      </c>
      <c r="F11" s="23" t="s">
        <v>37</v>
      </c>
      <c r="G11" s="23" t="s">
        <v>38</v>
      </c>
      <c r="H11">
        <v>2016</v>
      </c>
    </row>
    <row r="12" spans="1:32" x14ac:dyDescent="0.2">
      <c r="A12" s="22" t="s">
        <v>1</v>
      </c>
      <c r="B12" s="23" t="s">
        <v>45</v>
      </c>
      <c r="C12" s="23" t="s">
        <v>45</v>
      </c>
      <c r="D12" s="23" t="s">
        <v>45</v>
      </c>
      <c r="E12" s="23" t="s">
        <v>45</v>
      </c>
      <c r="F12" s="23" t="s">
        <v>45</v>
      </c>
      <c r="G12" s="23" t="s">
        <v>45</v>
      </c>
      <c r="H12" s="87" t="s">
        <v>45</v>
      </c>
    </row>
    <row r="13" spans="1:32" x14ac:dyDescent="0.2">
      <c r="A13" s="58" t="s">
        <v>58</v>
      </c>
      <c r="B13" s="24">
        <v>0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88">
        <v>0</v>
      </c>
    </row>
    <row r="14" spans="1:32" x14ac:dyDescent="0.2">
      <c r="A14" s="58" t="s">
        <v>59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88">
        <v>0</v>
      </c>
    </row>
    <row r="15" spans="1:32" x14ac:dyDescent="0.2">
      <c r="A15" s="58" t="s">
        <v>80</v>
      </c>
      <c r="B15" s="24">
        <v>2</v>
      </c>
      <c r="C15" s="24">
        <v>1</v>
      </c>
      <c r="D15" s="24">
        <v>0</v>
      </c>
      <c r="E15" s="24">
        <v>0</v>
      </c>
      <c r="F15" s="24">
        <v>0</v>
      </c>
      <c r="G15" s="24">
        <v>0</v>
      </c>
      <c r="H15" s="88">
        <v>3</v>
      </c>
    </row>
    <row r="16" spans="1:32" x14ac:dyDescent="0.2">
      <c r="A16" s="58" t="s">
        <v>81</v>
      </c>
      <c r="B16" s="24">
        <v>1</v>
      </c>
      <c r="C16" s="24">
        <v>3</v>
      </c>
      <c r="D16" s="24">
        <v>3</v>
      </c>
      <c r="E16" s="24">
        <v>8</v>
      </c>
      <c r="F16" s="24">
        <v>5</v>
      </c>
      <c r="G16" s="24">
        <v>12</v>
      </c>
      <c r="H16" s="89">
        <v>3</v>
      </c>
    </row>
    <row r="17" spans="1:9" x14ac:dyDescent="0.2">
      <c r="A17" s="58" t="s">
        <v>60</v>
      </c>
      <c r="B17" s="24">
        <v>2</v>
      </c>
      <c r="C17" s="24">
        <v>3</v>
      </c>
      <c r="D17" s="24">
        <v>3</v>
      </c>
      <c r="E17" s="24">
        <v>4</v>
      </c>
      <c r="F17" s="24">
        <v>0</v>
      </c>
      <c r="G17" s="24">
        <v>0</v>
      </c>
      <c r="H17" s="89">
        <v>1</v>
      </c>
    </row>
    <row r="18" spans="1:9" x14ac:dyDescent="0.2">
      <c r="A18" s="58" t="s">
        <v>61</v>
      </c>
      <c r="B18" s="24">
        <v>207</v>
      </c>
      <c r="C18" s="24">
        <v>166</v>
      </c>
      <c r="D18" s="24">
        <v>138</v>
      </c>
      <c r="E18" s="24">
        <v>121</v>
      </c>
      <c r="F18" s="24">
        <v>120</v>
      </c>
      <c r="G18" s="24">
        <v>93</v>
      </c>
      <c r="H18" s="89">
        <v>89</v>
      </c>
      <c r="I18" s="89"/>
    </row>
    <row r="19" spans="1:9" x14ac:dyDescent="0.2">
      <c r="A19" s="58" t="s">
        <v>62</v>
      </c>
      <c r="B19" s="24">
        <v>6</v>
      </c>
      <c r="C19" s="24">
        <v>7</v>
      </c>
      <c r="D19" s="24">
        <v>5</v>
      </c>
      <c r="E19" s="24">
        <v>7</v>
      </c>
      <c r="F19" s="24">
        <v>3</v>
      </c>
      <c r="G19" s="24">
        <v>5</v>
      </c>
      <c r="H19" s="89">
        <v>3</v>
      </c>
    </row>
    <row r="20" spans="1:9" x14ac:dyDescent="0.2">
      <c r="A20" s="58" t="s">
        <v>63</v>
      </c>
      <c r="B20" s="24">
        <v>0</v>
      </c>
      <c r="C20" s="24">
        <v>0</v>
      </c>
      <c r="D20" s="24">
        <v>1</v>
      </c>
      <c r="E20" s="24">
        <v>0</v>
      </c>
      <c r="F20" s="24">
        <v>0</v>
      </c>
      <c r="G20" s="24">
        <v>0</v>
      </c>
      <c r="H20" s="89">
        <v>0</v>
      </c>
    </row>
    <row r="21" spans="1:9" x14ac:dyDescent="0.2">
      <c r="A21" s="58" t="s">
        <v>64</v>
      </c>
      <c r="B21" s="24">
        <v>158</v>
      </c>
      <c r="C21" s="24">
        <v>157</v>
      </c>
      <c r="D21" s="24">
        <v>108</v>
      </c>
      <c r="E21" s="24">
        <v>107</v>
      </c>
      <c r="F21" s="24">
        <v>112</v>
      </c>
      <c r="G21" s="24">
        <v>65</v>
      </c>
      <c r="H21" s="89">
        <v>112</v>
      </c>
    </row>
    <row r="22" spans="1:9" x14ac:dyDescent="0.2">
      <c r="A22" s="58" t="s">
        <v>65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89">
        <v>0</v>
      </c>
    </row>
    <row r="23" spans="1:9" x14ac:dyDescent="0.2">
      <c r="A23" s="58" t="s">
        <v>66</v>
      </c>
      <c r="B23" s="24">
        <v>0</v>
      </c>
      <c r="C23" s="24">
        <v>4</v>
      </c>
      <c r="D23" s="24">
        <v>0</v>
      </c>
      <c r="E23" s="24">
        <v>3</v>
      </c>
      <c r="F23" s="24">
        <v>2</v>
      </c>
      <c r="G23" s="24">
        <v>2</v>
      </c>
      <c r="H23" s="89">
        <v>0</v>
      </c>
    </row>
    <row r="24" spans="1:9" x14ac:dyDescent="0.2">
      <c r="A24" s="58" t="s">
        <v>67</v>
      </c>
      <c r="B24" s="24">
        <v>0</v>
      </c>
      <c r="C24" s="24">
        <v>1</v>
      </c>
      <c r="D24" s="24">
        <v>0</v>
      </c>
      <c r="E24" s="24">
        <v>0</v>
      </c>
      <c r="F24" s="24">
        <v>0</v>
      </c>
      <c r="G24" s="24">
        <v>0</v>
      </c>
      <c r="H24" s="89">
        <v>0</v>
      </c>
    </row>
    <row r="25" spans="1:9" x14ac:dyDescent="0.2">
      <c r="A25" s="58" t="s">
        <v>82</v>
      </c>
      <c r="B25" s="24">
        <v>1</v>
      </c>
      <c r="C25" s="24">
        <v>3</v>
      </c>
      <c r="D25" s="24">
        <v>2</v>
      </c>
      <c r="E25" s="24">
        <v>1</v>
      </c>
      <c r="F25" s="24">
        <v>0</v>
      </c>
      <c r="G25" s="24">
        <v>0</v>
      </c>
      <c r="H25" s="89">
        <v>0</v>
      </c>
    </row>
    <row r="26" spans="1:9" x14ac:dyDescent="0.2">
      <c r="A26" s="58" t="s">
        <v>68</v>
      </c>
      <c r="B26" s="24">
        <v>67</v>
      </c>
      <c r="C26" s="24">
        <v>57</v>
      </c>
      <c r="D26" s="24">
        <v>44</v>
      </c>
      <c r="E26" s="24">
        <v>40</v>
      </c>
      <c r="F26" s="24">
        <v>51</v>
      </c>
      <c r="G26" s="24">
        <v>27</v>
      </c>
      <c r="H26" s="89">
        <v>29</v>
      </c>
    </row>
    <row r="27" spans="1:9" x14ac:dyDescent="0.2">
      <c r="A27" s="58" t="s">
        <v>83</v>
      </c>
      <c r="B27" s="24">
        <v>17</v>
      </c>
      <c r="C27" s="24">
        <v>16</v>
      </c>
      <c r="D27" s="24">
        <v>16</v>
      </c>
      <c r="E27" s="24">
        <v>14</v>
      </c>
      <c r="F27" s="24">
        <v>15</v>
      </c>
      <c r="G27" s="24">
        <v>12</v>
      </c>
      <c r="H27" s="89">
        <v>31</v>
      </c>
    </row>
    <row r="28" spans="1:9" x14ac:dyDescent="0.2">
      <c r="A28" s="58" t="s">
        <v>84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89">
        <v>0</v>
      </c>
    </row>
    <row r="29" spans="1:9" x14ac:dyDescent="0.2">
      <c r="A29" s="58" t="s">
        <v>85</v>
      </c>
      <c r="B29" s="24">
        <v>3</v>
      </c>
      <c r="C29" s="24">
        <v>3</v>
      </c>
      <c r="D29" s="24">
        <v>1</v>
      </c>
      <c r="E29" s="24">
        <v>0</v>
      </c>
      <c r="F29" s="24">
        <v>0</v>
      </c>
      <c r="G29" s="24">
        <v>5</v>
      </c>
      <c r="H29" s="89">
        <v>0</v>
      </c>
    </row>
    <row r="30" spans="1:9" x14ac:dyDescent="0.2">
      <c r="A30" s="58" t="s">
        <v>93</v>
      </c>
      <c r="B30" s="24">
        <v>4</v>
      </c>
      <c r="C30" s="24">
        <v>1</v>
      </c>
      <c r="D30" s="24">
        <v>1</v>
      </c>
      <c r="E30" s="24">
        <v>0</v>
      </c>
      <c r="F30" s="24">
        <v>1</v>
      </c>
      <c r="G30" s="24">
        <v>4</v>
      </c>
      <c r="H30" s="89">
        <v>2</v>
      </c>
    </row>
    <row r="31" spans="1:9" x14ac:dyDescent="0.2">
      <c r="A31" s="58" t="s">
        <v>86</v>
      </c>
      <c r="B31" s="24">
        <v>136</v>
      </c>
      <c r="C31" s="24">
        <v>130</v>
      </c>
      <c r="D31" s="24">
        <v>113</v>
      </c>
      <c r="E31" s="24">
        <v>83</v>
      </c>
      <c r="F31" s="24">
        <v>99</v>
      </c>
      <c r="G31" s="24">
        <v>97</v>
      </c>
      <c r="H31" s="89">
        <v>106</v>
      </c>
    </row>
    <row r="32" spans="1:9" x14ac:dyDescent="0.2">
      <c r="A32" s="58" t="s">
        <v>69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89">
        <v>0</v>
      </c>
    </row>
    <row r="33" spans="1:8" x14ac:dyDescent="0.2">
      <c r="A33" s="58" t="s">
        <v>70</v>
      </c>
      <c r="B33" s="24">
        <v>5</v>
      </c>
      <c r="C33" s="24">
        <v>6</v>
      </c>
      <c r="D33" s="24">
        <v>1</v>
      </c>
      <c r="E33" s="24">
        <v>4</v>
      </c>
      <c r="F33" s="24">
        <v>3</v>
      </c>
      <c r="G33" s="24">
        <v>4</v>
      </c>
      <c r="H33" s="89">
        <v>0</v>
      </c>
    </row>
    <row r="34" spans="1:8" x14ac:dyDescent="0.2">
      <c r="A34" s="58" t="s">
        <v>71</v>
      </c>
      <c r="B34" s="24">
        <v>9</v>
      </c>
      <c r="C34" s="24">
        <v>8</v>
      </c>
      <c r="D34" s="24">
        <v>5</v>
      </c>
      <c r="E34" s="24">
        <v>4</v>
      </c>
      <c r="F34" s="24">
        <v>7</v>
      </c>
      <c r="G34" s="24">
        <v>0</v>
      </c>
      <c r="H34" s="89">
        <v>3</v>
      </c>
    </row>
    <row r="35" spans="1:8" x14ac:dyDescent="0.2">
      <c r="A35" s="58" t="s">
        <v>72</v>
      </c>
      <c r="B35" s="24">
        <v>195</v>
      </c>
      <c r="C35" s="24">
        <v>154</v>
      </c>
      <c r="D35" s="24">
        <v>124</v>
      </c>
      <c r="E35" s="24">
        <v>83</v>
      </c>
      <c r="F35" s="24">
        <v>83</v>
      </c>
      <c r="G35" s="24">
        <v>78</v>
      </c>
      <c r="H35" s="89">
        <v>73</v>
      </c>
    </row>
    <row r="36" spans="1:8" x14ac:dyDescent="0.2">
      <c r="A36" s="58" t="s">
        <v>73</v>
      </c>
      <c r="B36" s="24">
        <v>0</v>
      </c>
      <c r="C36" s="24">
        <v>1</v>
      </c>
      <c r="D36" s="24">
        <v>2</v>
      </c>
      <c r="E36" s="24">
        <v>0</v>
      </c>
      <c r="F36" s="24">
        <v>0</v>
      </c>
      <c r="G36" s="24">
        <v>1</v>
      </c>
      <c r="H36" s="89">
        <v>1</v>
      </c>
    </row>
    <row r="37" spans="1:8" x14ac:dyDescent="0.2">
      <c r="A37" s="58" t="s">
        <v>74</v>
      </c>
      <c r="B37" s="24">
        <v>61</v>
      </c>
      <c r="C37" s="24">
        <v>57</v>
      </c>
      <c r="D37" s="24">
        <v>34</v>
      </c>
      <c r="E37" s="24">
        <v>42</v>
      </c>
      <c r="F37" s="24">
        <v>29</v>
      </c>
      <c r="G37" s="24">
        <v>50</v>
      </c>
      <c r="H37" s="89">
        <v>36</v>
      </c>
    </row>
    <row r="38" spans="1:8" x14ac:dyDescent="0.2">
      <c r="A38" s="58" t="s">
        <v>76</v>
      </c>
      <c r="B38" s="24">
        <v>206</v>
      </c>
      <c r="C38" s="24">
        <v>182</v>
      </c>
      <c r="D38" s="24">
        <v>131</v>
      </c>
      <c r="E38" s="24">
        <v>109</v>
      </c>
      <c r="F38" s="24">
        <v>134</v>
      </c>
      <c r="G38" s="24">
        <v>110</v>
      </c>
      <c r="H38" s="89">
        <v>106</v>
      </c>
    </row>
    <row r="39" spans="1:8" x14ac:dyDescent="0.2">
      <c r="A39" s="58" t="s">
        <v>77</v>
      </c>
      <c r="B39" s="24">
        <v>2</v>
      </c>
      <c r="C39" s="24">
        <v>6</v>
      </c>
      <c r="D39" s="24">
        <v>0</v>
      </c>
      <c r="E39" s="24">
        <v>0</v>
      </c>
      <c r="F39" s="24">
        <v>0</v>
      </c>
      <c r="G39" s="24">
        <v>0</v>
      </c>
      <c r="H39" s="89">
        <v>0</v>
      </c>
    </row>
    <row r="40" spans="1:8" x14ac:dyDescent="0.2">
      <c r="A40" s="58" t="s">
        <v>78</v>
      </c>
      <c r="B40" s="24">
        <v>54</v>
      </c>
      <c r="C40" s="24">
        <v>20</v>
      </c>
      <c r="D40" s="24">
        <v>47</v>
      </c>
      <c r="E40" s="24">
        <v>44</v>
      </c>
      <c r="F40" s="24">
        <v>45</v>
      </c>
      <c r="G40" s="24">
        <v>19</v>
      </c>
      <c r="H40" s="89">
        <v>38</v>
      </c>
    </row>
    <row r="41" spans="1:8" x14ac:dyDescent="0.2">
      <c r="A41" s="58" t="s">
        <v>79</v>
      </c>
      <c r="B41" s="24">
        <v>261</v>
      </c>
      <c r="C41" s="24">
        <v>209</v>
      </c>
      <c r="D41" s="24">
        <v>153</v>
      </c>
      <c r="E41" s="24">
        <v>174</v>
      </c>
      <c r="F41" s="24">
        <v>195</v>
      </c>
      <c r="G41" s="24">
        <v>61</v>
      </c>
      <c r="H41" s="89">
        <v>30</v>
      </c>
    </row>
    <row r="42" spans="1:8" x14ac:dyDescent="0.2">
      <c r="A42" s="58" t="s">
        <v>75</v>
      </c>
      <c r="B42" s="24">
        <v>0</v>
      </c>
      <c r="C42" s="24">
        <v>15</v>
      </c>
      <c r="D42" s="24">
        <v>4</v>
      </c>
      <c r="E42" s="24">
        <v>1</v>
      </c>
      <c r="F42" s="24">
        <v>0</v>
      </c>
      <c r="G42" s="24">
        <v>0</v>
      </c>
      <c r="H42" s="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2" workbookViewId="0">
      <selection activeCell="I35" sqref="I35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x14ac:dyDescent="0.2">
      <c r="A2" s="26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 x14ac:dyDescent="0.2">
      <c r="A3" s="26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2">
      <c r="A4" s="26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x14ac:dyDescent="0.2">
      <c r="A5" s="26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2">
      <c r="A6" s="26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x14ac:dyDescent="0.2">
      <c r="A7" s="26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11" spans="1:32" x14ac:dyDescent="0.2">
      <c r="A11" s="25" t="s">
        <v>0</v>
      </c>
      <c r="B11" s="26" t="s">
        <v>32</v>
      </c>
      <c r="C11" s="26" t="s">
        <v>34</v>
      </c>
      <c r="D11" s="26" t="s">
        <v>35</v>
      </c>
      <c r="E11" s="26" t="s">
        <v>36</v>
      </c>
      <c r="F11" s="26" t="s">
        <v>37</v>
      </c>
      <c r="G11" s="26" t="s">
        <v>38</v>
      </c>
      <c r="H11">
        <v>2016</v>
      </c>
    </row>
    <row r="12" spans="1:32" x14ac:dyDescent="0.2">
      <c r="A12" s="25" t="s">
        <v>1</v>
      </c>
      <c r="B12" s="26" t="s">
        <v>46</v>
      </c>
      <c r="C12" s="26" t="s">
        <v>46</v>
      </c>
      <c r="D12" s="26" t="s">
        <v>46</v>
      </c>
      <c r="E12" s="26" t="s">
        <v>46</v>
      </c>
      <c r="F12" s="26" t="s">
        <v>46</v>
      </c>
      <c r="G12" s="26" t="s">
        <v>46</v>
      </c>
      <c r="H12" s="90" t="s">
        <v>46</v>
      </c>
    </row>
    <row r="13" spans="1:32" x14ac:dyDescent="0.2">
      <c r="A13" s="58" t="s">
        <v>58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91">
        <v>0</v>
      </c>
    </row>
    <row r="14" spans="1:32" x14ac:dyDescent="0.2">
      <c r="A14" s="58" t="s">
        <v>59</v>
      </c>
      <c r="B14" s="27">
        <v>0</v>
      </c>
      <c r="C14" s="27">
        <v>0</v>
      </c>
      <c r="D14" s="27">
        <v>0</v>
      </c>
      <c r="E14" s="27">
        <v>3</v>
      </c>
      <c r="F14" s="27">
        <v>0</v>
      </c>
      <c r="G14" s="27">
        <v>0</v>
      </c>
      <c r="H14" s="91">
        <v>0</v>
      </c>
    </row>
    <row r="15" spans="1:32" x14ac:dyDescent="0.2">
      <c r="A15" s="58" t="s">
        <v>80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91">
        <v>0</v>
      </c>
    </row>
    <row r="16" spans="1:32" x14ac:dyDescent="0.2">
      <c r="A16" s="58" t="s">
        <v>81</v>
      </c>
      <c r="B16" s="27">
        <v>2</v>
      </c>
      <c r="C16" s="27">
        <v>0</v>
      </c>
      <c r="D16" s="27">
        <v>2</v>
      </c>
      <c r="E16" s="27">
        <v>0</v>
      </c>
      <c r="F16" s="27">
        <v>0</v>
      </c>
      <c r="G16" s="27">
        <v>0</v>
      </c>
      <c r="H16" s="92">
        <v>2</v>
      </c>
    </row>
    <row r="17" spans="1:8" x14ac:dyDescent="0.2">
      <c r="A17" s="58" t="s">
        <v>60</v>
      </c>
      <c r="B17" s="27">
        <v>0</v>
      </c>
      <c r="C17" s="27">
        <v>1</v>
      </c>
      <c r="D17" s="27">
        <v>10</v>
      </c>
      <c r="E17" s="27">
        <v>1</v>
      </c>
      <c r="F17" s="27">
        <v>0</v>
      </c>
      <c r="G17" s="27">
        <v>0</v>
      </c>
      <c r="H17" s="92">
        <v>0</v>
      </c>
    </row>
    <row r="18" spans="1:8" x14ac:dyDescent="0.2">
      <c r="A18" s="58" t="s">
        <v>61</v>
      </c>
      <c r="B18" s="27">
        <v>10</v>
      </c>
      <c r="C18" s="27">
        <v>4</v>
      </c>
      <c r="D18" s="27">
        <v>10</v>
      </c>
      <c r="E18" s="27">
        <v>7</v>
      </c>
      <c r="F18" s="27">
        <v>0</v>
      </c>
      <c r="G18" s="27">
        <v>4</v>
      </c>
      <c r="H18" s="92">
        <v>9</v>
      </c>
    </row>
    <row r="19" spans="1:8" x14ac:dyDescent="0.2">
      <c r="A19" s="58" t="s">
        <v>62</v>
      </c>
      <c r="B19" s="27">
        <v>0</v>
      </c>
      <c r="C19" s="27">
        <v>0</v>
      </c>
      <c r="D19" s="27">
        <v>2</v>
      </c>
      <c r="E19" s="27">
        <v>0</v>
      </c>
      <c r="F19" s="27">
        <v>0</v>
      </c>
      <c r="G19" s="27">
        <v>0</v>
      </c>
      <c r="H19" s="92">
        <v>0</v>
      </c>
    </row>
    <row r="20" spans="1:8" x14ac:dyDescent="0.2">
      <c r="A20" s="58" t="s">
        <v>63</v>
      </c>
      <c r="B20" s="27">
        <v>0</v>
      </c>
      <c r="C20" s="27">
        <v>0</v>
      </c>
      <c r="D20" s="27">
        <v>0</v>
      </c>
      <c r="E20" s="27">
        <v>0</v>
      </c>
      <c r="F20" s="27">
        <v>2</v>
      </c>
      <c r="G20" s="27">
        <v>0</v>
      </c>
      <c r="H20" s="92">
        <v>0</v>
      </c>
    </row>
    <row r="21" spans="1:8" x14ac:dyDescent="0.2">
      <c r="A21" s="58" t="s">
        <v>64</v>
      </c>
      <c r="B21" s="27">
        <v>2</v>
      </c>
      <c r="C21" s="27">
        <v>1</v>
      </c>
      <c r="D21" s="27">
        <v>2</v>
      </c>
      <c r="E21" s="27">
        <v>2</v>
      </c>
      <c r="F21" s="27">
        <v>0</v>
      </c>
      <c r="G21" s="27">
        <v>1</v>
      </c>
      <c r="H21" s="92">
        <v>1</v>
      </c>
    </row>
    <row r="22" spans="1:8" x14ac:dyDescent="0.2">
      <c r="A22" s="58" t="s">
        <v>65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92">
        <v>0</v>
      </c>
    </row>
    <row r="23" spans="1:8" x14ac:dyDescent="0.2">
      <c r="A23" s="58" t="s">
        <v>66</v>
      </c>
      <c r="B23" s="27">
        <v>1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92">
        <v>0</v>
      </c>
    </row>
    <row r="24" spans="1:8" x14ac:dyDescent="0.2">
      <c r="A24" s="58" t="s">
        <v>67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92">
        <v>0</v>
      </c>
    </row>
    <row r="25" spans="1:8" x14ac:dyDescent="0.2">
      <c r="A25" s="58" t="s">
        <v>82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92">
        <v>0</v>
      </c>
    </row>
    <row r="26" spans="1:8" x14ac:dyDescent="0.2">
      <c r="A26" s="58" t="s">
        <v>68</v>
      </c>
      <c r="B26" s="27">
        <v>3</v>
      </c>
      <c r="C26" s="27">
        <v>0</v>
      </c>
      <c r="D26" s="27">
        <v>0</v>
      </c>
      <c r="E26" s="27">
        <v>2</v>
      </c>
      <c r="F26" s="27">
        <v>6</v>
      </c>
      <c r="G26" s="27">
        <v>2</v>
      </c>
      <c r="H26" s="92">
        <v>0</v>
      </c>
    </row>
    <row r="27" spans="1:8" x14ac:dyDescent="0.2">
      <c r="A27" s="58" t="s">
        <v>83</v>
      </c>
      <c r="B27" s="27">
        <v>0</v>
      </c>
      <c r="C27" s="27">
        <v>0</v>
      </c>
      <c r="D27" s="27">
        <v>0</v>
      </c>
      <c r="E27" s="27">
        <v>0</v>
      </c>
      <c r="F27" s="27">
        <v>1</v>
      </c>
      <c r="G27" s="27">
        <v>0</v>
      </c>
      <c r="H27" s="92">
        <v>0</v>
      </c>
    </row>
    <row r="28" spans="1:8" x14ac:dyDescent="0.2">
      <c r="A28" s="58" t="s">
        <v>84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92">
        <v>0</v>
      </c>
    </row>
    <row r="29" spans="1:8" x14ac:dyDescent="0.2">
      <c r="A29" s="58" t="s">
        <v>85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92">
        <v>0</v>
      </c>
    </row>
    <row r="30" spans="1:8" x14ac:dyDescent="0.2">
      <c r="A30" s="58" t="s">
        <v>93</v>
      </c>
      <c r="B30" s="27">
        <v>0</v>
      </c>
      <c r="C30" s="27">
        <v>0</v>
      </c>
      <c r="D30" s="27">
        <v>0</v>
      </c>
      <c r="E30" s="27">
        <v>1</v>
      </c>
      <c r="F30" s="27">
        <v>0</v>
      </c>
      <c r="G30" s="27">
        <v>0</v>
      </c>
      <c r="H30" s="92">
        <v>0</v>
      </c>
    </row>
    <row r="31" spans="1:8" x14ac:dyDescent="0.2">
      <c r="A31" s="58" t="s">
        <v>86</v>
      </c>
      <c r="B31" s="27">
        <v>1</v>
      </c>
      <c r="C31" s="27">
        <v>1</v>
      </c>
      <c r="D31" s="27">
        <v>0</v>
      </c>
      <c r="E31" s="27">
        <v>8</v>
      </c>
      <c r="F31" s="27">
        <v>3</v>
      </c>
      <c r="G31" s="27">
        <v>4</v>
      </c>
      <c r="H31" s="92">
        <v>6</v>
      </c>
    </row>
    <row r="32" spans="1:8" x14ac:dyDescent="0.2">
      <c r="A32" s="58" t="s">
        <v>69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92">
        <v>0</v>
      </c>
    </row>
    <row r="33" spans="1:9" x14ac:dyDescent="0.2">
      <c r="A33" s="58" t="s">
        <v>70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92">
        <v>0</v>
      </c>
    </row>
    <row r="34" spans="1:9" x14ac:dyDescent="0.2">
      <c r="A34" s="58" t="s">
        <v>71</v>
      </c>
      <c r="B34" s="27">
        <v>1</v>
      </c>
      <c r="C34" s="27">
        <v>1</v>
      </c>
      <c r="D34" s="27">
        <v>1</v>
      </c>
      <c r="E34" s="27">
        <v>4</v>
      </c>
      <c r="F34" s="27">
        <v>0</v>
      </c>
      <c r="G34" s="27">
        <v>0</v>
      </c>
      <c r="H34" s="92">
        <v>0</v>
      </c>
    </row>
    <row r="35" spans="1:9" x14ac:dyDescent="0.2">
      <c r="A35" s="58" t="s">
        <v>72</v>
      </c>
      <c r="B35" s="27">
        <v>10</v>
      </c>
      <c r="C35" s="27">
        <v>9</v>
      </c>
      <c r="D35" s="27">
        <v>7</v>
      </c>
      <c r="E35" s="27">
        <v>11</v>
      </c>
      <c r="F35" s="27">
        <v>4</v>
      </c>
      <c r="G35" s="27">
        <v>7</v>
      </c>
      <c r="H35" s="92">
        <v>6</v>
      </c>
      <c r="I35" s="92"/>
    </row>
    <row r="36" spans="1:9" x14ac:dyDescent="0.2">
      <c r="A36" s="58" t="s">
        <v>73</v>
      </c>
      <c r="B36" s="27">
        <v>0</v>
      </c>
      <c r="C36" s="27">
        <v>0</v>
      </c>
      <c r="D36" s="27">
        <v>0</v>
      </c>
      <c r="E36" s="27">
        <v>1</v>
      </c>
      <c r="F36" s="27">
        <v>0</v>
      </c>
      <c r="G36" s="27">
        <v>5</v>
      </c>
      <c r="H36" s="92">
        <v>2</v>
      </c>
    </row>
    <row r="37" spans="1:9" x14ac:dyDescent="0.2">
      <c r="A37" s="58" t="s">
        <v>74</v>
      </c>
      <c r="B37" s="27">
        <v>0</v>
      </c>
      <c r="C37" s="27">
        <v>1</v>
      </c>
      <c r="D37" s="27">
        <v>3</v>
      </c>
      <c r="E37" s="27">
        <v>1</v>
      </c>
      <c r="F37" s="27">
        <v>0</v>
      </c>
      <c r="G37" s="27">
        <v>0</v>
      </c>
      <c r="H37" s="92">
        <v>2</v>
      </c>
    </row>
    <row r="38" spans="1:9" x14ac:dyDescent="0.2">
      <c r="A38" s="58" t="s">
        <v>76</v>
      </c>
      <c r="B38" s="27">
        <v>1</v>
      </c>
      <c r="C38" s="27">
        <v>5</v>
      </c>
      <c r="D38" s="27">
        <v>7</v>
      </c>
      <c r="E38" s="27">
        <v>24</v>
      </c>
      <c r="F38" s="27">
        <v>4</v>
      </c>
      <c r="G38" s="27">
        <v>2</v>
      </c>
      <c r="H38" s="92">
        <v>3</v>
      </c>
    </row>
    <row r="39" spans="1:9" x14ac:dyDescent="0.2">
      <c r="A39" s="58" t="s">
        <v>77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92">
        <v>0</v>
      </c>
    </row>
    <row r="40" spans="1:9" x14ac:dyDescent="0.2">
      <c r="A40" s="58" t="s">
        <v>78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92">
        <v>1</v>
      </c>
    </row>
    <row r="41" spans="1:9" x14ac:dyDescent="0.2">
      <c r="A41" s="58" t="s">
        <v>79</v>
      </c>
      <c r="B41" s="27">
        <v>1</v>
      </c>
      <c r="C41" s="27">
        <v>1</v>
      </c>
      <c r="D41" s="27">
        <v>0</v>
      </c>
      <c r="E41" s="27">
        <v>2</v>
      </c>
      <c r="F41" s="27">
        <v>0</v>
      </c>
      <c r="G41" s="27">
        <v>2</v>
      </c>
      <c r="H41" s="92">
        <v>0</v>
      </c>
    </row>
    <row r="42" spans="1:9" x14ac:dyDescent="0.2">
      <c r="A42" s="58" t="s">
        <v>75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4" workbookViewId="0">
      <selection activeCell="I16" sqref="I16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x14ac:dyDescent="0.2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x14ac:dyDescent="0.2">
      <c r="A3" s="29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 spans="1:32" x14ac:dyDescent="0.2">
      <c r="A4" s="29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x14ac:dyDescent="0.2">
      <c r="A5" s="29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x14ac:dyDescent="0.2">
      <c r="A6" s="29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32" x14ac:dyDescent="0.2">
      <c r="A7" s="29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11" spans="1:32" x14ac:dyDescent="0.2">
      <c r="A11" s="28" t="s">
        <v>0</v>
      </c>
      <c r="B11" s="29" t="s">
        <v>32</v>
      </c>
      <c r="C11" s="29" t="s">
        <v>34</v>
      </c>
      <c r="D11" s="29" t="s">
        <v>35</v>
      </c>
      <c r="E11" s="29" t="s">
        <v>36</v>
      </c>
      <c r="F11" s="29" t="s">
        <v>37</v>
      </c>
      <c r="G11" s="29" t="s">
        <v>38</v>
      </c>
      <c r="H11">
        <v>2016</v>
      </c>
    </row>
    <row r="12" spans="1:32" x14ac:dyDescent="0.2">
      <c r="A12" s="28" t="s">
        <v>1</v>
      </c>
      <c r="B12" s="29" t="s">
        <v>47</v>
      </c>
      <c r="C12" s="29" t="s">
        <v>47</v>
      </c>
      <c r="D12" s="29" t="s">
        <v>47</v>
      </c>
      <c r="E12" s="29" t="s">
        <v>47</v>
      </c>
      <c r="F12" s="29" t="s">
        <v>47</v>
      </c>
      <c r="G12" s="29" t="s">
        <v>47</v>
      </c>
      <c r="H12" s="93" t="s">
        <v>47</v>
      </c>
    </row>
    <row r="13" spans="1:32" x14ac:dyDescent="0.2">
      <c r="A13" s="58" t="s">
        <v>58</v>
      </c>
      <c r="B13" s="30">
        <v>1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94">
        <v>0</v>
      </c>
    </row>
    <row r="14" spans="1:32" x14ac:dyDescent="0.2">
      <c r="A14" s="58" t="s">
        <v>59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94">
        <v>0</v>
      </c>
    </row>
    <row r="15" spans="1:32" x14ac:dyDescent="0.2">
      <c r="A15" s="58" t="s">
        <v>80</v>
      </c>
      <c r="B15" s="30">
        <v>2</v>
      </c>
      <c r="C15" s="30">
        <v>0</v>
      </c>
      <c r="D15" s="30">
        <v>0</v>
      </c>
      <c r="E15" s="30">
        <v>1</v>
      </c>
      <c r="F15" s="30">
        <v>0</v>
      </c>
      <c r="G15" s="30">
        <v>3</v>
      </c>
      <c r="H15" s="94">
        <v>0</v>
      </c>
    </row>
    <row r="16" spans="1:32" x14ac:dyDescent="0.2">
      <c r="A16" s="58" t="s">
        <v>81</v>
      </c>
      <c r="B16" s="30">
        <v>1</v>
      </c>
      <c r="C16" s="30">
        <v>3</v>
      </c>
      <c r="D16" s="30">
        <v>3</v>
      </c>
      <c r="E16" s="30">
        <v>2</v>
      </c>
      <c r="F16" s="30">
        <v>1</v>
      </c>
      <c r="G16" s="30">
        <v>3</v>
      </c>
      <c r="H16" s="95">
        <v>0</v>
      </c>
      <c r="I16" s="95"/>
    </row>
    <row r="17" spans="1:9" x14ac:dyDescent="0.2">
      <c r="A17" s="58" t="s">
        <v>60</v>
      </c>
      <c r="B17" s="30">
        <v>19</v>
      </c>
      <c r="C17" s="30">
        <v>16</v>
      </c>
      <c r="D17" s="30">
        <v>10</v>
      </c>
      <c r="E17" s="30">
        <v>8</v>
      </c>
      <c r="F17" s="30">
        <v>9</v>
      </c>
      <c r="G17" s="30">
        <v>15</v>
      </c>
      <c r="H17" s="95">
        <v>17</v>
      </c>
      <c r="I17" s="95"/>
    </row>
    <row r="18" spans="1:9" x14ac:dyDescent="0.2">
      <c r="A18" s="58" t="s">
        <v>61</v>
      </c>
      <c r="B18" s="30">
        <v>149</v>
      </c>
      <c r="C18" s="30">
        <v>126</v>
      </c>
      <c r="D18" s="30">
        <v>148</v>
      </c>
      <c r="E18" s="30">
        <v>155</v>
      </c>
      <c r="F18" s="30">
        <v>143</v>
      </c>
      <c r="G18" s="30">
        <v>131</v>
      </c>
      <c r="H18" s="95">
        <v>131</v>
      </c>
    </row>
    <row r="19" spans="1:9" x14ac:dyDescent="0.2">
      <c r="A19" s="58" t="s">
        <v>62</v>
      </c>
      <c r="B19" s="30">
        <v>3</v>
      </c>
      <c r="C19" s="30">
        <v>7</v>
      </c>
      <c r="D19" s="30">
        <v>6</v>
      </c>
      <c r="E19" s="30">
        <v>3</v>
      </c>
      <c r="F19" s="30">
        <v>2</v>
      </c>
      <c r="G19" s="30">
        <v>1</v>
      </c>
      <c r="H19" s="95">
        <v>2</v>
      </c>
    </row>
    <row r="20" spans="1:9" x14ac:dyDescent="0.2">
      <c r="A20" s="58" t="s">
        <v>63</v>
      </c>
      <c r="B20" s="30">
        <v>4</v>
      </c>
      <c r="C20" s="30">
        <v>1</v>
      </c>
      <c r="D20" s="30">
        <v>1</v>
      </c>
      <c r="E20" s="30">
        <v>1</v>
      </c>
      <c r="F20" s="30">
        <v>1</v>
      </c>
      <c r="G20" s="30">
        <v>0</v>
      </c>
      <c r="H20" s="95">
        <v>2</v>
      </c>
    </row>
    <row r="21" spans="1:9" x14ac:dyDescent="0.2">
      <c r="A21" s="58" t="s">
        <v>64</v>
      </c>
      <c r="B21" s="30">
        <v>111</v>
      </c>
      <c r="C21" s="30">
        <v>57</v>
      </c>
      <c r="D21" s="30">
        <v>63</v>
      </c>
      <c r="E21" s="30">
        <v>59</v>
      </c>
      <c r="F21" s="30">
        <v>46</v>
      </c>
      <c r="G21" s="30">
        <v>53</v>
      </c>
      <c r="H21" s="95">
        <v>68</v>
      </c>
    </row>
    <row r="22" spans="1:9" x14ac:dyDescent="0.2">
      <c r="A22" s="58" t="s">
        <v>65</v>
      </c>
      <c r="B22" s="30">
        <v>0</v>
      </c>
      <c r="C22" s="30">
        <v>0</v>
      </c>
      <c r="D22" s="30">
        <v>1</v>
      </c>
      <c r="E22" s="30">
        <v>1</v>
      </c>
      <c r="F22" s="30">
        <v>0</v>
      </c>
      <c r="G22" s="30">
        <v>0</v>
      </c>
      <c r="H22" s="95">
        <v>0</v>
      </c>
    </row>
    <row r="23" spans="1:9" x14ac:dyDescent="0.2">
      <c r="A23" s="58" t="s">
        <v>66</v>
      </c>
      <c r="B23" s="30">
        <v>0</v>
      </c>
      <c r="C23" s="30">
        <v>0</v>
      </c>
      <c r="D23" s="30">
        <v>0</v>
      </c>
      <c r="E23" s="30">
        <v>2</v>
      </c>
      <c r="F23" s="30">
        <v>4</v>
      </c>
      <c r="G23" s="30">
        <v>2</v>
      </c>
      <c r="H23" s="95">
        <v>0</v>
      </c>
    </row>
    <row r="24" spans="1:9" x14ac:dyDescent="0.2">
      <c r="A24" s="58" t="s">
        <v>67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95">
        <v>0</v>
      </c>
    </row>
    <row r="25" spans="1:9" x14ac:dyDescent="0.2">
      <c r="A25" s="58" t="s">
        <v>82</v>
      </c>
      <c r="B25" s="30">
        <v>0</v>
      </c>
      <c r="C25" s="30">
        <v>0</v>
      </c>
      <c r="D25" s="30">
        <v>0</v>
      </c>
      <c r="E25" s="30">
        <v>2</v>
      </c>
      <c r="F25" s="30">
        <v>0</v>
      </c>
      <c r="G25" s="30">
        <v>3</v>
      </c>
      <c r="H25" s="95">
        <v>0</v>
      </c>
    </row>
    <row r="26" spans="1:9" x14ac:dyDescent="0.2">
      <c r="A26" s="58" t="s">
        <v>68</v>
      </c>
      <c r="B26" s="30">
        <v>30</v>
      </c>
      <c r="C26" s="30">
        <v>25</v>
      </c>
      <c r="D26" s="30">
        <v>25</v>
      </c>
      <c r="E26" s="30">
        <v>31</v>
      </c>
      <c r="F26" s="30">
        <v>21</v>
      </c>
      <c r="G26" s="30">
        <v>21</v>
      </c>
      <c r="H26" s="95">
        <v>24</v>
      </c>
    </row>
    <row r="27" spans="1:9" x14ac:dyDescent="0.2">
      <c r="A27" s="58" t="s">
        <v>83</v>
      </c>
      <c r="B27" s="30">
        <v>8</v>
      </c>
      <c r="C27" s="30">
        <v>9</v>
      </c>
      <c r="D27" s="30">
        <v>8</v>
      </c>
      <c r="E27" s="30">
        <v>5</v>
      </c>
      <c r="F27" s="30">
        <v>3</v>
      </c>
      <c r="G27" s="30">
        <v>3</v>
      </c>
      <c r="H27" s="95">
        <v>0</v>
      </c>
    </row>
    <row r="28" spans="1:9" x14ac:dyDescent="0.2">
      <c r="A28" s="58" t="s">
        <v>84</v>
      </c>
      <c r="B28" s="30">
        <v>0</v>
      </c>
      <c r="C28" s="30">
        <v>0</v>
      </c>
      <c r="D28" s="30">
        <v>0</v>
      </c>
      <c r="E28" s="30">
        <v>1</v>
      </c>
      <c r="F28" s="30">
        <v>1</v>
      </c>
      <c r="G28" s="30">
        <v>0</v>
      </c>
      <c r="H28" s="95">
        <v>0</v>
      </c>
    </row>
    <row r="29" spans="1:9" x14ac:dyDescent="0.2">
      <c r="A29" s="58" t="s">
        <v>85</v>
      </c>
      <c r="B29" s="30">
        <v>1</v>
      </c>
      <c r="C29" s="30">
        <v>2</v>
      </c>
      <c r="D29" s="30">
        <v>8</v>
      </c>
      <c r="E29" s="30">
        <v>7</v>
      </c>
      <c r="F29" s="30">
        <v>3</v>
      </c>
      <c r="G29" s="30">
        <v>7</v>
      </c>
      <c r="H29" s="95">
        <v>5</v>
      </c>
    </row>
    <row r="30" spans="1:9" x14ac:dyDescent="0.2">
      <c r="A30" s="58" t="s">
        <v>93</v>
      </c>
      <c r="B30" s="30">
        <v>2</v>
      </c>
      <c r="C30" s="30">
        <v>2</v>
      </c>
      <c r="D30" s="30">
        <v>0</v>
      </c>
      <c r="E30" s="30">
        <v>1</v>
      </c>
      <c r="F30" s="30">
        <v>4</v>
      </c>
      <c r="G30" s="30">
        <v>0</v>
      </c>
      <c r="H30" s="95">
        <v>7</v>
      </c>
    </row>
    <row r="31" spans="1:9" x14ac:dyDescent="0.2">
      <c r="A31" s="58" t="s">
        <v>86</v>
      </c>
      <c r="B31" s="30">
        <v>155</v>
      </c>
      <c r="C31" s="30">
        <v>141</v>
      </c>
      <c r="D31" s="30">
        <v>166</v>
      </c>
      <c r="E31" s="30">
        <v>120</v>
      </c>
      <c r="F31" s="30">
        <v>153</v>
      </c>
      <c r="G31" s="30">
        <v>139</v>
      </c>
      <c r="H31" s="95">
        <v>151</v>
      </c>
    </row>
    <row r="32" spans="1:9" x14ac:dyDescent="0.2">
      <c r="A32" s="58" t="s">
        <v>69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1</v>
      </c>
      <c r="H32" s="95">
        <v>0</v>
      </c>
    </row>
    <row r="33" spans="1:9" x14ac:dyDescent="0.2">
      <c r="A33" s="58" t="s">
        <v>70</v>
      </c>
      <c r="B33" s="30">
        <v>0</v>
      </c>
      <c r="C33" s="30">
        <v>0</v>
      </c>
      <c r="D33" s="30">
        <v>0</v>
      </c>
      <c r="E33" s="30">
        <v>0</v>
      </c>
      <c r="F33" s="30">
        <v>4</v>
      </c>
      <c r="G33" s="30">
        <v>4</v>
      </c>
      <c r="H33" s="95">
        <v>5</v>
      </c>
    </row>
    <row r="34" spans="1:9" x14ac:dyDescent="0.2">
      <c r="A34" s="58" t="s">
        <v>71</v>
      </c>
      <c r="B34" s="30">
        <v>13</v>
      </c>
      <c r="C34" s="30">
        <v>12</v>
      </c>
      <c r="D34" s="30">
        <v>10</v>
      </c>
      <c r="E34" s="30">
        <v>11</v>
      </c>
      <c r="F34" s="30">
        <v>4</v>
      </c>
      <c r="G34" s="30">
        <v>5</v>
      </c>
      <c r="H34" s="95">
        <v>0</v>
      </c>
    </row>
    <row r="35" spans="1:9" x14ac:dyDescent="0.2">
      <c r="A35" s="58" t="s">
        <v>72</v>
      </c>
      <c r="B35" s="30">
        <v>205</v>
      </c>
      <c r="C35" s="30">
        <v>134</v>
      </c>
      <c r="D35" s="30">
        <v>174</v>
      </c>
      <c r="E35" s="30">
        <v>97</v>
      </c>
      <c r="F35" s="30">
        <v>100</v>
      </c>
      <c r="G35" s="30">
        <v>82</v>
      </c>
      <c r="H35" s="95">
        <v>105</v>
      </c>
      <c r="I35" s="95"/>
    </row>
    <row r="36" spans="1:9" x14ac:dyDescent="0.2">
      <c r="A36" s="58" t="s">
        <v>73</v>
      </c>
      <c r="B36" s="30">
        <v>1</v>
      </c>
      <c r="C36" s="30">
        <v>2</v>
      </c>
      <c r="D36" s="30">
        <v>2</v>
      </c>
      <c r="E36" s="30">
        <v>8</v>
      </c>
      <c r="F36" s="30">
        <v>1</v>
      </c>
      <c r="G36" s="30">
        <v>8</v>
      </c>
      <c r="H36" s="95">
        <v>4</v>
      </c>
    </row>
    <row r="37" spans="1:9" x14ac:dyDescent="0.2">
      <c r="A37" s="58" t="s">
        <v>74</v>
      </c>
      <c r="B37" s="30">
        <v>3</v>
      </c>
      <c r="C37" s="30">
        <v>0</v>
      </c>
      <c r="D37" s="30">
        <v>7</v>
      </c>
      <c r="E37" s="30">
        <v>2</v>
      </c>
      <c r="F37" s="30">
        <v>4</v>
      </c>
      <c r="G37" s="30">
        <v>0</v>
      </c>
      <c r="H37" s="95">
        <v>0</v>
      </c>
    </row>
    <row r="38" spans="1:9" x14ac:dyDescent="0.2">
      <c r="A38" s="58" t="s">
        <v>76</v>
      </c>
      <c r="B38" s="30">
        <v>327</v>
      </c>
      <c r="C38" s="30">
        <v>307</v>
      </c>
      <c r="D38" s="30">
        <v>303</v>
      </c>
      <c r="E38" s="30">
        <v>304</v>
      </c>
      <c r="F38" s="30">
        <v>180</v>
      </c>
      <c r="G38" s="30">
        <v>165</v>
      </c>
      <c r="H38" s="95">
        <v>155</v>
      </c>
    </row>
    <row r="39" spans="1:9" x14ac:dyDescent="0.2">
      <c r="A39" s="58" t="s">
        <v>77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95">
        <v>0</v>
      </c>
    </row>
    <row r="40" spans="1:9" x14ac:dyDescent="0.2">
      <c r="A40" s="58" t="s">
        <v>78</v>
      </c>
      <c r="B40" s="30">
        <v>148</v>
      </c>
      <c r="C40" s="30">
        <v>88</v>
      </c>
      <c r="D40" s="30">
        <v>92</v>
      </c>
      <c r="E40" s="30">
        <v>94</v>
      </c>
      <c r="F40" s="30">
        <v>60</v>
      </c>
      <c r="G40" s="30">
        <v>50</v>
      </c>
      <c r="H40" s="95">
        <v>39</v>
      </c>
    </row>
    <row r="41" spans="1:9" x14ac:dyDescent="0.2">
      <c r="A41" s="58" t="s">
        <v>79</v>
      </c>
      <c r="B41" s="30">
        <v>11</v>
      </c>
      <c r="C41" s="30">
        <v>22</v>
      </c>
      <c r="D41" s="30">
        <v>35</v>
      </c>
      <c r="E41" s="30">
        <v>15</v>
      </c>
      <c r="F41" s="30">
        <v>5</v>
      </c>
      <c r="G41" s="30">
        <v>6</v>
      </c>
      <c r="H41" s="95">
        <v>8</v>
      </c>
    </row>
    <row r="42" spans="1:9" x14ac:dyDescent="0.2">
      <c r="A42" s="58" t="s">
        <v>75</v>
      </c>
      <c r="B42" s="30">
        <v>5</v>
      </c>
      <c r="C42" s="30">
        <v>3</v>
      </c>
      <c r="D42" s="30">
        <v>7</v>
      </c>
      <c r="E42" s="30">
        <v>15</v>
      </c>
      <c r="F42" s="30">
        <v>1</v>
      </c>
      <c r="G42" s="30">
        <v>24</v>
      </c>
      <c r="H42" s="9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9" workbookViewId="0">
      <selection activeCell="B30" sqref="B30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1:32" x14ac:dyDescent="0.2">
      <c r="A2" s="32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 x14ac:dyDescent="0.2">
      <c r="A3" s="32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 x14ac:dyDescent="0.2">
      <c r="A4" s="32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x14ac:dyDescent="0.2">
      <c r="A5" s="32"/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32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11" spans="1:32" x14ac:dyDescent="0.2">
      <c r="A11" s="31" t="s">
        <v>0</v>
      </c>
      <c r="B11" s="32" t="s">
        <v>32</v>
      </c>
      <c r="C11" s="32" t="s">
        <v>34</v>
      </c>
      <c r="D11" s="32" t="s">
        <v>35</v>
      </c>
      <c r="E11" s="32" t="s">
        <v>36</v>
      </c>
      <c r="F11" s="32" t="s">
        <v>37</v>
      </c>
      <c r="G11">
        <v>2015</v>
      </c>
      <c r="H11">
        <v>2016</v>
      </c>
    </row>
    <row r="12" spans="1:32" x14ac:dyDescent="0.2">
      <c r="A12" s="31" t="s">
        <v>1</v>
      </c>
      <c r="B12" s="32" t="s">
        <v>48</v>
      </c>
      <c r="C12" s="32" t="s">
        <v>48</v>
      </c>
      <c r="D12" s="32" t="s">
        <v>48</v>
      </c>
      <c r="E12" s="32" t="s">
        <v>48</v>
      </c>
      <c r="F12" s="32" t="s">
        <v>48</v>
      </c>
      <c r="G12" s="101" t="s">
        <v>48</v>
      </c>
      <c r="H12" s="100" t="s">
        <v>48</v>
      </c>
    </row>
    <row r="13" spans="1:32" x14ac:dyDescent="0.2">
      <c r="A13" s="58" t="s">
        <v>58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H13" s="102"/>
    </row>
    <row r="14" spans="1:32" x14ac:dyDescent="0.2">
      <c r="A14" s="58" t="s">
        <v>59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H14" s="102"/>
    </row>
    <row r="15" spans="1:32" x14ac:dyDescent="0.2">
      <c r="A15" s="58" t="s">
        <v>80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H15" s="102"/>
    </row>
    <row r="16" spans="1:32" x14ac:dyDescent="0.2">
      <c r="A16" s="58" t="s">
        <v>81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H16" s="103"/>
    </row>
    <row r="17" spans="1:8" x14ac:dyDescent="0.2">
      <c r="A17" s="58" t="s">
        <v>60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H17" s="103"/>
    </row>
    <row r="18" spans="1:8" x14ac:dyDescent="0.2">
      <c r="A18" s="58" t="s">
        <v>61</v>
      </c>
      <c r="B18" s="33">
        <v>3</v>
      </c>
      <c r="C18" s="33">
        <v>0</v>
      </c>
      <c r="D18" s="33">
        <v>0</v>
      </c>
      <c r="E18" s="33">
        <v>0</v>
      </c>
      <c r="F18" s="33">
        <v>0</v>
      </c>
      <c r="H18" s="103"/>
    </row>
    <row r="19" spans="1:8" x14ac:dyDescent="0.2">
      <c r="A19" s="58" t="s">
        <v>62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H19" s="103"/>
    </row>
    <row r="20" spans="1:8" x14ac:dyDescent="0.2">
      <c r="A20" s="58" t="s">
        <v>63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H20" s="103"/>
    </row>
    <row r="21" spans="1:8" x14ac:dyDescent="0.2">
      <c r="A21" s="58" t="s">
        <v>64</v>
      </c>
      <c r="B21" s="33">
        <v>7</v>
      </c>
      <c r="C21" s="33">
        <v>0</v>
      </c>
      <c r="D21" s="33">
        <v>0</v>
      </c>
      <c r="E21" s="33">
        <v>1</v>
      </c>
      <c r="F21" s="33">
        <v>0</v>
      </c>
      <c r="H21" s="103"/>
    </row>
    <row r="22" spans="1:8" x14ac:dyDescent="0.2">
      <c r="A22" s="58" t="s">
        <v>65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H22" s="103"/>
    </row>
    <row r="23" spans="1:8" x14ac:dyDescent="0.2">
      <c r="A23" s="58" t="s">
        <v>66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H23" s="103"/>
    </row>
    <row r="24" spans="1:8" x14ac:dyDescent="0.2">
      <c r="A24" s="58" t="s">
        <v>67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H24" s="103"/>
    </row>
    <row r="25" spans="1:8" x14ac:dyDescent="0.2">
      <c r="A25" s="58" t="s">
        <v>82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H25" s="103"/>
    </row>
    <row r="26" spans="1:8" x14ac:dyDescent="0.2">
      <c r="A26" s="58" t="s">
        <v>68</v>
      </c>
      <c r="B26" s="33">
        <v>3</v>
      </c>
      <c r="C26" s="33">
        <v>0</v>
      </c>
      <c r="D26" s="33">
        <v>0</v>
      </c>
      <c r="E26" s="33">
        <v>4</v>
      </c>
      <c r="F26" s="33">
        <v>0</v>
      </c>
      <c r="H26" s="103"/>
    </row>
    <row r="27" spans="1:8" x14ac:dyDescent="0.2">
      <c r="A27" s="58" t="s">
        <v>83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H27" s="103"/>
    </row>
    <row r="28" spans="1:8" x14ac:dyDescent="0.2">
      <c r="A28" s="58" t="s">
        <v>84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H28" s="103"/>
    </row>
    <row r="29" spans="1:8" x14ac:dyDescent="0.2">
      <c r="A29" s="58" t="s">
        <v>85</v>
      </c>
      <c r="B29" s="33">
        <v>0</v>
      </c>
      <c r="C29" s="33">
        <v>0</v>
      </c>
      <c r="D29" s="33">
        <v>0</v>
      </c>
      <c r="E29" s="33">
        <v>0</v>
      </c>
      <c r="F29" s="33">
        <v>1</v>
      </c>
      <c r="H29" s="103"/>
    </row>
    <row r="30" spans="1:8" x14ac:dyDescent="0.2">
      <c r="A30" s="58" t="s">
        <v>93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H30" s="103"/>
    </row>
    <row r="31" spans="1:8" x14ac:dyDescent="0.2">
      <c r="A31" s="58" t="s">
        <v>86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H31" s="103"/>
    </row>
    <row r="32" spans="1:8" x14ac:dyDescent="0.2">
      <c r="A32" s="58" t="s">
        <v>69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H32" s="103"/>
    </row>
    <row r="33" spans="1:8" x14ac:dyDescent="0.2">
      <c r="A33" s="58" t="s">
        <v>70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H33" s="103"/>
    </row>
    <row r="34" spans="1:8" x14ac:dyDescent="0.2">
      <c r="A34" s="58" t="s">
        <v>71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H34" s="103"/>
    </row>
    <row r="35" spans="1:8" x14ac:dyDescent="0.2">
      <c r="A35" s="58" t="s">
        <v>72</v>
      </c>
      <c r="B35" s="33">
        <v>7</v>
      </c>
      <c r="C35" s="33">
        <v>1</v>
      </c>
      <c r="D35" s="33">
        <v>4</v>
      </c>
      <c r="E35" s="33">
        <v>0</v>
      </c>
      <c r="F35" s="33">
        <v>0</v>
      </c>
      <c r="H35" s="103"/>
    </row>
    <row r="36" spans="1:8" x14ac:dyDescent="0.2">
      <c r="A36" s="58" t="s">
        <v>73</v>
      </c>
      <c r="B36" s="33">
        <v>0</v>
      </c>
      <c r="C36" s="33">
        <v>0</v>
      </c>
      <c r="D36" s="33">
        <v>1</v>
      </c>
      <c r="E36" s="33">
        <v>0</v>
      </c>
      <c r="F36" s="33">
        <v>0</v>
      </c>
      <c r="H36" s="103"/>
    </row>
    <row r="37" spans="1:8" x14ac:dyDescent="0.2">
      <c r="A37" s="58" t="s">
        <v>74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H37" s="103"/>
    </row>
    <row r="38" spans="1:8" x14ac:dyDescent="0.2">
      <c r="A38" s="58" t="s">
        <v>76</v>
      </c>
      <c r="B38" s="33">
        <v>6</v>
      </c>
      <c r="C38" s="33">
        <v>0</v>
      </c>
      <c r="D38" s="33">
        <v>0</v>
      </c>
      <c r="E38" s="33">
        <v>1</v>
      </c>
      <c r="F38" s="33">
        <v>0</v>
      </c>
      <c r="H38" s="103"/>
    </row>
    <row r="39" spans="1:8" x14ac:dyDescent="0.2">
      <c r="A39" s="58" t="s">
        <v>77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H39" s="103"/>
    </row>
    <row r="40" spans="1:8" x14ac:dyDescent="0.2">
      <c r="A40" s="58" t="s">
        <v>78</v>
      </c>
      <c r="B40" s="33">
        <v>0</v>
      </c>
      <c r="C40" s="33">
        <v>0</v>
      </c>
      <c r="D40" s="33">
        <v>2</v>
      </c>
      <c r="E40" s="33">
        <v>2</v>
      </c>
      <c r="F40" s="33">
        <v>0</v>
      </c>
      <c r="H40" s="103"/>
    </row>
    <row r="41" spans="1:8" x14ac:dyDescent="0.2">
      <c r="A41" s="58" t="s">
        <v>79</v>
      </c>
      <c r="B41" s="33">
        <v>3</v>
      </c>
      <c r="C41" s="33">
        <v>0</v>
      </c>
      <c r="D41" s="33">
        <v>0</v>
      </c>
      <c r="E41" s="33">
        <v>0</v>
      </c>
      <c r="F41" s="33">
        <v>1</v>
      </c>
      <c r="H41" s="103"/>
    </row>
    <row r="42" spans="1:8" x14ac:dyDescent="0.2">
      <c r="A42" s="58" t="s">
        <v>75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H42" s="1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2" workbookViewId="0">
      <selection activeCell="I40" sqref="I40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 x14ac:dyDescent="0.2">
      <c r="A2" s="35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x14ac:dyDescent="0.2">
      <c r="A3" s="35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 spans="1:32" x14ac:dyDescent="0.2">
      <c r="A4" s="35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 spans="1:32" x14ac:dyDescent="0.2">
      <c r="A5" s="3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x14ac:dyDescent="0.2">
      <c r="A6" s="35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 spans="1:32" x14ac:dyDescent="0.2">
      <c r="A7" s="35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11" spans="1:32" x14ac:dyDescent="0.2">
      <c r="A11" s="34" t="s">
        <v>0</v>
      </c>
      <c r="B11" s="35" t="s">
        <v>32</v>
      </c>
      <c r="C11" s="35" t="s">
        <v>34</v>
      </c>
      <c r="D11" s="35" t="s">
        <v>35</v>
      </c>
      <c r="E11" s="35" t="s">
        <v>36</v>
      </c>
      <c r="F11" s="35" t="s">
        <v>37</v>
      </c>
      <c r="G11" s="35" t="s">
        <v>38</v>
      </c>
      <c r="H11">
        <v>2016</v>
      </c>
    </row>
    <row r="12" spans="1:32" x14ac:dyDescent="0.2">
      <c r="A12" s="34" t="s">
        <v>1</v>
      </c>
      <c r="B12" s="35" t="s">
        <v>49</v>
      </c>
      <c r="C12" s="35" t="s">
        <v>49</v>
      </c>
      <c r="D12" s="35" t="s">
        <v>49</v>
      </c>
      <c r="E12" s="35" t="s">
        <v>49</v>
      </c>
      <c r="F12" s="35" t="s">
        <v>49</v>
      </c>
      <c r="G12" s="35" t="s">
        <v>49</v>
      </c>
      <c r="H12" s="96" t="s">
        <v>49</v>
      </c>
    </row>
    <row r="13" spans="1:32" x14ac:dyDescent="0.2">
      <c r="A13" s="58" t="s">
        <v>58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97">
        <v>0</v>
      </c>
    </row>
    <row r="14" spans="1:32" x14ac:dyDescent="0.2">
      <c r="A14" s="58" t="s">
        <v>59</v>
      </c>
      <c r="B14" s="36">
        <v>0</v>
      </c>
      <c r="C14" s="36">
        <v>0</v>
      </c>
      <c r="D14" s="36">
        <v>1</v>
      </c>
      <c r="E14" s="36">
        <v>3</v>
      </c>
      <c r="F14" s="36">
        <v>0</v>
      </c>
      <c r="G14" s="36">
        <v>0</v>
      </c>
      <c r="H14" s="97">
        <v>0</v>
      </c>
    </row>
    <row r="15" spans="1:32" x14ac:dyDescent="0.2">
      <c r="A15" s="58" t="s">
        <v>80</v>
      </c>
      <c r="B15" s="36">
        <v>1</v>
      </c>
      <c r="C15" s="36">
        <v>1</v>
      </c>
      <c r="D15" s="36">
        <v>0</v>
      </c>
      <c r="E15" s="36">
        <v>0</v>
      </c>
      <c r="F15" s="36">
        <v>0</v>
      </c>
      <c r="G15" s="36">
        <v>0</v>
      </c>
      <c r="H15" s="97">
        <v>0</v>
      </c>
    </row>
    <row r="16" spans="1:32" x14ac:dyDescent="0.2">
      <c r="A16" s="58" t="s">
        <v>81</v>
      </c>
      <c r="B16" s="36">
        <v>1</v>
      </c>
      <c r="C16" s="36">
        <v>2</v>
      </c>
      <c r="D16" s="36">
        <v>0</v>
      </c>
      <c r="E16" s="36">
        <v>1</v>
      </c>
      <c r="F16" s="36">
        <v>2</v>
      </c>
      <c r="G16" s="36">
        <v>1</v>
      </c>
      <c r="H16" s="98">
        <v>0</v>
      </c>
    </row>
    <row r="17" spans="1:8" x14ac:dyDescent="0.2">
      <c r="A17" s="58" t="s">
        <v>60</v>
      </c>
      <c r="B17" s="36">
        <v>4</v>
      </c>
      <c r="C17" s="36">
        <v>0</v>
      </c>
      <c r="D17" s="36">
        <v>0</v>
      </c>
      <c r="E17" s="36">
        <v>0</v>
      </c>
      <c r="F17" s="36">
        <v>0</v>
      </c>
      <c r="G17" s="36">
        <v>1</v>
      </c>
      <c r="H17" s="98">
        <v>0</v>
      </c>
    </row>
    <row r="18" spans="1:8" x14ac:dyDescent="0.2">
      <c r="A18" s="58" t="s">
        <v>61</v>
      </c>
      <c r="B18" s="36">
        <v>21</v>
      </c>
      <c r="C18" s="36">
        <v>29</v>
      </c>
      <c r="D18" s="36">
        <v>17</v>
      </c>
      <c r="E18" s="36">
        <v>13</v>
      </c>
      <c r="F18" s="36">
        <v>20</v>
      </c>
      <c r="G18" s="36">
        <v>19</v>
      </c>
      <c r="H18" s="98">
        <v>22</v>
      </c>
    </row>
    <row r="19" spans="1:8" x14ac:dyDescent="0.2">
      <c r="A19" s="58" t="s">
        <v>62</v>
      </c>
      <c r="B19" s="36">
        <v>0</v>
      </c>
      <c r="C19" s="36">
        <v>0</v>
      </c>
      <c r="D19" s="36">
        <v>1</v>
      </c>
      <c r="E19" s="36">
        <v>0</v>
      </c>
      <c r="F19" s="36">
        <v>0</v>
      </c>
      <c r="G19" s="36">
        <v>1</v>
      </c>
      <c r="H19" s="98">
        <v>0</v>
      </c>
    </row>
    <row r="20" spans="1:8" x14ac:dyDescent="0.2">
      <c r="A20" s="58" t="s">
        <v>63</v>
      </c>
      <c r="B20" s="36">
        <v>1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98">
        <v>0</v>
      </c>
    </row>
    <row r="21" spans="1:8" x14ac:dyDescent="0.2">
      <c r="A21" s="58" t="s">
        <v>64</v>
      </c>
      <c r="B21" s="36">
        <v>1</v>
      </c>
      <c r="C21" s="36">
        <v>7</v>
      </c>
      <c r="D21" s="36">
        <v>9</v>
      </c>
      <c r="E21" s="36">
        <v>6</v>
      </c>
      <c r="F21" s="36">
        <v>6</v>
      </c>
      <c r="G21" s="36">
        <v>8</v>
      </c>
      <c r="H21" s="98">
        <v>10</v>
      </c>
    </row>
    <row r="22" spans="1:8" x14ac:dyDescent="0.2">
      <c r="A22" s="58" t="s">
        <v>65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98">
        <v>0</v>
      </c>
    </row>
    <row r="23" spans="1:8" x14ac:dyDescent="0.2">
      <c r="A23" s="58" t="s">
        <v>66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1</v>
      </c>
      <c r="H23" s="98">
        <v>0</v>
      </c>
    </row>
    <row r="24" spans="1:8" x14ac:dyDescent="0.2">
      <c r="A24" s="58" t="s">
        <v>67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98">
        <v>0</v>
      </c>
    </row>
    <row r="25" spans="1:8" x14ac:dyDescent="0.2">
      <c r="A25" s="58" t="s">
        <v>82</v>
      </c>
      <c r="B25" s="36">
        <v>0</v>
      </c>
      <c r="C25" s="36">
        <v>0</v>
      </c>
      <c r="D25" s="36">
        <v>1</v>
      </c>
      <c r="E25" s="36">
        <v>2</v>
      </c>
      <c r="F25" s="36">
        <v>3</v>
      </c>
      <c r="G25" s="36">
        <v>0</v>
      </c>
      <c r="H25" s="98">
        <v>0</v>
      </c>
    </row>
    <row r="26" spans="1:8" x14ac:dyDescent="0.2">
      <c r="A26" s="58" t="s">
        <v>68</v>
      </c>
      <c r="B26" s="36">
        <v>24</v>
      </c>
      <c r="C26" s="36">
        <v>5</v>
      </c>
      <c r="D26" s="36">
        <v>10</v>
      </c>
      <c r="E26" s="36">
        <v>8</v>
      </c>
      <c r="F26" s="36">
        <v>7</v>
      </c>
      <c r="G26" s="36">
        <v>15</v>
      </c>
      <c r="H26" s="98">
        <v>4</v>
      </c>
    </row>
    <row r="27" spans="1:8" x14ac:dyDescent="0.2">
      <c r="A27" s="58" t="s">
        <v>83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98">
        <v>0</v>
      </c>
    </row>
    <row r="28" spans="1:8" x14ac:dyDescent="0.2">
      <c r="A28" s="58" t="s">
        <v>84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98">
        <v>0</v>
      </c>
    </row>
    <row r="29" spans="1:8" x14ac:dyDescent="0.2">
      <c r="A29" s="58" t="s">
        <v>85</v>
      </c>
      <c r="B29" s="36">
        <v>0</v>
      </c>
      <c r="C29" s="36">
        <v>0</v>
      </c>
      <c r="D29" s="36">
        <v>0</v>
      </c>
      <c r="E29" s="36">
        <v>1</v>
      </c>
      <c r="F29" s="36">
        <v>0</v>
      </c>
      <c r="G29" s="36">
        <v>0</v>
      </c>
      <c r="H29" s="98">
        <v>0</v>
      </c>
    </row>
    <row r="30" spans="1:8" x14ac:dyDescent="0.2">
      <c r="A30" s="58" t="s">
        <v>93</v>
      </c>
      <c r="B30" s="36">
        <v>1</v>
      </c>
      <c r="C30" s="36">
        <v>0</v>
      </c>
      <c r="D30" s="36">
        <v>0</v>
      </c>
      <c r="E30" s="36">
        <v>0</v>
      </c>
      <c r="F30" s="36">
        <v>2</v>
      </c>
      <c r="G30" s="36">
        <v>0</v>
      </c>
      <c r="H30" s="98">
        <v>0</v>
      </c>
    </row>
    <row r="31" spans="1:8" x14ac:dyDescent="0.2">
      <c r="A31" s="58" t="s">
        <v>86</v>
      </c>
      <c r="B31" s="36">
        <v>18</v>
      </c>
      <c r="C31" s="36">
        <v>22</v>
      </c>
      <c r="D31" s="36">
        <v>18</v>
      </c>
      <c r="E31" s="36">
        <v>14</v>
      </c>
      <c r="F31" s="36">
        <v>16</v>
      </c>
      <c r="G31" s="36">
        <v>13</v>
      </c>
      <c r="H31" s="98">
        <v>14</v>
      </c>
    </row>
    <row r="32" spans="1:8" x14ac:dyDescent="0.2">
      <c r="A32" s="58" t="s">
        <v>69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98">
        <v>0</v>
      </c>
    </row>
    <row r="33" spans="1:9" x14ac:dyDescent="0.2">
      <c r="A33" s="58" t="s">
        <v>70</v>
      </c>
      <c r="B33" s="36">
        <v>0</v>
      </c>
      <c r="C33" s="36">
        <v>1</v>
      </c>
      <c r="D33" s="36">
        <v>0</v>
      </c>
      <c r="E33" s="36">
        <v>0</v>
      </c>
      <c r="F33" s="36">
        <v>0</v>
      </c>
      <c r="G33" s="36">
        <v>0</v>
      </c>
      <c r="H33" s="98">
        <v>0</v>
      </c>
    </row>
    <row r="34" spans="1:9" x14ac:dyDescent="0.2">
      <c r="A34" s="58" t="s">
        <v>71</v>
      </c>
      <c r="B34" s="36">
        <v>1</v>
      </c>
      <c r="C34" s="36">
        <v>1</v>
      </c>
      <c r="D34" s="36">
        <v>1</v>
      </c>
      <c r="E34" s="36">
        <v>0</v>
      </c>
      <c r="F34" s="36">
        <v>1</v>
      </c>
      <c r="G34" s="36">
        <v>1</v>
      </c>
      <c r="H34" s="98">
        <v>0</v>
      </c>
    </row>
    <row r="35" spans="1:9" x14ac:dyDescent="0.2">
      <c r="A35" s="58" t="s">
        <v>72</v>
      </c>
      <c r="B35" s="36">
        <v>32</v>
      </c>
      <c r="C35" s="36">
        <v>24</v>
      </c>
      <c r="D35" s="36">
        <v>28</v>
      </c>
      <c r="E35" s="36">
        <v>33</v>
      </c>
      <c r="F35" s="36">
        <v>19</v>
      </c>
      <c r="G35" s="36">
        <v>14</v>
      </c>
      <c r="H35" s="98">
        <v>12</v>
      </c>
    </row>
    <row r="36" spans="1:9" x14ac:dyDescent="0.2">
      <c r="A36" s="58" t="s">
        <v>73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98">
        <v>0</v>
      </c>
    </row>
    <row r="37" spans="1:9" x14ac:dyDescent="0.2">
      <c r="A37" s="58" t="s">
        <v>74</v>
      </c>
      <c r="B37" s="36">
        <v>17</v>
      </c>
      <c r="C37" s="36">
        <v>21</v>
      </c>
      <c r="D37" s="36">
        <v>11</v>
      </c>
      <c r="E37" s="36">
        <v>12</v>
      </c>
      <c r="F37" s="36">
        <v>13</v>
      </c>
      <c r="G37" s="36">
        <v>13</v>
      </c>
      <c r="H37" s="98">
        <v>9</v>
      </c>
      <c r="I37" s="98"/>
    </row>
    <row r="38" spans="1:9" x14ac:dyDescent="0.2">
      <c r="A38" s="58" t="s">
        <v>76</v>
      </c>
      <c r="B38" s="36">
        <v>33</v>
      </c>
      <c r="C38" s="36">
        <v>52</v>
      </c>
      <c r="D38" s="36">
        <v>32</v>
      </c>
      <c r="E38" s="36">
        <v>43</v>
      </c>
      <c r="F38" s="36">
        <v>48</v>
      </c>
      <c r="G38" s="36">
        <v>32</v>
      </c>
      <c r="H38" s="98">
        <v>55</v>
      </c>
      <c r="I38" s="98"/>
    </row>
    <row r="39" spans="1:9" x14ac:dyDescent="0.2">
      <c r="A39" s="58" t="s">
        <v>77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98">
        <v>0</v>
      </c>
    </row>
    <row r="40" spans="1:9" x14ac:dyDescent="0.2">
      <c r="A40" s="58" t="s">
        <v>78</v>
      </c>
      <c r="B40" s="36">
        <v>0</v>
      </c>
      <c r="C40" s="36">
        <v>3</v>
      </c>
      <c r="D40" s="36">
        <v>0</v>
      </c>
      <c r="E40" s="36">
        <v>5</v>
      </c>
      <c r="F40" s="36">
        <v>2</v>
      </c>
      <c r="G40" s="36">
        <v>0</v>
      </c>
      <c r="H40" s="98">
        <v>1</v>
      </c>
      <c r="I40" s="98"/>
    </row>
    <row r="41" spans="1:9" x14ac:dyDescent="0.2">
      <c r="A41" s="58" t="s">
        <v>79</v>
      </c>
      <c r="B41" s="36">
        <v>1</v>
      </c>
      <c r="C41" s="36">
        <v>1</v>
      </c>
      <c r="D41" s="36">
        <v>1</v>
      </c>
      <c r="E41" s="36">
        <v>0</v>
      </c>
      <c r="F41" s="36">
        <v>1</v>
      </c>
      <c r="G41" s="36">
        <v>0</v>
      </c>
      <c r="H41" s="98">
        <v>0</v>
      </c>
      <c r="I41" s="130"/>
    </row>
    <row r="42" spans="1:9" x14ac:dyDescent="0.2">
      <c r="A42" s="58" t="s">
        <v>75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H38" sqref="H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">
      <c r="A2" s="38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2" x14ac:dyDescent="0.2">
      <c r="A3" s="38"/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2">
      <c r="A4" s="38"/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2" x14ac:dyDescent="0.2">
      <c r="A5" s="38"/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38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11" spans="1:32" x14ac:dyDescent="0.2">
      <c r="A11" s="37" t="s">
        <v>0</v>
      </c>
      <c r="B11" s="38" t="s">
        <v>32</v>
      </c>
      <c r="C11" s="38" t="s">
        <v>34</v>
      </c>
      <c r="D11" s="38" t="s">
        <v>35</v>
      </c>
      <c r="E11" s="38" t="s">
        <v>36</v>
      </c>
      <c r="F11" s="38" t="s">
        <v>37</v>
      </c>
      <c r="G11" s="38" t="s">
        <v>38</v>
      </c>
      <c r="H11">
        <v>2016</v>
      </c>
    </row>
    <row r="12" spans="1:32" x14ac:dyDescent="0.2">
      <c r="A12" s="37" t="s">
        <v>1</v>
      </c>
      <c r="B12" s="38" t="s">
        <v>50</v>
      </c>
      <c r="C12" s="38" t="s">
        <v>50</v>
      </c>
      <c r="D12" s="38" t="s">
        <v>50</v>
      </c>
      <c r="E12" s="38" t="s">
        <v>50</v>
      </c>
      <c r="F12" s="38" t="s">
        <v>50</v>
      </c>
      <c r="G12" s="38" t="s">
        <v>50</v>
      </c>
      <c r="H12" s="99" t="s">
        <v>50</v>
      </c>
    </row>
    <row r="13" spans="1:32" x14ac:dyDescent="0.2">
      <c r="A13" s="58" t="s">
        <v>58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104">
        <v>0</v>
      </c>
    </row>
    <row r="14" spans="1:32" x14ac:dyDescent="0.2">
      <c r="A14" s="58" t="s">
        <v>59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104">
        <v>0</v>
      </c>
    </row>
    <row r="15" spans="1:32" x14ac:dyDescent="0.2">
      <c r="A15" s="58" t="s">
        <v>80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104">
        <v>0</v>
      </c>
    </row>
    <row r="16" spans="1:32" x14ac:dyDescent="0.2">
      <c r="A16" s="58" t="s">
        <v>81</v>
      </c>
      <c r="B16" s="39">
        <v>1</v>
      </c>
      <c r="C16" s="39">
        <v>1</v>
      </c>
      <c r="D16" s="39">
        <v>0</v>
      </c>
      <c r="E16" s="39">
        <v>1</v>
      </c>
      <c r="F16" s="39">
        <v>1</v>
      </c>
      <c r="G16" s="39">
        <v>0</v>
      </c>
      <c r="H16" s="105">
        <v>1</v>
      </c>
    </row>
    <row r="17" spans="1:8" x14ac:dyDescent="0.2">
      <c r="A17" s="58" t="s">
        <v>60</v>
      </c>
      <c r="B17" s="39">
        <v>36</v>
      </c>
      <c r="C17" s="39">
        <v>2</v>
      </c>
      <c r="D17" s="39">
        <v>2</v>
      </c>
      <c r="E17" s="39">
        <v>0</v>
      </c>
      <c r="F17" s="39">
        <v>1</v>
      </c>
      <c r="G17" s="39">
        <v>7</v>
      </c>
      <c r="H17" s="105">
        <v>6</v>
      </c>
    </row>
    <row r="18" spans="1:8" x14ac:dyDescent="0.2">
      <c r="A18" s="58" t="s">
        <v>61</v>
      </c>
      <c r="B18" s="39">
        <v>8</v>
      </c>
      <c r="C18" s="39">
        <v>2</v>
      </c>
      <c r="D18" s="39">
        <v>1</v>
      </c>
      <c r="E18" s="39">
        <v>2</v>
      </c>
      <c r="F18" s="39">
        <v>2</v>
      </c>
      <c r="G18" s="39">
        <v>2</v>
      </c>
      <c r="H18" s="105">
        <v>4</v>
      </c>
    </row>
    <row r="19" spans="1:8" x14ac:dyDescent="0.2">
      <c r="A19" s="58" t="s">
        <v>62</v>
      </c>
      <c r="B19" s="39">
        <v>3</v>
      </c>
      <c r="C19" s="39">
        <v>0</v>
      </c>
      <c r="D19" s="39">
        <v>0</v>
      </c>
      <c r="E19" s="39">
        <v>0</v>
      </c>
      <c r="F19" s="39">
        <v>1</v>
      </c>
      <c r="G19" s="39">
        <v>0</v>
      </c>
      <c r="H19" s="105">
        <v>0</v>
      </c>
    </row>
    <row r="20" spans="1:8" x14ac:dyDescent="0.2">
      <c r="A20" s="58" t="s">
        <v>63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105">
        <v>0</v>
      </c>
    </row>
    <row r="21" spans="1:8" x14ac:dyDescent="0.2">
      <c r="A21" s="58" t="s">
        <v>64</v>
      </c>
      <c r="B21" s="39">
        <v>4</v>
      </c>
      <c r="C21" s="39">
        <v>13</v>
      </c>
      <c r="D21" s="39">
        <v>2</v>
      </c>
      <c r="E21" s="39">
        <v>1</v>
      </c>
      <c r="F21" s="39">
        <v>4</v>
      </c>
      <c r="G21" s="39">
        <v>2</v>
      </c>
      <c r="H21" s="105">
        <v>5</v>
      </c>
    </row>
    <row r="22" spans="1:8" x14ac:dyDescent="0.2">
      <c r="A22" s="58" t="s">
        <v>65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105">
        <v>0</v>
      </c>
    </row>
    <row r="23" spans="1:8" x14ac:dyDescent="0.2">
      <c r="A23" s="58" t="s">
        <v>66</v>
      </c>
      <c r="B23" s="39">
        <v>0</v>
      </c>
      <c r="C23" s="39">
        <v>0</v>
      </c>
      <c r="D23" s="39">
        <v>1</v>
      </c>
      <c r="E23" s="39">
        <v>0</v>
      </c>
      <c r="F23" s="39">
        <v>0</v>
      </c>
      <c r="G23" s="39">
        <v>0</v>
      </c>
      <c r="H23" s="105">
        <v>0</v>
      </c>
    </row>
    <row r="24" spans="1:8" x14ac:dyDescent="0.2">
      <c r="A24" s="58" t="s">
        <v>67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105">
        <v>0</v>
      </c>
    </row>
    <row r="25" spans="1:8" x14ac:dyDescent="0.2">
      <c r="A25" s="58" t="s">
        <v>82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105">
        <v>0</v>
      </c>
    </row>
    <row r="26" spans="1:8" x14ac:dyDescent="0.2">
      <c r="A26" s="58" t="s">
        <v>68</v>
      </c>
      <c r="B26" s="39">
        <v>1</v>
      </c>
      <c r="C26" s="39">
        <v>1</v>
      </c>
      <c r="D26" s="39">
        <v>0</v>
      </c>
      <c r="E26" s="39">
        <v>1</v>
      </c>
      <c r="F26" s="39">
        <v>1</v>
      </c>
      <c r="G26" s="39">
        <v>0</v>
      </c>
      <c r="H26" s="105">
        <v>5</v>
      </c>
    </row>
    <row r="27" spans="1:8" x14ac:dyDescent="0.2">
      <c r="A27" s="58" t="s">
        <v>83</v>
      </c>
      <c r="B27" s="39">
        <v>0</v>
      </c>
      <c r="C27" s="39">
        <v>2</v>
      </c>
      <c r="D27" s="39">
        <v>0</v>
      </c>
      <c r="E27" s="39">
        <v>0</v>
      </c>
      <c r="F27" s="39">
        <v>0</v>
      </c>
      <c r="G27" s="39">
        <v>0</v>
      </c>
      <c r="H27" s="105">
        <v>0</v>
      </c>
    </row>
    <row r="28" spans="1:8" x14ac:dyDescent="0.2">
      <c r="A28" s="58" t="s">
        <v>84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105">
        <v>0</v>
      </c>
    </row>
    <row r="29" spans="1:8" x14ac:dyDescent="0.2">
      <c r="A29" s="58" t="s">
        <v>85</v>
      </c>
      <c r="B29" s="39">
        <v>0</v>
      </c>
      <c r="C29" s="39">
        <v>1</v>
      </c>
      <c r="D29" s="39">
        <v>2</v>
      </c>
      <c r="E29" s="39">
        <v>0</v>
      </c>
      <c r="F29" s="39">
        <v>0</v>
      </c>
      <c r="G29" s="39">
        <v>0</v>
      </c>
      <c r="H29" s="105">
        <v>0</v>
      </c>
    </row>
    <row r="30" spans="1:8" x14ac:dyDescent="0.2">
      <c r="A30" s="58" t="s">
        <v>93</v>
      </c>
      <c r="B30" s="39">
        <v>0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105">
        <v>0</v>
      </c>
    </row>
    <row r="31" spans="1:8" x14ac:dyDescent="0.2">
      <c r="A31" s="58" t="s">
        <v>86</v>
      </c>
      <c r="B31" s="39">
        <v>7</v>
      </c>
      <c r="C31" s="39">
        <v>4</v>
      </c>
      <c r="D31" s="39">
        <v>0</v>
      </c>
      <c r="E31" s="39">
        <v>2</v>
      </c>
      <c r="F31" s="39">
        <v>12</v>
      </c>
      <c r="G31" s="39">
        <v>3</v>
      </c>
      <c r="H31" s="105">
        <v>4</v>
      </c>
    </row>
    <row r="32" spans="1:8" x14ac:dyDescent="0.2">
      <c r="A32" s="58" t="s">
        <v>69</v>
      </c>
      <c r="B32" s="39">
        <v>0</v>
      </c>
      <c r="C32" s="39">
        <v>0</v>
      </c>
      <c r="D32" s="39">
        <v>1</v>
      </c>
      <c r="E32" s="39">
        <v>0</v>
      </c>
      <c r="F32" s="39">
        <v>0</v>
      </c>
      <c r="G32" s="39">
        <v>0</v>
      </c>
      <c r="H32" s="105">
        <v>0</v>
      </c>
    </row>
    <row r="33" spans="1:8" x14ac:dyDescent="0.2">
      <c r="A33" s="58" t="s">
        <v>70</v>
      </c>
      <c r="B33" s="39">
        <v>0</v>
      </c>
      <c r="C33" s="39">
        <v>1</v>
      </c>
      <c r="D33" s="39">
        <v>0</v>
      </c>
      <c r="E33" s="39">
        <v>0</v>
      </c>
      <c r="F33" s="39">
        <v>0</v>
      </c>
      <c r="G33" s="39">
        <v>0</v>
      </c>
      <c r="H33" s="105">
        <v>0</v>
      </c>
    </row>
    <row r="34" spans="1:8" x14ac:dyDescent="0.2">
      <c r="A34" s="58" t="s">
        <v>71</v>
      </c>
      <c r="B34" s="39">
        <v>0</v>
      </c>
      <c r="C34" s="39">
        <v>2</v>
      </c>
      <c r="D34" s="39">
        <v>0</v>
      </c>
      <c r="E34" s="39">
        <v>1</v>
      </c>
      <c r="F34" s="39">
        <v>1</v>
      </c>
      <c r="G34" s="39">
        <v>0</v>
      </c>
      <c r="H34" s="105">
        <v>1</v>
      </c>
    </row>
    <row r="35" spans="1:8" x14ac:dyDescent="0.2">
      <c r="A35" s="58" t="s">
        <v>72</v>
      </c>
      <c r="B35" s="39">
        <v>12</v>
      </c>
      <c r="C35" s="39">
        <v>9</v>
      </c>
      <c r="D35" s="39">
        <v>2</v>
      </c>
      <c r="E35" s="39">
        <v>10</v>
      </c>
      <c r="F35" s="39">
        <v>6</v>
      </c>
      <c r="G35" s="39">
        <v>2</v>
      </c>
      <c r="H35" s="105">
        <v>1</v>
      </c>
    </row>
    <row r="36" spans="1:8" x14ac:dyDescent="0.2">
      <c r="A36" s="58" t="s">
        <v>73</v>
      </c>
      <c r="B36" s="39">
        <v>0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105">
        <v>0</v>
      </c>
    </row>
    <row r="37" spans="1:8" x14ac:dyDescent="0.2">
      <c r="A37" s="58" t="s">
        <v>74</v>
      </c>
      <c r="B37" s="39">
        <v>0</v>
      </c>
      <c r="C37" s="39">
        <v>0</v>
      </c>
      <c r="D37" s="39">
        <v>0</v>
      </c>
      <c r="E37" s="39">
        <v>0</v>
      </c>
      <c r="F37" s="39">
        <v>3</v>
      </c>
      <c r="G37" s="39">
        <v>0</v>
      </c>
      <c r="H37" s="105">
        <v>0</v>
      </c>
    </row>
    <row r="38" spans="1:8" x14ac:dyDescent="0.2">
      <c r="A38" s="58" t="s">
        <v>76</v>
      </c>
      <c r="B38" s="39">
        <v>12</v>
      </c>
      <c r="C38" s="39">
        <v>9</v>
      </c>
      <c r="D38" s="39">
        <v>9</v>
      </c>
      <c r="E38" s="39">
        <v>14</v>
      </c>
      <c r="F38" s="39">
        <v>18</v>
      </c>
      <c r="G38" s="39">
        <v>11</v>
      </c>
      <c r="H38" s="105">
        <v>12</v>
      </c>
    </row>
    <row r="39" spans="1:8" x14ac:dyDescent="0.2">
      <c r="A39" s="58" t="s">
        <v>77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105">
        <v>0</v>
      </c>
    </row>
    <row r="40" spans="1:8" x14ac:dyDescent="0.2">
      <c r="A40" s="58" t="s">
        <v>78</v>
      </c>
      <c r="B40" s="39">
        <v>3</v>
      </c>
      <c r="C40" s="39">
        <v>2</v>
      </c>
      <c r="D40" s="39">
        <v>0</v>
      </c>
      <c r="E40" s="39">
        <v>8</v>
      </c>
      <c r="F40" s="39">
        <v>1</v>
      </c>
      <c r="G40" s="39">
        <v>4</v>
      </c>
      <c r="H40" s="105">
        <v>0</v>
      </c>
    </row>
    <row r="41" spans="1:8" x14ac:dyDescent="0.2">
      <c r="A41" s="58" t="s">
        <v>79</v>
      </c>
      <c r="B41" s="39">
        <v>0</v>
      </c>
      <c r="C41" s="39">
        <v>1</v>
      </c>
      <c r="D41" s="39">
        <v>2</v>
      </c>
      <c r="E41" s="39">
        <v>0</v>
      </c>
      <c r="F41" s="39">
        <v>0</v>
      </c>
      <c r="G41" s="39">
        <v>0</v>
      </c>
      <c r="H41" s="105">
        <v>0</v>
      </c>
    </row>
    <row r="42" spans="1:8" x14ac:dyDescent="0.2">
      <c r="A42" s="58" t="s">
        <v>75</v>
      </c>
      <c r="B42" s="39">
        <v>0</v>
      </c>
      <c r="C42" s="39">
        <v>0</v>
      </c>
      <c r="D42" s="39">
        <v>0</v>
      </c>
      <c r="E42" s="39">
        <v>3</v>
      </c>
      <c r="F42" s="39">
        <v>0</v>
      </c>
      <c r="G42" s="39">
        <v>0</v>
      </c>
      <c r="H42" s="10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H41" sqref="H41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x14ac:dyDescent="0.2">
      <c r="A2" s="41"/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2">
      <c r="A3" s="41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x14ac:dyDescent="0.2">
      <c r="A4" s="41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x14ac:dyDescent="0.2">
      <c r="A5" s="41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2">
      <c r="A6" s="41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2">
      <c r="A7" s="41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11" spans="1:32" x14ac:dyDescent="0.2">
      <c r="A11" s="40" t="s">
        <v>0</v>
      </c>
      <c r="B11" s="41" t="s">
        <v>32</v>
      </c>
      <c r="C11" s="41" t="s">
        <v>34</v>
      </c>
      <c r="D11" s="41" t="s">
        <v>35</v>
      </c>
      <c r="E11" s="41" t="s">
        <v>36</v>
      </c>
      <c r="F11" s="41" t="s">
        <v>37</v>
      </c>
      <c r="G11" s="41" t="s">
        <v>38</v>
      </c>
      <c r="H11">
        <v>2016</v>
      </c>
    </row>
    <row r="12" spans="1:32" x14ac:dyDescent="0.2">
      <c r="A12" s="40" t="s">
        <v>1</v>
      </c>
      <c r="B12" s="41" t="s">
        <v>51</v>
      </c>
      <c r="C12" s="41" t="s">
        <v>51</v>
      </c>
      <c r="D12" s="41" t="s">
        <v>51</v>
      </c>
      <c r="E12" s="41" t="s">
        <v>51</v>
      </c>
      <c r="F12" s="41" t="s">
        <v>51</v>
      </c>
      <c r="G12" s="41" t="s">
        <v>51</v>
      </c>
      <c r="H12" s="106" t="s">
        <v>51</v>
      </c>
    </row>
    <row r="13" spans="1:32" x14ac:dyDescent="0.2">
      <c r="A13" s="58" t="s">
        <v>58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107">
        <v>0</v>
      </c>
    </row>
    <row r="14" spans="1:32" x14ac:dyDescent="0.2">
      <c r="A14" s="58" t="s">
        <v>59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107">
        <v>0</v>
      </c>
    </row>
    <row r="15" spans="1:32" x14ac:dyDescent="0.2">
      <c r="A15" s="58" t="s">
        <v>80</v>
      </c>
      <c r="B15" s="42">
        <v>2</v>
      </c>
      <c r="C15" s="42">
        <v>0</v>
      </c>
      <c r="D15" s="42">
        <v>7</v>
      </c>
      <c r="E15" s="42">
        <v>0</v>
      </c>
      <c r="F15" s="42">
        <v>0</v>
      </c>
      <c r="G15" s="42">
        <v>0</v>
      </c>
      <c r="H15" s="107">
        <v>0</v>
      </c>
    </row>
    <row r="16" spans="1:32" x14ac:dyDescent="0.2">
      <c r="A16" s="58" t="s">
        <v>81</v>
      </c>
      <c r="B16" s="42">
        <v>3</v>
      </c>
      <c r="C16" s="42">
        <v>2</v>
      </c>
      <c r="D16" s="42">
        <v>1</v>
      </c>
      <c r="E16" s="42">
        <v>0</v>
      </c>
      <c r="F16" s="42">
        <v>0</v>
      </c>
      <c r="G16" s="42">
        <v>1</v>
      </c>
      <c r="H16" s="108">
        <v>4</v>
      </c>
    </row>
    <row r="17" spans="1:8" x14ac:dyDescent="0.2">
      <c r="A17" s="58" t="s">
        <v>60</v>
      </c>
      <c r="B17" s="42">
        <v>1</v>
      </c>
      <c r="C17" s="42">
        <v>0</v>
      </c>
      <c r="D17" s="42">
        <v>2</v>
      </c>
      <c r="E17" s="42">
        <v>0</v>
      </c>
      <c r="F17" s="42">
        <v>2</v>
      </c>
      <c r="G17" s="42">
        <v>3</v>
      </c>
      <c r="H17" s="108">
        <v>9</v>
      </c>
    </row>
    <row r="18" spans="1:8" x14ac:dyDescent="0.2">
      <c r="A18" s="58" t="s">
        <v>61</v>
      </c>
      <c r="B18" s="42">
        <v>54</v>
      </c>
      <c r="C18" s="42">
        <v>37</v>
      </c>
      <c r="D18" s="42">
        <v>25</v>
      </c>
      <c r="E18" s="42">
        <v>18</v>
      </c>
      <c r="F18" s="42">
        <v>29</v>
      </c>
      <c r="G18" s="42">
        <v>40</v>
      </c>
      <c r="H18">
        <v>25</v>
      </c>
    </row>
    <row r="19" spans="1:8" x14ac:dyDescent="0.2">
      <c r="A19" s="58" t="s">
        <v>62</v>
      </c>
      <c r="B19" s="42">
        <v>1</v>
      </c>
      <c r="C19" s="42">
        <v>2</v>
      </c>
      <c r="D19" s="42">
        <v>1</v>
      </c>
      <c r="E19" s="42">
        <v>3</v>
      </c>
      <c r="F19" s="42">
        <v>1</v>
      </c>
      <c r="G19" s="42">
        <v>7</v>
      </c>
      <c r="H19" s="108">
        <v>2</v>
      </c>
    </row>
    <row r="20" spans="1:8" x14ac:dyDescent="0.2">
      <c r="A20" s="58" t="s">
        <v>63</v>
      </c>
      <c r="B20" s="42">
        <v>0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108">
        <v>0</v>
      </c>
    </row>
    <row r="21" spans="1:8" x14ac:dyDescent="0.2">
      <c r="A21" s="58" t="s">
        <v>64</v>
      </c>
      <c r="B21" s="42">
        <v>11</v>
      </c>
      <c r="C21" s="42">
        <v>7</v>
      </c>
      <c r="D21" s="42">
        <v>13</v>
      </c>
      <c r="E21" s="42">
        <v>13</v>
      </c>
      <c r="F21" s="42">
        <v>7</v>
      </c>
      <c r="G21" s="42">
        <v>12</v>
      </c>
      <c r="H21" s="108">
        <v>13</v>
      </c>
    </row>
    <row r="22" spans="1:8" x14ac:dyDescent="0.2">
      <c r="A22" s="58" t="s">
        <v>65</v>
      </c>
      <c r="B22" s="42">
        <v>0</v>
      </c>
      <c r="C22" s="42">
        <v>1</v>
      </c>
      <c r="D22" s="42">
        <v>0</v>
      </c>
      <c r="E22" s="42">
        <v>0</v>
      </c>
      <c r="F22" s="42">
        <v>0</v>
      </c>
      <c r="G22" s="42">
        <v>0</v>
      </c>
      <c r="H22" s="108">
        <v>0</v>
      </c>
    </row>
    <row r="23" spans="1:8" x14ac:dyDescent="0.2">
      <c r="A23" s="58" t="s">
        <v>66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2</v>
      </c>
      <c r="H23" s="108">
        <v>0</v>
      </c>
    </row>
    <row r="24" spans="1:8" x14ac:dyDescent="0.2">
      <c r="A24" s="58" t="s">
        <v>67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108">
        <v>0</v>
      </c>
    </row>
    <row r="25" spans="1:8" x14ac:dyDescent="0.2">
      <c r="A25" s="58" t="s">
        <v>82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108">
        <v>1</v>
      </c>
    </row>
    <row r="26" spans="1:8" x14ac:dyDescent="0.2">
      <c r="A26" s="58" t="s">
        <v>68</v>
      </c>
      <c r="B26" s="42">
        <v>13</v>
      </c>
      <c r="C26" s="42">
        <v>11</v>
      </c>
      <c r="D26" s="42">
        <v>4</v>
      </c>
      <c r="E26" s="42">
        <v>3</v>
      </c>
      <c r="F26" s="42">
        <v>9</v>
      </c>
      <c r="G26" s="42">
        <v>12</v>
      </c>
      <c r="H26" s="108">
        <v>15</v>
      </c>
    </row>
    <row r="27" spans="1:8" x14ac:dyDescent="0.2">
      <c r="A27" s="58" t="s">
        <v>83</v>
      </c>
      <c r="B27" s="42">
        <v>1</v>
      </c>
      <c r="C27" s="42">
        <v>0</v>
      </c>
      <c r="D27" s="42">
        <v>0</v>
      </c>
      <c r="E27" s="42">
        <v>0</v>
      </c>
      <c r="F27" s="42">
        <v>1</v>
      </c>
      <c r="G27" s="42">
        <v>0</v>
      </c>
      <c r="H27" s="108">
        <v>0</v>
      </c>
    </row>
    <row r="28" spans="1:8" x14ac:dyDescent="0.2">
      <c r="A28" s="58" t="s">
        <v>84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108">
        <v>0</v>
      </c>
    </row>
    <row r="29" spans="1:8" x14ac:dyDescent="0.2">
      <c r="A29" s="58" t="s">
        <v>85</v>
      </c>
      <c r="B29" s="42">
        <v>0</v>
      </c>
      <c r="C29" s="42">
        <v>0</v>
      </c>
      <c r="D29" s="42">
        <v>0</v>
      </c>
      <c r="E29" s="42">
        <v>0</v>
      </c>
      <c r="F29" s="42">
        <v>1</v>
      </c>
      <c r="G29" s="42">
        <v>0</v>
      </c>
      <c r="H29" s="108">
        <v>0</v>
      </c>
    </row>
    <row r="30" spans="1:8" x14ac:dyDescent="0.2">
      <c r="A30" s="58" t="s">
        <v>93</v>
      </c>
      <c r="B30" s="42">
        <v>2</v>
      </c>
      <c r="C30" s="42">
        <v>1</v>
      </c>
      <c r="D30" s="42">
        <v>1</v>
      </c>
      <c r="E30" s="42">
        <v>0</v>
      </c>
      <c r="F30" s="42">
        <v>0</v>
      </c>
      <c r="G30" s="42">
        <v>0</v>
      </c>
      <c r="H30" s="108">
        <v>0</v>
      </c>
    </row>
    <row r="31" spans="1:8" x14ac:dyDescent="0.2">
      <c r="A31" s="58" t="s">
        <v>86</v>
      </c>
      <c r="B31" s="42">
        <v>24</v>
      </c>
      <c r="C31" s="42">
        <v>15</v>
      </c>
      <c r="D31" s="42">
        <v>30</v>
      </c>
      <c r="E31" s="42">
        <v>24</v>
      </c>
      <c r="F31" s="42">
        <v>10</v>
      </c>
      <c r="G31" s="42">
        <v>22</v>
      </c>
      <c r="H31" s="108">
        <v>24</v>
      </c>
    </row>
    <row r="32" spans="1:8" x14ac:dyDescent="0.2">
      <c r="A32" s="58" t="s">
        <v>69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108">
        <v>0</v>
      </c>
    </row>
    <row r="33" spans="1:8" x14ac:dyDescent="0.2">
      <c r="A33" s="58" t="s">
        <v>70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108">
        <v>1</v>
      </c>
    </row>
    <row r="34" spans="1:8" x14ac:dyDescent="0.2">
      <c r="A34" s="58" t="s">
        <v>71</v>
      </c>
      <c r="B34" s="42">
        <v>3</v>
      </c>
      <c r="C34" s="42">
        <v>3</v>
      </c>
      <c r="D34" s="42">
        <v>3</v>
      </c>
      <c r="E34" s="42">
        <v>5</v>
      </c>
      <c r="F34" s="42">
        <v>4</v>
      </c>
      <c r="G34" s="42">
        <v>1</v>
      </c>
      <c r="H34" s="108">
        <v>2</v>
      </c>
    </row>
    <row r="35" spans="1:8" x14ac:dyDescent="0.2">
      <c r="A35" s="58" t="s">
        <v>72</v>
      </c>
      <c r="B35" s="42">
        <v>55</v>
      </c>
      <c r="C35" s="42">
        <v>31</v>
      </c>
      <c r="D35" s="42">
        <v>64</v>
      </c>
      <c r="E35" s="42">
        <v>73</v>
      </c>
      <c r="F35" s="42">
        <v>46</v>
      </c>
      <c r="G35" s="42">
        <v>28</v>
      </c>
      <c r="H35" s="108">
        <v>44</v>
      </c>
    </row>
    <row r="36" spans="1:8" x14ac:dyDescent="0.2">
      <c r="A36" s="58" t="s">
        <v>73</v>
      </c>
      <c r="B36" s="42">
        <v>0</v>
      </c>
      <c r="C36" s="42">
        <v>1</v>
      </c>
      <c r="D36" s="42">
        <v>1</v>
      </c>
      <c r="E36" s="42">
        <v>0</v>
      </c>
      <c r="F36" s="42">
        <v>0</v>
      </c>
      <c r="G36" s="42">
        <v>0</v>
      </c>
      <c r="H36" s="108">
        <v>0</v>
      </c>
    </row>
    <row r="37" spans="1:8" x14ac:dyDescent="0.2">
      <c r="A37" s="58" t="s">
        <v>74</v>
      </c>
      <c r="B37" s="42">
        <v>20</v>
      </c>
      <c r="C37" s="42">
        <v>8</v>
      </c>
      <c r="D37" s="42">
        <v>6</v>
      </c>
      <c r="E37" s="42">
        <v>9</v>
      </c>
      <c r="F37" s="42">
        <v>9</v>
      </c>
      <c r="G37" s="42">
        <v>15</v>
      </c>
      <c r="H37" s="108">
        <v>5</v>
      </c>
    </row>
    <row r="38" spans="1:8" x14ac:dyDescent="0.2">
      <c r="A38" s="58" t="s">
        <v>76</v>
      </c>
      <c r="B38" s="42">
        <v>31</v>
      </c>
      <c r="C38" s="42">
        <v>38</v>
      </c>
      <c r="D38" s="42">
        <v>43</v>
      </c>
      <c r="E38" s="42">
        <v>39</v>
      </c>
      <c r="F38" s="42">
        <v>38</v>
      </c>
      <c r="G38" s="42">
        <v>40</v>
      </c>
      <c r="H38" s="108">
        <v>51</v>
      </c>
    </row>
    <row r="39" spans="1:8" x14ac:dyDescent="0.2">
      <c r="A39" s="58" t="s">
        <v>77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108">
        <v>0</v>
      </c>
    </row>
    <row r="40" spans="1:8" x14ac:dyDescent="0.2">
      <c r="A40" s="58" t="s">
        <v>78</v>
      </c>
      <c r="B40" s="42">
        <v>10</v>
      </c>
      <c r="C40" s="42">
        <v>28</v>
      </c>
      <c r="D40" s="42">
        <v>37</v>
      </c>
      <c r="E40" s="42">
        <v>30</v>
      </c>
      <c r="F40" s="42">
        <v>30</v>
      </c>
      <c r="G40" s="42">
        <v>42</v>
      </c>
      <c r="H40" s="108">
        <v>18</v>
      </c>
    </row>
    <row r="41" spans="1:8" x14ac:dyDescent="0.2">
      <c r="A41" s="58" t="s">
        <v>79</v>
      </c>
      <c r="B41" s="42">
        <v>2</v>
      </c>
      <c r="C41" s="42">
        <v>3</v>
      </c>
      <c r="D41" s="42">
        <v>6</v>
      </c>
      <c r="E41" s="42">
        <v>10</v>
      </c>
      <c r="F41" s="42">
        <v>6</v>
      </c>
      <c r="G41" s="42">
        <v>16</v>
      </c>
      <c r="H41" s="108">
        <v>13</v>
      </c>
    </row>
    <row r="42" spans="1:8" x14ac:dyDescent="0.2">
      <c r="A42" s="58" t="s">
        <v>75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10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H38" sqref="H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 x14ac:dyDescent="0.2">
      <c r="A2" s="44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 x14ac:dyDescent="0.2">
      <c r="A3" s="44"/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x14ac:dyDescent="0.2">
      <c r="A4" s="44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 x14ac:dyDescent="0.2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x14ac:dyDescent="0.2">
      <c r="A6" s="44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x14ac:dyDescent="0.2">
      <c r="A7" s="44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11" spans="1:32" x14ac:dyDescent="0.2">
      <c r="A11" s="43" t="s">
        <v>0</v>
      </c>
      <c r="B11" s="44" t="s">
        <v>32</v>
      </c>
      <c r="C11" s="44" t="s">
        <v>34</v>
      </c>
      <c r="D11" s="44" t="s">
        <v>35</v>
      </c>
      <c r="E11" s="44" t="s">
        <v>36</v>
      </c>
      <c r="F11" s="44" t="s">
        <v>37</v>
      </c>
      <c r="G11" s="44" t="s">
        <v>38</v>
      </c>
      <c r="H11">
        <v>2016</v>
      </c>
    </row>
    <row r="12" spans="1:32" x14ac:dyDescent="0.2">
      <c r="A12" s="43" t="s">
        <v>1</v>
      </c>
      <c r="B12" s="44" t="s">
        <v>52</v>
      </c>
      <c r="C12" s="44" t="s">
        <v>52</v>
      </c>
      <c r="D12" s="44" t="s">
        <v>52</v>
      </c>
      <c r="E12" s="44" t="s">
        <v>52</v>
      </c>
      <c r="F12" s="44" t="s">
        <v>52</v>
      </c>
      <c r="G12" s="44" t="s">
        <v>52</v>
      </c>
      <c r="H12" s="109" t="s">
        <v>52</v>
      </c>
    </row>
    <row r="13" spans="1:32" x14ac:dyDescent="0.2">
      <c r="A13" s="58" t="s">
        <v>58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110">
        <v>0</v>
      </c>
    </row>
    <row r="14" spans="1:32" x14ac:dyDescent="0.2">
      <c r="A14" s="58" t="s">
        <v>59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110">
        <v>0</v>
      </c>
    </row>
    <row r="15" spans="1:32" x14ac:dyDescent="0.2">
      <c r="A15" s="58" t="s">
        <v>80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110">
        <v>0</v>
      </c>
    </row>
    <row r="16" spans="1:32" x14ac:dyDescent="0.2">
      <c r="A16" s="58" t="s">
        <v>81</v>
      </c>
      <c r="B16" s="45">
        <v>0</v>
      </c>
      <c r="C16" s="45">
        <v>1</v>
      </c>
      <c r="D16" s="45">
        <v>0</v>
      </c>
      <c r="E16" s="45">
        <v>0</v>
      </c>
      <c r="F16" s="45">
        <v>0</v>
      </c>
      <c r="G16" s="45">
        <v>0</v>
      </c>
      <c r="H16" s="111">
        <v>0</v>
      </c>
    </row>
    <row r="17" spans="1:8" x14ac:dyDescent="0.2">
      <c r="A17" s="58" t="s">
        <v>60</v>
      </c>
      <c r="B17" s="45">
        <v>0</v>
      </c>
      <c r="C17" s="45">
        <v>3</v>
      </c>
      <c r="D17" s="45">
        <v>4</v>
      </c>
      <c r="E17" s="45">
        <v>1</v>
      </c>
      <c r="F17" s="45">
        <v>0</v>
      </c>
      <c r="G17" s="45">
        <v>0</v>
      </c>
      <c r="H17" s="111">
        <v>0</v>
      </c>
    </row>
    <row r="18" spans="1:8" x14ac:dyDescent="0.2">
      <c r="A18" s="58" t="s">
        <v>61</v>
      </c>
      <c r="B18" s="45">
        <v>9</v>
      </c>
      <c r="C18" s="45">
        <v>9</v>
      </c>
      <c r="D18" s="45">
        <v>0</v>
      </c>
      <c r="E18" s="45">
        <v>2</v>
      </c>
      <c r="F18" s="45">
        <v>2</v>
      </c>
      <c r="G18" s="45">
        <v>0</v>
      </c>
      <c r="H18" s="111">
        <v>0</v>
      </c>
    </row>
    <row r="19" spans="1:8" x14ac:dyDescent="0.2">
      <c r="A19" s="58" t="s">
        <v>62</v>
      </c>
      <c r="B19" s="45">
        <v>0</v>
      </c>
      <c r="C19" s="45">
        <v>0</v>
      </c>
      <c r="D19" s="45">
        <v>1</v>
      </c>
      <c r="E19" s="45">
        <v>0</v>
      </c>
      <c r="F19" s="45">
        <v>0</v>
      </c>
      <c r="G19" s="45">
        <v>0</v>
      </c>
      <c r="H19" s="111">
        <v>0</v>
      </c>
    </row>
    <row r="20" spans="1:8" x14ac:dyDescent="0.2">
      <c r="A20" s="58" t="s">
        <v>63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111">
        <v>0</v>
      </c>
    </row>
    <row r="21" spans="1:8" x14ac:dyDescent="0.2">
      <c r="A21" s="58" t="s">
        <v>64</v>
      </c>
      <c r="B21" s="45">
        <v>2</v>
      </c>
      <c r="C21" s="45">
        <v>4</v>
      </c>
      <c r="D21" s="45">
        <v>3</v>
      </c>
      <c r="E21" s="45">
        <v>4</v>
      </c>
      <c r="F21" s="45">
        <v>1</v>
      </c>
      <c r="G21" s="45">
        <v>0</v>
      </c>
      <c r="H21" s="111">
        <v>0</v>
      </c>
    </row>
    <row r="22" spans="1:8" x14ac:dyDescent="0.2">
      <c r="A22" s="58" t="s">
        <v>65</v>
      </c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111">
        <v>0</v>
      </c>
    </row>
    <row r="23" spans="1:8" x14ac:dyDescent="0.2">
      <c r="A23" s="58" t="s">
        <v>66</v>
      </c>
      <c r="B23" s="45">
        <v>0</v>
      </c>
      <c r="C23" s="45">
        <v>1</v>
      </c>
      <c r="D23" s="45">
        <v>0</v>
      </c>
      <c r="E23" s="45">
        <v>0</v>
      </c>
      <c r="F23" s="45">
        <v>0</v>
      </c>
      <c r="G23" s="45">
        <v>0</v>
      </c>
      <c r="H23" s="111">
        <v>0</v>
      </c>
    </row>
    <row r="24" spans="1:8" x14ac:dyDescent="0.2">
      <c r="A24" s="58" t="s">
        <v>67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111">
        <v>0</v>
      </c>
    </row>
    <row r="25" spans="1:8" x14ac:dyDescent="0.2">
      <c r="A25" s="58" t="s">
        <v>82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111">
        <v>0</v>
      </c>
    </row>
    <row r="26" spans="1:8" x14ac:dyDescent="0.2">
      <c r="A26" s="58" t="s">
        <v>68</v>
      </c>
      <c r="B26" s="45">
        <v>0</v>
      </c>
      <c r="C26" s="45">
        <v>0</v>
      </c>
      <c r="D26" s="45">
        <v>2</v>
      </c>
      <c r="E26" s="45">
        <v>0</v>
      </c>
      <c r="F26" s="45">
        <v>1</v>
      </c>
      <c r="G26" s="45">
        <v>0</v>
      </c>
      <c r="H26" s="111">
        <v>0</v>
      </c>
    </row>
    <row r="27" spans="1:8" x14ac:dyDescent="0.2">
      <c r="A27" s="58" t="s">
        <v>83</v>
      </c>
      <c r="B27" s="45">
        <v>0</v>
      </c>
      <c r="C27" s="45">
        <v>1</v>
      </c>
      <c r="D27" s="45">
        <v>0</v>
      </c>
      <c r="E27" s="45">
        <v>0</v>
      </c>
      <c r="F27" s="45">
        <v>0</v>
      </c>
      <c r="G27" s="45">
        <v>0</v>
      </c>
      <c r="H27" s="111">
        <v>0</v>
      </c>
    </row>
    <row r="28" spans="1:8" x14ac:dyDescent="0.2">
      <c r="A28" s="58" t="s">
        <v>84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11">
        <v>0</v>
      </c>
    </row>
    <row r="29" spans="1:8" x14ac:dyDescent="0.2">
      <c r="A29" s="58" t="s">
        <v>85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111">
        <v>0</v>
      </c>
    </row>
    <row r="30" spans="1:8" x14ac:dyDescent="0.2">
      <c r="A30" s="58" t="s">
        <v>93</v>
      </c>
      <c r="B30" s="45">
        <v>0</v>
      </c>
      <c r="C30" s="45">
        <v>10</v>
      </c>
      <c r="D30" s="45">
        <v>2</v>
      </c>
      <c r="E30" s="45">
        <v>0</v>
      </c>
      <c r="F30" s="45">
        <v>0</v>
      </c>
      <c r="G30" s="45">
        <v>2</v>
      </c>
      <c r="H30" s="111">
        <v>1</v>
      </c>
    </row>
    <row r="31" spans="1:8" x14ac:dyDescent="0.2">
      <c r="A31" s="58" t="s">
        <v>86</v>
      </c>
      <c r="B31" s="45">
        <v>7</v>
      </c>
      <c r="C31" s="45">
        <v>23</v>
      </c>
      <c r="D31" s="45">
        <v>16</v>
      </c>
      <c r="E31" s="45">
        <v>3</v>
      </c>
      <c r="F31" s="45">
        <v>4</v>
      </c>
      <c r="G31" s="45">
        <v>3</v>
      </c>
      <c r="H31" s="111">
        <v>2</v>
      </c>
    </row>
    <row r="32" spans="1:8" x14ac:dyDescent="0.2">
      <c r="A32" s="58" t="s">
        <v>69</v>
      </c>
      <c r="B32" s="45">
        <v>0</v>
      </c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111">
        <v>0</v>
      </c>
    </row>
    <row r="33" spans="1:8" x14ac:dyDescent="0.2">
      <c r="A33" s="58" t="s">
        <v>70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111">
        <v>0</v>
      </c>
    </row>
    <row r="34" spans="1:8" x14ac:dyDescent="0.2">
      <c r="A34" s="58" t="s">
        <v>71</v>
      </c>
      <c r="B34" s="45">
        <v>0</v>
      </c>
      <c r="C34" s="45">
        <v>1</v>
      </c>
      <c r="D34" s="45">
        <v>1</v>
      </c>
      <c r="E34" s="45">
        <v>0</v>
      </c>
      <c r="F34" s="45">
        <v>0</v>
      </c>
      <c r="G34" s="45">
        <v>0</v>
      </c>
      <c r="H34" s="111">
        <v>0</v>
      </c>
    </row>
    <row r="35" spans="1:8" x14ac:dyDescent="0.2">
      <c r="A35" s="58" t="s">
        <v>72</v>
      </c>
      <c r="B35" s="45">
        <v>19</v>
      </c>
      <c r="C35" s="45">
        <v>7</v>
      </c>
      <c r="D35" s="45">
        <v>6</v>
      </c>
      <c r="E35" s="45">
        <v>7</v>
      </c>
      <c r="F35" s="45">
        <v>7</v>
      </c>
      <c r="G35" s="45">
        <v>2</v>
      </c>
      <c r="H35" s="111">
        <v>0</v>
      </c>
    </row>
    <row r="36" spans="1:8" x14ac:dyDescent="0.2">
      <c r="A36" s="58" t="s">
        <v>73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2</v>
      </c>
      <c r="H36" s="111">
        <v>0</v>
      </c>
    </row>
    <row r="37" spans="1:8" x14ac:dyDescent="0.2">
      <c r="A37" s="58" t="s">
        <v>74</v>
      </c>
      <c r="B37" s="45">
        <v>0</v>
      </c>
      <c r="C37" s="45">
        <v>0</v>
      </c>
      <c r="D37" s="45">
        <v>0</v>
      </c>
      <c r="E37" s="45">
        <v>0</v>
      </c>
      <c r="F37" s="45">
        <v>2</v>
      </c>
      <c r="G37" s="45">
        <v>0</v>
      </c>
      <c r="H37" s="111">
        <v>0</v>
      </c>
    </row>
    <row r="38" spans="1:8" x14ac:dyDescent="0.2">
      <c r="A38" s="58" t="s">
        <v>76</v>
      </c>
      <c r="B38" s="45">
        <v>8</v>
      </c>
      <c r="C38" s="45">
        <v>6</v>
      </c>
      <c r="D38" s="45">
        <v>13</v>
      </c>
      <c r="E38" s="45">
        <v>13</v>
      </c>
      <c r="F38" s="45">
        <v>7</v>
      </c>
      <c r="G38" s="45">
        <v>5</v>
      </c>
      <c r="H38" s="111">
        <v>1</v>
      </c>
    </row>
    <row r="39" spans="1:8" x14ac:dyDescent="0.2">
      <c r="A39" s="58" t="s">
        <v>77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111">
        <v>0</v>
      </c>
    </row>
    <row r="40" spans="1:8" x14ac:dyDescent="0.2">
      <c r="A40" s="58" t="s">
        <v>78</v>
      </c>
      <c r="B40" s="45">
        <v>1</v>
      </c>
      <c r="C40" s="45">
        <v>0</v>
      </c>
      <c r="D40" s="45">
        <v>0</v>
      </c>
      <c r="E40" s="45">
        <v>0</v>
      </c>
      <c r="F40" s="45">
        <v>1</v>
      </c>
      <c r="G40" s="45">
        <v>0</v>
      </c>
      <c r="H40" s="111">
        <v>0</v>
      </c>
    </row>
    <row r="41" spans="1:8" x14ac:dyDescent="0.2">
      <c r="A41" s="58" t="s">
        <v>79</v>
      </c>
      <c r="B41" s="45">
        <v>0</v>
      </c>
      <c r="C41" s="45">
        <v>2</v>
      </c>
      <c r="D41" s="45">
        <v>0</v>
      </c>
      <c r="E41" s="45">
        <v>1</v>
      </c>
      <c r="F41" s="45">
        <v>1</v>
      </c>
      <c r="G41" s="45">
        <v>0</v>
      </c>
      <c r="H41" s="111">
        <v>0</v>
      </c>
    </row>
    <row r="42" spans="1:8" x14ac:dyDescent="0.2">
      <c r="A42" s="58" t="s">
        <v>75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1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workbookViewId="0">
      <selection activeCell="H44" sqref="H44"/>
    </sheetView>
  </sheetViews>
  <sheetFormatPr baseColWidth="10" defaultColWidth="8.83203125" defaultRowHeight="15" x14ac:dyDescent="0.2"/>
  <cols>
    <col min="1" max="1" width="39.1640625" bestFit="1" customWidth="1"/>
    <col min="2" max="2" width="12.5" bestFit="1" customWidth="1"/>
    <col min="3" max="3" width="19.5" bestFit="1" customWidth="1"/>
    <col min="4" max="4" width="11.5" bestFit="1" customWidth="1"/>
    <col min="5" max="5" width="14.5" bestFit="1" customWidth="1"/>
    <col min="6" max="6" width="24.33203125" bestFit="1" customWidth="1"/>
    <col min="7" max="7" width="14.5" bestFit="1" customWidth="1"/>
  </cols>
  <sheetData>
    <row r="1" spans="1:32" x14ac:dyDescent="0.2">
      <c r="A1" s="1"/>
      <c r="B1" s="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">
      <c r="A8" s="61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</row>
    <row r="9" spans="1:32" x14ac:dyDescent="0.2">
      <c r="A9" s="61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</row>
    <row r="11" spans="1:32" x14ac:dyDescent="0.2">
      <c r="A11" s="1" t="s">
        <v>0</v>
      </c>
      <c r="B11" s="2" t="s">
        <v>32</v>
      </c>
      <c r="C11" s="2" t="s">
        <v>34</v>
      </c>
      <c r="D11" s="2" t="s">
        <v>35</v>
      </c>
      <c r="E11" s="2" t="s">
        <v>36</v>
      </c>
      <c r="F11" s="2" t="s">
        <v>37</v>
      </c>
      <c r="G11" s="2" t="s">
        <v>38</v>
      </c>
      <c r="H11">
        <v>2016</v>
      </c>
    </row>
    <row r="12" spans="1:32" x14ac:dyDescent="0.2">
      <c r="A12" s="1" t="s">
        <v>1</v>
      </c>
      <c r="B12" s="2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72" t="s">
        <v>33</v>
      </c>
      <c r="I12" s="72"/>
    </row>
    <row r="13" spans="1:32" x14ac:dyDescent="0.2">
      <c r="A13" s="58" t="s">
        <v>58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73">
        <v>0</v>
      </c>
      <c r="I13" s="73"/>
    </row>
    <row r="14" spans="1:32" x14ac:dyDescent="0.2">
      <c r="A14" s="58" t="s">
        <v>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73">
        <v>0</v>
      </c>
      <c r="I14" s="73"/>
    </row>
    <row r="15" spans="1:32" x14ac:dyDescent="0.2">
      <c r="A15" s="58" t="s">
        <v>80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73">
        <v>0</v>
      </c>
      <c r="I15" s="73"/>
    </row>
    <row r="16" spans="1:32" x14ac:dyDescent="0.2">
      <c r="A16" s="58" t="s">
        <v>81</v>
      </c>
      <c r="B16" s="3">
        <v>2</v>
      </c>
      <c r="C16" s="3">
        <v>1</v>
      </c>
      <c r="D16" s="3">
        <v>0</v>
      </c>
      <c r="E16" s="3">
        <v>0</v>
      </c>
      <c r="F16" s="3">
        <v>1</v>
      </c>
      <c r="G16" s="3">
        <v>1</v>
      </c>
      <c r="H16" s="74">
        <v>0</v>
      </c>
      <c r="I16" s="74"/>
    </row>
    <row r="17" spans="1:9" x14ac:dyDescent="0.2">
      <c r="A17" s="58" t="s">
        <v>60</v>
      </c>
      <c r="B17" s="3">
        <v>2</v>
      </c>
      <c r="C17" s="3">
        <v>2</v>
      </c>
      <c r="D17" s="3">
        <v>5</v>
      </c>
      <c r="E17" s="3">
        <v>0</v>
      </c>
      <c r="F17" s="3">
        <v>5</v>
      </c>
      <c r="G17" s="3">
        <v>0</v>
      </c>
      <c r="H17" s="74">
        <v>0</v>
      </c>
      <c r="I17" s="74"/>
    </row>
    <row r="18" spans="1:9" x14ac:dyDescent="0.2">
      <c r="A18" s="58" t="s">
        <v>61</v>
      </c>
      <c r="B18" s="3">
        <v>8</v>
      </c>
      <c r="C18" s="3">
        <v>21</v>
      </c>
      <c r="D18" s="3">
        <v>14</v>
      </c>
      <c r="E18" s="3">
        <v>31</v>
      </c>
      <c r="F18" s="3">
        <v>30</v>
      </c>
      <c r="G18" s="3">
        <v>27</v>
      </c>
      <c r="H18" s="74">
        <v>7</v>
      </c>
      <c r="I18" s="74"/>
    </row>
    <row r="19" spans="1:9" x14ac:dyDescent="0.2">
      <c r="A19" s="58" t="s">
        <v>62</v>
      </c>
      <c r="B19" s="3">
        <v>1</v>
      </c>
      <c r="C19" s="3">
        <v>1</v>
      </c>
      <c r="D19" s="3">
        <v>1</v>
      </c>
      <c r="E19" s="3">
        <v>2</v>
      </c>
      <c r="F19" s="3">
        <v>0</v>
      </c>
      <c r="G19" s="3">
        <v>1</v>
      </c>
      <c r="H19" s="74">
        <v>0</v>
      </c>
      <c r="I19" s="74"/>
    </row>
    <row r="20" spans="1:9" x14ac:dyDescent="0.2">
      <c r="A20" s="58" t="s">
        <v>63</v>
      </c>
      <c r="B20" s="3">
        <v>0</v>
      </c>
      <c r="C20" s="3">
        <v>2</v>
      </c>
      <c r="D20" s="3">
        <v>0</v>
      </c>
      <c r="E20" s="3">
        <v>0</v>
      </c>
      <c r="F20" s="3">
        <v>0</v>
      </c>
      <c r="G20" s="3">
        <v>0</v>
      </c>
      <c r="H20" s="74">
        <v>0</v>
      </c>
      <c r="I20" s="74"/>
    </row>
    <row r="21" spans="1:9" x14ac:dyDescent="0.2">
      <c r="A21" s="58" t="s">
        <v>64</v>
      </c>
      <c r="B21" s="3">
        <v>21</v>
      </c>
      <c r="C21" s="3">
        <v>13</v>
      </c>
      <c r="D21" s="3">
        <v>25</v>
      </c>
      <c r="E21" s="3">
        <v>23</v>
      </c>
      <c r="F21" s="3">
        <v>58</v>
      </c>
      <c r="G21" s="3">
        <v>40</v>
      </c>
      <c r="H21" s="74">
        <v>27</v>
      </c>
      <c r="I21" s="74"/>
    </row>
    <row r="22" spans="1:9" x14ac:dyDescent="0.2">
      <c r="A22" s="58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74">
        <v>0</v>
      </c>
      <c r="I22" s="74"/>
    </row>
    <row r="23" spans="1:9" x14ac:dyDescent="0.2">
      <c r="A23" s="58" t="s">
        <v>66</v>
      </c>
      <c r="B23" s="3">
        <v>3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74">
        <v>0</v>
      </c>
      <c r="I23" s="62"/>
    </row>
    <row r="24" spans="1:9" x14ac:dyDescent="0.2">
      <c r="A24" s="58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74">
        <v>2</v>
      </c>
      <c r="I24" s="62"/>
    </row>
    <row r="25" spans="1:9" x14ac:dyDescent="0.2">
      <c r="A25" s="58" t="s">
        <v>82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74">
        <v>0</v>
      </c>
      <c r="I25" s="74"/>
    </row>
    <row r="26" spans="1:9" x14ac:dyDescent="0.2">
      <c r="A26" s="58" t="s">
        <v>68</v>
      </c>
      <c r="B26" s="3">
        <v>12</v>
      </c>
      <c r="C26" s="3">
        <v>1</v>
      </c>
      <c r="D26" s="3">
        <v>6</v>
      </c>
      <c r="E26" s="3">
        <v>7</v>
      </c>
      <c r="F26" s="3">
        <v>14</v>
      </c>
      <c r="G26" s="3">
        <v>11</v>
      </c>
      <c r="H26" s="74">
        <v>5</v>
      </c>
      <c r="I26" s="74"/>
    </row>
    <row r="27" spans="1:9" x14ac:dyDescent="0.2">
      <c r="A27" s="58" t="s">
        <v>83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74">
        <v>0</v>
      </c>
      <c r="I27" s="62"/>
    </row>
    <row r="28" spans="1:9" x14ac:dyDescent="0.2">
      <c r="A28" s="58" t="s">
        <v>84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74">
        <v>0</v>
      </c>
      <c r="I28" s="62"/>
    </row>
    <row r="29" spans="1:9" x14ac:dyDescent="0.2">
      <c r="A29" s="58" t="s">
        <v>85</v>
      </c>
      <c r="B29" s="3">
        <v>0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74">
        <v>4</v>
      </c>
      <c r="I29" s="62"/>
    </row>
    <row r="30" spans="1:9" x14ac:dyDescent="0.2">
      <c r="A30" s="58" t="s">
        <v>92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74">
        <v>0</v>
      </c>
    </row>
    <row r="31" spans="1:9" x14ac:dyDescent="0.2">
      <c r="A31" s="58" t="s">
        <v>86</v>
      </c>
      <c r="B31" s="3">
        <v>22</v>
      </c>
      <c r="C31" s="3">
        <v>14</v>
      </c>
      <c r="D31" s="3">
        <v>28</v>
      </c>
      <c r="E31" s="3">
        <v>15</v>
      </c>
      <c r="F31" s="3">
        <v>15</v>
      </c>
      <c r="G31" s="3">
        <v>20</v>
      </c>
      <c r="H31" s="74">
        <v>19</v>
      </c>
    </row>
    <row r="32" spans="1:9" x14ac:dyDescent="0.2">
      <c r="A32" s="58" t="s">
        <v>69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74">
        <v>0</v>
      </c>
    </row>
    <row r="33" spans="1:8" x14ac:dyDescent="0.2">
      <c r="A33" s="58" t="s">
        <v>70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74">
        <v>0</v>
      </c>
    </row>
    <row r="34" spans="1:8" x14ac:dyDescent="0.2">
      <c r="A34" s="58" t="s">
        <v>71</v>
      </c>
      <c r="B34" s="3">
        <v>5</v>
      </c>
      <c r="C34" s="3">
        <v>4</v>
      </c>
      <c r="D34" s="3">
        <v>1</v>
      </c>
      <c r="E34" s="3">
        <v>3</v>
      </c>
      <c r="F34" s="3">
        <v>0</v>
      </c>
      <c r="G34" s="3">
        <v>5</v>
      </c>
      <c r="H34" s="74">
        <v>1</v>
      </c>
    </row>
    <row r="35" spans="1:8" x14ac:dyDescent="0.2">
      <c r="A35" s="58" t="s">
        <v>72</v>
      </c>
      <c r="B35" s="3">
        <v>28</v>
      </c>
      <c r="C35" s="3">
        <v>23</v>
      </c>
      <c r="D35" s="3">
        <v>30</v>
      </c>
      <c r="E35" s="3">
        <v>21</v>
      </c>
      <c r="F35" s="3">
        <v>22</v>
      </c>
      <c r="G35" s="3">
        <v>20</v>
      </c>
      <c r="H35" s="74">
        <v>16</v>
      </c>
    </row>
    <row r="36" spans="1:8" x14ac:dyDescent="0.2">
      <c r="A36" s="58" t="s">
        <v>73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74">
        <v>0</v>
      </c>
    </row>
    <row r="37" spans="1:8" x14ac:dyDescent="0.2">
      <c r="A37" s="58" t="s">
        <v>74</v>
      </c>
      <c r="B37" s="3">
        <v>1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74">
        <v>1</v>
      </c>
    </row>
    <row r="38" spans="1:8" x14ac:dyDescent="0.2">
      <c r="A38" s="58" t="s">
        <v>76</v>
      </c>
      <c r="B38" s="3">
        <v>33</v>
      </c>
      <c r="C38" s="3">
        <v>29</v>
      </c>
      <c r="D38" s="3">
        <v>11</v>
      </c>
      <c r="E38" s="3">
        <v>12</v>
      </c>
      <c r="F38" s="3">
        <v>28</v>
      </c>
      <c r="G38" s="3">
        <v>36</v>
      </c>
      <c r="H38" s="74">
        <v>18</v>
      </c>
    </row>
    <row r="39" spans="1:8" x14ac:dyDescent="0.2">
      <c r="A39" s="58" t="s">
        <v>77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74">
        <v>0</v>
      </c>
    </row>
    <row r="40" spans="1:8" x14ac:dyDescent="0.2">
      <c r="A40" s="58" t="s">
        <v>78</v>
      </c>
      <c r="B40" s="3">
        <v>5</v>
      </c>
      <c r="C40" s="3">
        <v>0</v>
      </c>
      <c r="D40" s="3">
        <v>3</v>
      </c>
      <c r="E40" s="3">
        <v>0</v>
      </c>
      <c r="F40" s="3">
        <v>0</v>
      </c>
      <c r="G40" s="3">
        <v>0</v>
      </c>
      <c r="H40" s="74">
        <v>0</v>
      </c>
    </row>
    <row r="41" spans="1:8" x14ac:dyDescent="0.2">
      <c r="A41" s="58" t="s">
        <v>79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74">
        <v>0</v>
      </c>
    </row>
    <row r="42" spans="1:8" x14ac:dyDescent="0.2">
      <c r="A42" s="58" t="s">
        <v>75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7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1" workbookViewId="0">
      <selection activeCell="I21" sqref="I21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x14ac:dyDescent="0.2">
      <c r="A3" s="47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x14ac:dyDescent="0.2">
      <c r="A4" s="47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2" x14ac:dyDescent="0.2">
      <c r="A5" s="47"/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2" x14ac:dyDescent="0.2">
      <c r="A6" s="47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 x14ac:dyDescent="0.2">
      <c r="A7" s="47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11" spans="1:32" x14ac:dyDescent="0.2">
      <c r="A11" s="46" t="s">
        <v>0</v>
      </c>
      <c r="B11" s="47" t="s">
        <v>32</v>
      </c>
      <c r="C11" s="47" t="s">
        <v>34</v>
      </c>
      <c r="D11" s="47" t="s">
        <v>35</v>
      </c>
      <c r="E11" s="47" t="s">
        <v>36</v>
      </c>
      <c r="F11" s="47" t="s">
        <v>37</v>
      </c>
      <c r="G11" s="47" t="s">
        <v>38</v>
      </c>
      <c r="H11">
        <v>2016</v>
      </c>
    </row>
    <row r="12" spans="1:32" ht="30" x14ac:dyDescent="0.2">
      <c r="A12" s="46" t="s">
        <v>1</v>
      </c>
      <c r="B12" s="47" t="s">
        <v>53</v>
      </c>
      <c r="C12" s="47" t="s">
        <v>53</v>
      </c>
      <c r="D12" s="47" t="s">
        <v>53</v>
      </c>
      <c r="E12" s="47" t="s">
        <v>53</v>
      </c>
      <c r="F12" s="47" t="s">
        <v>53</v>
      </c>
      <c r="G12" s="47" t="s">
        <v>53</v>
      </c>
      <c r="H12" s="112" t="s">
        <v>53</v>
      </c>
    </row>
    <row r="13" spans="1:32" x14ac:dyDescent="0.2">
      <c r="A13" s="58" t="s">
        <v>58</v>
      </c>
      <c r="B13" s="48">
        <v>0</v>
      </c>
      <c r="C13" s="48">
        <v>0</v>
      </c>
      <c r="D13" s="48">
        <v>1</v>
      </c>
      <c r="E13" s="48">
        <v>0</v>
      </c>
      <c r="F13" s="48">
        <v>0</v>
      </c>
      <c r="G13" s="48">
        <v>0</v>
      </c>
      <c r="H13" s="113">
        <v>0</v>
      </c>
    </row>
    <row r="14" spans="1:32" x14ac:dyDescent="0.2">
      <c r="A14" s="58" t="s">
        <v>59</v>
      </c>
      <c r="B14" s="48">
        <v>0</v>
      </c>
      <c r="C14" s="48">
        <v>0</v>
      </c>
      <c r="D14" s="48">
        <v>0</v>
      </c>
      <c r="E14" s="48">
        <v>2</v>
      </c>
      <c r="F14" s="48">
        <v>1</v>
      </c>
      <c r="G14" s="48">
        <v>1</v>
      </c>
      <c r="H14" s="113">
        <v>0</v>
      </c>
    </row>
    <row r="15" spans="1:32" x14ac:dyDescent="0.2">
      <c r="A15" s="58" t="s">
        <v>80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2</v>
      </c>
      <c r="H15" s="113">
        <v>0</v>
      </c>
    </row>
    <row r="16" spans="1:32" x14ac:dyDescent="0.2">
      <c r="A16" s="58" t="s">
        <v>81</v>
      </c>
      <c r="B16" s="48">
        <v>14</v>
      </c>
      <c r="C16" s="48">
        <v>8</v>
      </c>
      <c r="D16" s="48">
        <v>4</v>
      </c>
      <c r="E16" s="48">
        <v>6</v>
      </c>
      <c r="F16" s="48">
        <v>1</v>
      </c>
      <c r="G16" s="48">
        <v>13</v>
      </c>
      <c r="H16" s="114">
        <v>3</v>
      </c>
    </row>
    <row r="17" spans="1:9" x14ac:dyDescent="0.2">
      <c r="A17" s="58" t="s">
        <v>60</v>
      </c>
      <c r="B17" s="48">
        <v>23</v>
      </c>
      <c r="C17" s="48">
        <v>6</v>
      </c>
      <c r="D17" s="48">
        <v>1</v>
      </c>
      <c r="E17" s="48">
        <v>1</v>
      </c>
      <c r="F17" s="48">
        <v>2</v>
      </c>
      <c r="G17" s="48">
        <v>6</v>
      </c>
      <c r="H17" s="114">
        <v>2</v>
      </c>
    </row>
    <row r="18" spans="1:9" x14ac:dyDescent="0.2">
      <c r="A18" s="58" t="s">
        <v>61</v>
      </c>
      <c r="B18" s="48">
        <v>57</v>
      </c>
      <c r="C18" s="48">
        <v>85</v>
      </c>
      <c r="D18" s="48">
        <v>84</v>
      </c>
      <c r="E18" s="48">
        <v>56</v>
      </c>
      <c r="F18" s="48">
        <v>37</v>
      </c>
      <c r="G18" s="48">
        <v>36</v>
      </c>
      <c r="H18" s="114">
        <v>64</v>
      </c>
    </row>
    <row r="19" spans="1:9" x14ac:dyDescent="0.2">
      <c r="A19" s="58" t="s">
        <v>62</v>
      </c>
      <c r="B19" s="48">
        <v>2</v>
      </c>
      <c r="C19" s="48">
        <v>4</v>
      </c>
      <c r="D19" s="48">
        <v>2</v>
      </c>
      <c r="E19" s="48">
        <v>3</v>
      </c>
      <c r="F19" s="48">
        <v>8</v>
      </c>
      <c r="G19" s="48">
        <v>4</v>
      </c>
      <c r="H19" s="114">
        <v>2</v>
      </c>
    </row>
    <row r="20" spans="1:9" x14ac:dyDescent="0.2">
      <c r="A20" s="58" t="s">
        <v>63</v>
      </c>
      <c r="B20" s="48">
        <v>1</v>
      </c>
      <c r="C20" s="48">
        <v>0</v>
      </c>
      <c r="D20" s="48">
        <v>4</v>
      </c>
      <c r="E20" s="48">
        <v>1</v>
      </c>
      <c r="F20" s="48">
        <v>0</v>
      </c>
      <c r="G20" s="48">
        <v>4</v>
      </c>
      <c r="H20" s="114">
        <v>4</v>
      </c>
    </row>
    <row r="21" spans="1:9" x14ac:dyDescent="0.2">
      <c r="A21" s="58" t="s">
        <v>64</v>
      </c>
      <c r="B21" s="48">
        <v>50</v>
      </c>
      <c r="C21" s="48">
        <v>52</v>
      </c>
      <c r="D21" s="48">
        <v>38</v>
      </c>
      <c r="E21" s="48">
        <v>26</v>
      </c>
      <c r="F21" s="48">
        <v>23</v>
      </c>
      <c r="G21" s="48">
        <v>43</v>
      </c>
      <c r="H21" s="114">
        <v>72</v>
      </c>
      <c r="I21" s="114"/>
    </row>
    <row r="22" spans="1:9" x14ac:dyDescent="0.2">
      <c r="A22" s="58" t="s">
        <v>65</v>
      </c>
      <c r="B22" s="48">
        <v>0</v>
      </c>
      <c r="C22" s="48">
        <v>1</v>
      </c>
      <c r="D22" s="48">
        <v>0</v>
      </c>
      <c r="E22" s="48">
        <v>0</v>
      </c>
      <c r="F22" s="48">
        <v>0</v>
      </c>
      <c r="G22" s="48">
        <v>0</v>
      </c>
      <c r="H22" s="114">
        <v>1</v>
      </c>
    </row>
    <row r="23" spans="1:9" x14ac:dyDescent="0.2">
      <c r="A23" s="58" t="s">
        <v>66</v>
      </c>
      <c r="B23" s="48">
        <v>0</v>
      </c>
      <c r="C23" s="48">
        <v>1</v>
      </c>
      <c r="D23" s="48">
        <v>0</v>
      </c>
      <c r="E23" s="48">
        <v>2</v>
      </c>
      <c r="F23" s="48">
        <v>0</v>
      </c>
      <c r="G23" s="48">
        <v>0</v>
      </c>
      <c r="H23" s="114">
        <v>0</v>
      </c>
    </row>
    <row r="24" spans="1:9" x14ac:dyDescent="0.2">
      <c r="A24" s="58" t="s">
        <v>67</v>
      </c>
      <c r="B24" s="48">
        <v>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114">
        <v>0</v>
      </c>
    </row>
    <row r="25" spans="1:9" x14ac:dyDescent="0.2">
      <c r="A25" s="58" t="s">
        <v>82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114">
        <v>1</v>
      </c>
    </row>
    <row r="26" spans="1:9" x14ac:dyDescent="0.2">
      <c r="A26" s="58" t="s">
        <v>68</v>
      </c>
      <c r="B26" s="48">
        <v>31</v>
      </c>
      <c r="C26" s="48">
        <v>19</v>
      </c>
      <c r="D26" s="48">
        <v>10</v>
      </c>
      <c r="E26" s="48">
        <v>17</v>
      </c>
      <c r="F26" s="48">
        <v>25</v>
      </c>
      <c r="G26" s="48">
        <v>4</v>
      </c>
      <c r="H26" s="114">
        <v>17</v>
      </c>
    </row>
    <row r="27" spans="1:9" x14ac:dyDescent="0.2">
      <c r="A27" s="58" t="s">
        <v>83</v>
      </c>
      <c r="B27" s="48">
        <v>6</v>
      </c>
      <c r="C27" s="48">
        <v>4</v>
      </c>
      <c r="D27" s="48">
        <v>0</v>
      </c>
      <c r="E27" s="48">
        <v>4</v>
      </c>
      <c r="F27" s="48">
        <v>2</v>
      </c>
      <c r="G27" s="48">
        <v>3</v>
      </c>
      <c r="H27" s="114">
        <v>0</v>
      </c>
    </row>
    <row r="28" spans="1:9" x14ac:dyDescent="0.2">
      <c r="A28" s="58" t="s">
        <v>84</v>
      </c>
      <c r="B28" s="48">
        <v>0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114">
        <v>0</v>
      </c>
    </row>
    <row r="29" spans="1:9" x14ac:dyDescent="0.2">
      <c r="A29" s="58" t="s">
        <v>85</v>
      </c>
      <c r="B29" s="48">
        <v>3</v>
      </c>
      <c r="C29" s="48">
        <v>2</v>
      </c>
      <c r="D29" s="48">
        <v>3</v>
      </c>
      <c r="E29" s="48">
        <v>1</v>
      </c>
      <c r="F29" s="48">
        <v>2</v>
      </c>
      <c r="G29" s="48">
        <v>2</v>
      </c>
      <c r="H29" s="114">
        <v>0</v>
      </c>
    </row>
    <row r="30" spans="1:9" x14ac:dyDescent="0.2">
      <c r="A30" s="58" t="s">
        <v>93</v>
      </c>
      <c r="B30" s="48">
        <v>8</v>
      </c>
      <c r="C30" s="48">
        <v>1</v>
      </c>
      <c r="D30" s="48">
        <v>4</v>
      </c>
      <c r="E30" s="48">
        <v>0</v>
      </c>
      <c r="F30" s="48">
        <v>1</v>
      </c>
      <c r="G30" s="48">
        <v>2</v>
      </c>
      <c r="H30" s="114">
        <v>0</v>
      </c>
    </row>
    <row r="31" spans="1:9" x14ac:dyDescent="0.2">
      <c r="A31" s="58" t="s">
        <v>86</v>
      </c>
      <c r="B31" s="48">
        <v>31</v>
      </c>
      <c r="C31" s="48">
        <v>36</v>
      </c>
      <c r="D31" s="48">
        <v>36</v>
      </c>
      <c r="E31" s="48">
        <v>35</v>
      </c>
      <c r="F31" s="48">
        <v>15</v>
      </c>
      <c r="G31" s="48">
        <v>14</v>
      </c>
      <c r="H31" s="114">
        <v>21</v>
      </c>
    </row>
    <row r="32" spans="1:9" x14ac:dyDescent="0.2">
      <c r="A32" s="58" t="s">
        <v>69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114">
        <v>0</v>
      </c>
    </row>
    <row r="33" spans="1:8" x14ac:dyDescent="0.2">
      <c r="A33" s="58" t="s">
        <v>70</v>
      </c>
      <c r="B33" s="48">
        <v>0</v>
      </c>
      <c r="C33" s="48">
        <v>0</v>
      </c>
      <c r="D33" s="48">
        <v>2</v>
      </c>
      <c r="E33" s="48">
        <v>0</v>
      </c>
      <c r="F33" s="48">
        <v>1</v>
      </c>
      <c r="G33" s="48">
        <v>0</v>
      </c>
      <c r="H33" s="114">
        <v>0</v>
      </c>
    </row>
    <row r="34" spans="1:8" x14ac:dyDescent="0.2">
      <c r="A34" s="58" t="s">
        <v>71</v>
      </c>
      <c r="B34" s="48">
        <v>10</v>
      </c>
      <c r="C34" s="48">
        <v>6</v>
      </c>
      <c r="D34" s="48">
        <v>6</v>
      </c>
      <c r="E34" s="48">
        <v>2</v>
      </c>
      <c r="F34" s="48">
        <v>1</v>
      </c>
      <c r="G34" s="48">
        <v>3</v>
      </c>
      <c r="H34" s="114">
        <v>2</v>
      </c>
    </row>
    <row r="35" spans="1:8" x14ac:dyDescent="0.2">
      <c r="A35" s="58" t="s">
        <v>72</v>
      </c>
      <c r="B35" s="48">
        <v>62</v>
      </c>
      <c r="C35" s="48">
        <v>54</v>
      </c>
      <c r="D35" s="48">
        <v>60</v>
      </c>
      <c r="E35" s="48">
        <v>32</v>
      </c>
      <c r="F35" s="48">
        <v>27</v>
      </c>
      <c r="G35" s="48">
        <v>33</v>
      </c>
      <c r="H35" s="114">
        <v>24</v>
      </c>
    </row>
    <row r="36" spans="1:8" x14ac:dyDescent="0.2">
      <c r="A36" s="58" t="s">
        <v>73</v>
      </c>
      <c r="B36" s="48">
        <v>4</v>
      </c>
      <c r="C36" s="48">
        <v>0</v>
      </c>
      <c r="D36" s="48">
        <v>0</v>
      </c>
      <c r="E36" s="48">
        <v>3</v>
      </c>
      <c r="F36" s="48">
        <v>1</v>
      </c>
      <c r="G36" s="48">
        <v>0</v>
      </c>
      <c r="H36" s="114">
        <v>1</v>
      </c>
    </row>
    <row r="37" spans="1:8" x14ac:dyDescent="0.2">
      <c r="A37" s="58" t="s">
        <v>74</v>
      </c>
      <c r="B37" s="48">
        <v>5</v>
      </c>
      <c r="C37" s="48">
        <v>15</v>
      </c>
      <c r="D37" s="48">
        <v>4</v>
      </c>
      <c r="E37" s="48">
        <v>1</v>
      </c>
      <c r="F37" s="48">
        <v>9</v>
      </c>
      <c r="G37" s="48">
        <v>4</v>
      </c>
      <c r="H37" s="114">
        <v>14</v>
      </c>
    </row>
    <row r="38" spans="1:8" x14ac:dyDescent="0.2">
      <c r="A38" s="58" t="s">
        <v>76</v>
      </c>
      <c r="B38" s="48">
        <v>155</v>
      </c>
      <c r="C38" s="48">
        <v>113</v>
      </c>
      <c r="D38" s="48">
        <v>84</v>
      </c>
      <c r="E38" s="48">
        <v>31</v>
      </c>
      <c r="F38" s="48">
        <v>54</v>
      </c>
      <c r="G38" s="48">
        <v>52</v>
      </c>
      <c r="H38" s="114">
        <v>31</v>
      </c>
    </row>
    <row r="39" spans="1:8" x14ac:dyDescent="0.2">
      <c r="A39" s="58" t="s">
        <v>77</v>
      </c>
      <c r="B39" s="48">
        <v>0</v>
      </c>
      <c r="C39" s="48">
        <v>0</v>
      </c>
      <c r="D39" s="48">
        <v>0</v>
      </c>
      <c r="E39" s="48">
        <v>1</v>
      </c>
      <c r="F39" s="48">
        <v>2</v>
      </c>
      <c r="G39" s="48">
        <v>2</v>
      </c>
      <c r="H39" s="114">
        <v>3</v>
      </c>
    </row>
    <row r="40" spans="1:8" x14ac:dyDescent="0.2">
      <c r="A40" s="58" t="s">
        <v>78</v>
      </c>
      <c r="B40" s="48">
        <v>73</v>
      </c>
      <c r="C40" s="48">
        <v>86</v>
      </c>
      <c r="D40" s="48">
        <v>57</v>
      </c>
      <c r="E40" s="48">
        <v>32</v>
      </c>
      <c r="F40" s="48">
        <v>29</v>
      </c>
      <c r="G40" s="48">
        <v>28</v>
      </c>
      <c r="H40" s="114">
        <v>18</v>
      </c>
    </row>
    <row r="41" spans="1:8" x14ac:dyDescent="0.2">
      <c r="A41" s="58" t="s">
        <v>79</v>
      </c>
      <c r="B41" s="48">
        <v>27</v>
      </c>
      <c r="C41" s="48">
        <v>20</v>
      </c>
      <c r="D41" s="48">
        <v>14</v>
      </c>
      <c r="E41" s="48">
        <v>22</v>
      </c>
      <c r="F41" s="48">
        <v>37</v>
      </c>
      <c r="G41" s="48">
        <v>21</v>
      </c>
      <c r="H41" s="114">
        <v>10</v>
      </c>
    </row>
    <row r="42" spans="1:8" x14ac:dyDescent="0.2">
      <c r="A42" s="58" t="s">
        <v>75</v>
      </c>
      <c r="B42" s="48">
        <v>0</v>
      </c>
      <c r="C42" s="48">
        <v>0</v>
      </c>
      <c r="D42" s="48">
        <v>0</v>
      </c>
      <c r="E42" s="48">
        <v>1</v>
      </c>
      <c r="F42" s="48">
        <v>0</v>
      </c>
      <c r="G42" s="48">
        <v>0</v>
      </c>
      <c r="H42" s="1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H41" sqref="H41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32" x14ac:dyDescent="0.2">
      <c r="A2" s="50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32" x14ac:dyDescent="0.2">
      <c r="A3" s="50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 x14ac:dyDescent="0.2">
      <c r="A4" s="50"/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x14ac:dyDescent="0.2">
      <c r="A5" s="50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32" x14ac:dyDescent="0.2">
      <c r="A6" s="50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x14ac:dyDescent="0.2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11" spans="1:32" x14ac:dyDescent="0.2">
      <c r="A11" s="49" t="s">
        <v>0</v>
      </c>
      <c r="B11" s="50" t="s">
        <v>32</v>
      </c>
      <c r="C11" s="50" t="s">
        <v>34</v>
      </c>
      <c r="D11" s="50" t="s">
        <v>35</v>
      </c>
      <c r="E11" s="50" t="s">
        <v>36</v>
      </c>
      <c r="F11" s="50" t="s">
        <v>37</v>
      </c>
      <c r="G11" s="50" t="s">
        <v>38</v>
      </c>
      <c r="H11">
        <v>2016</v>
      </c>
    </row>
    <row r="12" spans="1:32" x14ac:dyDescent="0.2">
      <c r="A12" s="49" t="s">
        <v>1</v>
      </c>
      <c r="B12" s="50" t="s">
        <v>54</v>
      </c>
      <c r="C12" s="50" t="s">
        <v>54</v>
      </c>
      <c r="D12" s="50" t="s">
        <v>54</v>
      </c>
      <c r="E12" s="50" t="s">
        <v>54</v>
      </c>
      <c r="F12" s="50" t="s">
        <v>54</v>
      </c>
      <c r="G12" s="50" t="s">
        <v>54</v>
      </c>
      <c r="H12" s="115" t="s">
        <v>54</v>
      </c>
    </row>
    <row r="13" spans="1:32" x14ac:dyDescent="0.2">
      <c r="A13" s="58" t="s">
        <v>58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116">
        <v>0</v>
      </c>
    </row>
    <row r="14" spans="1:32" x14ac:dyDescent="0.2">
      <c r="A14" s="58" t="s">
        <v>59</v>
      </c>
      <c r="B14" s="51">
        <v>0</v>
      </c>
      <c r="C14" s="51">
        <v>1</v>
      </c>
      <c r="D14" s="51">
        <v>0</v>
      </c>
      <c r="E14" s="51">
        <v>0</v>
      </c>
      <c r="F14" s="51">
        <v>2</v>
      </c>
      <c r="G14" s="51">
        <v>0</v>
      </c>
      <c r="H14" s="116">
        <v>0</v>
      </c>
    </row>
    <row r="15" spans="1:32" x14ac:dyDescent="0.2">
      <c r="A15" s="58" t="s">
        <v>80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116">
        <v>0</v>
      </c>
    </row>
    <row r="16" spans="1:32" x14ac:dyDescent="0.2">
      <c r="A16" s="58" t="s">
        <v>81</v>
      </c>
      <c r="B16" s="51">
        <v>5</v>
      </c>
      <c r="C16" s="51">
        <v>3</v>
      </c>
      <c r="D16" s="51">
        <v>0</v>
      </c>
      <c r="E16" s="51">
        <v>0</v>
      </c>
      <c r="F16" s="51">
        <v>0</v>
      </c>
      <c r="G16" s="51">
        <v>0</v>
      </c>
      <c r="H16" s="117">
        <v>0</v>
      </c>
    </row>
    <row r="17" spans="1:8" x14ac:dyDescent="0.2">
      <c r="A17" s="58" t="s">
        <v>60</v>
      </c>
      <c r="B17" s="51">
        <v>1</v>
      </c>
      <c r="C17" s="51">
        <v>0</v>
      </c>
      <c r="D17" s="51">
        <v>0</v>
      </c>
      <c r="E17" s="51">
        <v>1</v>
      </c>
      <c r="F17" s="51">
        <v>0</v>
      </c>
      <c r="G17" s="51">
        <v>0</v>
      </c>
      <c r="H17" s="117">
        <v>0</v>
      </c>
    </row>
    <row r="18" spans="1:8" x14ac:dyDescent="0.2">
      <c r="A18" s="58" t="s">
        <v>61</v>
      </c>
      <c r="B18" s="51">
        <v>13</v>
      </c>
      <c r="C18" s="51">
        <v>13</v>
      </c>
      <c r="D18" s="51">
        <v>5</v>
      </c>
      <c r="E18" s="51">
        <v>5</v>
      </c>
      <c r="F18" s="51">
        <v>6</v>
      </c>
      <c r="G18" s="51">
        <v>3</v>
      </c>
      <c r="H18" s="117">
        <v>3</v>
      </c>
    </row>
    <row r="19" spans="1:8" x14ac:dyDescent="0.2">
      <c r="A19" s="58" t="s">
        <v>62</v>
      </c>
      <c r="B19" s="51">
        <v>0</v>
      </c>
      <c r="C19" s="51">
        <v>1</v>
      </c>
      <c r="D19" s="51">
        <v>0</v>
      </c>
      <c r="E19" s="51">
        <v>0</v>
      </c>
      <c r="F19" s="51">
        <v>0</v>
      </c>
      <c r="G19" s="51">
        <v>0</v>
      </c>
      <c r="H19" s="117">
        <v>1</v>
      </c>
    </row>
    <row r="20" spans="1:8" x14ac:dyDescent="0.2">
      <c r="A20" s="58" t="s">
        <v>63</v>
      </c>
      <c r="B20" s="51">
        <v>0</v>
      </c>
      <c r="C20" s="51">
        <v>1</v>
      </c>
      <c r="D20" s="51">
        <v>0</v>
      </c>
      <c r="E20" s="51">
        <v>0</v>
      </c>
      <c r="F20" s="51">
        <v>0</v>
      </c>
      <c r="G20" s="51">
        <v>3</v>
      </c>
      <c r="H20" s="117">
        <v>1</v>
      </c>
    </row>
    <row r="21" spans="1:8" x14ac:dyDescent="0.2">
      <c r="A21" s="58" t="s">
        <v>64</v>
      </c>
      <c r="B21" s="51">
        <v>1</v>
      </c>
      <c r="C21" s="51">
        <v>1</v>
      </c>
      <c r="D21" s="51">
        <v>2</v>
      </c>
      <c r="E21" s="51">
        <v>1</v>
      </c>
      <c r="F21" s="51">
        <v>1</v>
      </c>
      <c r="G21" s="51">
        <v>0</v>
      </c>
      <c r="H21" s="117">
        <v>2</v>
      </c>
    </row>
    <row r="22" spans="1:8" x14ac:dyDescent="0.2">
      <c r="A22" s="58" t="s">
        <v>65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117">
        <v>0</v>
      </c>
    </row>
    <row r="23" spans="1:8" x14ac:dyDescent="0.2">
      <c r="A23" s="58" t="s">
        <v>66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117">
        <v>0</v>
      </c>
    </row>
    <row r="24" spans="1:8" x14ac:dyDescent="0.2">
      <c r="A24" s="58" t="s">
        <v>67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117">
        <v>0</v>
      </c>
    </row>
    <row r="25" spans="1:8" x14ac:dyDescent="0.2">
      <c r="A25" s="58" t="s">
        <v>82</v>
      </c>
      <c r="B25" s="51">
        <v>0</v>
      </c>
      <c r="C25" s="51">
        <v>1</v>
      </c>
      <c r="D25" s="51">
        <v>0</v>
      </c>
      <c r="E25" s="51">
        <v>0</v>
      </c>
      <c r="F25" s="51">
        <v>0</v>
      </c>
      <c r="G25" s="51">
        <v>0</v>
      </c>
      <c r="H25" s="117">
        <v>0</v>
      </c>
    </row>
    <row r="26" spans="1:8" x14ac:dyDescent="0.2">
      <c r="A26" s="58" t="s">
        <v>68</v>
      </c>
      <c r="B26" s="51">
        <v>0</v>
      </c>
      <c r="C26" s="51">
        <v>2</v>
      </c>
      <c r="D26" s="51">
        <v>1</v>
      </c>
      <c r="E26" s="51">
        <v>0</v>
      </c>
      <c r="F26" s="51">
        <v>0</v>
      </c>
      <c r="G26" s="51">
        <v>1</v>
      </c>
      <c r="H26" s="117">
        <v>1</v>
      </c>
    </row>
    <row r="27" spans="1:8" x14ac:dyDescent="0.2">
      <c r="A27" s="58" t="s">
        <v>83</v>
      </c>
      <c r="B27" s="51">
        <v>0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117">
        <v>0</v>
      </c>
    </row>
    <row r="28" spans="1:8" x14ac:dyDescent="0.2">
      <c r="A28" s="58" t="s">
        <v>84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117">
        <v>0</v>
      </c>
    </row>
    <row r="29" spans="1:8" x14ac:dyDescent="0.2">
      <c r="A29" s="58" t="s">
        <v>85</v>
      </c>
      <c r="B29" s="51">
        <v>0</v>
      </c>
      <c r="C29" s="51">
        <v>0</v>
      </c>
      <c r="D29" s="51">
        <v>0</v>
      </c>
      <c r="E29" s="51">
        <v>0</v>
      </c>
      <c r="F29" s="51">
        <v>1</v>
      </c>
      <c r="G29" s="51">
        <v>1</v>
      </c>
      <c r="H29" s="117">
        <v>0</v>
      </c>
    </row>
    <row r="30" spans="1:8" x14ac:dyDescent="0.2">
      <c r="A30" s="58" t="s">
        <v>93</v>
      </c>
      <c r="B30" s="51">
        <v>3</v>
      </c>
      <c r="C30" s="51">
        <v>1</v>
      </c>
      <c r="D30" s="51">
        <v>0</v>
      </c>
      <c r="E30" s="51">
        <v>0</v>
      </c>
      <c r="F30" s="51">
        <v>0</v>
      </c>
      <c r="G30" s="51">
        <v>0</v>
      </c>
      <c r="H30" s="117">
        <v>0</v>
      </c>
    </row>
    <row r="31" spans="1:8" x14ac:dyDescent="0.2">
      <c r="A31" s="58" t="s">
        <v>86</v>
      </c>
      <c r="B31" s="51">
        <v>10</v>
      </c>
      <c r="C31" s="51">
        <v>8</v>
      </c>
      <c r="D31" s="51">
        <v>6</v>
      </c>
      <c r="E31" s="51">
        <v>5</v>
      </c>
      <c r="F31" s="51">
        <v>4</v>
      </c>
      <c r="G31" s="51">
        <v>10</v>
      </c>
      <c r="H31" s="117">
        <v>2</v>
      </c>
    </row>
    <row r="32" spans="1:8" x14ac:dyDescent="0.2">
      <c r="A32" s="58" t="s">
        <v>69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117">
        <v>0</v>
      </c>
    </row>
    <row r="33" spans="1:8" x14ac:dyDescent="0.2">
      <c r="A33" s="58" t="s">
        <v>70</v>
      </c>
      <c r="B33" s="51">
        <v>0</v>
      </c>
      <c r="C33" s="51">
        <v>0</v>
      </c>
      <c r="D33" s="51">
        <v>1</v>
      </c>
      <c r="E33" s="51">
        <v>0</v>
      </c>
      <c r="F33" s="51">
        <v>0</v>
      </c>
      <c r="G33" s="51">
        <v>0</v>
      </c>
      <c r="H33" s="117">
        <v>0</v>
      </c>
    </row>
    <row r="34" spans="1:8" x14ac:dyDescent="0.2">
      <c r="A34" s="58" t="s">
        <v>71</v>
      </c>
      <c r="B34" s="51">
        <v>1</v>
      </c>
      <c r="C34" s="51">
        <v>3</v>
      </c>
      <c r="D34" s="51">
        <v>0</v>
      </c>
      <c r="E34" s="51">
        <v>0</v>
      </c>
      <c r="F34" s="51">
        <v>1</v>
      </c>
      <c r="G34" s="51">
        <v>0</v>
      </c>
      <c r="H34" s="117">
        <v>1</v>
      </c>
    </row>
    <row r="35" spans="1:8" x14ac:dyDescent="0.2">
      <c r="A35" s="58" t="s">
        <v>72</v>
      </c>
      <c r="B35" s="51">
        <v>14</v>
      </c>
      <c r="C35" s="51">
        <v>12</v>
      </c>
      <c r="D35" s="51">
        <v>6</v>
      </c>
      <c r="E35" s="51">
        <v>3</v>
      </c>
      <c r="F35" s="51">
        <v>3</v>
      </c>
      <c r="G35" s="51">
        <v>3</v>
      </c>
      <c r="H35" s="117">
        <v>3</v>
      </c>
    </row>
    <row r="36" spans="1:8" x14ac:dyDescent="0.2">
      <c r="A36" s="58" t="s">
        <v>73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117">
        <v>0</v>
      </c>
    </row>
    <row r="37" spans="1:8" x14ac:dyDescent="0.2">
      <c r="A37" s="58" t="s">
        <v>74</v>
      </c>
      <c r="B37" s="51">
        <v>2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117">
        <v>0</v>
      </c>
    </row>
    <row r="38" spans="1:8" x14ac:dyDescent="0.2">
      <c r="A38" s="58" t="s">
        <v>76</v>
      </c>
      <c r="B38" s="51">
        <v>22</v>
      </c>
      <c r="C38" s="51">
        <v>7</v>
      </c>
      <c r="D38" s="51">
        <v>5</v>
      </c>
      <c r="E38" s="51">
        <v>5</v>
      </c>
      <c r="F38" s="51">
        <v>1</v>
      </c>
      <c r="G38" s="51">
        <v>6</v>
      </c>
      <c r="H38" s="117">
        <v>9</v>
      </c>
    </row>
    <row r="39" spans="1:8" x14ac:dyDescent="0.2">
      <c r="A39" s="58" t="s">
        <v>77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117">
        <v>0</v>
      </c>
    </row>
    <row r="40" spans="1:8" x14ac:dyDescent="0.2">
      <c r="A40" s="58" t="s">
        <v>78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117">
        <v>0</v>
      </c>
    </row>
    <row r="41" spans="1:8" x14ac:dyDescent="0.2">
      <c r="A41" s="58" t="s">
        <v>79</v>
      </c>
      <c r="B41" s="51">
        <v>1</v>
      </c>
      <c r="C41" s="51">
        <v>0</v>
      </c>
      <c r="D41" s="51">
        <v>1</v>
      </c>
      <c r="E41" s="51">
        <v>1</v>
      </c>
      <c r="F41" s="51">
        <v>1</v>
      </c>
      <c r="G41" s="51">
        <v>4</v>
      </c>
      <c r="H41" s="117">
        <v>1</v>
      </c>
    </row>
    <row r="42" spans="1:8" x14ac:dyDescent="0.2">
      <c r="A42" s="58" t="s">
        <v>75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1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1" workbookViewId="0">
      <selection activeCell="H40" sqref="H40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x14ac:dyDescent="0.2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 x14ac:dyDescent="0.2">
      <c r="A3" s="53"/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2" x14ac:dyDescent="0.2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 spans="1:32" x14ac:dyDescent="0.2">
      <c r="A5" s="53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 spans="1:32" x14ac:dyDescent="0.2">
      <c r="A6" s="53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</row>
    <row r="7" spans="1:32" x14ac:dyDescent="0.2">
      <c r="A7" s="53"/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11" spans="1:32" x14ac:dyDescent="0.2">
      <c r="A11" s="52" t="s">
        <v>0</v>
      </c>
      <c r="B11" s="53" t="s">
        <v>32</v>
      </c>
      <c r="C11" s="53" t="s">
        <v>34</v>
      </c>
      <c r="D11" s="53" t="s">
        <v>35</v>
      </c>
      <c r="E11" s="53" t="s">
        <v>36</v>
      </c>
      <c r="F11" s="53" t="s">
        <v>37</v>
      </c>
      <c r="G11" s="53" t="s">
        <v>38</v>
      </c>
      <c r="H11">
        <v>2016</v>
      </c>
    </row>
    <row r="12" spans="1:32" x14ac:dyDescent="0.2">
      <c r="A12" s="52" t="s">
        <v>1</v>
      </c>
      <c r="B12" s="53" t="s">
        <v>55</v>
      </c>
      <c r="C12" s="53" t="s">
        <v>55</v>
      </c>
      <c r="D12" s="53" t="s">
        <v>55</v>
      </c>
      <c r="E12" s="53" t="s">
        <v>55</v>
      </c>
      <c r="F12" s="53" t="s">
        <v>55</v>
      </c>
      <c r="G12" s="53" t="s">
        <v>55</v>
      </c>
      <c r="H12" s="118" t="s">
        <v>55</v>
      </c>
    </row>
    <row r="13" spans="1:32" x14ac:dyDescent="0.2">
      <c r="A13" s="58" t="s">
        <v>58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119">
        <v>0</v>
      </c>
    </row>
    <row r="14" spans="1:32" x14ac:dyDescent="0.2">
      <c r="A14" s="58" t="s">
        <v>59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119">
        <v>0</v>
      </c>
    </row>
    <row r="15" spans="1:32" x14ac:dyDescent="0.2">
      <c r="A15" s="58" t="s">
        <v>80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119">
        <v>0</v>
      </c>
    </row>
    <row r="16" spans="1:32" x14ac:dyDescent="0.2">
      <c r="A16" s="58" t="s">
        <v>81</v>
      </c>
      <c r="B16" s="54">
        <v>0</v>
      </c>
      <c r="C16" s="54">
        <v>0</v>
      </c>
      <c r="D16" s="54">
        <v>0</v>
      </c>
      <c r="E16" s="54">
        <v>1</v>
      </c>
      <c r="F16" s="54">
        <v>1</v>
      </c>
      <c r="G16" s="54">
        <v>1</v>
      </c>
      <c r="H16" s="120">
        <v>0</v>
      </c>
    </row>
    <row r="17" spans="1:8" x14ac:dyDescent="0.2">
      <c r="A17" s="58" t="s">
        <v>60</v>
      </c>
      <c r="B17" s="54">
        <v>1</v>
      </c>
      <c r="C17" s="54">
        <v>0</v>
      </c>
      <c r="D17" s="54">
        <v>0</v>
      </c>
      <c r="E17" s="54">
        <v>1</v>
      </c>
      <c r="F17" s="54">
        <v>1</v>
      </c>
      <c r="G17" s="54">
        <v>0</v>
      </c>
      <c r="H17" s="120">
        <v>2</v>
      </c>
    </row>
    <row r="18" spans="1:8" x14ac:dyDescent="0.2">
      <c r="A18" s="58" t="s">
        <v>61</v>
      </c>
      <c r="B18" s="54">
        <v>33</v>
      </c>
      <c r="C18" s="54">
        <v>9</v>
      </c>
      <c r="D18" s="54">
        <v>5</v>
      </c>
      <c r="E18" s="54">
        <v>23</v>
      </c>
      <c r="F18" s="54">
        <v>27</v>
      </c>
      <c r="G18" s="54">
        <v>20</v>
      </c>
      <c r="H18" s="120">
        <v>11</v>
      </c>
    </row>
    <row r="19" spans="1:8" x14ac:dyDescent="0.2">
      <c r="A19" s="58" t="s">
        <v>62</v>
      </c>
      <c r="B19" s="54">
        <v>2</v>
      </c>
      <c r="C19" s="54">
        <v>1</v>
      </c>
      <c r="D19" s="54">
        <v>0</v>
      </c>
      <c r="E19" s="54">
        <v>0</v>
      </c>
      <c r="F19" s="54">
        <v>0</v>
      </c>
      <c r="G19" s="54">
        <v>2</v>
      </c>
      <c r="H19" s="120">
        <v>0</v>
      </c>
    </row>
    <row r="20" spans="1:8" x14ac:dyDescent="0.2">
      <c r="A20" s="58" t="s">
        <v>63</v>
      </c>
      <c r="B20" s="54">
        <v>0</v>
      </c>
      <c r="C20" s="54">
        <v>1</v>
      </c>
      <c r="D20" s="54">
        <v>0</v>
      </c>
      <c r="E20" s="54">
        <v>0</v>
      </c>
      <c r="F20" s="54">
        <v>0</v>
      </c>
      <c r="G20" s="54">
        <v>0</v>
      </c>
      <c r="H20" s="120">
        <v>0</v>
      </c>
    </row>
    <row r="21" spans="1:8" x14ac:dyDescent="0.2">
      <c r="A21" s="58" t="s">
        <v>64</v>
      </c>
      <c r="B21" s="54">
        <v>10</v>
      </c>
      <c r="C21" s="54">
        <v>5</v>
      </c>
      <c r="D21" s="54">
        <v>6</v>
      </c>
      <c r="E21" s="54">
        <v>9</v>
      </c>
      <c r="F21" s="54">
        <v>12</v>
      </c>
      <c r="G21" s="54">
        <v>1</v>
      </c>
      <c r="H21" s="120">
        <v>8</v>
      </c>
    </row>
    <row r="22" spans="1:8" x14ac:dyDescent="0.2">
      <c r="A22" s="58" t="s">
        <v>65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120">
        <v>0</v>
      </c>
    </row>
    <row r="23" spans="1:8" x14ac:dyDescent="0.2">
      <c r="A23" s="58" t="s">
        <v>66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120">
        <v>0</v>
      </c>
    </row>
    <row r="24" spans="1:8" x14ac:dyDescent="0.2">
      <c r="A24" s="58" t="s">
        <v>67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120">
        <v>0</v>
      </c>
    </row>
    <row r="25" spans="1:8" x14ac:dyDescent="0.2">
      <c r="A25" s="58" t="s">
        <v>82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120">
        <v>0</v>
      </c>
    </row>
    <row r="26" spans="1:8" x14ac:dyDescent="0.2">
      <c r="A26" s="58" t="s">
        <v>68</v>
      </c>
      <c r="B26" s="54">
        <v>18</v>
      </c>
      <c r="C26" s="54">
        <v>1</v>
      </c>
      <c r="D26" s="54">
        <v>3</v>
      </c>
      <c r="E26" s="54">
        <v>0</v>
      </c>
      <c r="F26" s="54">
        <v>7</v>
      </c>
      <c r="G26" s="54">
        <v>8</v>
      </c>
      <c r="H26" s="120">
        <v>2</v>
      </c>
    </row>
    <row r="27" spans="1:8" x14ac:dyDescent="0.2">
      <c r="A27" s="58" t="s">
        <v>83</v>
      </c>
      <c r="B27" s="54">
        <v>0</v>
      </c>
      <c r="C27" s="54">
        <v>0</v>
      </c>
      <c r="D27" s="54">
        <v>0</v>
      </c>
      <c r="E27" s="54">
        <v>1</v>
      </c>
      <c r="F27" s="54">
        <v>1</v>
      </c>
      <c r="G27" s="54">
        <v>0</v>
      </c>
      <c r="H27" s="120">
        <v>0</v>
      </c>
    </row>
    <row r="28" spans="1:8" x14ac:dyDescent="0.2">
      <c r="A28" s="58" t="s">
        <v>84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120">
        <v>0</v>
      </c>
    </row>
    <row r="29" spans="1:8" x14ac:dyDescent="0.2">
      <c r="A29" s="58" t="s">
        <v>85</v>
      </c>
      <c r="B29" s="54">
        <v>0</v>
      </c>
      <c r="C29" s="54">
        <v>0</v>
      </c>
      <c r="D29" s="54">
        <v>0</v>
      </c>
      <c r="E29" s="54">
        <v>0</v>
      </c>
      <c r="F29" s="54">
        <v>1</v>
      </c>
      <c r="G29" s="54">
        <v>0</v>
      </c>
      <c r="H29" s="120">
        <v>0</v>
      </c>
    </row>
    <row r="30" spans="1:8" x14ac:dyDescent="0.2">
      <c r="A30" s="58" t="s">
        <v>93</v>
      </c>
      <c r="B30" s="54">
        <v>5</v>
      </c>
      <c r="C30" s="54">
        <v>6</v>
      </c>
      <c r="D30" s="54">
        <v>4</v>
      </c>
      <c r="E30" s="54">
        <v>3</v>
      </c>
      <c r="F30" s="54">
        <v>6</v>
      </c>
      <c r="G30" s="54">
        <v>1</v>
      </c>
      <c r="H30" s="120">
        <v>0</v>
      </c>
    </row>
    <row r="31" spans="1:8" x14ac:dyDescent="0.2">
      <c r="A31" s="58" t="s">
        <v>86</v>
      </c>
      <c r="B31" s="54">
        <v>10</v>
      </c>
      <c r="C31" s="54">
        <v>8</v>
      </c>
      <c r="D31" s="54">
        <v>7</v>
      </c>
      <c r="E31" s="54">
        <v>3</v>
      </c>
      <c r="F31" s="54">
        <v>0</v>
      </c>
      <c r="G31" s="54">
        <v>4</v>
      </c>
      <c r="H31" s="120">
        <v>8</v>
      </c>
    </row>
    <row r="32" spans="1:8" x14ac:dyDescent="0.2">
      <c r="A32" s="58" t="s">
        <v>69</v>
      </c>
      <c r="B32" s="54">
        <v>0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120">
        <v>0</v>
      </c>
    </row>
    <row r="33" spans="1:8" x14ac:dyDescent="0.2">
      <c r="A33" s="58" t="s">
        <v>70</v>
      </c>
      <c r="B33" s="54">
        <v>1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120">
        <v>0</v>
      </c>
    </row>
    <row r="34" spans="1:8" x14ac:dyDescent="0.2">
      <c r="A34" s="58" t="s">
        <v>71</v>
      </c>
      <c r="B34" s="54">
        <v>2</v>
      </c>
      <c r="C34" s="54">
        <v>0</v>
      </c>
      <c r="D34" s="54">
        <v>2</v>
      </c>
      <c r="E34" s="54">
        <v>0</v>
      </c>
      <c r="F34" s="54">
        <v>0</v>
      </c>
      <c r="G34" s="54">
        <v>0</v>
      </c>
      <c r="H34" s="120">
        <v>2</v>
      </c>
    </row>
    <row r="35" spans="1:8" x14ac:dyDescent="0.2">
      <c r="A35" s="58" t="s">
        <v>72</v>
      </c>
      <c r="B35" s="54">
        <v>43</v>
      </c>
      <c r="C35" s="54">
        <v>17</v>
      </c>
      <c r="D35" s="54">
        <v>6</v>
      </c>
      <c r="E35" s="54">
        <v>2</v>
      </c>
      <c r="F35" s="54">
        <v>3</v>
      </c>
      <c r="G35" s="54">
        <v>14</v>
      </c>
      <c r="H35" s="120">
        <v>7</v>
      </c>
    </row>
    <row r="36" spans="1:8" x14ac:dyDescent="0.2">
      <c r="A36" s="58" t="s">
        <v>73</v>
      </c>
      <c r="B36" s="54">
        <v>0</v>
      </c>
      <c r="C36" s="54">
        <v>0</v>
      </c>
      <c r="D36" s="54">
        <v>0</v>
      </c>
      <c r="E36" s="54">
        <v>1</v>
      </c>
      <c r="F36" s="54">
        <v>7</v>
      </c>
      <c r="G36" s="54">
        <v>1</v>
      </c>
      <c r="H36" s="120">
        <v>1</v>
      </c>
    </row>
    <row r="37" spans="1:8" x14ac:dyDescent="0.2">
      <c r="A37" s="58" t="s">
        <v>74</v>
      </c>
      <c r="B37" s="54">
        <v>8</v>
      </c>
      <c r="C37" s="54">
        <v>9</v>
      </c>
      <c r="D37" s="54">
        <v>8</v>
      </c>
      <c r="E37" s="54">
        <v>13</v>
      </c>
      <c r="F37" s="54">
        <v>7</v>
      </c>
      <c r="G37" s="54">
        <v>15</v>
      </c>
      <c r="H37" s="120">
        <v>4</v>
      </c>
    </row>
    <row r="38" spans="1:8" x14ac:dyDescent="0.2">
      <c r="A38" s="58" t="s">
        <v>76</v>
      </c>
      <c r="B38" s="54">
        <v>37</v>
      </c>
      <c r="C38" s="54">
        <v>63</v>
      </c>
      <c r="D38" s="54">
        <v>38</v>
      </c>
      <c r="E38" s="54">
        <v>38</v>
      </c>
      <c r="F38" s="54">
        <v>20</v>
      </c>
      <c r="G38" s="54">
        <v>32</v>
      </c>
      <c r="H38" s="120">
        <v>42</v>
      </c>
    </row>
    <row r="39" spans="1:8" x14ac:dyDescent="0.2">
      <c r="A39" s="58" t="s">
        <v>77</v>
      </c>
      <c r="B39" s="54">
        <v>3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120">
        <v>0</v>
      </c>
    </row>
    <row r="40" spans="1:8" x14ac:dyDescent="0.2">
      <c r="A40" s="58" t="s">
        <v>78</v>
      </c>
      <c r="B40" s="54">
        <v>85</v>
      </c>
      <c r="C40" s="54">
        <v>30</v>
      </c>
      <c r="D40" s="54">
        <v>21</v>
      </c>
      <c r="E40" s="54">
        <v>22</v>
      </c>
      <c r="F40" s="54">
        <v>17</v>
      </c>
      <c r="G40" s="54">
        <v>14</v>
      </c>
      <c r="H40" s="120">
        <v>30</v>
      </c>
    </row>
    <row r="41" spans="1:8" x14ac:dyDescent="0.2">
      <c r="A41" s="58" t="s">
        <v>79</v>
      </c>
      <c r="B41" s="54">
        <v>10</v>
      </c>
      <c r="C41" s="54">
        <v>6</v>
      </c>
      <c r="D41" s="54">
        <v>15</v>
      </c>
      <c r="E41" s="54">
        <v>11</v>
      </c>
      <c r="F41" s="54">
        <v>6</v>
      </c>
      <c r="G41" s="54">
        <v>4</v>
      </c>
      <c r="H41" s="120">
        <v>1</v>
      </c>
    </row>
    <row r="42" spans="1:8" x14ac:dyDescent="0.2">
      <c r="A42" s="58" t="s">
        <v>75</v>
      </c>
      <c r="B42" s="54">
        <v>0</v>
      </c>
      <c r="C42" s="54">
        <v>0</v>
      </c>
      <c r="D42" s="54">
        <v>0</v>
      </c>
      <c r="E42" s="54">
        <v>0</v>
      </c>
      <c r="F42" s="54">
        <v>5</v>
      </c>
      <c r="G42" s="54">
        <v>0</v>
      </c>
      <c r="H42" s="12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5" workbookViewId="0">
      <selection activeCell="H38" sqref="H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2">
      <c r="A2" s="56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 x14ac:dyDescent="0.2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5" spans="1:32" x14ac:dyDescent="0.2">
      <c r="A5" s="5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spans="1:32" x14ac:dyDescent="0.2">
      <c r="A6" s="56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</row>
    <row r="7" spans="1:32" x14ac:dyDescent="0.2">
      <c r="A7" s="56"/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11" spans="1:32" x14ac:dyDescent="0.2">
      <c r="A11" s="55" t="s">
        <v>0</v>
      </c>
      <c r="B11" s="56" t="s">
        <v>32</v>
      </c>
      <c r="C11" s="56" t="s">
        <v>34</v>
      </c>
      <c r="D11" s="56" t="s">
        <v>35</v>
      </c>
      <c r="E11" s="56" t="s">
        <v>36</v>
      </c>
      <c r="F11" s="56" t="s">
        <v>37</v>
      </c>
      <c r="G11" s="56" t="s">
        <v>38</v>
      </c>
      <c r="H11">
        <v>2016</v>
      </c>
    </row>
    <row r="12" spans="1:32" x14ac:dyDescent="0.2">
      <c r="A12" s="55" t="s">
        <v>1</v>
      </c>
      <c r="B12" s="56" t="s">
        <v>56</v>
      </c>
      <c r="C12" s="56" t="s">
        <v>56</v>
      </c>
      <c r="D12" s="56" t="s">
        <v>56</v>
      </c>
      <c r="E12" s="56" t="s">
        <v>56</v>
      </c>
      <c r="F12" s="56" t="s">
        <v>56</v>
      </c>
      <c r="G12" s="56" t="s">
        <v>56</v>
      </c>
      <c r="H12" s="121" t="s">
        <v>56</v>
      </c>
    </row>
    <row r="13" spans="1:32" x14ac:dyDescent="0.2">
      <c r="A13" s="58" t="s">
        <v>58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122">
        <v>0</v>
      </c>
    </row>
    <row r="14" spans="1:32" x14ac:dyDescent="0.2">
      <c r="A14" s="58" t="s">
        <v>59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122">
        <v>0</v>
      </c>
    </row>
    <row r="15" spans="1:32" x14ac:dyDescent="0.2">
      <c r="A15" s="58" t="s">
        <v>80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122">
        <v>0</v>
      </c>
    </row>
    <row r="16" spans="1:32" x14ac:dyDescent="0.2">
      <c r="A16" s="58" t="s">
        <v>81</v>
      </c>
      <c r="B16" s="57">
        <v>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123">
        <v>0</v>
      </c>
    </row>
    <row r="17" spans="1:8" x14ac:dyDescent="0.2">
      <c r="A17" s="58" t="s">
        <v>60</v>
      </c>
      <c r="B17" s="57">
        <v>2</v>
      </c>
      <c r="C17" s="57">
        <v>1</v>
      </c>
      <c r="D17" s="57">
        <v>0</v>
      </c>
      <c r="E17" s="57">
        <v>1</v>
      </c>
      <c r="F17" s="57">
        <v>0</v>
      </c>
      <c r="G17" s="57">
        <v>4</v>
      </c>
      <c r="H17" s="123">
        <v>0</v>
      </c>
    </row>
    <row r="18" spans="1:8" x14ac:dyDescent="0.2">
      <c r="A18" s="58" t="s">
        <v>61</v>
      </c>
      <c r="B18" s="57">
        <v>2</v>
      </c>
      <c r="C18" s="57">
        <v>1</v>
      </c>
      <c r="D18" s="57">
        <v>0</v>
      </c>
      <c r="E18" s="57">
        <v>3</v>
      </c>
      <c r="F18" s="57">
        <v>0</v>
      </c>
      <c r="G18" s="57">
        <v>4</v>
      </c>
      <c r="H18" s="123">
        <v>0</v>
      </c>
    </row>
    <row r="19" spans="1:8" x14ac:dyDescent="0.2">
      <c r="A19" s="58" t="s">
        <v>62</v>
      </c>
      <c r="B19" s="57">
        <v>1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123">
        <v>0</v>
      </c>
    </row>
    <row r="20" spans="1:8" x14ac:dyDescent="0.2">
      <c r="A20" s="58" t="s">
        <v>63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123">
        <v>0</v>
      </c>
    </row>
    <row r="21" spans="1:8" x14ac:dyDescent="0.2">
      <c r="A21" s="58" t="s">
        <v>64</v>
      </c>
      <c r="B21" s="57">
        <v>3</v>
      </c>
      <c r="C21" s="57">
        <v>8</v>
      </c>
      <c r="D21" s="57">
        <v>0</v>
      </c>
      <c r="E21" s="57">
        <v>3</v>
      </c>
      <c r="F21" s="57">
        <v>0</v>
      </c>
      <c r="G21" s="57">
        <v>1</v>
      </c>
      <c r="H21" s="123">
        <v>0</v>
      </c>
    </row>
    <row r="22" spans="1:8" x14ac:dyDescent="0.2">
      <c r="A22" s="58" t="s">
        <v>65</v>
      </c>
      <c r="B22" s="57">
        <v>0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123">
        <v>0</v>
      </c>
    </row>
    <row r="23" spans="1:8" x14ac:dyDescent="0.2">
      <c r="A23" s="58" t="s">
        <v>66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123">
        <v>0</v>
      </c>
    </row>
    <row r="24" spans="1:8" x14ac:dyDescent="0.2">
      <c r="A24" s="58" t="s">
        <v>67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123">
        <v>0</v>
      </c>
    </row>
    <row r="25" spans="1:8" x14ac:dyDescent="0.2">
      <c r="A25" s="58" t="s">
        <v>82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1</v>
      </c>
      <c r="H25" s="123">
        <v>0</v>
      </c>
    </row>
    <row r="26" spans="1:8" x14ac:dyDescent="0.2">
      <c r="A26" s="58" t="s">
        <v>68</v>
      </c>
      <c r="B26" s="57">
        <v>0</v>
      </c>
      <c r="C26" s="57">
        <v>1</v>
      </c>
      <c r="D26" s="57">
        <v>0</v>
      </c>
      <c r="E26" s="57">
        <v>0</v>
      </c>
      <c r="F26" s="57">
        <v>0</v>
      </c>
      <c r="G26" s="57">
        <v>1</v>
      </c>
      <c r="H26" s="123">
        <v>0</v>
      </c>
    </row>
    <row r="27" spans="1:8" x14ac:dyDescent="0.2">
      <c r="A27" s="58" t="s">
        <v>83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123">
        <v>0</v>
      </c>
    </row>
    <row r="28" spans="1:8" x14ac:dyDescent="0.2">
      <c r="A28" s="58" t="s">
        <v>84</v>
      </c>
      <c r="B28" s="57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123">
        <v>0</v>
      </c>
    </row>
    <row r="29" spans="1:8" x14ac:dyDescent="0.2">
      <c r="A29" s="58" t="s">
        <v>85</v>
      </c>
      <c r="B29" s="57">
        <v>0</v>
      </c>
      <c r="C29" s="57">
        <v>0</v>
      </c>
      <c r="D29" s="57">
        <v>0</v>
      </c>
      <c r="E29" s="57">
        <v>0</v>
      </c>
      <c r="F29" s="57">
        <v>1</v>
      </c>
      <c r="G29" s="57">
        <v>1</v>
      </c>
      <c r="H29" s="123">
        <v>0</v>
      </c>
    </row>
    <row r="30" spans="1:8" x14ac:dyDescent="0.2">
      <c r="A30" s="58" t="s">
        <v>93</v>
      </c>
      <c r="B30" s="57">
        <v>0</v>
      </c>
      <c r="C30" s="57">
        <v>2</v>
      </c>
      <c r="D30" s="57">
        <v>0</v>
      </c>
      <c r="E30" s="57">
        <v>0</v>
      </c>
      <c r="F30" s="57">
        <v>0</v>
      </c>
      <c r="G30" s="57">
        <v>0</v>
      </c>
      <c r="H30" s="123">
        <v>1</v>
      </c>
    </row>
    <row r="31" spans="1:8" x14ac:dyDescent="0.2">
      <c r="A31" s="58" t="s">
        <v>86</v>
      </c>
      <c r="B31" s="57">
        <v>6</v>
      </c>
      <c r="C31" s="57">
        <v>2</v>
      </c>
      <c r="D31" s="57">
        <v>5</v>
      </c>
      <c r="E31" s="57">
        <v>3</v>
      </c>
      <c r="F31" s="57">
        <v>1</v>
      </c>
      <c r="G31" s="57">
        <v>1</v>
      </c>
      <c r="H31" s="123">
        <v>2</v>
      </c>
    </row>
    <row r="32" spans="1:8" x14ac:dyDescent="0.2">
      <c r="A32" s="58" t="s">
        <v>69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123">
        <v>1</v>
      </c>
    </row>
    <row r="33" spans="1:8" x14ac:dyDescent="0.2">
      <c r="A33" s="58" t="s">
        <v>70</v>
      </c>
      <c r="B33" s="57">
        <v>1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123">
        <v>0</v>
      </c>
    </row>
    <row r="34" spans="1:8" x14ac:dyDescent="0.2">
      <c r="A34" s="58" t="s">
        <v>71</v>
      </c>
      <c r="B34" s="57">
        <v>2</v>
      </c>
      <c r="C34" s="57">
        <v>1</v>
      </c>
      <c r="D34" s="57">
        <v>1</v>
      </c>
      <c r="E34" s="57">
        <v>0</v>
      </c>
      <c r="F34" s="57">
        <v>2</v>
      </c>
      <c r="G34" s="57">
        <v>0</v>
      </c>
      <c r="H34" s="123">
        <v>0</v>
      </c>
    </row>
    <row r="35" spans="1:8" x14ac:dyDescent="0.2">
      <c r="A35" s="58" t="s">
        <v>72</v>
      </c>
      <c r="B35" s="57">
        <v>20</v>
      </c>
      <c r="C35" s="57">
        <v>6</v>
      </c>
      <c r="D35" s="57">
        <v>8</v>
      </c>
      <c r="E35" s="57">
        <v>10</v>
      </c>
      <c r="F35" s="57">
        <v>8</v>
      </c>
      <c r="G35" s="57">
        <v>4</v>
      </c>
      <c r="H35" s="123">
        <v>4</v>
      </c>
    </row>
    <row r="36" spans="1:8" x14ac:dyDescent="0.2">
      <c r="A36" s="58" t="s">
        <v>73</v>
      </c>
      <c r="B36" s="57">
        <v>0</v>
      </c>
      <c r="C36" s="57">
        <v>1</v>
      </c>
      <c r="D36" s="57">
        <v>1</v>
      </c>
      <c r="E36" s="57">
        <v>0</v>
      </c>
      <c r="F36" s="57">
        <v>0</v>
      </c>
      <c r="G36" s="57">
        <v>1</v>
      </c>
      <c r="H36" s="123">
        <v>0</v>
      </c>
    </row>
    <row r="37" spans="1:8" x14ac:dyDescent="0.2">
      <c r="A37" s="58" t="s">
        <v>74</v>
      </c>
      <c r="B37" s="57">
        <v>0</v>
      </c>
      <c r="C37" s="57">
        <v>1</v>
      </c>
      <c r="D37" s="57">
        <v>0</v>
      </c>
      <c r="E37" s="57">
        <v>0</v>
      </c>
      <c r="F37" s="57">
        <v>0</v>
      </c>
      <c r="G37" s="57">
        <v>2</v>
      </c>
      <c r="H37" s="123">
        <v>0</v>
      </c>
    </row>
    <row r="38" spans="1:8" x14ac:dyDescent="0.2">
      <c r="A38" s="58" t="s">
        <v>76</v>
      </c>
      <c r="B38" s="57">
        <v>2</v>
      </c>
      <c r="C38" s="57">
        <v>1</v>
      </c>
      <c r="D38" s="57">
        <v>7</v>
      </c>
      <c r="E38" s="57">
        <v>1</v>
      </c>
      <c r="F38" s="57">
        <v>2</v>
      </c>
      <c r="G38" s="57">
        <v>1</v>
      </c>
      <c r="H38" s="123">
        <v>3</v>
      </c>
    </row>
    <row r="39" spans="1:8" x14ac:dyDescent="0.2">
      <c r="A39" s="58" t="s">
        <v>77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123">
        <v>0</v>
      </c>
    </row>
    <row r="40" spans="1:8" x14ac:dyDescent="0.2">
      <c r="A40" s="58" t="s">
        <v>78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123">
        <v>0</v>
      </c>
    </row>
    <row r="41" spans="1:8" x14ac:dyDescent="0.2">
      <c r="A41" s="58" t="s">
        <v>79</v>
      </c>
      <c r="B41" s="57">
        <v>0</v>
      </c>
      <c r="C41" s="57">
        <v>0</v>
      </c>
      <c r="D41" s="57">
        <v>2</v>
      </c>
      <c r="E41" s="57">
        <v>1</v>
      </c>
      <c r="F41" s="57">
        <v>1</v>
      </c>
      <c r="G41" s="57">
        <v>0</v>
      </c>
      <c r="H41" s="123">
        <v>0</v>
      </c>
    </row>
    <row r="42" spans="1:8" x14ac:dyDescent="0.2">
      <c r="A42" s="58" t="s">
        <v>75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12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6" workbookViewId="0">
      <selection activeCell="H41" sqref="H41"/>
    </sheetView>
  </sheetViews>
  <sheetFormatPr baseColWidth="10" defaultColWidth="8.83203125" defaultRowHeight="15" x14ac:dyDescent="0.2"/>
  <cols>
    <col min="1" max="1" width="39.1640625" bestFit="1" customWidth="1"/>
  </cols>
  <sheetData>
    <row r="1" spans="1:32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2">
      <c r="A2" s="59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</row>
    <row r="3" spans="1:32" x14ac:dyDescent="0.2">
      <c r="A3" s="59"/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</row>
    <row r="4" spans="1:32" x14ac:dyDescent="0.2">
      <c r="A4" s="59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</row>
    <row r="5" spans="1:32" ht="16.5" customHeight="1" x14ac:dyDescent="0.2">
      <c r="A5" s="59"/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</row>
    <row r="6" spans="1:32" ht="16.5" customHeight="1" x14ac:dyDescent="0.2">
      <c r="A6" s="59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</row>
    <row r="7" spans="1:32" ht="16.5" customHeight="1" x14ac:dyDescent="0.2">
      <c r="A7" s="5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</row>
    <row r="8" spans="1:32" ht="16.5" customHeight="1" x14ac:dyDescent="0.2"/>
    <row r="9" spans="1:32" ht="16.5" customHeight="1" x14ac:dyDescent="0.2"/>
    <row r="11" spans="1:32" x14ac:dyDescent="0.2">
      <c r="A11" s="58" t="s">
        <v>0</v>
      </c>
      <c r="B11" s="59" t="s">
        <v>32</v>
      </c>
      <c r="C11" s="59" t="s">
        <v>34</v>
      </c>
      <c r="D11" s="59" t="s">
        <v>35</v>
      </c>
      <c r="E11" s="59" t="s">
        <v>36</v>
      </c>
      <c r="F11" s="59" t="s">
        <v>37</v>
      </c>
      <c r="G11" s="59" t="s">
        <v>38</v>
      </c>
      <c r="H11">
        <v>2016</v>
      </c>
    </row>
    <row r="12" spans="1:32" x14ac:dyDescent="0.2">
      <c r="A12" s="58" t="s">
        <v>1</v>
      </c>
      <c r="B12" s="59" t="s">
        <v>57</v>
      </c>
      <c r="C12" s="59" t="s">
        <v>57</v>
      </c>
      <c r="D12" s="59" t="s">
        <v>57</v>
      </c>
      <c r="E12" s="59" t="s">
        <v>57</v>
      </c>
      <c r="F12" s="59" t="s">
        <v>57</v>
      </c>
      <c r="G12" s="59" t="s">
        <v>57</v>
      </c>
      <c r="H12" s="124" t="s">
        <v>57</v>
      </c>
    </row>
    <row r="13" spans="1:32" x14ac:dyDescent="0.2">
      <c r="A13" s="58" t="s">
        <v>58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125">
        <v>0</v>
      </c>
    </row>
    <row r="14" spans="1:32" x14ac:dyDescent="0.2">
      <c r="A14" s="58" t="s">
        <v>59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125">
        <v>0</v>
      </c>
    </row>
    <row r="15" spans="1:32" x14ac:dyDescent="0.2">
      <c r="A15" s="58" t="s">
        <v>80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125">
        <v>0</v>
      </c>
    </row>
    <row r="16" spans="1:32" x14ac:dyDescent="0.2">
      <c r="A16" s="58" t="s">
        <v>81</v>
      </c>
      <c r="B16" s="60">
        <v>0</v>
      </c>
      <c r="C16" s="60">
        <v>1</v>
      </c>
      <c r="D16" s="60">
        <v>0</v>
      </c>
      <c r="E16" s="60">
        <v>0</v>
      </c>
      <c r="F16" s="60">
        <v>0</v>
      </c>
      <c r="G16" s="60">
        <v>0</v>
      </c>
      <c r="H16" s="126">
        <v>0</v>
      </c>
    </row>
    <row r="17" spans="1:8" x14ac:dyDescent="0.2">
      <c r="A17" s="58" t="s">
        <v>60</v>
      </c>
      <c r="B17" s="60">
        <v>0</v>
      </c>
      <c r="C17" s="60">
        <v>3</v>
      </c>
      <c r="D17" s="60">
        <v>3</v>
      </c>
      <c r="E17" s="60">
        <v>2</v>
      </c>
      <c r="F17" s="60">
        <v>2</v>
      </c>
      <c r="G17" s="60">
        <v>0</v>
      </c>
      <c r="H17" s="126">
        <v>0</v>
      </c>
    </row>
    <row r="18" spans="1:8" x14ac:dyDescent="0.2">
      <c r="A18" s="58" t="s">
        <v>61</v>
      </c>
      <c r="B18" s="60">
        <v>8</v>
      </c>
      <c r="C18" s="60">
        <v>4</v>
      </c>
      <c r="D18" s="60">
        <v>2</v>
      </c>
      <c r="E18" s="60">
        <v>7</v>
      </c>
      <c r="F18" s="60">
        <v>9</v>
      </c>
      <c r="G18" s="60">
        <v>12</v>
      </c>
      <c r="H18" s="126">
        <v>3</v>
      </c>
    </row>
    <row r="19" spans="1:8" x14ac:dyDescent="0.2">
      <c r="A19" s="58" t="s">
        <v>62</v>
      </c>
      <c r="B19" s="60">
        <v>0</v>
      </c>
      <c r="C19" s="60">
        <v>0</v>
      </c>
      <c r="D19" s="60">
        <v>0</v>
      </c>
      <c r="E19" s="60">
        <v>0</v>
      </c>
      <c r="F19" s="60">
        <v>2</v>
      </c>
      <c r="G19" s="60">
        <v>1</v>
      </c>
      <c r="H19" s="126">
        <v>0</v>
      </c>
    </row>
    <row r="20" spans="1:8" x14ac:dyDescent="0.2">
      <c r="A20" s="58" t="s">
        <v>63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126">
        <v>0</v>
      </c>
    </row>
    <row r="21" spans="1:8" x14ac:dyDescent="0.2">
      <c r="A21" s="58" t="s">
        <v>64</v>
      </c>
      <c r="B21" s="60">
        <v>6</v>
      </c>
      <c r="C21" s="60">
        <v>2</v>
      </c>
      <c r="D21" s="60">
        <v>8</v>
      </c>
      <c r="E21" s="60">
        <v>2</v>
      </c>
      <c r="F21" s="60">
        <v>1</v>
      </c>
      <c r="G21" s="60">
        <v>2</v>
      </c>
      <c r="H21" s="126">
        <v>0</v>
      </c>
    </row>
    <row r="22" spans="1:8" x14ac:dyDescent="0.2">
      <c r="A22" s="58" t="s">
        <v>65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126">
        <v>0</v>
      </c>
    </row>
    <row r="23" spans="1:8" x14ac:dyDescent="0.2">
      <c r="A23" s="58" t="s">
        <v>66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126">
        <v>0</v>
      </c>
    </row>
    <row r="24" spans="1:8" x14ac:dyDescent="0.2">
      <c r="A24" s="58" t="s">
        <v>67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126">
        <v>0</v>
      </c>
    </row>
    <row r="25" spans="1:8" x14ac:dyDescent="0.2">
      <c r="A25" s="58" t="s">
        <v>82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126">
        <v>0</v>
      </c>
    </row>
    <row r="26" spans="1:8" x14ac:dyDescent="0.2">
      <c r="A26" s="58" t="s">
        <v>68</v>
      </c>
      <c r="B26" s="60">
        <v>1</v>
      </c>
      <c r="C26" s="60">
        <v>1</v>
      </c>
      <c r="D26" s="60">
        <v>5</v>
      </c>
      <c r="E26" s="60">
        <v>0</v>
      </c>
      <c r="F26" s="60">
        <v>2</v>
      </c>
      <c r="G26" s="60">
        <v>0</v>
      </c>
      <c r="H26" s="126">
        <v>0</v>
      </c>
    </row>
    <row r="27" spans="1:8" x14ac:dyDescent="0.2">
      <c r="A27" s="58" t="s">
        <v>83</v>
      </c>
      <c r="B27" s="60">
        <v>0</v>
      </c>
      <c r="C27" s="60">
        <v>0</v>
      </c>
      <c r="D27" s="60">
        <v>0</v>
      </c>
      <c r="E27" s="60">
        <v>0</v>
      </c>
      <c r="F27" s="60">
        <v>1</v>
      </c>
      <c r="G27" s="60">
        <v>0</v>
      </c>
      <c r="H27" s="126">
        <v>0</v>
      </c>
    </row>
    <row r="28" spans="1:8" x14ac:dyDescent="0.2">
      <c r="A28" s="58" t="s">
        <v>84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126">
        <v>0</v>
      </c>
    </row>
    <row r="29" spans="1:8" x14ac:dyDescent="0.2">
      <c r="A29" s="58" t="s">
        <v>85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126">
        <v>0</v>
      </c>
    </row>
    <row r="30" spans="1:8" x14ac:dyDescent="0.2">
      <c r="A30" s="58" t="s">
        <v>93</v>
      </c>
      <c r="B30" s="60">
        <v>2</v>
      </c>
      <c r="C30" s="60">
        <v>0</v>
      </c>
      <c r="D30" s="60">
        <v>3</v>
      </c>
      <c r="E30" s="60">
        <v>0</v>
      </c>
      <c r="F30" s="60">
        <v>0</v>
      </c>
      <c r="G30" s="60">
        <v>0</v>
      </c>
      <c r="H30" s="126">
        <v>1</v>
      </c>
    </row>
    <row r="31" spans="1:8" x14ac:dyDescent="0.2">
      <c r="A31" s="58" t="s">
        <v>86</v>
      </c>
      <c r="B31" s="60">
        <v>0</v>
      </c>
      <c r="C31" s="60">
        <v>2</v>
      </c>
      <c r="D31" s="60">
        <v>2</v>
      </c>
      <c r="E31" s="60">
        <v>0</v>
      </c>
      <c r="F31" s="60">
        <v>0</v>
      </c>
      <c r="G31" s="60">
        <v>7</v>
      </c>
      <c r="H31" s="126">
        <v>4</v>
      </c>
    </row>
    <row r="32" spans="1:8" x14ac:dyDescent="0.2">
      <c r="A32" s="58" t="s">
        <v>69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126">
        <v>0</v>
      </c>
    </row>
    <row r="33" spans="1:8" x14ac:dyDescent="0.2">
      <c r="A33" s="58" t="s">
        <v>70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126">
        <v>0</v>
      </c>
    </row>
    <row r="34" spans="1:8" x14ac:dyDescent="0.2">
      <c r="A34" s="58" t="s">
        <v>71</v>
      </c>
      <c r="B34" s="60">
        <v>0</v>
      </c>
      <c r="C34" s="60">
        <v>0</v>
      </c>
      <c r="D34" s="60">
        <v>0</v>
      </c>
      <c r="E34" s="60">
        <v>1</v>
      </c>
      <c r="F34" s="60">
        <v>0</v>
      </c>
      <c r="G34" s="60">
        <v>1</v>
      </c>
      <c r="H34" s="126">
        <v>3</v>
      </c>
    </row>
    <row r="35" spans="1:8" x14ac:dyDescent="0.2">
      <c r="A35" s="58" t="s">
        <v>72</v>
      </c>
      <c r="B35" s="60">
        <v>4</v>
      </c>
      <c r="C35" s="60">
        <v>3</v>
      </c>
      <c r="D35" s="60">
        <v>8</v>
      </c>
      <c r="E35" s="60">
        <v>3</v>
      </c>
      <c r="F35" s="60">
        <v>3</v>
      </c>
      <c r="G35" s="60">
        <v>6</v>
      </c>
      <c r="H35" s="126">
        <v>0</v>
      </c>
    </row>
    <row r="36" spans="1:8" x14ac:dyDescent="0.2">
      <c r="A36" s="58" t="s">
        <v>73</v>
      </c>
      <c r="B36" s="60">
        <v>1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126">
        <v>0</v>
      </c>
    </row>
    <row r="37" spans="1:8" x14ac:dyDescent="0.2">
      <c r="A37" s="58" t="s">
        <v>74</v>
      </c>
      <c r="B37" s="60">
        <v>2</v>
      </c>
      <c r="C37" s="60">
        <v>1</v>
      </c>
      <c r="D37" s="60">
        <v>3</v>
      </c>
      <c r="E37" s="60">
        <v>0</v>
      </c>
      <c r="F37" s="60">
        <v>1</v>
      </c>
      <c r="G37" s="60">
        <v>2</v>
      </c>
      <c r="H37" s="126">
        <v>1</v>
      </c>
    </row>
    <row r="38" spans="1:8" x14ac:dyDescent="0.2">
      <c r="A38" s="58" t="s">
        <v>76</v>
      </c>
      <c r="B38" s="60">
        <v>7</v>
      </c>
      <c r="C38" s="60">
        <v>0</v>
      </c>
      <c r="D38" s="60">
        <v>9</v>
      </c>
      <c r="E38" s="60">
        <v>0</v>
      </c>
      <c r="F38" s="60">
        <v>18</v>
      </c>
      <c r="G38" s="60">
        <v>1</v>
      </c>
      <c r="H38" s="126">
        <v>2</v>
      </c>
    </row>
    <row r="39" spans="1:8" x14ac:dyDescent="0.2">
      <c r="A39" s="58" t="s">
        <v>77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126">
        <v>0</v>
      </c>
    </row>
    <row r="40" spans="1:8" x14ac:dyDescent="0.2">
      <c r="A40" s="58" t="s">
        <v>78</v>
      </c>
      <c r="B40" s="60">
        <v>0</v>
      </c>
      <c r="C40" s="60">
        <v>3</v>
      </c>
      <c r="D40" s="60">
        <v>5</v>
      </c>
      <c r="E40" s="60">
        <v>0</v>
      </c>
      <c r="F40" s="60">
        <v>0</v>
      </c>
      <c r="G40" s="60">
        <v>2</v>
      </c>
      <c r="H40" s="126">
        <v>1</v>
      </c>
    </row>
    <row r="41" spans="1:8" x14ac:dyDescent="0.2">
      <c r="A41" s="58" t="s">
        <v>79</v>
      </c>
      <c r="B41" s="60">
        <v>11</v>
      </c>
      <c r="C41" s="60">
        <v>5</v>
      </c>
      <c r="D41" s="60">
        <v>0</v>
      </c>
      <c r="E41" s="60">
        <v>1</v>
      </c>
      <c r="F41" s="60">
        <v>0</v>
      </c>
      <c r="G41" s="60">
        <v>0</v>
      </c>
      <c r="H41" s="126">
        <v>1</v>
      </c>
    </row>
    <row r="42" spans="1:8" x14ac:dyDescent="0.2">
      <c r="A42" s="58" t="s">
        <v>75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1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1" workbookViewId="0">
      <selection activeCell="D38" sqref="D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5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11" spans="1:32" x14ac:dyDescent="0.2">
      <c r="A11" s="4" t="s">
        <v>0</v>
      </c>
      <c r="B11" s="5" t="s">
        <v>32</v>
      </c>
      <c r="C11" s="5" t="s">
        <v>34</v>
      </c>
      <c r="D11" s="5" t="s">
        <v>35</v>
      </c>
      <c r="E11" s="5" t="s">
        <v>36</v>
      </c>
      <c r="F11" s="5" t="s">
        <v>37</v>
      </c>
      <c r="G11" s="5" t="s">
        <v>38</v>
      </c>
      <c r="H11">
        <v>2016</v>
      </c>
    </row>
    <row r="12" spans="1:32" x14ac:dyDescent="0.2">
      <c r="A12" s="4" t="s">
        <v>1</v>
      </c>
      <c r="B12" s="5" t="s">
        <v>39</v>
      </c>
      <c r="C12" s="5" t="s">
        <v>39</v>
      </c>
      <c r="D12" s="5" t="s">
        <v>39</v>
      </c>
      <c r="E12" s="5" t="s">
        <v>39</v>
      </c>
      <c r="F12" s="5" t="s">
        <v>39</v>
      </c>
      <c r="G12" s="5" t="s">
        <v>39</v>
      </c>
      <c r="H12" s="75" t="s">
        <v>39</v>
      </c>
    </row>
    <row r="13" spans="1:32" x14ac:dyDescent="0.2">
      <c r="A13" s="58" t="s">
        <v>58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6">
        <v>0</v>
      </c>
    </row>
    <row r="14" spans="1:32" x14ac:dyDescent="0.2">
      <c r="A14" s="58" t="s">
        <v>59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6">
        <v>0</v>
      </c>
    </row>
    <row r="15" spans="1:32" x14ac:dyDescent="0.2">
      <c r="A15" s="58" t="s">
        <v>80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6">
        <v>0</v>
      </c>
    </row>
    <row r="16" spans="1:32" x14ac:dyDescent="0.2">
      <c r="A16" s="58" t="s">
        <v>81</v>
      </c>
      <c r="B16" s="6">
        <v>2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77">
        <v>0</v>
      </c>
    </row>
    <row r="17" spans="1:8" x14ac:dyDescent="0.2">
      <c r="A17" s="58" t="s">
        <v>60</v>
      </c>
      <c r="B17" s="6">
        <v>0</v>
      </c>
      <c r="C17" s="6">
        <v>0</v>
      </c>
      <c r="D17" s="6">
        <v>1</v>
      </c>
      <c r="E17" s="6">
        <v>0</v>
      </c>
      <c r="F17" s="6">
        <v>2</v>
      </c>
      <c r="G17" s="6">
        <v>0</v>
      </c>
      <c r="H17" s="77">
        <v>0</v>
      </c>
    </row>
    <row r="18" spans="1:8" x14ac:dyDescent="0.2">
      <c r="A18" s="58" t="s">
        <v>61</v>
      </c>
      <c r="B18" s="6">
        <v>3</v>
      </c>
      <c r="C18" s="6">
        <v>3</v>
      </c>
      <c r="D18" s="6">
        <v>0</v>
      </c>
      <c r="E18" s="6">
        <v>0</v>
      </c>
      <c r="F18" s="6">
        <v>0</v>
      </c>
      <c r="G18" s="6">
        <v>0</v>
      </c>
      <c r="H18" s="77">
        <v>0</v>
      </c>
    </row>
    <row r="19" spans="1:8" x14ac:dyDescent="0.2">
      <c r="A19" s="58" t="s">
        <v>62</v>
      </c>
      <c r="B19" s="6">
        <v>0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77">
        <v>0</v>
      </c>
    </row>
    <row r="20" spans="1:8" x14ac:dyDescent="0.2">
      <c r="A20" s="58" t="s">
        <v>63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7">
        <v>0</v>
      </c>
    </row>
    <row r="21" spans="1:8" x14ac:dyDescent="0.2">
      <c r="A21" s="58" t="s">
        <v>64</v>
      </c>
      <c r="B21" s="6">
        <v>1</v>
      </c>
      <c r="C21" s="6">
        <v>0</v>
      </c>
      <c r="D21" s="6">
        <v>4</v>
      </c>
      <c r="E21" s="6">
        <v>1</v>
      </c>
      <c r="F21" s="6">
        <v>0</v>
      </c>
      <c r="G21" s="6">
        <v>0</v>
      </c>
      <c r="H21" s="77">
        <v>0</v>
      </c>
    </row>
    <row r="22" spans="1:8" x14ac:dyDescent="0.2">
      <c r="A22" s="58" t="s">
        <v>65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7">
        <v>0</v>
      </c>
    </row>
    <row r="23" spans="1:8" x14ac:dyDescent="0.2">
      <c r="A23" s="58" t="s">
        <v>66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7">
        <v>0</v>
      </c>
    </row>
    <row r="24" spans="1:8" x14ac:dyDescent="0.2">
      <c r="A24" s="58" t="s">
        <v>67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77">
        <v>0</v>
      </c>
    </row>
    <row r="25" spans="1:8" x14ac:dyDescent="0.2">
      <c r="A25" s="58" t="s">
        <v>82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77">
        <v>0</v>
      </c>
    </row>
    <row r="26" spans="1:8" x14ac:dyDescent="0.2">
      <c r="A26" s="58" t="s">
        <v>68</v>
      </c>
      <c r="B26" s="6">
        <v>0</v>
      </c>
      <c r="C26" s="6">
        <v>0</v>
      </c>
      <c r="D26" s="6">
        <v>0</v>
      </c>
      <c r="E26" s="6">
        <v>0</v>
      </c>
      <c r="F26" s="6">
        <v>1</v>
      </c>
      <c r="G26" s="6">
        <v>1</v>
      </c>
      <c r="H26" s="77">
        <v>0</v>
      </c>
    </row>
    <row r="27" spans="1:8" x14ac:dyDescent="0.2">
      <c r="A27" s="58" t="s">
        <v>83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77">
        <v>0</v>
      </c>
    </row>
    <row r="28" spans="1:8" x14ac:dyDescent="0.2">
      <c r="A28" s="58" t="s">
        <v>84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77">
        <v>0</v>
      </c>
    </row>
    <row r="29" spans="1:8" x14ac:dyDescent="0.2">
      <c r="A29" s="58" t="s">
        <v>85</v>
      </c>
      <c r="B29" s="6">
        <v>0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77">
        <v>0</v>
      </c>
    </row>
    <row r="30" spans="1:8" x14ac:dyDescent="0.2">
      <c r="A30" s="58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77">
        <v>0</v>
      </c>
    </row>
    <row r="31" spans="1:8" x14ac:dyDescent="0.2">
      <c r="A31" s="58" t="s">
        <v>86</v>
      </c>
      <c r="B31" s="6">
        <v>1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77">
        <v>0</v>
      </c>
    </row>
    <row r="32" spans="1:8" x14ac:dyDescent="0.2">
      <c r="A32" s="58" t="s">
        <v>69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77">
        <v>0</v>
      </c>
    </row>
    <row r="33" spans="1:8" x14ac:dyDescent="0.2">
      <c r="A33" s="58" t="s">
        <v>70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77">
        <v>0</v>
      </c>
    </row>
    <row r="34" spans="1:8" x14ac:dyDescent="0.2">
      <c r="A34" s="58" t="s">
        <v>71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77">
        <v>0</v>
      </c>
    </row>
    <row r="35" spans="1:8" x14ac:dyDescent="0.2">
      <c r="A35" s="58" t="s">
        <v>72</v>
      </c>
      <c r="B35" s="6">
        <v>3</v>
      </c>
      <c r="C35" s="6">
        <v>2</v>
      </c>
      <c r="D35" s="6">
        <v>0</v>
      </c>
      <c r="E35" s="6">
        <v>0</v>
      </c>
      <c r="F35" s="6">
        <v>1</v>
      </c>
      <c r="G35" s="6">
        <v>0</v>
      </c>
      <c r="H35" s="77">
        <v>0</v>
      </c>
    </row>
    <row r="36" spans="1:8" x14ac:dyDescent="0.2">
      <c r="A36" s="58" t="s">
        <v>73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77">
        <v>0</v>
      </c>
    </row>
    <row r="37" spans="1:8" x14ac:dyDescent="0.2">
      <c r="A37" s="58" t="s">
        <v>74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77">
        <v>0</v>
      </c>
    </row>
    <row r="38" spans="1:8" x14ac:dyDescent="0.2">
      <c r="A38" s="58" t="s">
        <v>76</v>
      </c>
      <c r="B38" s="6">
        <v>8</v>
      </c>
      <c r="C38" s="6">
        <v>2</v>
      </c>
      <c r="D38" s="6">
        <v>0</v>
      </c>
      <c r="E38" s="6">
        <v>0</v>
      </c>
      <c r="F38" s="6">
        <v>4</v>
      </c>
      <c r="G38" s="6">
        <v>2</v>
      </c>
      <c r="H38" s="77">
        <v>3</v>
      </c>
    </row>
    <row r="39" spans="1:8" x14ac:dyDescent="0.2">
      <c r="A39" s="58" t="s">
        <v>77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77">
        <v>0</v>
      </c>
    </row>
    <row r="40" spans="1:8" x14ac:dyDescent="0.2">
      <c r="A40" s="58" t="s">
        <v>78</v>
      </c>
      <c r="B40" s="6">
        <v>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7">
        <v>0</v>
      </c>
    </row>
    <row r="41" spans="1:8" x14ac:dyDescent="0.2">
      <c r="A41" s="58" t="s">
        <v>79</v>
      </c>
      <c r="B41" s="6">
        <v>1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77">
        <v>0</v>
      </c>
    </row>
    <row r="42" spans="1:8" x14ac:dyDescent="0.2">
      <c r="A42" s="58" t="s">
        <v>75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6" workbookViewId="0">
      <selection activeCell="I17" sqref="I17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x14ac:dyDescent="0.2">
      <c r="A12" s="7" t="s">
        <v>1</v>
      </c>
      <c r="B12" s="8" t="s">
        <v>40</v>
      </c>
      <c r="C12" s="8" t="s">
        <v>40</v>
      </c>
      <c r="D12" s="8" t="s">
        <v>40</v>
      </c>
      <c r="E12" s="8" t="s">
        <v>40</v>
      </c>
      <c r="F12" s="8" t="s">
        <v>40</v>
      </c>
      <c r="G12" s="8" t="s">
        <v>40</v>
      </c>
      <c r="H12" s="66" t="s">
        <v>40</v>
      </c>
    </row>
    <row r="13" spans="1:32" x14ac:dyDescent="0.2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">
      <c r="A14" s="58" t="s">
        <v>59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67">
        <v>0</v>
      </c>
    </row>
    <row r="15" spans="1:32" x14ac:dyDescent="0.2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5</v>
      </c>
      <c r="G15" s="9">
        <v>0</v>
      </c>
      <c r="H15" s="67">
        <v>0</v>
      </c>
    </row>
    <row r="16" spans="1:32" x14ac:dyDescent="0.2">
      <c r="A16" s="58" t="s">
        <v>81</v>
      </c>
      <c r="B16" s="9">
        <v>4</v>
      </c>
      <c r="C16" s="9">
        <v>5</v>
      </c>
      <c r="D16" s="9">
        <v>1</v>
      </c>
      <c r="E16" s="9">
        <v>0</v>
      </c>
      <c r="F16" s="9">
        <v>6</v>
      </c>
      <c r="G16" s="9">
        <v>0</v>
      </c>
      <c r="H16" s="68">
        <v>3</v>
      </c>
    </row>
    <row r="17" spans="1:9" x14ac:dyDescent="0.2">
      <c r="A17" s="58" t="s">
        <v>60</v>
      </c>
      <c r="B17" s="9">
        <v>3</v>
      </c>
      <c r="C17" s="9">
        <v>2</v>
      </c>
      <c r="D17" s="9">
        <v>5</v>
      </c>
      <c r="E17" s="9">
        <v>6</v>
      </c>
      <c r="F17" s="9">
        <v>10</v>
      </c>
      <c r="G17" s="9">
        <v>7</v>
      </c>
      <c r="H17" s="68">
        <v>4</v>
      </c>
      <c r="I17" s="68"/>
    </row>
    <row r="18" spans="1:9" x14ac:dyDescent="0.2">
      <c r="A18" s="58" t="s">
        <v>61</v>
      </c>
      <c r="B18" s="9">
        <v>87</v>
      </c>
      <c r="C18" s="9">
        <v>74</v>
      </c>
      <c r="D18" s="9">
        <v>98</v>
      </c>
      <c r="E18" s="9">
        <v>91</v>
      </c>
      <c r="F18" s="9">
        <v>57</v>
      </c>
      <c r="G18" s="9">
        <v>64</v>
      </c>
      <c r="H18" s="68">
        <v>47</v>
      </c>
    </row>
    <row r="19" spans="1:9" x14ac:dyDescent="0.2">
      <c r="A19" s="58" t="s">
        <v>62</v>
      </c>
      <c r="B19" s="9">
        <v>1</v>
      </c>
      <c r="C19" s="9">
        <v>0</v>
      </c>
      <c r="D19" s="9">
        <v>0</v>
      </c>
      <c r="E19" s="9">
        <v>2</v>
      </c>
      <c r="F19" s="9">
        <v>2</v>
      </c>
      <c r="G19" s="9">
        <v>7</v>
      </c>
      <c r="H19" s="68">
        <v>2</v>
      </c>
    </row>
    <row r="20" spans="1:9" x14ac:dyDescent="0.2">
      <c r="A20" s="58" t="s">
        <v>63</v>
      </c>
      <c r="B20" s="9">
        <v>0</v>
      </c>
      <c r="C20" s="9">
        <v>1</v>
      </c>
      <c r="D20" s="9">
        <v>1</v>
      </c>
      <c r="E20" s="9">
        <v>1</v>
      </c>
      <c r="F20" s="9">
        <v>2</v>
      </c>
      <c r="G20" s="9">
        <v>0</v>
      </c>
      <c r="H20" s="68">
        <v>0</v>
      </c>
    </row>
    <row r="21" spans="1:9" x14ac:dyDescent="0.2">
      <c r="A21" s="58" t="s">
        <v>64</v>
      </c>
      <c r="B21" s="9">
        <v>132</v>
      </c>
      <c r="C21" s="9">
        <v>85</v>
      </c>
      <c r="D21" s="9">
        <v>87</v>
      </c>
      <c r="E21" s="9">
        <v>63</v>
      </c>
      <c r="F21" s="9">
        <v>61</v>
      </c>
      <c r="G21" s="9">
        <v>83</v>
      </c>
      <c r="H21" s="68">
        <v>56</v>
      </c>
    </row>
    <row r="22" spans="1:9" x14ac:dyDescent="0.2">
      <c r="A22" s="58" t="s">
        <v>65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9" x14ac:dyDescent="0.2">
      <c r="A23" s="58" t="s">
        <v>66</v>
      </c>
      <c r="B23" s="9">
        <v>1</v>
      </c>
      <c r="C23" s="9">
        <v>0</v>
      </c>
      <c r="D23" s="9">
        <v>1</v>
      </c>
      <c r="E23" s="9">
        <v>1</v>
      </c>
      <c r="F23" s="9">
        <v>2</v>
      </c>
      <c r="G23" s="9">
        <v>0</v>
      </c>
      <c r="H23" s="68">
        <v>1</v>
      </c>
    </row>
    <row r="24" spans="1:9" x14ac:dyDescent="0.2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9" x14ac:dyDescent="0.2">
      <c r="A25" s="58" t="s">
        <v>82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2</v>
      </c>
      <c r="H25" s="68">
        <v>0</v>
      </c>
    </row>
    <row r="26" spans="1:9" x14ac:dyDescent="0.2">
      <c r="A26" s="58" t="s">
        <v>68</v>
      </c>
      <c r="B26" s="9">
        <v>28</v>
      </c>
      <c r="C26" s="9">
        <v>37</v>
      </c>
      <c r="D26" s="9">
        <v>34</v>
      </c>
      <c r="E26" s="9">
        <v>35</v>
      </c>
      <c r="F26" s="9">
        <v>35</v>
      </c>
      <c r="G26" s="9">
        <v>39</v>
      </c>
      <c r="H26" s="68">
        <v>26</v>
      </c>
    </row>
    <row r="27" spans="1:9" x14ac:dyDescent="0.2">
      <c r="A27" s="58" t="s">
        <v>83</v>
      </c>
      <c r="B27" s="9">
        <v>4</v>
      </c>
      <c r="C27" s="9">
        <v>0</v>
      </c>
      <c r="D27" s="9">
        <v>1</v>
      </c>
      <c r="E27" s="9">
        <v>0</v>
      </c>
      <c r="F27" s="9">
        <v>1</v>
      </c>
      <c r="G27" s="9">
        <v>4</v>
      </c>
      <c r="H27" s="68">
        <v>0</v>
      </c>
    </row>
    <row r="28" spans="1:9" x14ac:dyDescent="0.2">
      <c r="A28" s="58" t="s">
        <v>84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68">
        <v>0</v>
      </c>
    </row>
    <row r="29" spans="1:9" x14ac:dyDescent="0.2">
      <c r="A29" s="58" t="s">
        <v>85</v>
      </c>
      <c r="B29" s="9">
        <v>1</v>
      </c>
      <c r="C29" s="9">
        <v>1</v>
      </c>
      <c r="D29" s="9">
        <v>3</v>
      </c>
      <c r="E29" s="9">
        <v>2</v>
      </c>
      <c r="F29" s="9">
        <v>0</v>
      </c>
      <c r="G29" s="9">
        <v>4</v>
      </c>
      <c r="H29" s="68">
        <v>3</v>
      </c>
    </row>
    <row r="30" spans="1:9" x14ac:dyDescent="0.2">
      <c r="A30" s="58" t="s">
        <v>92</v>
      </c>
      <c r="B30" s="9">
        <v>2</v>
      </c>
      <c r="C30" s="9">
        <v>2</v>
      </c>
      <c r="D30" s="9">
        <v>1</v>
      </c>
      <c r="E30" s="9">
        <v>0</v>
      </c>
      <c r="F30" s="9">
        <v>2</v>
      </c>
      <c r="G30" s="9">
        <v>0</v>
      </c>
      <c r="H30" s="68">
        <v>1</v>
      </c>
    </row>
    <row r="31" spans="1:9" x14ac:dyDescent="0.2">
      <c r="A31" s="58" t="s">
        <v>86</v>
      </c>
      <c r="B31" s="9">
        <v>32</v>
      </c>
      <c r="C31" s="9">
        <v>55</v>
      </c>
      <c r="D31" s="9">
        <v>54</v>
      </c>
      <c r="E31" s="9">
        <v>47</v>
      </c>
      <c r="F31" s="9">
        <v>40</v>
      </c>
      <c r="G31" s="9">
        <v>57</v>
      </c>
      <c r="H31" s="68">
        <v>69</v>
      </c>
    </row>
    <row r="32" spans="1:9" x14ac:dyDescent="0.2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8" x14ac:dyDescent="0.2">
      <c r="A33" s="58" t="s">
        <v>70</v>
      </c>
      <c r="B33" s="9">
        <v>1</v>
      </c>
      <c r="C33" s="9">
        <v>1</v>
      </c>
      <c r="D33" s="9">
        <v>1</v>
      </c>
      <c r="E33" s="9">
        <v>2</v>
      </c>
      <c r="F33" s="9">
        <v>1</v>
      </c>
      <c r="G33" s="9">
        <v>2</v>
      </c>
      <c r="H33" s="68">
        <v>3</v>
      </c>
    </row>
    <row r="34" spans="1:8" x14ac:dyDescent="0.2">
      <c r="A34" s="58" t="s">
        <v>71</v>
      </c>
      <c r="B34" s="9">
        <v>3</v>
      </c>
      <c r="C34" s="9">
        <v>5</v>
      </c>
      <c r="D34" s="9">
        <v>4</v>
      </c>
      <c r="E34" s="9">
        <v>5</v>
      </c>
      <c r="F34" s="9">
        <v>6</v>
      </c>
      <c r="G34" s="9">
        <v>8</v>
      </c>
      <c r="H34" s="68">
        <v>3</v>
      </c>
    </row>
    <row r="35" spans="1:8" x14ac:dyDescent="0.2">
      <c r="A35" s="58" t="s">
        <v>72</v>
      </c>
      <c r="B35" s="9">
        <v>79</v>
      </c>
      <c r="C35" s="9">
        <v>80</v>
      </c>
      <c r="D35" s="9">
        <v>50</v>
      </c>
      <c r="E35" s="9">
        <v>67</v>
      </c>
      <c r="F35" s="9">
        <v>29</v>
      </c>
      <c r="G35" s="9">
        <v>77</v>
      </c>
      <c r="H35" s="68">
        <v>41</v>
      </c>
    </row>
    <row r="36" spans="1:8" x14ac:dyDescent="0.2">
      <c r="A36" s="58" t="s">
        <v>73</v>
      </c>
      <c r="B36" s="9">
        <v>1</v>
      </c>
      <c r="C36" s="9">
        <v>0</v>
      </c>
      <c r="D36" s="9">
        <v>0</v>
      </c>
      <c r="E36" s="9">
        <v>0</v>
      </c>
      <c r="F36" s="9">
        <v>2</v>
      </c>
      <c r="G36" s="9">
        <v>1</v>
      </c>
      <c r="H36" s="68">
        <v>5</v>
      </c>
    </row>
    <row r="37" spans="1:8" x14ac:dyDescent="0.2">
      <c r="A37" s="58" t="s">
        <v>74</v>
      </c>
      <c r="B37" s="9">
        <v>52</v>
      </c>
      <c r="C37" s="9">
        <v>45</v>
      </c>
      <c r="D37" s="9">
        <v>21</v>
      </c>
      <c r="E37" s="9">
        <v>15</v>
      </c>
      <c r="F37" s="9">
        <v>17</v>
      </c>
      <c r="G37" s="9">
        <v>44</v>
      </c>
      <c r="H37" s="68">
        <v>34</v>
      </c>
    </row>
    <row r="38" spans="1:8" x14ac:dyDescent="0.2">
      <c r="A38" s="58" t="s">
        <v>76</v>
      </c>
      <c r="B38" s="9">
        <v>211</v>
      </c>
      <c r="C38" s="9">
        <v>172</v>
      </c>
      <c r="D38" s="9">
        <v>159</v>
      </c>
      <c r="E38" s="9">
        <v>125</v>
      </c>
      <c r="F38" s="9">
        <v>205</v>
      </c>
      <c r="G38" s="9">
        <v>192</v>
      </c>
      <c r="H38" s="68">
        <v>166</v>
      </c>
    </row>
    <row r="39" spans="1:8" x14ac:dyDescent="0.2">
      <c r="A39" s="58" t="s">
        <v>77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68">
        <v>0</v>
      </c>
    </row>
    <row r="40" spans="1:8" x14ac:dyDescent="0.2">
      <c r="A40" s="58" t="s">
        <v>78</v>
      </c>
      <c r="B40" s="9">
        <v>12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68">
        <v>0</v>
      </c>
    </row>
    <row r="41" spans="1:8" x14ac:dyDescent="0.2">
      <c r="A41" s="58" t="s">
        <v>79</v>
      </c>
      <c r="B41" s="9">
        <v>9</v>
      </c>
      <c r="C41" s="9">
        <v>10</v>
      </c>
      <c r="D41" s="9">
        <v>10</v>
      </c>
      <c r="E41" s="9">
        <v>7</v>
      </c>
      <c r="F41" s="9">
        <v>6</v>
      </c>
      <c r="G41" s="9">
        <v>28</v>
      </c>
      <c r="H41" s="68">
        <v>8</v>
      </c>
    </row>
    <row r="42" spans="1:8" x14ac:dyDescent="0.2">
      <c r="A42" s="58" t="s">
        <v>75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3" workbookViewId="0">
      <selection activeCell="I38" sqref="I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x14ac:dyDescent="0.2">
      <c r="A12" s="7" t="s">
        <v>1</v>
      </c>
      <c r="B12" s="8" t="s">
        <v>88</v>
      </c>
      <c r="C12" s="8" t="s">
        <v>88</v>
      </c>
      <c r="D12" s="8" t="s">
        <v>88</v>
      </c>
      <c r="E12" s="8" t="s">
        <v>88</v>
      </c>
      <c r="F12" s="8" t="s">
        <v>88</v>
      </c>
      <c r="G12" s="8" t="s">
        <v>88</v>
      </c>
      <c r="H12" s="66" t="s">
        <v>88</v>
      </c>
    </row>
    <row r="13" spans="1:32" x14ac:dyDescent="0.2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">
      <c r="A14" s="58" t="s">
        <v>59</v>
      </c>
      <c r="B14" s="9">
        <v>0</v>
      </c>
      <c r="C14" s="9">
        <v>2</v>
      </c>
      <c r="D14" s="9">
        <v>1</v>
      </c>
      <c r="E14" s="9">
        <v>0</v>
      </c>
      <c r="F14" s="9">
        <v>0</v>
      </c>
      <c r="G14" s="9">
        <v>0</v>
      </c>
      <c r="H14" s="67">
        <v>1</v>
      </c>
    </row>
    <row r="15" spans="1:32" x14ac:dyDescent="0.2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67">
        <v>0</v>
      </c>
    </row>
    <row r="16" spans="1:32" x14ac:dyDescent="0.2">
      <c r="A16" s="58" t="s">
        <v>81</v>
      </c>
      <c r="B16" s="9">
        <v>3</v>
      </c>
      <c r="C16" s="9">
        <v>6</v>
      </c>
      <c r="D16" s="9">
        <v>0</v>
      </c>
      <c r="E16" s="9">
        <v>1</v>
      </c>
      <c r="F16" s="9">
        <v>1</v>
      </c>
      <c r="G16" s="9">
        <v>1</v>
      </c>
      <c r="H16" s="68">
        <v>1</v>
      </c>
    </row>
    <row r="17" spans="1:8" x14ac:dyDescent="0.2">
      <c r="A17" s="58" t="s">
        <v>60</v>
      </c>
      <c r="B17" s="9">
        <v>8</v>
      </c>
      <c r="C17" s="9">
        <v>1</v>
      </c>
      <c r="D17" s="9">
        <v>1</v>
      </c>
      <c r="E17" s="9">
        <v>8</v>
      </c>
      <c r="F17" s="9">
        <v>0</v>
      </c>
      <c r="G17" s="9">
        <v>0</v>
      </c>
      <c r="H17" s="68">
        <v>0</v>
      </c>
    </row>
    <row r="18" spans="1:8" x14ac:dyDescent="0.2">
      <c r="A18" s="58" t="s">
        <v>61</v>
      </c>
      <c r="B18" s="9">
        <v>12</v>
      </c>
      <c r="C18" s="9">
        <v>18</v>
      </c>
      <c r="D18" s="9">
        <v>21</v>
      </c>
      <c r="E18" s="9">
        <v>10</v>
      </c>
      <c r="F18" s="9">
        <v>5</v>
      </c>
      <c r="G18" s="9">
        <v>5</v>
      </c>
      <c r="H18" s="68">
        <v>12</v>
      </c>
    </row>
    <row r="19" spans="1:8" x14ac:dyDescent="0.2">
      <c r="A19" s="58" t="s">
        <v>62</v>
      </c>
      <c r="B19" s="9">
        <v>1</v>
      </c>
      <c r="C19" s="9">
        <v>2</v>
      </c>
      <c r="D19" s="9">
        <v>3</v>
      </c>
      <c r="E19" s="9">
        <v>1</v>
      </c>
      <c r="F19" s="9">
        <v>2</v>
      </c>
      <c r="G19" s="9">
        <v>2</v>
      </c>
      <c r="H19" s="68">
        <v>6</v>
      </c>
    </row>
    <row r="20" spans="1:8" x14ac:dyDescent="0.2">
      <c r="A20" s="58" t="s">
        <v>63</v>
      </c>
      <c r="B20" s="9">
        <v>0</v>
      </c>
      <c r="C20" s="9">
        <v>0</v>
      </c>
      <c r="D20" s="9">
        <v>3</v>
      </c>
      <c r="E20" s="9">
        <v>0</v>
      </c>
      <c r="F20" s="9">
        <v>3</v>
      </c>
      <c r="G20" s="9">
        <v>3</v>
      </c>
      <c r="H20" s="68">
        <v>2</v>
      </c>
    </row>
    <row r="21" spans="1:8" x14ac:dyDescent="0.2">
      <c r="A21" s="58" t="s">
        <v>64</v>
      </c>
      <c r="B21" s="9">
        <v>34</v>
      </c>
      <c r="C21" s="9">
        <v>30</v>
      </c>
      <c r="D21" s="9">
        <v>29</v>
      </c>
      <c r="E21" s="9">
        <v>16</v>
      </c>
      <c r="F21" s="9">
        <v>20</v>
      </c>
      <c r="G21" s="9">
        <v>20</v>
      </c>
      <c r="H21" s="68">
        <v>13</v>
      </c>
    </row>
    <row r="22" spans="1:8" x14ac:dyDescent="0.2">
      <c r="A22" s="58" t="s">
        <v>65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8" x14ac:dyDescent="0.2">
      <c r="A23" s="58" t="s">
        <v>66</v>
      </c>
      <c r="B23" s="9">
        <v>0</v>
      </c>
      <c r="C23" s="9">
        <v>2</v>
      </c>
      <c r="D23" s="9">
        <v>0</v>
      </c>
      <c r="E23" s="9">
        <v>1</v>
      </c>
      <c r="F23" s="9">
        <v>0</v>
      </c>
      <c r="G23" s="9">
        <v>0</v>
      </c>
      <c r="H23" s="68">
        <v>0</v>
      </c>
    </row>
    <row r="24" spans="1:8" x14ac:dyDescent="0.2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8" x14ac:dyDescent="0.2">
      <c r="A25" s="58" t="s">
        <v>82</v>
      </c>
      <c r="B25" s="9">
        <v>2</v>
      </c>
      <c r="C25" s="9">
        <v>5</v>
      </c>
      <c r="D25" s="9">
        <v>0</v>
      </c>
      <c r="E25" s="9">
        <v>1</v>
      </c>
      <c r="F25" s="9">
        <v>0</v>
      </c>
      <c r="G25" s="9">
        <v>0</v>
      </c>
      <c r="H25" s="68">
        <v>0</v>
      </c>
    </row>
    <row r="26" spans="1:8" x14ac:dyDescent="0.2">
      <c r="A26" s="58" t="s">
        <v>68</v>
      </c>
      <c r="B26" s="9">
        <v>12</v>
      </c>
      <c r="C26" s="9">
        <v>22</v>
      </c>
      <c r="D26" s="9">
        <v>9</v>
      </c>
      <c r="E26" s="9">
        <v>10</v>
      </c>
      <c r="F26" s="9">
        <v>7</v>
      </c>
      <c r="G26" s="9">
        <v>7</v>
      </c>
      <c r="H26" s="68">
        <v>7</v>
      </c>
    </row>
    <row r="27" spans="1:8" x14ac:dyDescent="0.2">
      <c r="A27" s="58" t="s">
        <v>83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68">
        <v>0</v>
      </c>
    </row>
    <row r="28" spans="1:8" x14ac:dyDescent="0.2">
      <c r="A28" s="58" t="s">
        <v>84</v>
      </c>
      <c r="B28" s="9">
        <v>0</v>
      </c>
      <c r="C28" s="9">
        <v>0</v>
      </c>
      <c r="D28" s="9">
        <v>2</v>
      </c>
      <c r="E28" s="9">
        <v>0</v>
      </c>
      <c r="F28" s="9">
        <v>0</v>
      </c>
      <c r="G28" s="9">
        <v>0</v>
      </c>
      <c r="H28" s="68">
        <v>2</v>
      </c>
    </row>
    <row r="29" spans="1:8" x14ac:dyDescent="0.2">
      <c r="A29" s="58" t="s">
        <v>85</v>
      </c>
      <c r="B29" s="9">
        <v>4</v>
      </c>
      <c r="C29" s="9">
        <v>4</v>
      </c>
      <c r="D29" s="9">
        <v>2</v>
      </c>
      <c r="E29" s="9">
        <v>0</v>
      </c>
      <c r="F29" s="9">
        <v>2</v>
      </c>
      <c r="G29" s="9">
        <v>0</v>
      </c>
      <c r="H29" s="68">
        <v>3</v>
      </c>
    </row>
    <row r="30" spans="1:8" x14ac:dyDescent="0.2">
      <c r="A30" s="58" t="s">
        <v>92</v>
      </c>
      <c r="B30" s="9">
        <v>0</v>
      </c>
      <c r="C30" s="9">
        <v>11</v>
      </c>
      <c r="D30" s="9">
        <v>21</v>
      </c>
      <c r="E30" s="9">
        <v>14</v>
      </c>
      <c r="F30" s="9">
        <v>16</v>
      </c>
      <c r="G30" s="9">
        <v>16</v>
      </c>
      <c r="H30" s="68">
        <v>9</v>
      </c>
    </row>
    <row r="31" spans="1:8" x14ac:dyDescent="0.2">
      <c r="A31" s="58" t="s">
        <v>86</v>
      </c>
      <c r="B31" s="9">
        <v>19</v>
      </c>
      <c r="C31" s="9">
        <v>10</v>
      </c>
      <c r="D31" s="9">
        <v>0</v>
      </c>
      <c r="E31" s="9">
        <v>10</v>
      </c>
      <c r="F31" s="9">
        <v>14</v>
      </c>
      <c r="G31" s="9">
        <v>12</v>
      </c>
      <c r="H31" s="68">
        <v>12</v>
      </c>
    </row>
    <row r="32" spans="1:8" x14ac:dyDescent="0.2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9" x14ac:dyDescent="0.2">
      <c r="A33" s="58" t="s">
        <v>70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68">
        <v>0</v>
      </c>
    </row>
    <row r="34" spans="1:9" x14ac:dyDescent="0.2">
      <c r="A34" s="58" t="s">
        <v>71</v>
      </c>
      <c r="B34" s="9">
        <v>1</v>
      </c>
      <c r="C34" s="9">
        <v>2</v>
      </c>
      <c r="D34" s="9">
        <v>2</v>
      </c>
      <c r="E34" s="9">
        <v>5</v>
      </c>
      <c r="F34" s="9">
        <v>2</v>
      </c>
      <c r="G34" s="9">
        <v>2</v>
      </c>
      <c r="H34" s="68">
        <v>3</v>
      </c>
      <c r="I34" s="68"/>
    </row>
    <row r="35" spans="1:9" x14ac:dyDescent="0.2">
      <c r="A35" s="58" t="s">
        <v>72</v>
      </c>
      <c r="B35" s="9">
        <v>60</v>
      </c>
      <c r="C35" s="9">
        <v>18</v>
      </c>
      <c r="D35" s="9">
        <v>11</v>
      </c>
      <c r="E35" s="9">
        <v>13</v>
      </c>
      <c r="F35" s="9">
        <v>11</v>
      </c>
      <c r="G35" s="9">
        <v>11</v>
      </c>
      <c r="H35" s="68">
        <v>7</v>
      </c>
    </row>
    <row r="36" spans="1:9" x14ac:dyDescent="0.2">
      <c r="A36" s="58" t="s">
        <v>73</v>
      </c>
      <c r="B36" s="9">
        <v>1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68">
        <v>2</v>
      </c>
    </row>
    <row r="37" spans="1:9" x14ac:dyDescent="0.2">
      <c r="A37" s="58" t="s">
        <v>74</v>
      </c>
      <c r="B37" s="9">
        <v>0</v>
      </c>
      <c r="C37" s="9">
        <v>9</v>
      </c>
      <c r="D37" s="9">
        <v>13</v>
      </c>
      <c r="E37" s="9">
        <v>0</v>
      </c>
      <c r="F37" s="9">
        <v>5</v>
      </c>
      <c r="G37" s="9">
        <v>5</v>
      </c>
      <c r="H37" s="68">
        <v>7</v>
      </c>
    </row>
    <row r="38" spans="1:9" x14ac:dyDescent="0.2">
      <c r="A38" s="58" t="s">
        <v>76</v>
      </c>
      <c r="B38" s="9">
        <v>42</v>
      </c>
      <c r="C38" s="9">
        <v>41</v>
      </c>
      <c r="D38" s="9">
        <v>42</v>
      </c>
      <c r="E38" s="9">
        <v>18</v>
      </c>
      <c r="F38" s="9">
        <v>18</v>
      </c>
      <c r="G38" s="9">
        <v>18</v>
      </c>
      <c r="H38" s="68">
        <v>25</v>
      </c>
      <c r="I38" s="68"/>
    </row>
    <row r="39" spans="1:9" x14ac:dyDescent="0.2">
      <c r="A39" s="58" t="s">
        <v>77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68">
        <v>0</v>
      </c>
    </row>
    <row r="40" spans="1:9" x14ac:dyDescent="0.2">
      <c r="A40" s="58" t="s">
        <v>78</v>
      </c>
      <c r="B40" s="9">
        <v>3</v>
      </c>
      <c r="C40" s="9">
        <v>12</v>
      </c>
      <c r="D40" s="9">
        <v>15</v>
      </c>
      <c r="E40" s="9">
        <v>6</v>
      </c>
      <c r="F40" s="9">
        <v>17</v>
      </c>
      <c r="G40" s="9">
        <v>17</v>
      </c>
      <c r="H40" s="68">
        <v>8</v>
      </c>
    </row>
    <row r="41" spans="1:9" x14ac:dyDescent="0.2">
      <c r="A41" s="58" t="s">
        <v>79</v>
      </c>
      <c r="B41" s="9">
        <v>13</v>
      </c>
      <c r="C41" s="9">
        <v>4</v>
      </c>
      <c r="D41" s="9">
        <v>2</v>
      </c>
      <c r="E41" s="9">
        <v>0</v>
      </c>
      <c r="F41" s="9">
        <v>0</v>
      </c>
      <c r="G41" s="9">
        <v>0</v>
      </c>
      <c r="H41" s="68">
        <v>1</v>
      </c>
    </row>
    <row r="42" spans="1:9" x14ac:dyDescent="0.2">
      <c r="A42" s="58" t="s">
        <v>75</v>
      </c>
      <c r="B42" s="9">
        <v>0</v>
      </c>
      <c r="C42" s="9">
        <v>0</v>
      </c>
      <c r="D42" s="9">
        <v>0</v>
      </c>
      <c r="E42" s="9">
        <v>1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4" workbookViewId="0">
      <selection activeCell="G38" sqref="G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x14ac:dyDescent="0.2">
      <c r="A12" s="7" t="s">
        <v>1</v>
      </c>
      <c r="B12" s="8" t="s">
        <v>89</v>
      </c>
      <c r="C12" s="8" t="s">
        <v>89</v>
      </c>
      <c r="D12" s="8" t="s">
        <v>89</v>
      </c>
      <c r="E12" s="8" t="s">
        <v>89</v>
      </c>
      <c r="F12" s="8" t="s">
        <v>89</v>
      </c>
      <c r="G12" s="8" t="s">
        <v>89</v>
      </c>
      <c r="H12" s="66" t="s">
        <v>89</v>
      </c>
    </row>
    <row r="13" spans="1:32" x14ac:dyDescent="0.2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">
      <c r="A14" s="58" t="s">
        <v>59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67">
        <v>0</v>
      </c>
    </row>
    <row r="15" spans="1:32" x14ac:dyDescent="0.2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67">
        <v>0</v>
      </c>
    </row>
    <row r="16" spans="1:32" x14ac:dyDescent="0.2">
      <c r="A16" s="58" t="s">
        <v>81</v>
      </c>
      <c r="B16" s="9">
        <v>0</v>
      </c>
      <c r="C16" s="9">
        <v>1</v>
      </c>
      <c r="D16" s="9">
        <v>0</v>
      </c>
      <c r="E16" s="9">
        <v>0</v>
      </c>
      <c r="F16" s="9">
        <v>1</v>
      </c>
      <c r="G16" s="9">
        <v>1</v>
      </c>
      <c r="H16" s="68">
        <v>0</v>
      </c>
    </row>
    <row r="17" spans="1:8" x14ac:dyDescent="0.2">
      <c r="A17" s="58" t="s">
        <v>60</v>
      </c>
      <c r="B17" s="9">
        <v>0</v>
      </c>
      <c r="C17" s="9">
        <v>6</v>
      </c>
      <c r="D17" s="9">
        <v>0</v>
      </c>
      <c r="E17" s="9">
        <v>0</v>
      </c>
      <c r="F17" s="9">
        <v>0</v>
      </c>
      <c r="G17" s="9">
        <v>0</v>
      </c>
      <c r="H17" s="68">
        <v>0</v>
      </c>
    </row>
    <row r="18" spans="1:8" x14ac:dyDescent="0.2">
      <c r="A18" s="58" t="s">
        <v>61</v>
      </c>
      <c r="B18" s="9">
        <v>9</v>
      </c>
      <c r="C18" s="9">
        <v>6</v>
      </c>
      <c r="D18" s="9">
        <v>11</v>
      </c>
      <c r="E18" s="9">
        <v>2</v>
      </c>
      <c r="F18" s="9">
        <v>0</v>
      </c>
      <c r="G18" s="9">
        <v>0</v>
      </c>
      <c r="H18" s="68">
        <v>0</v>
      </c>
    </row>
    <row r="19" spans="1:8" x14ac:dyDescent="0.2">
      <c r="A19" s="58" t="s">
        <v>62</v>
      </c>
      <c r="B19" s="9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68">
        <v>0</v>
      </c>
    </row>
    <row r="20" spans="1:8" x14ac:dyDescent="0.2">
      <c r="A20" s="58" t="s">
        <v>63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68">
        <v>0</v>
      </c>
    </row>
    <row r="21" spans="1:8" x14ac:dyDescent="0.2">
      <c r="A21" s="58" t="s">
        <v>64</v>
      </c>
      <c r="B21" s="9">
        <v>19</v>
      </c>
      <c r="C21" s="9">
        <v>14</v>
      </c>
      <c r="D21" s="9">
        <v>10</v>
      </c>
      <c r="E21" s="9">
        <v>3</v>
      </c>
      <c r="F21" s="9">
        <v>1</v>
      </c>
      <c r="G21" s="9">
        <v>1</v>
      </c>
      <c r="H21" s="68">
        <v>1</v>
      </c>
    </row>
    <row r="22" spans="1:8" x14ac:dyDescent="0.2">
      <c r="A22" s="58" t="s">
        <v>65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8" x14ac:dyDescent="0.2">
      <c r="A23" s="58" t="s">
        <v>66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68">
        <v>0</v>
      </c>
    </row>
    <row r="24" spans="1:8" x14ac:dyDescent="0.2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8" x14ac:dyDescent="0.2">
      <c r="A25" s="58" t="s">
        <v>82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68">
        <v>0</v>
      </c>
    </row>
    <row r="26" spans="1:8" x14ac:dyDescent="0.2">
      <c r="A26" s="58" t="s">
        <v>68</v>
      </c>
      <c r="B26" s="9">
        <v>3</v>
      </c>
      <c r="C26" s="9">
        <v>9</v>
      </c>
      <c r="D26" s="9">
        <v>4</v>
      </c>
      <c r="E26" s="9">
        <v>0</v>
      </c>
      <c r="F26" s="9">
        <v>0</v>
      </c>
      <c r="G26" s="9">
        <v>0</v>
      </c>
      <c r="H26" s="68">
        <v>1</v>
      </c>
    </row>
    <row r="27" spans="1:8" x14ac:dyDescent="0.2">
      <c r="A27" s="58" t="s">
        <v>83</v>
      </c>
      <c r="B27" s="9">
        <v>3</v>
      </c>
      <c r="C27" s="9">
        <v>0</v>
      </c>
      <c r="D27" s="9">
        <v>3</v>
      </c>
      <c r="E27" s="9">
        <v>0</v>
      </c>
      <c r="F27" s="9">
        <v>0</v>
      </c>
      <c r="G27" s="9">
        <v>0</v>
      </c>
      <c r="H27" s="68">
        <v>0</v>
      </c>
    </row>
    <row r="28" spans="1:8" x14ac:dyDescent="0.2">
      <c r="A28" s="58" t="s">
        <v>84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8">
        <v>0</v>
      </c>
    </row>
    <row r="29" spans="1:8" x14ac:dyDescent="0.2">
      <c r="A29" s="58" t="s">
        <v>85</v>
      </c>
      <c r="B29" s="9">
        <v>0</v>
      </c>
      <c r="C29" s="9">
        <v>0</v>
      </c>
      <c r="D29" s="9">
        <v>0</v>
      </c>
      <c r="E29" s="9">
        <v>2</v>
      </c>
      <c r="F29" s="9">
        <v>2</v>
      </c>
      <c r="G29" s="9">
        <v>2</v>
      </c>
      <c r="H29" s="68">
        <v>0</v>
      </c>
    </row>
    <row r="30" spans="1:8" x14ac:dyDescent="0.2">
      <c r="A30" s="58" t="s">
        <v>93</v>
      </c>
      <c r="B30" s="9">
        <v>1</v>
      </c>
      <c r="C30" s="9">
        <v>0</v>
      </c>
      <c r="D30" s="9">
        <v>18</v>
      </c>
      <c r="E30" s="9">
        <v>12</v>
      </c>
      <c r="F30" s="9">
        <v>5</v>
      </c>
      <c r="G30" s="9">
        <v>5</v>
      </c>
      <c r="H30" s="68">
        <v>2</v>
      </c>
    </row>
    <row r="31" spans="1:8" x14ac:dyDescent="0.2">
      <c r="A31" s="58" t="s">
        <v>86</v>
      </c>
      <c r="B31" s="9">
        <v>15</v>
      </c>
      <c r="C31" s="9">
        <v>12</v>
      </c>
      <c r="D31" s="9">
        <v>15</v>
      </c>
      <c r="E31" s="9">
        <v>3</v>
      </c>
      <c r="F31" s="9">
        <v>5</v>
      </c>
      <c r="G31" s="9">
        <v>5</v>
      </c>
      <c r="H31" s="68">
        <v>5</v>
      </c>
    </row>
    <row r="32" spans="1:8" x14ac:dyDescent="0.2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8" x14ac:dyDescent="0.2">
      <c r="A33" s="58" t="s">
        <v>70</v>
      </c>
      <c r="B33" s="9">
        <v>3</v>
      </c>
      <c r="C33" s="9">
        <v>0</v>
      </c>
      <c r="D33" s="9">
        <v>0</v>
      </c>
      <c r="E33" s="9">
        <v>0</v>
      </c>
      <c r="F33" s="9">
        <v>1</v>
      </c>
      <c r="G33" s="9">
        <v>1</v>
      </c>
      <c r="H33" s="68">
        <v>0</v>
      </c>
    </row>
    <row r="34" spans="1:8" x14ac:dyDescent="0.2">
      <c r="A34" s="58" t="s">
        <v>71</v>
      </c>
      <c r="B34" s="9">
        <v>0</v>
      </c>
      <c r="C34" s="9">
        <v>1</v>
      </c>
      <c r="D34" s="9">
        <v>1</v>
      </c>
      <c r="E34" s="9">
        <v>3</v>
      </c>
      <c r="F34" s="9">
        <v>2</v>
      </c>
      <c r="G34" s="9">
        <v>2</v>
      </c>
      <c r="H34" s="68">
        <v>1</v>
      </c>
    </row>
    <row r="35" spans="1:8" x14ac:dyDescent="0.2">
      <c r="A35" s="58" t="s">
        <v>72</v>
      </c>
      <c r="B35" s="9">
        <v>34</v>
      </c>
      <c r="C35" s="9">
        <v>19</v>
      </c>
      <c r="D35" s="9">
        <v>18</v>
      </c>
      <c r="E35" s="9">
        <v>17</v>
      </c>
      <c r="F35" s="9">
        <v>5</v>
      </c>
      <c r="G35" s="9">
        <v>5</v>
      </c>
      <c r="H35" s="68">
        <v>2</v>
      </c>
    </row>
    <row r="36" spans="1:8" x14ac:dyDescent="0.2">
      <c r="A36" s="58" t="s">
        <v>73</v>
      </c>
      <c r="B36" s="9">
        <v>0</v>
      </c>
      <c r="C36" s="9">
        <v>0</v>
      </c>
      <c r="D36" s="9">
        <v>0</v>
      </c>
      <c r="E36" s="9">
        <v>2</v>
      </c>
      <c r="F36" s="9">
        <v>0</v>
      </c>
      <c r="G36" s="9">
        <v>0</v>
      </c>
      <c r="H36" s="68">
        <v>0</v>
      </c>
    </row>
    <row r="37" spans="1:8" x14ac:dyDescent="0.2">
      <c r="A37" s="58" t="s">
        <v>74</v>
      </c>
      <c r="B37" s="9">
        <v>5</v>
      </c>
      <c r="C37" s="9">
        <v>4</v>
      </c>
      <c r="D37" s="9">
        <v>3</v>
      </c>
      <c r="E37" s="9">
        <v>1</v>
      </c>
      <c r="F37" s="9">
        <v>0</v>
      </c>
      <c r="G37" s="9">
        <v>0</v>
      </c>
      <c r="H37" s="68">
        <v>0</v>
      </c>
    </row>
    <row r="38" spans="1:8" x14ac:dyDescent="0.2">
      <c r="A38" s="58" t="s">
        <v>76</v>
      </c>
      <c r="B38" s="9">
        <v>8</v>
      </c>
      <c r="C38" s="9">
        <v>12</v>
      </c>
      <c r="D38" s="9">
        <v>6</v>
      </c>
      <c r="E38" s="9">
        <v>1</v>
      </c>
      <c r="F38" s="9">
        <v>3</v>
      </c>
      <c r="G38" s="9">
        <v>3</v>
      </c>
      <c r="H38" s="68">
        <v>3</v>
      </c>
    </row>
    <row r="39" spans="1:8" x14ac:dyDescent="0.2">
      <c r="A39" s="58" t="s">
        <v>77</v>
      </c>
      <c r="B39" s="9">
        <v>0</v>
      </c>
      <c r="C39" s="9">
        <v>0</v>
      </c>
      <c r="D39" s="9">
        <v>0</v>
      </c>
      <c r="E39" s="9">
        <v>1</v>
      </c>
      <c r="F39" s="9">
        <v>0</v>
      </c>
      <c r="G39" s="9">
        <v>0</v>
      </c>
      <c r="H39" s="68">
        <v>0</v>
      </c>
    </row>
    <row r="40" spans="1:8" x14ac:dyDescent="0.2">
      <c r="A40" s="58" t="s">
        <v>78</v>
      </c>
      <c r="B40" s="9">
        <v>6</v>
      </c>
      <c r="C40" s="9">
        <v>2</v>
      </c>
      <c r="D40" s="9">
        <v>0</v>
      </c>
      <c r="E40" s="9">
        <v>6</v>
      </c>
      <c r="F40" s="9">
        <v>0</v>
      </c>
      <c r="G40" s="9">
        <v>0</v>
      </c>
      <c r="H40" s="68">
        <v>0</v>
      </c>
    </row>
    <row r="41" spans="1:8" x14ac:dyDescent="0.2">
      <c r="A41" s="58" t="s">
        <v>79</v>
      </c>
      <c r="B41" s="9">
        <v>0</v>
      </c>
      <c r="C41" s="9">
        <v>4</v>
      </c>
      <c r="D41" s="9">
        <v>3</v>
      </c>
      <c r="E41" s="9">
        <v>2</v>
      </c>
      <c r="F41" s="9">
        <v>0</v>
      </c>
      <c r="G41" s="9">
        <v>3</v>
      </c>
      <c r="H41" s="68">
        <v>0</v>
      </c>
    </row>
    <row r="42" spans="1:8" x14ac:dyDescent="0.2">
      <c r="A42" s="58" t="s">
        <v>75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4" workbookViewId="0">
      <selection activeCell="I36" sqref="I36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">
      <c r="A4" s="1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">
      <c r="A6" s="11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">
      <c r="A7" s="11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11" spans="1:32" x14ac:dyDescent="0.2">
      <c r="A11" s="10" t="s">
        <v>0</v>
      </c>
      <c r="B11" s="11" t="s">
        <v>32</v>
      </c>
      <c r="C11" s="11" t="s">
        <v>34</v>
      </c>
      <c r="D11" s="11" t="s">
        <v>35</v>
      </c>
      <c r="E11" s="11" t="s">
        <v>36</v>
      </c>
      <c r="F11" s="11" t="s">
        <v>37</v>
      </c>
      <c r="G11" s="11" t="s">
        <v>38</v>
      </c>
      <c r="H11">
        <v>2016</v>
      </c>
    </row>
    <row r="12" spans="1:32" x14ac:dyDescent="0.2">
      <c r="A12" s="10" t="s">
        <v>1</v>
      </c>
      <c r="B12" s="11" t="s">
        <v>41</v>
      </c>
      <c r="C12" s="11" t="s">
        <v>41</v>
      </c>
      <c r="D12" s="11" t="s">
        <v>41</v>
      </c>
      <c r="E12" s="11" t="s">
        <v>41</v>
      </c>
      <c r="F12" s="11" t="s">
        <v>41</v>
      </c>
      <c r="G12" s="11" t="s">
        <v>41</v>
      </c>
      <c r="H12" s="78" t="s">
        <v>41</v>
      </c>
    </row>
    <row r="13" spans="1:32" x14ac:dyDescent="0.2">
      <c r="A13" s="58" t="s">
        <v>58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9">
        <v>0</v>
      </c>
    </row>
    <row r="14" spans="1:32" x14ac:dyDescent="0.2">
      <c r="A14" s="58" t="s">
        <v>59</v>
      </c>
      <c r="B14" s="12">
        <v>1</v>
      </c>
      <c r="C14" s="12">
        <v>0</v>
      </c>
      <c r="D14" s="12">
        <v>0</v>
      </c>
      <c r="E14" s="12">
        <v>0</v>
      </c>
      <c r="F14" s="12">
        <v>1</v>
      </c>
      <c r="G14" s="12">
        <v>0</v>
      </c>
      <c r="H14" s="79">
        <v>0</v>
      </c>
    </row>
    <row r="15" spans="1:32" x14ac:dyDescent="0.2">
      <c r="A15" s="58" t="s">
        <v>80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9">
        <v>0</v>
      </c>
    </row>
    <row r="16" spans="1:32" x14ac:dyDescent="0.2">
      <c r="A16" s="58" t="s">
        <v>81</v>
      </c>
      <c r="B16" s="12">
        <v>0</v>
      </c>
      <c r="C16" s="12">
        <v>0</v>
      </c>
      <c r="D16" s="12">
        <v>0</v>
      </c>
      <c r="E16" s="12">
        <v>1</v>
      </c>
      <c r="F16" s="12">
        <v>1</v>
      </c>
      <c r="G16" s="12">
        <v>2</v>
      </c>
      <c r="H16" s="80">
        <v>0</v>
      </c>
    </row>
    <row r="17" spans="1:8" x14ac:dyDescent="0.2">
      <c r="A17" s="58" t="s">
        <v>60</v>
      </c>
      <c r="B17" s="12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80">
        <v>0</v>
      </c>
    </row>
    <row r="18" spans="1:8" x14ac:dyDescent="0.2">
      <c r="A18" s="58" t="s">
        <v>61</v>
      </c>
      <c r="B18" s="12">
        <v>0</v>
      </c>
      <c r="C18" s="12">
        <v>0</v>
      </c>
      <c r="D18" s="12">
        <v>1</v>
      </c>
      <c r="E18" s="12">
        <v>1</v>
      </c>
      <c r="F18" s="12">
        <v>7</v>
      </c>
      <c r="G18" s="12">
        <v>4</v>
      </c>
      <c r="H18" s="80">
        <v>2</v>
      </c>
    </row>
    <row r="19" spans="1:8" x14ac:dyDescent="0.2">
      <c r="A19" s="58" t="s">
        <v>62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2</v>
      </c>
      <c r="H19" s="80">
        <v>0</v>
      </c>
    </row>
    <row r="20" spans="1:8" x14ac:dyDescent="0.2">
      <c r="A20" s="58" t="s">
        <v>63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80">
        <v>0</v>
      </c>
    </row>
    <row r="21" spans="1:8" x14ac:dyDescent="0.2">
      <c r="A21" s="58" t="s">
        <v>64</v>
      </c>
      <c r="B21" s="12">
        <v>0</v>
      </c>
      <c r="C21" s="12">
        <v>3</v>
      </c>
      <c r="D21" s="12">
        <v>0</v>
      </c>
      <c r="E21" s="12">
        <v>0</v>
      </c>
      <c r="F21" s="12">
        <v>2</v>
      </c>
      <c r="G21" s="12">
        <v>2</v>
      </c>
      <c r="H21" s="80">
        <v>1</v>
      </c>
    </row>
    <row r="22" spans="1:8" x14ac:dyDescent="0.2">
      <c r="A22" s="58" t="s">
        <v>65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80">
        <v>1</v>
      </c>
    </row>
    <row r="23" spans="1:8" x14ac:dyDescent="0.2">
      <c r="A23" s="58" t="s">
        <v>66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80">
        <v>0</v>
      </c>
    </row>
    <row r="24" spans="1:8" x14ac:dyDescent="0.2">
      <c r="A24" s="58" t="s">
        <v>67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80">
        <v>0</v>
      </c>
    </row>
    <row r="25" spans="1:8" x14ac:dyDescent="0.2">
      <c r="A25" s="58" t="s">
        <v>82</v>
      </c>
      <c r="B25" s="12">
        <v>0</v>
      </c>
      <c r="C25" s="12">
        <v>0</v>
      </c>
      <c r="D25" s="12">
        <v>1</v>
      </c>
      <c r="E25" s="12">
        <v>2</v>
      </c>
      <c r="F25" s="12">
        <v>0</v>
      </c>
      <c r="G25" s="12">
        <v>0</v>
      </c>
      <c r="H25" s="80">
        <v>0</v>
      </c>
    </row>
    <row r="26" spans="1:8" x14ac:dyDescent="0.2">
      <c r="A26" s="58" t="s">
        <v>68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80">
        <v>0</v>
      </c>
    </row>
    <row r="27" spans="1:8" x14ac:dyDescent="0.2">
      <c r="A27" s="58" t="s">
        <v>83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80">
        <v>0</v>
      </c>
    </row>
    <row r="28" spans="1:8" x14ac:dyDescent="0.2">
      <c r="A28" s="58" t="s">
        <v>84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80">
        <v>0</v>
      </c>
    </row>
    <row r="29" spans="1:8" x14ac:dyDescent="0.2">
      <c r="A29" s="58" t="s">
        <v>85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80">
        <v>0</v>
      </c>
    </row>
    <row r="30" spans="1:8" x14ac:dyDescent="0.2">
      <c r="A30" s="58" t="s">
        <v>93</v>
      </c>
      <c r="B30" s="12">
        <v>1</v>
      </c>
      <c r="C30" s="12">
        <v>0</v>
      </c>
      <c r="D30" s="12">
        <v>0</v>
      </c>
      <c r="E30" s="12">
        <v>0</v>
      </c>
      <c r="F30" s="12">
        <v>1</v>
      </c>
      <c r="G30" s="12">
        <v>0</v>
      </c>
      <c r="H30" s="80">
        <v>0</v>
      </c>
    </row>
    <row r="31" spans="1:8" x14ac:dyDescent="0.2">
      <c r="A31" s="58" t="s">
        <v>86</v>
      </c>
      <c r="B31" s="12">
        <v>3</v>
      </c>
      <c r="C31" s="12">
        <v>1</v>
      </c>
      <c r="D31" s="12">
        <v>1</v>
      </c>
      <c r="E31" s="12">
        <v>3</v>
      </c>
      <c r="F31" s="12">
        <v>3</v>
      </c>
      <c r="G31" s="12">
        <v>1</v>
      </c>
      <c r="H31" s="80">
        <v>5</v>
      </c>
    </row>
    <row r="32" spans="1:8" x14ac:dyDescent="0.2">
      <c r="A32" s="58" t="s">
        <v>69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80">
        <v>0</v>
      </c>
    </row>
    <row r="33" spans="1:9" x14ac:dyDescent="0.2">
      <c r="A33" s="58" t="s">
        <v>70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80">
        <v>0</v>
      </c>
    </row>
    <row r="34" spans="1:9" x14ac:dyDescent="0.2">
      <c r="A34" s="58" t="s">
        <v>71</v>
      </c>
      <c r="B34" s="12">
        <v>0</v>
      </c>
      <c r="C34" s="12">
        <v>1</v>
      </c>
      <c r="D34" s="12">
        <v>1</v>
      </c>
      <c r="E34" s="12">
        <v>0</v>
      </c>
      <c r="F34" s="12">
        <v>0</v>
      </c>
      <c r="G34" s="12">
        <v>0</v>
      </c>
      <c r="H34" s="80">
        <v>0</v>
      </c>
    </row>
    <row r="35" spans="1:9" x14ac:dyDescent="0.2">
      <c r="A35" s="58" t="s">
        <v>72</v>
      </c>
      <c r="B35" s="12">
        <v>6</v>
      </c>
      <c r="C35" s="12">
        <v>0</v>
      </c>
      <c r="D35" s="12">
        <v>4</v>
      </c>
      <c r="E35" s="12">
        <v>0</v>
      </c>
      <c r="F35" s="12">
        <v>3</v>
      </c>
      <c r="G35" s="12">
        <v>0</v>
      </c>
      <c r="H35" s="80">
        <v>2</v>
      </c>
      <c r="I35" s="80"/>
    </row>
    <row r="36" spans="1:9" x14ac:dyDescent="0.2">
      <c r="A36" s="58" t="s">
        <v>73</v>
      </c>
      <c r="B36" s="12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80">
        <v>0</v>
      </c>
      <c r="I36" s="80"/>
    </row>
    <row r="37" spans="1:9" x14ac:dyDescent="0.2">
      <c r="A37" s="58" t="s">
        <v>74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1</v>
      </c>
      <c r="H37" s="80">
        <v>0</v>
      </c>
    </row>
    <row r="38" spans="1:9" x14ac:dyDescent="0.2">
      <c r="A38" s="58" t="s">
        <v>76</v>
      </c>
      <c r="B38" s="12">
        <v>14</v>
      </c>
      <c r="C38" s="12">
        <v>18</v>
      </c>
      <c r="D38" s="12">
        <v>4</v>
      </c>
      <c r="E38" s="12">
        <v>1</v>
      </c>
      <c r="F38" s="12">
        <v>7</v>
      </c>
      <c r="G38" s="12">
        <v>8</v>
      </c>
      <c r="H38" s="80">
        <v>17</v>
      </c>
    </row>
    <row r="39" spans="1:9" x14ac:dyDescent="0.2">
      <c r="A39" s="58" t="s">
        <v>77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1</v>
      </c>
      <c r="H39" s="80">
        <v>0</v>
      </c>
    </row>
    <row r="40" spans="1:9" x14ac:dyDescent="0.2">
      <c r="A40" s="58" t="s">
        <v>78</v>
      </c>
      <c r="B40" s="12">
        <v>0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80">
        <v>0</v>
      </c>
    </row>
    <row r="41" spans="1:9" x14ac:dyDescent="0.2">
      <c r="A41" s="58" t="s">
        <v>79</v>
      </c>
      <c r="B41" s="12">
        <v>1</v>
      </c>
      <c r="C41" s="12">
        <v>0</v>
      </c>
      <c r="D41" s="12">
        <v>0</v>
      </c>
      <c r="E41" s="12">
        <v>0</v>
      </c>
      <c r="F41" s="12">
        <v>0</v>
      </c>
      <c r="G41" s="12">
        <v>1</v>
      </c>
      <c r="H41" s="80">
        <v>0</v>
      </c>
    </row>
    <row r="42" spans="1:9" x14ac:dyDescent="0.2">
      <c r="A42" s="58" t="s">
        <v>75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8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9" workbookViewId="0">
      <selection activeCell="I37" sqref="I37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">
      <c r="A3" s="14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">
      <c r="A5" s="14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11" spans="1:32" x14ac:dyDescent="0.2">
      <c r="A11" s="13" t="s">
        <v>0</v>
      </c>
      <c r="B11" s="14" t="s">
        <v>32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>
        <v>2016</v>
      </c>
    </row>
    <row r="12" spans="1:32" x14ac:dyDescent="0.2">
      <c r="A12" s="13" t="s">
        <v>1</v>
      </c>
      <c r="B12" s="14" t="s">
        <v>42</v>
      </c>
      <c r="C12" s="14" t="s">
        <v>42</v>
      </c>
      <c r="D12" s="14" t="s">
        <v>42</v>
      </c>
      <c r="E12" s="14" t="s">
        <v>42</v>
      </c>
      <c r="F12" s="14" t="s">
        <v>42</v>
      </c>
      <c r="G12" s="14" t="s">
        <v>42</v>
      </c>
      <c r="H12" s="69" t="s">
        <v>42</v>
      </c>
    </row>
    <row r="13" spans="1:32" x14ac:dyDescent="0.2">
      <c r="A13" s="58" t="s">
        <v>58</v>
      </c>
      <c r="B13" s="15">
        <v>0</v>
      </c>
      <c r="C13" s="15">
        <v>0</v>
      </c>
      <c r="D13" s="15">
        <v>1</v>
      </c>
      <c r="E13" s="15">
        <v>2</v>
      </c>
      <c r="F13" s="15">
        <v>0</v>
      </c>
      <c r="G13" s="15">
        <v>0</v>
      </c>
      <c r="H13" s="70">
        <v>0</v>
      </c>
    </row>
    <row r="14" spans="1:32" x14ac:dyDescent="0.2">
      <c r="A14" s="58" t="s">
        <v>59</v>
      </c>
      <c r="B14" s="15">
        <v>1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70">
        <v>0</v>
      </c>
    </row>
    <row r="15" spans="1:32" x14ac:dyDescent="0.2">
      <c r="A15" s="58" t="s">
        <v>80</v>
      </c>
      <c r="B15" s="15">
        <v>2</v>
      </c>
      <c r="C15" s="15">
        <v>1</v>
      </c>
      <c r="D15" s="15">
        <v>0</v>
      </c>
      <c r="E15" s="15">
        <v>1</v>
      </c>
      <c r="F15" s="15">
        <v>0</v>
      </c>
      <c r="G15" s="15">
        <v>1</v>
      </c>
      <c r="H15" s="70">
        <v>0</v>
      </c>
    </row>
    <row r="16" spans="1:32" x14ac:dyDescent="0.2">
      <c r="A16" s="58" t="s">
        <v>81</v>
      </c>
      <c r="B16" s="15">
        <v>2</v>
      </c>
      <c r="C16" s="15">
        <v>4</v>
      </c>
      <c r="D16" s="15">
        <v>1</v>
      </c>
      <c r="E16" s="15">
        <v>0</v>
      </c>
      <c r="F16" s="15">
        <v>2</v>
      </c>
      <c r="G16" s="15">
        <v>3</v>
      </c>
      <c r="H16" s="71">
        <v>0</v>
      </c>
    </row>
    <row r="17" spans="1:9" x14ac:dyDescent="0.2">
      <c r="A17" s="58" t="s">
        <v>60</v>
      </c>
      <c r="B17" s="15">
        <v>4</v>
      </c>
      <c r="C17" s="15">
        <v>1</v>
      </c>
      <c r="D17" s="15">
        <v>3</v>
      </c>
      <c r="E17" s="15">
        <v>1</v>
      </c>
      <c r="F17" s="15">
        <v>2</v>
      </c>
      <c r="G17" s="15">
        <v>1</v>
      </c>
      <c r="H17" s="71">
        <v>5</v>
      </c>
      <c r="I17" s="71"/>
    </row>
    <row r="18" spans="1:9" x14ac:dyDescent="0.2">
      <c r="A18" s="58" t="s">
        <v>61</v>
      </c>
      <c r="B18" s="15">
        <v>78</v>
      </c>
      <c r="C18" s="15">
        <v>57</v>
      </c>
      <c r="D18" s="15">
        <v>56</v>
      </c>
      <c r="E18" s="15">
        <v>72</v>
      </c>
      <c r="F18" s="15">
        <v>39</v>
      </c>
      <c r="G18" s="15">
        <v>46</v>
      </c>
      <c r="H18" s="71">
        <v>47</v>
      </c>
    </row>
    <row r="19" spans="1:9" x14ac:dyDescent="0.2">
      <c r="A19" s="58" t="s">
        <v>62</v>
      </c>
      <c r="B19" s="15">
        <v>5</v>
      </c>
      <c r="C19" s="15">
        <v>0</v>
      </c>
      <c r="D19" s="15">
        <v>2</v>
      </c>
      <c r="E19" s="15">
        <v>0</v>
      </c>
      <c r="F19" s="15">
        <v>0</v>
      </c>
      <c r="G19" s="15">
        <v>3</v>
      </c>
      <c r="H19" s="71">
        <v>5</v>
      </c>
    </row>
    <row r="20" spans="1:9" x14ac:dyDescent="0.2">
      <c r="A20" s="58" t="s">
        <v>63</v>
      </c>
      <c r="B20" s="15">
        <v>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71">
        <v>0</v>
      </c>
    </row>
    <row r="21" spans="1:9" x14ac:dyDescent="0.2">
      <c r="A21" s="58" t="s">
        <v>64</v>
      </c>
      <c r="B21" s="15">
        <v>24</v>
      </c>
      <c r="C21" s="15">
        <v>28</v>
      </c>
      <c r="D21" s="15">
        <v>21</v>
      </c>
      <c r="E21" s="15">
        <v>25</v>
      </c>
      <c r="F21" s="15">
        <v>26</v>
      </c>
      <c r="G21" s="15">
        <v>22</v>
      </c>
      <c r="H21" s="71">
        <v>20</v>
      </c>
    </row>
    <row r="22" spans="1:9" x14ac:dyDescent="0.2">
      <c r="A22" s="58" t="s">
        <v>65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71">
        <v>0</v>
      </c>
    </row>
    <row r="23" spans="1:9" x14ac:dyDescent="0.2">
      <c r="A23" s="58" t="s">
        <v>66</v>
      </c>
      <c r="B23" s="15">
        <v>0</v>
      </c>
      <c r="C23" s="15">
        <v>0</v>
      </c>
      <c r="D23" s="15">
        <v>2</v>
      </c>
      <c r="E23" s="15">
        <v>0</v>
      </c>
      <c r="F23" s="15">
        <v>1</v>
      </c>
      <c r="G23" s="15">
        <v>0</v>
      </c>
      <c r="H23" s="71">
        <v>1</v>
      </c>
    </row>
    <row r="24" spans="1:9" x14ac:dyDescent="0.2">
      <c r="A24" s="58" t="s">
        <v>67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71">
        <v>0</v>
      </c>
    </row>
    <row r="25" spans="1:9" x14ac:dyDescent="0.2">
      <c r="A25" s="58" t="s">
        <v>82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1">
        <v>0</v>
      </c>
    </row>
    <row r="26" spans="1:9" x14ac:dyDescent="0.2">
      <c r="A26" s="58" t="s">
        <v>68</v>
      </c>
      <c r="B26" s="15">
        <v>10</v>
      </c>
      <c r="C26" s="15">
        <v>12</v>
      </c>
      <c r="D26" s="15">
        <v>11</v>
      </c>
      <c r="E26" s="15">
        <v>4</v>
      </c>
      <c r="F26" s="15">
        <v>11</v>
      </c>
      <c r="G26" s="15">
        <v>10</v>
      </c>
      <c r="H26" s="71">
        <v>15</v>
      </c>
    </row>
    <row r="27" spans="1:9" x14ac:dyDescent="0.2">
      <c r="A27" s="58" t="s">
        <v>83</v>
      </c>
      <c r="B27" s="15">
        <v>10</v>
      </c>
      <c r="C27" s="15">
        <v>1</v>
      </c>
      <c r="D27" s="15">
        <v>2</v>
      </c>
      <c r="E27" s="15">
        <v>1</v>
      </c>
      <c r="F27" s="15">
        <v>3</v>
      </c>
      <c r="G27" s="15">
        <v>1</v>
      </c>
      <c r="H27" s="71">
        <v>0</v>
      </c>
    </row>
    <row r="28" spans="1:9" x14ac:dyDescent="0.2">
      <c r="A28" s="58" t="s">
        <v>84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71">
        <v>0</v>
      </c>
    </row>
    <row r="29" spans="1:9" x14ac:dyDescent="0.2">
      <c r="A29" s="58" t="s">
        <v>85</v>
      </c>
      <c r="B29" s="15">
        <v>4</v>
      </c>
      <c r="C29" s="15">
        <v>1</v>
      </c>
      <c r="D29" s="15">
        <v>3</v>
      </c>
      <c r="E29" s="15">
        <v>4</v>
      </c>
      <c r="F29" s="15">
        <v>0</v>
      </c>
      <c r="G29" s="15">
        <v>0</v>
      </c>
      <c r="H29" s="71">
        <v>0</v>
      </c>
    </row>
    <row r="30" spans="1:9" x14ac:dyDescent="0.2">
      <c r="A30" s="58" t="s">
        <v>93</v>
      </c>
      <c r="B30" s="15">
        <v>0</v>
      </c>
      <c r="C30" s="15">
        <v>1</v>
      </c>
      <c r="D30" s="15">
        <v>0</v>
      </c>
      <c r="E30" s="15">
        <v>0</v>
      </c>
      <c r="F30" s="15">
        <v>2</v>
      </c>
      <c r="G30" s="15">
        <v>0</v>
      </c>
      <c r="H30" s="71">
        <v>0</v>
      </c>
    </row>
    <row r="31" spans="1:9" x14ac:dyDescent="0.2">
      <c r="A31" s="58" t="s">
        <v>86</v>
      </c>
      <c r="B31" s="15">
        <v>49</v>
      </c>
      <c r="C31" s="15">
        <v>33</v>
      </c>
      <c r="D31" s="15">
        <v>48</v>
      </c>
      <c r="E31" s="15">
        <v>54</v>
      </c>
      <c r="F31" s="15">
        <v>50</v>
      </c>
      <c r="G31" s="15">
        <v>51</v>
      </c>
      <c r="H31" s="71">
        <v>46</v>
      </c>
    </row>
    <row r="32" spans="1:9" x14ac:dyDescent="0.2">
      <c r="A32" s="58" t="s">
        <v>69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71">
        <v>0</v>
      </c>
    </row>
    <row r="33" spans="1:9" x14ac:dyDescent="0.2">
      <c r="A33" s="58" t="s">
        <v>70</v>
      </c>
      <c r="B33" s="15">
        <v>1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71">
        <v>2</v>
      </c>
    </row>
    <row r="34" spans="1:9" x14ac:dyDescent="0.2">
      <c r="A34" s="58" t="s">
        <v>71</v>
      </c>
      <c r="B34" s="15">
        <v>4</v>
      </c>
      <c r="C34" s="15">
        <v>4</v>
      </c>
      <c r="D34" s="15">
        <v>2</v>
      </c>
      <c r="E34" s="15">
        <v>3</v>
      </c>
      <c r="F34" s="15">
        <v>3</v>
      </c>
      <c r="G34" s="15">
        <v>5</v>
      </c>
      <c r="H34" s="71">
        <v>0</v>
      </c>
    </row>
    <row r="35" spans="1:9" x14ac:dyDescent="0.2">
      <c r="A35" s="58" t="s">
        <v>72</v>
      </c>
      <c r="B35" s="15">
        <v>69</v>
      </c>
      <c r="C35" s="15">
        <v>60</v>
      </c>
      <c r="D35" s="15">
        <v>72</v>
      </c>
      <c r="E35" s="15">
        <v>69</v>
      </c>
      <c r="F35" s="15">
        <v>38</v>
      </c>
      <c r="G35" s="15">
        <v>63</v>
      </c>
      <c r="H35" s="71">
        <v>80</v>
      </c>
      <c r="I35" s="71"/>
    </row>
    <row r="36" spans="1:9" x14ac:dyDescent="0.2">
      <c r="A36" s="58" t="s">
        <v>73</v>
      </c>
      <c r="B36" s="15">
        <v>7</v>
      </c>
      <c r="C36" s="15">
        <v>0</v>
      </c>
      <c r="D36" s="15">
        <v>2</v>
      </c>
      <c r="E36" s="15">
        <v>11</v>
      </c>
      <c r="F36" s="15">
        <v>17</v>
      </c>
      <c r="G36" s="15">
        <v>4</v>
      </c>
      <c r="H36" s="71">
        <v>0</v>
      </c>
    </row>
    <row r="37" spans="1:9" x14ac:dyDescent="0.2">
      <c r="A37" s="58" t="s">
        <v>74</v>
      </c>
      <c r="B37" s="15">
        <v>38</v>
      </c>
      <c r="C37" s="15">
        <v>32</v>
      </c>
      <c r="D37" s="15">
        <v>17</v>
      </c>
      <c r="E37" s="15">
        <v>19</v>
      </c>
      <c r="F37" s="15">
        <v>6</v>
      </c>
      <c r="G37" s="15">
        <v>5</v>
      </c>
      <c r="H37" s="71">
        <v>7</v>
      </c>
      <c r="I37" s="71"/>
    </row>
    <row r="38" spans="1:9" x14ac:dyDescent="0.2">
      <c r="A38" s="58" t="s">
        <v>76</v>
      </c>
      <c r="B38" s="15">
        <v>77</v>
      </c>
      <c r="C38" s="15">
        <v>60</v>
      </c>
      <c r="D38" s="15">
        <v>63</v>
      </c>
      <c r="E38" s="15">
        <v>47</v>
      </c>
      <c r="F38" s="15">
        <v>36</v>
      </c>
      <c r="G38" s="15">
        <v>26</v>
      </c>
      <c r="H38" s="71">
        <v>32</v>
      </c>
    </row>
    <row r="39" spans="1:9" x14ac:dyDescent="0.2">
      <c r="A39" s="58" t="s">
        <v>77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71">
        <v>0</v>
      </c>
    </row>
    <row r="40" spans="1:9" x14ac:dyDescent="0.2">
      <c r="A40" s="58" t="s">
        <v>78</v>
      </c>
      <c r="B40" s="15">
        <v>34</v>
      </c>
      <c r="C40" s="15">
        <v>24</v>
      </c>
      <c r="D40" s="15">
        <v>11</v>
      </c>
      <c r="E40" s="15">
        <v>13</v>
      </c>
      <c r="F40" s="15">
        <v>21</v>
      </c>
      <c r="G40" s="15">
        <v>5</v>
      </c>
      <c r="H40" s="71">
        <v>2</v>
      </c>
    </row>
    <row r="41" spans="1:9" x14ac:dyDescent="0.2">
      <c r="A41" s="58" t="s">
        <v>79</v>
      </c>
      <c r="B41" s="15">
        <v>16</v>
      </c>
      <c r="C41" s="15">
        <v>8</v>
      </c>
      <c r="D41" s="15">
        <v>18</v>
      </c>
      <c r="E41" s="15">
        <v>11</v>
      </c>
      <c r="F41" s="15">
        <v>10</v>
      </c>
      <c r="G41" s="15">
        <v>8</v>
      </c>
      <c r="H41" s="71">
        <v>5</v>
      </c>
    </row>
    <row r="42" spans="1:9" x14ac:dyDescent="0.2">
      <c r="A42" s="58" t="s">
        <v>75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7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9" workbookViewId="0">
      <selection activeCell="H38" sqref="H38"/>
    </sheetView>
  </sheetViews>
  <sheetFormatPr baseColWidth="10" defaultColWidth="8.83203125" defaultRowHeight="15" x14ac:dyDescent="0.2"/>
  <cols>
    <col min="1" max="1" width="32.83203125" bestFit="1" customWidth="1"/>
  </cols>
  <sheetData>
    <row r="1" spans="1:32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">
      <c r="A3" s="14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">
      <c r="A5" s="14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11" spans="1:32" x14ac:dyDescent="0.2">
      <c r="A11" s="13"/>
      <c r="B11" s="14" t="s">
        <v>32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>
        <v>2016</v>
      </c>
    </row>
    <row r="12" spans="1:32" x14ac:dyDescent="0.2">
      <c r="A12" s="13" t="s">
        <v>1</v>
      </c>
      <c r="B12" s="14" t="s">
        <v>90</v>
      </c>
      <c r="C12" s="14" t="s">
        <v>90</v>
      </c>
      <c r="D12" s="14" t="s">
        <v>90</v>
      </c>
      <c r="E12" s="14" t="s">
        <v>90</v>
      </c>
      <c r="F12" s="14" t="s">
        <v>90</v>
      </c>
      <c r="G12" s="14" t="s">
        <v>90</v>
      </c>
      <c r="H12" s="69" t="s">
        <v>90</v>
      </c>
    </row>
    <row r="13" spans="1:32" x14ac:dyDescent="0.2">
      <c r="A13" s="58" t="s">
        <v>58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70">
        <v>0</v>
      </c>
    </row>
    <row r="14" spans="1:32" x14ac:dyDescent="0.2">
      <c r="A14" s="58" t="s">
        <v>59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70">
        <v>0</v>
      </c>
    </row>
    <row r="15" spans="1:32" x14ac:dyDescent="0.2">
      <c r="A15" s="58" t="s">
        <v>80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70">
        <v>0</v>
      </c>
    </row>
    <row r="16" spans="1:32" x14ac:dyDescent="0.2">
      <c r="A16" s="58" t="s">
        <v>81</v>
      </c>
      <c r="B16" s="15">
        <v>3</v>
      </c>
      <c r="C16" s="15">
        <v>0</v>
      </c>
      <c r="D16" s="15">
        <v>1</v>
      </c>
      <c r="E16" s="15">
        <v>1</v>
      </c>
      <c r="F16" s="15">
        <v>1</v>
      </c>
      <c r="G16" s="15">
        <v>1</v>
      </c>
      <c r="H16" s="70">
        <v>0</v>
      </c>
    </row>
    <row r="17" spans="1:8" x14ac:dyDescent="0.2">
      <c r="A17" s="58" t="s">
        <v>60</v>
      </c>
      <c r="B17" s="15">
        <v>5</v>
      </c>
      <c r="C17" s="15">
        <v>0</v>
      </c>
      <c r="D17" s="15">
        <v>5</v>
      </c>
      <c r="E17" s="15">
        <v>1</v>
      </c>
      <c r="F17" s="15">
        <v>0</v>
      </c>
      <c r="G17" s="15">
        <v>0</v>
      </c>
      <c r="H17" s="71">
        <v>0</v>
      </c>
    </row>
    <row r="18" spans="1:8" x14ac:dyDescent="0.2">
      <c r="A18" s="58" t="s">
        <v>61</v>
      </c>
      <c r="B18" s="15">
        <v>8</v>
      </c>
      <c r="C18" s="15">
        <v>5</v>
      </c>
      <c r="D18" s="15">
        <v>9</v>
      </c>
      <c r="E18" s="15">
        <v>8</v>
      </c>
      <c r="F18" s="15">
        <v>3</v>
      </c>
      <c r="G18" s="15">
        <v>3</v>
      </c>
      <c r="H18" s="71">
        <v>2</v>
      </c>
    </row>
    <row r="19" spans="1:8" x14ac:dyDescent="0.2">
      <c r="A19" s="58" t="s">
        <v>62</v>
      </c>
      <c r="B19" s="15">
        <v>1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71">
        <v>0</v>
      </c>
    </row>
    <row r="20" spans="1:8" x14ac:dyDescent="0.2">
      <c r="A20" s="58" t="s">
        <v>63</v>
      </c>
      <c r="B20" s="15">
        <v>0</v>
      </c>
      <c r="C20" s="15">
        <v>0</v>
      </c>
      <c r="D20" s="15">
        <v>0</v>
      </c>
      <c r="E20" s="15">
        <v>1</v>
      </c>
      <c r="F20" s="15">
        <v>0</v>
      </c>
      <c r="G20" s="15">
        <v>0</v>
      </c>
      <c r="H20" s="71">
        <v>0</v>
      </c>
    </row>
    <row r="21" spans="1:8" x14ac:dyDescent="0.2">
      <c r="A21" s="58" t="s">
        <v>64</v>
      </c>
      <c r="B21" s="15">
        <v>18</v>
      </c>
      <c r="C21" s="15">
        <v>17</v>
      </c>
      <c r="D21" s="15">
        <v>10</v>
      </c>
      <c r="E21" s="15">
        <v>20</v>
      </c>
      <c r="F21" s="15">
        <v>5</v>
      </c>
      <c r="G21" s="15">
        <v>5</v>
      </c>
      <c r="H21" s="71">
        <v>5</v>
      </c>
    </row>
    <row r="22" spans="1:8" x14ac:dyDescent="0.2">
      <c r="A22" s="58" t="s">
        <v>65</v>
      </c>
      <c r="B22" s="15">
        <v>0</v>
      </c>
      <c r="C22" s="15">
        <v>2</v>
      </c>
      <c r="D22" s="15">
        <v>0</v>
      </c>
      <c r="E22" s="15">
        <v>0</v>
      </c>
      <c r="F22" s="15">
        <v>0</v>
      </c>
      <c r="G22" s="15">
        <v>0</v>
      </c>
      <c r="H22" s="71">
        <v>0</v>
      </c>
    </row>
    <row r="23" spans="1:8" x14ac:dyDescent="0.2">
      <c r="A23" s="58" t="s">
        <v>66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71">
        <v>0</v>
      </c>
    </row>
    <row r="24" spans="1:8" x14ac:dyDescent="0.2">
      <c r="A24" s="58" t="s">
        <v>67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71">
        <v>0</v>
      </c>
    </row>
    <row r="25" spans="1:8" x14ac:dyDescent="0.2">
      <c r="A25" s="58" t="s">
        <v>82</v>
      </c>
      <c r="B25" s="15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1">
        <v>1</v>
      </c>
    </row>
    <row r="26" spans="1:8" x14ac:dyDescent="0.2">
      <c r="A26" s="58" t="s">
        <v>68</v>
      </c>
      <c r="B26" s="15">
        <v>2</v>
      </c>
      <c r="C26" s="15">
        <v>5</v>
      </c>
      <c r="D26" s="15">
        <v>5</v>
      </c>
      <c r="E26" s="15">
        <v>3</v>
      </c>
      <c r="F26" s="15">
        <v>9</v>
      </c>
      <c r="G26" s="15">
        <v>9</v>
      </c>
      <c r="H26" s="71">
        <v>3</v>
      </c>
    </row>
    <row r="27" spans="1:8" x14ac:dyDescent="0.2">
      <c r="A27" s="58" t="s">
        <v>83</v>
      </c>
      <c r="B27" s="15">
        <v>0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71">
        <v>0</v>
      </c>
    </row>
    <row r="28" spans="1:8" x14ac:dyDescent="0.2">
      <c r="A28" s="58" t="s">
        <v>84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71">
        <v>0</v>
      </c>
    </row>
    <row r="29" spans="1:8" x14ac:dyDescent="0.2">
      <c r="A29" s="58" t="s">
        <v>85</v>
      </c>
      <c r="B29" s="15">
        <v>0</v>
      </c>
      <c r="C29" s="15">
        <v>0</v>
      </c>
      <c r="D29" s="15">
        <v>1</v>
      </c>
      <c r="E29" s="15">
        <v>1</v>
      </c>
      <c r="F29" s="15">
        <v>0</v>
      </c>
      <c r="G29" s="15">
        <v>0</v>
      </c>
      <c r="H29" s="71">
        <v>0</v>
      </c>
    </row>
    <row r="30" spans="1:8" x14ac:dyDescent="0.2">
      <c r="A30" s="58" t="s">
        <v>93</v>
      </c>
      <c r="B30" s="15">
        <v>0</v>
      </c>
      <c r="C30" s="15">
        <v>0</v>
      </c>
      <c r="D30" s="15">
        <v>7</v>
      </c>
      <c r="E30" s="15">
        <v>11</v>
      </c>
      <c r="F30" s="15">
        <v>8</v>
      </c>
      <c r="G30" s="15">
        <v>8</v>
      </c>
      <c r="H30" s="71">
        <v>5</v>
      </c>
    </row>
    <row r="31" spans="1:8" x14ac:dyDescent="0.2">
      <c r="A31" s="58" t="s">
        <v>86</v>
      </c>
      <c r="B31" s="15">
        <v>3</v>
      </c>
      <c r="C31" s="15">
        <v>8</v>
      </c>
      <c r="D31" s="15">
        <v>7</v>
      </c>
      <c r="E31" s="15">
        <v>12</v>
      </c>
      <c r="F31" s="15">
        <v>8</v>
      </c>
      <c r="G31" s="15">
        <v>8</v>
      </c>
      <c r="H31" s="71">
        <v>3</v>
      </c>
    </row>
    <row r="32" spans="1:8" x14ac:dyDescent="0.2">
      <c r="A32" s="58" t="s">
        <v>69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71">
        <v>0</v>
      </c>
    </row>
    <row r="33" spans="1:8" x14ac:dyDescent="0.2">
      <c r="A33" s="58" t="s">
        <v>70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71">
        <v>0</v>
      </c>
    </row>
    <row r="34" spans="1:8" x14ac:dyDescent="0.2">
      <c r="A34" s="58" t="s">
        <v>71</v>
      </c>
      <c r="B34" s="15">
        <v>1</v>
      </c>
      <c r="C34" s="15">
        <v>0</v>
      </c>
      <c r="D34" s="15">
        <v>2</v>
      </c>
      <c r="E34" s="15">
        <v>0</v>
      </c>
      <c r="F34" s="15">
        <v>2</v>
      </c>
      <c r="G34" s="15">
        <v>2</v>
      </c>
      <c r="H34" s="71">
        <v>2</v>
      </c>
    </row>
    <row r="35" spans="1:8" x14ac:dyDescent="0.2">
      <c r="A35" s="58" t="s">
        <v>72</v>
      </c>
      <c r="B35" s="15">
        <v>21</v>
      </c>
      <c r="C35" s="15">
        <v>21</v>
      </c>
      <c r="D35" s="15">
        <v>10</v>
      </c>
      <c r="E35" s="15">
        <v>8</v>
      </c>
      <c r="F35" s="15">
        <v>17</v>
      </c>
      <c r="G35" s="15">
        <v>17</v>
      </c>
      <c r="H35" s="71">
        <v>14</v>
      </c>
    </row>
    <row r="36" spans="1:8" x14ac:dyDescent="0.2">
      <c r="A36" s="58" t="s">
        <v>73</v>
      </c>
      <c r="B36" s="15">
        <v>0</v>
      </c>
      <c r="C36" s="15">
        <v>0</v>
      </c>
      <c r="D36" s="15">
        <v>1</v>
      </c>
      <c r="E36" s="15">
        <v>0</v>
      </c>
      <c r="F36" s="15">
        <v>0</v>
      </c>
      <c r="G36" s="15">
        <v>0</v>
      </c>
      <c r="H36" s="71">
        <v>0</v>
      </c>
    </row>
    <row r="37" spans="1:8" x14ac:dyDescent="0.2">
      <c r="A37" s="58" t="s">
        <v>74</v>
      </c>
      <c r="B37" s="15">
        <v>3</v>
      </c>
      <c r="C37" s="15">
        <v>6</v>
      </c>
      <c r="D37" s="15">
        <v>4</v>
      </c>
      <c r="E37" s="15">
        <v>6</v>
      </c>
      <c r="F37" s="15">
        <v>2</v>
      </c>
      <c r="G37" s="15">
        <v>2</v>
      </c>
      <c r="H37" s="71">
        <v>0</v>
      </c>
    </row>
    <row r="38" spans="1:8" x14ac:dyDescent="0.2">
      <c r="A38" s="58" t="s">
        <v>76</v>
      </c>
      <c r="B38" s="15">
        <v>21</v>
      </c>
      <c r="C38" s="15">
        <v>45</v>
      </c>
      <c r="D38" s="15">
        <v>17</v>
      </c>
      <c r="E38" s="15">
        <v>10</v>
      </c>
      <c r="F38" s="15">
        <v>23</v>
      </c>
      <c r="G38" s="15">
        <v>23</v>
      </c>
      <c r="H38" s="71">
        <v>13</v>
      </c>
    </row>
    <row r="39" spans="1:8" x14ac:dyDescent="0.2">
      <c r="A39" s="58" t="s">
        <v>77</v>
      </c>
      <c r="B39" s="15">
        <v>0</v>
      </c>
      <c r="C39" s="15">
        <v>0</v>
      </c>
      <c r="D39" s="15">
        <v>0</v>
      </c>
      <c r="E39" s="15">
        <v>5</v>
      </c>
      <c r="F39" s="15">
        <v>0</v>
      </c>
      <c r="G39" s="15">
        <v>0</v>
      </c>
      <c r="H39" s="71">
        <v>0</v>
      </c>
    </row>
    <row r="40" spans="1:8" x14ac:dyDescent="0.2">
      <c r="A40" s="58" t="s">
        <v>78</v>
      </c>
      <c r="B40" s="15">
        <v>4</v>
      </c>
      <c r="C40" s="15">
        <v>22</v>
      </c>
      <c r="D40" s="15">
        <v>16</v>
      </c>
      <c r="E40" s="15">
        <v>3</v>
      </c>
      <c r="F40" s="15">
        <v>9</v>
      </c>
      <c r="G40" s="15">
        <v>9</v>
      </c>
      <c r="H40" s="71">
        <v>0</v>
      </c>
    </row>
    <row r="41" spans="1:8" x14ac:dyDescent="0.2">
      <c r="A41" s="58" t="s">
        <v>79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71">
        <v>0</v>
      </c>
    </row>
    <row r="42" spans="1:8" x14ac:dyDescent="0.2">
      <c r="A42" s="58" t="s">
        <v>75</v>
      </c>
      <c r="B42" s="15">
        <v>0</v>
      </c>
      <c r="C42" s="15">
        <v>0</v>
      </c>
      <c r="D42" s="15">
        <v>5</v>
      </c>
      <c r="E42" s="15">
        <v>1</v>
      </c>
      <c r="F42" s="15">
        <v>0</v>
      </c>
      <c r="G42" s="15">
        <v>0</v>
      </c>
      <c r="H42" s="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Totals</vt:lpstr>
      <vt:lpstr>Albany ORI 0100-0102</vt:lpstr>
      <vt:lpstr>Big Horn ORI 0200-0203</vt:lpstr>
      <vt:lpstr>Campbell</vt:lpstr>
      <vt:lpstr>Carbon ORI 0400-0402,0405</vt:lpstr>
      <vt:lpstr>Converse ORI 0500-0502</vt:lpstr>
      <vt:lpstr>Crook ORI 0600-0601,0603</vt:lpstr>
      <vt:lpstr>Fremont ORI 0700-0702</vt:lpstr>
      <vt:lpstr>Goshen ORI 0800-0801</vt:lpstr>
      <vt:lpstr>Hot Springs ORI 0900-0901</vt:lpstr>
      <vt:lpstr>Johnson ORI 1000-1001</vt:lpstr>
      <vt:lpstr>Laramie ORI 1100-1102</vt:lpstr>
      <vt:lpstr>Lincoln ORI 1200-1203</vt:lpstr>
      <vt:lpstr>Natrona ORI 1300-1304</vt:lpstr>
      <vt:lpstr>Niobrara (NOT REPORTING)</vt:lpstr>
      <vt:lpstr>Park ORI 1500-1502</vt:lpstr>
      <vt:lpstr>Platte ORI 1600-1602</vt:lpstr>
      <vt:lpstr>Sheridan ORI 1700-1704</vt:lpstr>
      <vt:lpstr>Sublette ORI 1800</vt:lpstr>
      <vt:lpstr>Sweetwater ORI 1900-1902</vt:lpstr>
      <vt:lpstr>Teton ORI 2001</vt:lpstr>
      <vt:lpstr>Uinta ORI 2100-2101</vt:lpstr>
      <vt:lpstr>Washakie ORI 2200-2201</vt:lpstr>
      <vt:lpstr>Weston ORI 2300-2301</vt:lpstr>
    </vt:vector>
  </TitlesOfParts>
  <Company>State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Kling</dc:creator>
  <cp:lastModifiedBy>Microsoft Office User</cp:lastModifiedBy>
  <dcterms:created xsi:type="dcterms:W3CDTF">2016-03-17T19:54:30Z</dcterms:created>
  <dcterms:modified xsi:type="dcterms:W3CDTF">2018-05-17T19:39:06Z</dcterms:modified>
</cp:coreProperties>
</file>