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geeps-hardware\excel\"/>
    </mc:Choice>
  </mc:AlternateContent>
  <xr:revisionPtr revIDLastSave="0" documentId="13_ncr:1_{86954C75-0163-49F0-81D4-489F4C7F1175}" xr6:coauthVersionLast="47" xr6:coauthVersionMax="47" xr10:uidLastSave="{00000000-0000-0000-0000-000000000000}"/>
  <bookViews>
    <workbookView xWindow="11442" yWindow="0" windowWidth="11676" windowHeight="13758" xr2:uid="{14FA5FBC-4F62-4908-90A7-3D45D5903B63}"/>
  </bookViews>
  <sheets>
    <sheet name="Indicator LE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D8" i="1"/>
  <c r="D9" i="1" s="1"/>
  <c r="E8" i="1"/>
  <c r="E9" i="1" s="1"/>
  <c r="B7" i="1"/>
  <c r="B8" i="1" s="1"/>
  <c r="B9" i="1" s="1"/>
  <c r="C7" i="1"/>
  <c r="C8" i="1" s="1"/>
  <c r="C9" i="1" s="1"/>
</calcChain>
</file>

<file path=xl/sharedStrings.xml><?xml version="1.0" encoding="utf-8"?>
<sst xmlns="http://schemas.openxmlformats.org/spreadsheetml/2006/main" count="41" uniqueCount="35">
  <si>
    <t>Parameter</t>
  </si>
  <si>
    <t>Value</t>
  </si>
  <si>
    <t>Unit</t>
  </si>
  <si>
    <t>Note</t>
  </si>
  <si>
    <t>V_f</t>
  </si>
  <si>
    <t>V</t>
  </si>
  <si>
    <t>mcd</t>
  </si>
  <si>
    <t>Target luminous intensity.</t>
  </si>
  <si>
    <t>Positive supply voltage.</t>
  </si>
  <si>
    <t>V_dd</t>
  </si>
  <si>
    <t>I_f</t>
  </si>
  <si>
    <t>Forward current.</t>
  </si>
  <si>
    <t>mA</t>
  </si>
  <si>
    <t>LI_target</t>
  </si>
  <si>
    <t>mcd/mA</t>
  </si>
  <si>
    <t>LI/I_f</t>
  </si>
  <si>
    <t>R</t>
  </si>
  <si>
    <t>Ohms</t>
  </si>
  <si>
    <t>Color</t>
  </si>
  <si>
    <t>Red</t>
  </si>
  <si>
    <t>Green</t>
  </si>
  <si>
    <t>LED PN</t>
  </si>
  <si>
    <t>Resistor PN</t>
  </si>
  <si>
    <t>R (closest 1% standard value)</t>
  </si>
  <si>
    <t>P_R</t>
  </si>
  <si>
    <t>Power dissippated in resistor.</t>
  </si>
  <si>
    <t>W</t>
  </si>
  <si>
    <t>RC0402FR-07115RL</t>
  </si>
  <si>
    <t>RC0402FR-07287RL</t>
  </si>
  <si>
    <t>RC0402FR-07732RL</t>
  </si>
  <si>
    <t>RC0402FR-07294RL</t>
  </si>
  <si>
    <t>SML-D12U8WT86</t>
  </si>
  <si>
    <t>SML-D12U8WT87</t>
  </si>
  <si>
    <t>SML-D12M8WT86</t>
  </si>
  <si>
    <t>SML-D12M8WT87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</si>
</sst>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2" borderId="0" xfId="0" applyNumberFormat="1" applyFill="1"/>
    <xf numFmtId="2" fontId="0" fillId="2" borderId="0" xfId="0" applyNumberFormat="1" applyFill="1"/>
    <xf numFmtId="1" fontId="0" fillId="3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39E1-05ED-4459-940F-07A64F3A561A}">
  <dimension ref="A1:G12"/>
  <sheetViews>
    <sheetView tabSelected="1" workbookViewId="0">
      <selection activeCell="D12" sqref="D12"/>
    </sheetView>
  </sheetViews>
  <sheetFormatPr defaultRowHeight="14.4" x14ac:dyDescent="0.55000000000000004"/>
  <cols>
    <col min="1" max="1" width="27.20703125" customWidth="1"/>
    <col min="2" max="5" width="16.578125" customWidth="1"/>
  </cols>
  <sheetData>
    <row r="1" spans="1:7" x14ac:dyDescent="0.5500000000000000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3</v>
      </c>
    </row>
    <row r="2" spans="1:7" x14ac:dyDescent="0.55000000000000004">
      <c r="A2" t="s">
        <v>18</v>
      </c>
      <c r="B2" t="s">
        <v>19</v>
      </c>
      <c r="C2" t="s">
        <v>19</v>
      </c>
      <c r="D2" t="s">
        <v>20</v>
      </c>
      <c r="E2" t="s">
        <v>20</v>
      </c>
    </row>
    <row r="3" spans="1:7" x14ac:dyDescent="0.55000000000000004">
      <c r="A3" t="s">
        <v>21</v>
      </c>
      <c r="B3" t="s">
        <v>31</v>
      </c>
      <c r="C3" t="s">
        <v>32</v>
      </c>
      <c r="D3" t="s">
        <v>33</v>
      </c>
      <c r="E3" t="s">
        <v>34</v>
      </c>
    </row>
    <row r="4" spans="1:7" x14ac:dyDescent="0.55000000000000004">
      <c r="A4" t="s">
        <v>9</v>
      </c>
      <c r="B4">
        <v>3.3</v>
      </c>
      <c r="C4">
        <v>5</v>
      </c>
      <c r="D4">
        <v>3.3</v>
      </c>
      <c r="E4">
        <v>5</v>
      </c>
      <c r="F4" t="s">
        <v>5</v>
      </c>
      <c r="G4" t="s">
        <v>8</v>
      </c>
    </row>
    <row r="5" spans="1:7" x14ac:dyDescent="0.55000000000000004">
      <c r="A5" t="s">
        <v>4</v>
      </c>
      <c r="B5">
        <v>2.2000000000000002</v>
      </c>
      <c r="C5">
        <v>2.2000000000000002</v>
      </c>
      <c r="D5">
        <v>2.2000000000000002</v>
      </c>
      <c r="E5">
        <v>2.2000000000000002</v>
      </c>
      <c r="F5" t="s">
        <v>5</v>
      </c>
    </row>
    <row r="6" spans="1:7" x14ac:dyDescent="0.55000000000000004">
      <c r="A6" t="s">
        <v>13</v>
      </c>
      <c r="B6">
        <v>12</v>
      </c>
      <c r="C6">
        <v>12</v>
      </c>
      <c r="D6">
        <v>12</v>
      </c>
      <c r="E6">
        <v>12</v>
      </c>
      <c r="F6" t="s">
        <v>6</v>
      </c>
      <c r="G6" t="s">
        <v>7</v>
      </c>
    </row>
    <row r="7" spans="1:7" x14ac:dyDescent="0.55000000000000004">
      <c r="A7" t="s">
        <v>15</v>
      </c>
      <c r="B7">
        <f>3.15</f>
        <v>3.15</v>
      </c>
      <c r="C7">
        <f>3.15</f>
        <v>3.15</v>
      </c>
      <c r="D7">
        <v>1.25</v>
      </c>
      <c r="E7">
        <v>1.25</v>
      </c>
      <c r="F7" t="s">
        <v>14</v>
      </c>
    </row>
    <row r="8" spans="1:7" x14ac:dyDescent="0.55000000000000004">
      <c r="A8" t="s">
        <v>10</v>
      </c>
      <c r="B8" s="2">
        <f>B6/B7</f>
        <v>3.8095238095238098</v>
      </c>
      <c r="C8" s="2">
        <f>C6/C7</f>
        <v>3.8095238095238098</v>
      </c>
      <c r="D8" s="2">
        <f>D6/D7</f>
        <v>9.6</v>
      </c>
      <c r="E8" s="2">
        <f>E6/E7</f>
        <v>9.6</v>
      </c>
      <c r="F8" t="s">
        <v>12</v>
      </c>
      <c r="G8" t="s">
        <v>11</v>
      </c>
    </row>
    <row r="9" spans="1:7" x14ac:dyDescent="0.55000000000000004">
      <c r="A9" t="s">
        <v>16</v>
      </c>
      <c r="B9" s="3">
        <f>(B4-B5)/B8*1000</f>
        <v>288.74999999999989</v>
      </c>
      <c r="C9" s="3">
        <f>(C4-C5)/C8*1000</f>
        <v>734.99999999999989</v>
      </c>
      <c r="D9" s="3">
        <f>(D4-D5)/D8*1000</f>
        <v>114.5833333333333</v>
      </c>
      <c r="E9" s="3">
        <f>(E4-E5)/E8*1000</f>
        <v>291.66666666666669</v>
      </c>
      <c r="F9" t="s">
        <v>17</v>
      </c>
    </row>
    <row r="10" spans="1:7" x14ac:dyDescent="0.55000000000000004">
      <c r="A10" t="s">
        <v>24</v>
      </c>
      <c r="B10" s="1">
        <f>(B8*0.001)^2*B9</f>
        <v>4.1904761904761898E-3</v>
      </c>
      <c r="C10" s="1">
        <f t="shared" ref="C10:E10" si="0">(C8*0.001)^2*C9</f>
        <v>1.0666666666666666E-2</v>
      </c>
      <c r="D10" s="1">
        <f t="shared" si="0"/>
        <v>1.0559999999999995E-2</v>
      </c>
      <c r="E10" s="1">
        <f t="shared" si="0"/>
        <v>2.6879999999999998E-2</v>
      </c>
      <c r="F10" t="s">
        <v>26</v>
      </c>
      <c r="G10" t="s">
        <v>25</v>
      </c>
    </row>
    <row r="11" spans="1:7" x14ac:dyDescent="0.55000000000000004">
      <c r="A11" t="s">
        <v>23</v>
      </c>
      <c r="B11" s="4">
        <v>287</v>
      </c>
      <c r="C11" s="4">
        <v>732</v>
      </c>
      <c r="D11" s="4">
        <v>115</v>
      </c>
      <c r="E11" s="4">
        <v>294</v>
      </c>
    </row>
    <row r="12" spans="1:7" x14ac:dyDescent="0.55000000000000004">
      <c r="A12" t="s">
        <v>22</v>
      </c>
      <c r="B12" t="s">
        <v>28</v>
      </c>
      <c r="C12" t="s">
        <v>29</v>
      </c>
      <c r="D12" t="s">
        <v>27</v>
      </c>
      <c r="E12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 LEDs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2023-09-07T08:47:18Z</dcterms:created>
  <dcterms:modified xsi:type="dcterms:W3CDTF">2023-09-17T04:11:52Z</dcterms:modified>
</cp:coreProperties>
</file>