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radar-speed-sign\excel\"/>
    </mc:Choice>
  </mc:AlternateContent>
  <xr:revisionPtr revIDLastSave="0" documentId="13_ncr:1_{428E318F-7D18-4C0E-8ED7-9948FD9364ED}" xr6:coauthVersionLast="47" xr6:coauthVersionMax="47" xr10:uidLastSave="{00000000-0000-0000-0000-000000000000}"/>
  <bookViews>
    <workbookView xWindow="39820" yWindow="1650" windowWidth="32090" windowHeight="15870" xr2:uid="{9B44D1DF-1120-4C84-A261-32B3BDD816A6}"/>
  </bookViews>
  <sheets>
    <sheet name="Bigass LED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5" i="1"/>
  <c r="B12" i="1"/>
  <c r="B10" i="1"/>
  <c r="B8" i="1"/>
  <c r="B5" i="1"/>
</calcChain>
</file>

<file path=xl/sharedStrings.xml><?xml version="1.0" encoding="utf-8"?>
<sst xmlns="http://schemas.openxmlformats.org/spreadsheetml/2006/main" count="42" uniqueCount="34">
  <si>
    <t>Parameter</t>
  </si>
  <si>
    <t>Value</t>
  </si>
  <si>
    <t>Unit</t>
  </si>
  <si>
    <t>Note</t>
  </si>
  <si>
    <t>V_f,LED</t>
  </si>
  <si>
    <t>I_f,LED</t>
  </si>
  <si>
    <t>V</t>
  </si>
  <si>
    <t>Typical forward voltage of LED module.</t>
  </si>
  <si>
    <t>mA</t>
  </si>
  <si>
    <t>I_f,LED,channel</t>
  </si>
  <si>
    <t>Typical forward current of single channel on LED module with V_f = V_f,LED.</t>
  </si>
  <si>
    <t>5050 LED Module</t>
  </si>
  <si>
    <t>Current Limiting Resistor</t>
  </si>
  <si>
    <t>P_CLR</t>
  </si>
  <si>
    <t>W</t>
  </si>
  <si>
    <t>I_CLR</t>
  </si>
  <si>
    <t>V_CLR</t>
  </si>
  <si>
    <t>R_CLR</t>
  </si>
  <si>
    <t>kOhms</t>
  </si>
  <si>
    <t>Ohms</t>
  </si>
  <si>
    <t>P_CLR,max</t>
  </si>
  <si>
    <t>NPN Transistor</t>
  </si>
  <si>
    <t>I_c</t>
  </si>
  <si>
    <t>Cross-check power dissipated to make sure It’s within the limit.</t>
  </si>
  <si>
    <t>https://datasheet.lcsc.com/lcsc/2303221100_Jiangsu-Changjing-Electronics-Technology-Co---Ltd--SS8050_C2150.pdf</t>
  </si>
  <si>
    <t>V_be,sat</t>
  </si>
  <si>
    <t>Collector current from all LED strings.</t>
  </si>
  <si>
    <t>Base-emitter voltage at I_c. Taken conservatively from datasheet for higher junction temperature.</t>
  </si>
  <si>
    <t>h_fe</t>
  </si>
  <si>
    <t>DC Current Gain at I_c.</t>
  </si>
  <si>
    <t>I_b</t>
  </si>
  <si>
    <t>V_drive</t>
  </si>
  <si>
    <t>Drive voltage used for speccing base resistor.</t>
  </si>
  <si>
    <t>R_b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</si>
</sst>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13</xdr:col>
      <xdr:colOff>164344</xdr:colOff>
      <xdr:row>39</xdr:row>
      <xdr:rowOff>82956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2A637F-47A0-EE74-B248-6CCA28ACE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0800" y="2762250"/>
          <a:ext cx="5936494" cy="468670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23</xdr:col>
      <xdr:colOff>370102</xdr:colOff>
      <xdr:row>39</xdr:row>
      <xdr:rowOff>33422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00D234-CCCB-6223-B511-3EFEBA31C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84300" y="2946400"/>
          <a:ext cx="6142252" cy="4637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heet.lcsc.com/lcsc/2303221100_Jiangsu-Changjing-Electronics-Technology-Co---Ltd--SS8050_C215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0EE-19E6-4366-A6E8-3C79F2E40E87}">
  <dimension ref="A1:D20"/>
  <sheetViews>
    <sheetView tabSelected="1" workbookViewId="0">
      <pane ySplit="1" topLeftCell="A6" activePane="bottomLeft" state="frozen"/>
      <selection pane="bottomLeft" activeCell="B20" sqref="B20"/>
    </sheetView>
  </sheetViews>
  <sheetFormatPr defaultRowHeight="14.4" x14ac:dyDescent="0.55000000000000004"/>
  <cols>
    <col min="1" max="1" width="23.47265625" customWidth="1"/>
    <col min="2" max="2" width="9.15625" bestFit="1" customWidth="1"/>
    <col min="4" max="4" width="64.47265625" style="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5" t="s">
        <v>3</v>
      </c>
    </row>
    <row r="2" spans="1:4" x14ac:dyDescent="0.55000000000000004">
      <c r="A2" s="4" t="s">
        <v>11</v>
      </c>
    </row>
    <row r="3" spans="1:4" x14ac:dyDescent="0.55000000000000004">
      <c r="A3" t="s">
        <v>4</v>
      </c>
      <c r="B3">
        <v>2</v>
      </c>
      <c r="C3" t="s">
        <v>6</v>
      </c>
      <c r="D3" s="5" t="s">
        <v>7</v>
      </c>
    </row>
    <row r="4" spans="1:4" x14ac:dyDescent="0.55000000000000004">
      <c r="A4" t="s">
        <v>9</v>
      </c>
      <c r="B4">
        <v>40</v>
      </c>
      <c r="C4" t="s">
        <v>8</v>
      </c>
      <c r="D4" s="5" t="s">
        <v>10</v>
      </c>
    </row>
    <row r="5" spans="1:4" x14ac:dyDescent="0.55000000000000004">
      <c r="A5" t="s">
        <v>5</v>
      </c>
      <c r="B5" s="1">
        <f>3*B4</f>
        <v>120</v>
      </c>
      <c r="C5" t="s">
        <v>8</v>
      </c>
    </row>
    <row r="7" spans="1:4" x14ac:dyDescent="0.55000000000000004">
      <c r="A7" s="4" t="s">
        <v>12</v>
      </c>
    </row>
    <row r="8" spans="1:4" x14ac:dyDescent="0.55000000000000004">
      <c r="A8" t="s">
        <v>15</v>
      </c>
      <c r="B8" s="1">
        <f>B5</f>
        <v>120</v>
      </c>
      <c r="C8" t="s">
        <v>8</v>
      </c>
    </row>
    <row r="9" spans="1:4" x14ac:dyDescent="0.55000000000000004">
      <c r="A9" t="s">
        <v>16</v>
      </c>
      <c r="B9">
        <v>0.5</v>
      </c>
      <c r="C9" t="s">
        <v>6</v>
      </c>
    </row>
    <row r="10" spans="1:4" x14ac:dyDescent="0.55000000000000004">
      <c r="A10" t="s">
        <v>17</v>
      </c>
      <c r="B10" s="3">
        <f>B9/B8*1000</f>
        <v>4.166666666666667</v>
      </c>
      <c r="C10" t="s">
        <v>19</v>
      </c>
    </row>
    <row r="11" spans="1:4" x14ac:dyDescent="0.55000000000000004">
      <c r="A11" t="s">
        <v>20</v>
      </c>
      <c r="B11" s="1">
        <v>0.1</v>
      </c>
      <c r="C11" t="s">
        <v>14</v>
      </c>
    </row>
    <row r="12" spans="1:4" x14ac:dyDescent="0.55000000000000004">
      <c r="A12" t="s">
        <v>13</v>
      </c>
      <c r="B12">
        <f>B8/1000*B9</f>
        <v>0.06</v>
      </c>
      <c r="C12" t="s">
        <v>14</v>
      </c>
      <c r="D12" s="5" t="s">
        <v>23</v>
      </c>
    </row>
    <row r="14" spans="1:4" ht="28.8" x14ac:dyDescent="0.55000000000000004">
      <c r="A14" s="4" t="s">
        <v>21</v>
      </c>
      <c r="D14" s="6" t="s">
        <v>24</v>
      </c>
    </row>
    <row r="15" spans="1:4" x14ac:dyDescent="0.55000000000000004">
      <c r="A15" t="s">
        <v>22</v>
      </c>
      <c r="B15">
        <f>3*B5</f>
        <v>360</v>
      </c>
      <c r="C15" t="s">
        <v>8</v>
      </c>
      <c r="D15" s="5" t="s">
        <v>26</v>
      </c>
    </row>
    <row r="16" spans="1:4" ht="28.8" x14ac:dyDescent="0.55000000000000004">
      <c r="A16" t="s">
        <v>25</v>
      </c>
      <c r="B16">
        <v>0.8</v>
      </c>
      <c r="C16" t="s">
        <v>6</v>
      </c>
      <c r="D16" s="5" t="s">
        <v>27</v>
      </c>
    </row>
    <row r="17" spans="1:4" x14ac:dyDescent="0.55000000000000004">
      <c r="A17" t="s">
        <v>28</v>
      </c>
      <c r="B17">
        <v>200</v>
      </c>
      <c r="D17" s="5" t="s">
        <v>29</v>
      </c>
    </row>
    <row r="18" spans="1:4" x14ac:dyDescent="0.55000000000000004">
      <c r="A18" t="s">
        <v>30</v>
      </c>
      <c r="B18">
        <f>B15/B17</f>
        <v>1.8</v>
      </c>
      <c r="C18" t="s">
        <v>8</v>
      </c>
    </row>
    <row r="19" spans="1:4" x14ac:dyDescent="0.55000000000000004">
      <c r="A19" t="s">
        <v>31</v>
      </c>
      <c r="B19">
        <v>3.3</v>
      </c>
      <c r="C19" t="s">
        <v>6</v>
      </c>
      <c r="D19" s="5" t="s">
        <v>32</v>
      </c>
    </row>
    <row r="20" spans="1:4" x14ac:dyDescent="0.55000000000000004">
      <c r="A20" t="s">
        <v>33</v>
      </c>
      <c r="B20" s="2">
        <f>(B19-B16)/B18</f>
        <v>1.3888888888888888</v>
      </c>
      <c r="C20" t="s">
        <v>18</v>
      </c>
    </row>
  </sheetData>
  <conditionalFormatting sqref="B12">
    <cfRule type="cellIs" dxfId="0" priority="1" operator="greaterThan">
      <formula>$B$11</formula>
    </cfRule>
  </conditionalFormatting>
  <dataValidations count="1">
    <dataValidation operator="lessThan" allowBlank="1" showInputMessage="1" showErrorMessage="1" errorTitle="Power Dissippation Error" error="Too much power is being dissipated in the current limiting resistor!" sqref="B12" xr:uid="{06E43A3C-D413-4032-9BEA-BD7162D32F15}"/>
  </dataValidations>
  <hyperlinks>
    <hyperlink ref="D14" r:id="rId1" xr:uid="{D954157D-3337-47F4-9066-830A7EAEB99A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Bigass LED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2023-06-29T06:40:19Z</dcterms:created>
  <dcterms:modified xsi:type="dcterms:W3CDTF">2023-06-29T07:31:02Z</dcterms:modified>
</cp:coreProperties>
</file>