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9200" windowHeight="7580" tabRatio="600" firstSheet="0" activeTab="0" autoFilterDateGrouping="1"/>
  </bookViews>
  <sheets>
    <sheet xmlns:r="http://schemas.openxmlformats.org/officeDocument/2006/relationships" name="DinnerList" sheetId="1" state="visible" r:id="rId1"/>
    <sheet xmlns:r="http://schemas.openxmlformats.org/officeDocument/2006/relationships" name="UserList" sheetId="2" state="visible" r:id="rId2"/>
  </sheets>
  <definedNames>
    <definedName name="_xlnm._FilterDatabase" localSheetId="0" hidden="1">'DinnerList'!$A$1:$G$66</definedName>
  </definedNames>
  <calcPr calcId="162913" fullCalcOnLoad="1"/>
</workbook>
</file>

<file path=xl/styles.xml><?xml version="1.0" encoding="utf-8"?>
<styleSheet xmlns="http://schemas.openxmlformats.org/spreadsheetml/2006/main">
  <numFmts count="3">
    <numFmt numFmtId="164" formatCode="0_);[Red]\(0\)"/>
    <numFmt numFmtId="165" formatCode="yyyy\-mm\-dd"/>
    <numFmt numFmtId="166" formatCode="yyyy-mm-dd"/>
  </numFmts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/>
  </cellStyleXfs>
  <cellXfs count="1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/>
    </xf>
    <xf numFmtId="0" fontId="2" fillId="0" borderId="0" pivotButton="0" quotePrefix="0" xfId="1"/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vertical="center"/>
    </xf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4" fontId="0" fillId="0" borderId="0" applyAlignment="1" pivotButton="0" quotePrefix="0" xfId="0">
      <alignment vertical="center"/>
    </xf>
    <xf numFmtId="165" fontId="0" fillId="0" borderId="0" pivotButton="0" quotePrefix="0" xfId="0"/>
    <xf numFmtId="164" fontId="0" fillId="0" borderId="0" pivotButton="0" quotePrefix="0" xfId="0"/>
    <xf numFmtId="166" fontId="0" fillId="0" borderId="0" pivotButton="0" quotePrefix="0" xfId="0"/>
  </cellXfs>
  <cellStyles count="2">
    <cellStyle name="一般" xfId="0" builtinId="0"/>
    <cellStyle name="一般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00"/>
  <sheetViews>
    <sheetView tabSelected="1" topLeftCell="A59" workbookViewId="0">
      <selection activeCell="G67" sqref="G67"/>
    </sheetView>
  </sheetViews>
  <sheetFormatPr baseColWidth="8" defaultRowHeight="17" outlineLevelCol="0"/>
  <cols>
    <col width="10.81640625" bestFit="1" customWidth="1" style="1" min="1" max="1"/>
    <col width="7.90625" bestFit="1" customWidth="1" style="1" min="2" max="2"/>
    <col width="12.90625" bestFit="1" customWidth="1" style="1" min="3" max="3"/>
    <col width="12.36328125" bestFit="1" customWidth="1" style="1" min="4" max="4"/>
    <col width="14.7265625" bestFit="1" customWidth="1" style="1" min="5" max="5"/>
    <col width="7.81640625" bestFit="1" customWidth="1" style="10" min="6" max="6"/>
    <col width="9.26953125" bestFit="1" customWidth="1" style="10" min="7" max="7"/>
    <col width="6.453125" bestFit="1" customWidth="1" style="5" min="8" max="8"/>
    <col width="7.81640625" bestFit="1" customWidth="1" style="1" min="9" max="9"/>
    <col width="10.81640625" bestFit="1" customWidth="1" style="1" min="10" max="10"/>
    <col width="5.6328125" bestFit="1" customWidth="1" style="1" min="11" max="13"/>
    <col width="7.81640625" bestFit="1" customWidth="1" style="1" min="14" max="14"/>
    <col width="10" bestFit="1" customWidth="1" style="1" min="15" max="15"/>
    <col width="7.81640625" bestFit="1" customWidth="1" style="1" min="17" max="17"/>
  </cols>
  <sheetData>
    <row r="1">
      <c r="A1" s="3" t="inlineStr">
        <is>
          <t>Date</t>
        </is>
      </c>
      <c r="B1" s="3" t="inlineStr">
        <is>
          <t>Time</t>
        </is>
      </c>
      <c r="C1" s="3" t="inlineStr">
        <is>
          <t>StoreName</t>
        </is>
      </c>
      <c r="D1" s="3" t="inlineStr">
        <is>
          <t>UserName</t>
        </is>
      </c>
      <c r="E1" s="3" t="inlineStr">
        <is>
          <t>Product</t>
        </is>
      </c>
      <c r="F1" s="10" t="inlineStr">
        <is>
          <t>Price</t>
        </is>
      </c>
      <c r="G1" s="10" t="inlineStr">
        <is>
          <t>Excess</t>
        </is>
      </c>
      <c r="H1" s="5" t="inlineStr">
        <is>
          <t>Check</t>
        </is>
      </c>
      <c r="I1" s="3" t="inlineStr">
        <is>
          <t>Subsidy</t>
        </is>
      </c>
      <c r="J1" s="3" t="inlineStr">
        <is>
          <t>日期</t>
        </is>
      </c>
      <c r="K1" s="3" t="inlineStr">
        <is>
          <t>人數</t>
        </is>
      </c>
      <c r="L1" s="3" t="inlineStr">
        <is>
          <t>總額</t>
        </is>
      </c>
      <c r="M1" s="3" t="inlineStr">
        <is>
          <t>補助</t>
        </is>
      </c>
      <c r="N1" s="3" t="inlineStr">
        <is>
          <t>總補助</t>
        </is>
      </c>
      <c r="O1" s="3" t="inlineStr">
        <is>
          <t>剩餘經費</t>
        </is>
      </c>
      <c r="Q1" s="3" t="inlineStr">
        <is>
          <t>總金費</t>
        </is>
      </c>
    </row>
    <row r="2">
      <c r="A2" s="11" t="n">
        <v>44019</v>
      </c>
      <c r="B2" s="3" t="inlineStr">
        <is>
          <t>15:44</t>
        </is>
      </c>
      <c r="C2" s="3" t="inlineStr">
        <is>
          <t>廣興燒臘</t>
        </is>
      </c>
      <c r="D2" s="4" t="inlineStr">
        <is>
          <t>張文耀</t>
        </is>
      </c>
      <c r="E2" s="4" t="inlineStr">
        <is>
          <t>叉燒燒肉飯</t>
        </is>
      </c>
      <c r="F2" s="4" t="n">
        <v>85</v>
      </c>
      <c r="G2" s="4" t="n">
        <v>0</v>
      </c>
      <c r="H2" s="5" t="inlineStr">
        <is>
          <t>F</t>
        </is>
      </c>
      <c r="I2" s="12">
        <f>F:F-G:G</f>
        <v/>
      </c>
      <c r="J2" s="11" t="n">
        <v>44019</v>
      </c>
      <c r="K2" s="3">
        <f>COUNTIF($A:$A,J2)</f>
        <v/>
      </c>
      <c r="L2" s="3">
        <f>SUMIF(A:A,J2,F:F)</f>
        <v/>
      </c>
      <c r="M2" s="3" t="n">
        <v>100</v>
      </c>
      <c r="N2" s="3">
        <f>SUMIF(A:A,J2,I:I)</f>
        <v/>
      </c>
      <c r="O2" s="3">
        <f>Q2-N2</f>
        <v/>
      </c>
      <c r="Q2" s="3" t="n">
        <v>61046</v>
      </c>
    </row>
    <row r="3">
      <c r="A3" s="11" t="n">
        <v>44019</v>
      </c>
      <c r="B3" s="3" t="inlineStr">
        <is>
          <t>15:45</t>
        </is>
      </c>
      <c r="C3" s="3" t="inlineStr">
        <is>
          <t>廣興燒臘</t>
        </is>
      </c>
      <c r="D3" s="4" t="inlineStr">
        <is>
          <t>謝文棋</t>
        </is>
      </c>
      <c r="E3" s="4" t="inlineStr">
        <is>
          <t>鴨腿飯</t>
        </is>
      </c>
      <c r="F3" s="4" t="n">
        <v>110</v>
      </c>
      <c r="G3" s="4" t="n">
        <v>10</v>
      </c>
      <c r="H3" s="5" t="inlineStr">
        <is>
          <t>F</t>
        </is>
      </c>
      <c r="I3" s="12">
        <f>F:F-G:G</f>
        <v/>
      </c>
      <c r="J3" s="11" t="n">
        <v>44020</v>
      </c>
      <c r="K3" s="3">
        <f>COUNTIF($A:$A,J3)</f>
        <v/>
      </c>
      <c r="L3" s="3">
        <f>SUMIF(A:A,J3,F:F)</f>
        <v/>
      </c>
      <c r="M3" s="3" t="n">
        <v>75</v>
      </c>
      <c r="N3" s="3">
        <f>SUMIF(A:A,J3,I:I)</f>
        <v/>
      </c>
      <c r="O3" s="3">
        <f>O2-N3</f>
        <v/>
      </c>
    </row>
    <row r="4">
      <c r="A4" s="11" t="n">
        <v>44019</v>
      </c>
      <c r="B4" s="3" t="inlineStr">
        <is>
          <t>15:46</t>
        </is>
      </c>
      <c r="C4" s="3" t="inlineStr">
        <is>
          <t>廣興燒臘</t>
        </is>
      </c>
      <c r="D4" s="4" t="inlineStr">
        <is>
          <t>楊典翰</t>
        </is>
      </c>
      <c r="E4" s="4" t="inlineStr">
        <is>
          <t>脆皮燒肉飯</t>
        </is>
      </c>
      <c r="F4" s="4" t="n">
        <v>80</v>
      </c>
      <c r="G4" s="4" t="n">
        <v>0</v>
      </c>
      <c r="H4" s="5" t="inlineStr">
        <is>
          <t>F</t>
        </is>
      </c>
      <c r="I4" s="12">
        <f>F:F-G:G</f>
        <v/>
      </c>
      <c r="J4" s="11" t="n">
        <v>44021</v>
      </c>
      <c r="K4" s="3">
        <f>COUNTIF($A:$A,J4)</f>
        <v/>
      </c>
      <c r="L4" s="3">
        <f>SUMIF(A:A,J4,F:F)</f>
        <v/>
      </c>
      <c r="M4" s="3" t="n">
        <v>0</v>
      </c>
      <c r="N4" s="3">
        <f>SUMIF(A:A,J4,I:I)</f>
        <v/>
      </c>
      <c r="O4" s="3">
        <f>O3-N4</f>
        <v/>
      </c>
      <c r="Q4" s="3" t="inlineStr">
        <is>
          <t>每日餐費</t>
        </is>
      </c>
    </row>
    <row r="5">
      <c r="A5" s="11" t="n">
        <v>44019</v>
      </c>
      <c r="B5" s="3" t="inlineStr">
        <is>
          <t>15:47</t>
        </is>
      </c>
      <c r="C5" s="3" t="inlineStr">
        <is>
          <t>廣興燒臘</t>
        </is>
      </c>
      <c r="D5" s="4" t="inlineStr">
        <is>
          <t>陳彥全</t>
        </is>
      </c>
      <c r="E5" s="4" t="inlineStr">
        <is>
          <t>蜜汁叉燒飯</t>
        </is>
      </c>
      <c r="F5" s="4" t="n">
        <v>80</v>
      </c>
      <c r="G5" s="4" t="n">
        <v>0</v>
      </c>
      <c r="H5" s="5" t="inlineStr">
        <is>
          <t>F</t>
        </is>
      </c>
      <c r="I5" s="12">
        <f>F:F-G:G</f>
        <v/>
      </c>
      <c r="J5" s="11" t="n">
        <v>44022</v>
      </c>
      <c r="K5" s="3">
        <f>COUNTIF($A:$A,J5)</f>
        <v/>
      </c>
      <c r="L5" s="3">
        <f>SUMIF(A:A,J5,F:F)</f>
        <v/>
      </c>
      <c r="M5" s="3" t="n">
        <v>0</v>
      </c>
      <c r="N5" s="3">
        <f>SUMIF(A:A,J5,I:I)</f>
        <v/>
      </c>
      <c r="O5" s="3">
        <f>O4-N5</f>
        <v/>
      </c>
      <c r="Q5" s="3">
        <f>55831/22/33</f>
        <v/>
      </c>
    </row>
    <row r="6">
      <c r="A6" s="11" t="n">
        <v>44019</v>
      </c>
      <c r="B6" s="3" t="inlineStr">
        <is>
          <t>15:48</t>
        </is>
      </c>
      <c r="C6" s="3" t="inlineStr">
        <is>
          <t>廣興燒臘</t>
        </is>
      </c>
      <c r="D6" s="4" t="inlineStr">
        <is>
          <t>李妍荻</t>
        </is>
      </c>
      <c r="E6" s="4" t="inlineStr">
        <is>
          <t>叉燒燒肉飯</t>
        </is>
      </c>
      <c r="F6" s="4" t="n">
        <v>85</v>
      </c>
      <c r="G6" s="4" t="n">
        <v>0</v>
      </c>
      <c r="H6" s="5" t="inlineStr">
        <is>
          <t>F</t>
        </is>
      </c>
      <c r="I6" s="12">
        <f>F:F-G:G</f>
        <v/>
      </c>
      <c r="J6" s="11" t="n">
        <v>44023</v>
      </c>
      <c r="K6" s="3">
        <f>COUNTIF($A:$A,J6)</f>
        <v/>
      </c>
      <c r="L6" s="3">
        <f>SUMIF(A:A,J6,F:F)</f>
        <v/>
      </c>
      <c r="M6" s="3" t="n">
        <v>0</v>
      </c>
      <c r="N6" s="3">
        <f>SUMIF(A:A,J6,I:I)</f>
        <v/>
      </c>
      <c r="O6" s="3">
        <f>O5-N6</f>
        <v/>
      </c>
    </row>
    <row r="7">
      <c r="A7" s="11" t="n">
        <v>44019</v>
      </c>
      <c r="B7" s="3" t="inlineStr">
        <is>
          <t>15:49</t>
        </is>
      </c>
      <c r="C7" s="3" t="inlineStr">
        <is>
          <t>廣興燒臘</t>
        </is>
      </c>
      <c r="D7" s="4" t="inlineStr">
        <is>
          <t>劉靜雲</t>
        </is>
      </c>
      <c r="E7" s="4" t="inlineStr">
        <is>
          <t>叉燒燒肉飯</t>
        </is>
      </c>
      <c r="F7" s="4" t="n">
        <v>85</v>
      </c>
      <c r="G7" s="4" t="n">
        <v>0</v>
      </c>
      <c r="H7" s="5" t="inlineStr">
        <is>
          <t>F</t>
        </is>
      </c>
      <c r="I7" s="12">
        <f>F:F-G:G</f>
        <v/>
      </c>
      <c r="J7" s="11" t="n">
        <v>44024</v>
      </c>
      <c r="K7" s="3">
        <f>COUNTIF($A:$A,J7)</f>
        <v/>
      </c>
      <c r="L7" s="3">
        <f>SUMIF(A:A,J7,F:F)</f>
        <v/>
      </c>
      <c r="M7" s="3" t="n">
        <v>0</v>
      </c>
      <c r="N7" s="3">
        <f>SUMIF(A:A,J7,I:I)</f>
        <v/>
      </c>
      <c r="O7" s="3">
        <f>O6-N7</f>
        <v/>
      </c>
    </row>
    <row r="8">
      <c r="A8" s="11" t="n">
        <v>44019</v>
      </c>
      <c r="B8" s="3" t="inlineStr">
        <is>
          <t>15:50</t>
        </is>
      </c>
      <c r="C8" s="3" t="inlineStr">
        <is>
          <t>廣興燒臘</t>
        </is>
      </c>
      <c r="D8" s="4" t="inlineStr">
        <is>
          <t>謝欣妤</t>
        </is>
      </c>
      <c r="E8" s="4" t="inlineStr">
        <is>
          <t>脆皮燒肉飯</t>
        </is>
      </c>
      <c r="F8" s="4" t="n">
        <v>80</v>
      </c>
      <c r="G8" s="4" t="n">
        <v>0</v>
      </c>
      <c r="H8" s="5" t="inlineStr">
        <is>
          <t>F</t>
        </is>
      </c>
      <c r="I8" s="12">
        <f>F:F-G:G</f>
        <v/>
      </c>
      <c r="J8" s="11" t="n">
        <v>44025</v>
      </c>
      <c r="K8" s="3">
        <f>COUNTIF($A:$A,J8)</f>
        <v/>
      </c>
      <c r="L8" s="3">
        <f>SUMIF(A:A,J8,F:F)</f>
        <v/>
      </c>
      <c r="M8" s="3" t="n">
        <v>0</v>
      </c>
      <c r="N8" s="3">
        <f>SUMIF(A:A,J8,I:I)</f>
        <v/>
      </c>
      <c r="O8" s="3">
        <f>O7-N8</f>
        <v/>
      </c>
      <c r="Q8" s="2" t="inlineStr">
        <is>
          <t>缺額</t>
        </is>
      </c>
    </row>
    <row r="9">
      <c r="A9" s="11" t="n">
        <v>44019</v>
      </c>
      <c r="B9" s="3" t="inlineStr">
        <is>
          <t>15:51</t>
        </is>
      </c>
      <c r="C9" s="3" t="inlineStr">
        <is>
          <t>廣興燒臘</t>
        </is>
      </c>
      <c r="D9" s="4" t="inlineStr">
        <is>
          <t>馬霈玲</t>
        </is>
      </c>
      <c r="E9" s="4" t="inlineStr">
        <is>
          <t>玫瑰雞腿飯</t>
        </is>
      </c>
      <c r="F9" s="4" t="n">
        <v>95</v>
      </c>
      <c r="G9" s="4" t="n">
        <v>0</v>
      </c>
      <c r="H9" s="5" t="inlineStr">
        <is>
          <t>F</t>
        </is>
      </c>
      <c r="I9" s="12">
        <f>F:F-G:G</f>
        <v/>
      </c>
      <c r="J9" s="11" t="n">
        <v>44026</v>
      </c>
      <c r="K9" s="3">
        <f>COUNTIF($A:$A,J9)</f>
        <v/>
      </c>
      <c r="L9" s="3">
        <f>SUMIF(A:A,J9,F:F)</f>
        <v/>
      </c>
      <c r="M9" s="3" t="n">
        <v>0</v>
      </c>
      <c r="N9" s="3">
        <f>SUMIF(A:A,J9,I:I)</f>
        <v/>
      </c>
      <c r="O9" s="3">
        <f>O8-N9</f>
        <v/>
      </c>
      <c r="Q9" s="3" t="n">
        <v>1810</v>
      </c>
    </row>
    <row r="10">
      <c r="A10" s="11" t="n">
        <v>44019</v>
      </c>
      <c r="B10" s="3" t="inlineStr">
        <is>
          <t>15:52</t>
        </is>
      </c>
      <c r="C10" s="3" t="inlineStr">
        <is>
          <t>廣興燒臘</t>
        </is>
      </c>
      <c r="D10" s="4" t="inlineStr">
        <is>
          <t>邱士權</t>
        </is>
      </c>
      <c r="E10" s="4" t="inlineStr">
        <is>
          <t>叉燒燒肉飯</t>
        </is>
      </c>
      <c r="F10" s="4" t="n">
        <v>85</v>
      </c>
      <c r="G10" s="4" t="n">
        <v>0</v>
      </c>
      <c r="H10" s="5" t="inlineStr">
        <is>
          <t>F</t>
        </is>
      </c>
      <c r="I10" s="12">
        <f>F:F-G:G</f>
        <v/>
      </c>
      <c r="J10" s="11" t="n">
        <v>44027</v>
      </c>
      <c r="K10" s="3">
        <f>COUNTIF($A:$A,J10)</f>
        <v/>
      </c>
      <c r="L10" s="3">
        <f>SUMIF(A:A,J10,F:F)</f>
        <v/>
      </c>
      <c r="M10" s="3" t="n">
        <v>0</v>
      </c>
      <c r="N10" s="3">
        <f>SUMIF(A:A,J10,I:I)</f>
        <v/>
      </c>
      <c r="O10" s="3">
        <f>O9-N10</f>
        <v/>
      </c>
    </row>
    <row r="11">
      <c r="A11" s="11" t="n">
        <v>44019</v>
      </c>
      <c r="B11" s="3" t="inlineStr">
        <is>
          <t>15:53</t>
        </is>
      </c>
      <c r="C11" s="3" t="inlineStr">
        <is>
          <t>廣興燒臘</t>
        </is>
      </c>
      <c r="D11" s="4" t="inlineStr">
        <is>
          <t>蔡文龍</t>
        </is>
      </c>
      <c r="E11" s="4" t="inlineStr">
        <is>
          <t>烤鴨油雞飯</t>
        </is>
      </c>
      <c r="F11" s="4" t="n">
        <v>85</v>
      </c>
      <c r="G11" s="4" t="n">
        <v>0</v>
      </c>
      <c r="H11" s="5" t="inlineStr">
        <is>
          <t>F</t>
        </is>
      </c>
      <c r="I11" s="12">
        <f>F:F-G:G</f>
        <v/>
      </c>
      <c r="J11" s="11" t="n">
        <v>44028</v>
      </c>
      <c r="K11" s="3">
        <f>COUNTIF($A:$A,J11)</f>
        <v/>
      </c>
      <c r="L11" s="3">
        <f>SUMIF(A:A,J11,F:F)</f>
        <v/>
      </c>
      <c r="M11" s="3" t="n">
        <v>0</v>
      </c>
      <c r="N11" s="3">
        <f>SUMIF(A:A,J11,I:I)</f>
        <v/>
      </c>
      <c r="O11" s="3">
        <f>O10-N11</f>
        <v/>
      </c>
    </row>
    <row r="12">
      <c r="A12" s="11" t="n">
        <v>44019</v>
      </c>
      <c r="B12" s="3" t="inlineStr">
        <is>
          <t>15:54</t>
        </is>
      </c>
      <c r="C12" s="3" t="inlineStr">
        <is>
          <t>廣興燒臘</t>
        </is>
      </c>
      <c r="D12" s="4" t="inlineStr">
        <is>
          <t>林昱求</t>
        </is>
      </c>
      <c r="E12" s="4" t="inlineStr">
        <is>
          <t>叉燒烤鴨飯</t>
        </is>
      </c>
      <c r="F12" s="4" t="n">
        <v>85</v>
      </c>
      <c r="G12" s="4" t="n">
        <v>0</v>
      </c>
      <c r="H12" s="5" t="inlineStr">
        <is>
          <t>F</t>
        </is>
      </c>
      <c r="I12" s="12">
        <f>F:F-G:G</f>
        <v/>
      </c>
      <c r="J12" s="11" t="n">
        <v>44029</v>
      </c>
      <c r="K12" s="3">
        <f>COUNTIF($A:$A,J12)</f>
        <v/>
      </c>
      <c r="L12" s="3">
        <f>SUMIF(A:A,J12,F:F)</f>
        <v/>
      </c>
      <c r="M12" s="3" t="n">
        <v>0</v>
      </c>
      <c r="N12" s="3">
        <f>SUMIF(A:A,J12,I:I)</f>
        <v/>
      </c>
      <c r="O12" s="3">
        <f>O11-N12</f>
        <v/>
      </c>
    </row>
    <row r="13">
      <c r="A13" s="11" t="n">
        <v>44019</v>
      </c>
      <c r="B13" s="3" t="inlineStr">
        <is>
          <t>15:55</t>
        </is>
      </c>
      <c r="C13" s="3" t="inlineStr">
        <is>
          <t>廣興燒臘</t>
        </is>
      </c>
      <c r="D13" s="4" t="inlineStr">
        <is>
          <t>林伯儒</t>
        </is>
      </c>
      <c r="E13" s="4" t="inlineStr">
        <is>
          <t>叉燒油雞飯</t>
        </is>
      </c>
      <c r="F13" s="4" t="n">
        <v>85</v>
      </c>
      <c r="G13" s="4" t="n">
        <v>0</v>
      </c>
      <c r="H13" s="5" t="inlineStr">
        <is>
          <t>F</t>
        </is>
      </c>
      <c r="I13" s="12">
        <f>F:F-G:G</f>
        <v/>
      </c>
      <c r="J13" s="11" t="n">
        <v>44030</v>
      </c>
      <c r="K13" s="3">
        <f>COUNTIF($A:$A,J13)</f>
        <v/>
      </c>
      <c r="L13" s="3">
        <f>SUMIF(A:A,J13,F:F)</f>
        <v/>
      </c>
      <c r="M13" s="3" t="n">
        <v>0</v>
      </c>
      <c r="N13" s="3">
        <f>SUMIF(A:A,J13,I:I)</f>
        <v/>
      </c>
      <c r="O13" s="3">
        <f>O12-N13</f>
        <v/>
      </c>
    </row>
    <row r="14">
      <c r="A14" s="11" t="n">
        <v>44019</v>
      </c>
      <c r="B14" s="3" t="inlineStr">
        <is>
          <t>15:56</t>
        </is>
      </c>
      <c r="C14" s="3" t="inlineStr">
        <is>
          <t>廣興燒臘</t>
        </is>
      </c>
      <c r="D14" s="4" t="inlineStr">
        <is>
          <t>鄭筠蓉</t>
        </is>
      </c>
      <c r="E14" s="4" t="inlineStr">
        <is>
          <t>叉燒油雞飯</t>
        </is>
      </c>
      <c r="F14" s="4" t="n">
        <v>85</v>
      </c>
      <c r="G14" s="4" t="n">
        <v>0</v>
      </c>
      <c r="H14" s="5" t="inlineStr">
        <is>
          <t>F</t>
        </is>
      </c>
      <c r="I14" s="12">
        <f>F:F-G:G</f>
        <v/>
      </c>
      <c r="J14" s="11" t="n">
        <v>44031</v>
      </c>
      <c r="K14" s="3">
        <f>COUNTIF($A:$A,J14)</f>
        <v/>
      </c>
      <c r="L14" s="3">
        <f>SUMIF(A:A,J14,F:F)</f>
        <v/>
      </c>
      <c r="M14" s="3" t="n">
        <v>0</v>
      </c>
      <c r="N14" s="3">
        <f>SUMIF(A:A,J14,I:I)</f>
        <v/>
      </c>
      <c r="O14" s="3">
        <f>O13-N14</f>
        <v/>
      </c>
    </row>
    <row r="15">
      <c r="A15" s="11" t="n">
        <v>44019</v>
      </c>
      <c r="B15" s="3" t="inlineStr">
        <is>
          <t>15:57</t>
        </is>
      </c>
      <c r="C15" s="3" t="inlineStr">
        <is>
          <t>廣興燒臘</t>
        </is>
      </c>
      <c r="D15" s="4" t="inlineStr">
        <is>
          <t>林于詩</t>
        </is>
      </c>
      <c r="E15" s="4" t="inlineStr">
        <is>
          <t>玫瑰油雞飯</t>
        </is>
      </c>
      <c r="F15" s="4" t="n">
        <v>80</v>
      </c>
      <c r="G15" s="4" t="n">
        <v>0</v>
      </c>
      <c r="H15" s="5" t="inlineStr">
        <is>
          <t>F</t>
        </is>
      </c>
      <c r="I15" s="12">
        <f>F:F-G:G</f>
        <v/>
      </c>
      <c r="J15" s="11" t="n">
        <v>44032</v>
      </c>
      <c r="K15" s="3">
        <f>COUNTIF($A:$A,J15)</f>
        <v/>
      </c>
      <c r="L15" s="3">
        <f>SUMIF(A:A,J15,F:F)</f>
        <v/>
      </c>
      <c r="M15" s="3" t="n">
        <v>0</v>
      </c>
      <c r="N15" s="3">
        <f>SUMIF(A:A,J15,I:I)</f>
        <v/>
      </c>
      <c r="O15" s="3">
        <f>O14-N15</f>
        <v/>
      </c>
    </row>
    <row r="16">
      <c r="A16" s="11" t="n">
        <v>44019</v>
      </c>
      <c r="B16" s="3" t="inlineStr">
        <is>
          <t>15:58</t>
        </is>
      </c>
      <c r="C16" s="3" t="inlineStr">
        <is>
          <t>廣興燒臘</t>
        </is>
      </c>
      <c r="D16" s="4" t="inlineStr">
        <is>
          <t>謝瑞峰</t>
        </is>
      </c>
      <c r="E16" s="4" t="inlineStr">
        <is>
          <t>叉燒油雞飯</t>
        </is>
      </c>
      <c r="F16" s="4" t="n">
        <v>85</v>
      </c>
      <c r="G16" s="4" t="n">
        <v>0</v>
      </c>
      <c r="H16" s="5" t="inlineStr">
        <is>
          <t>F</t>
        </is>
      </c>
      <c r="I16" s="12">
        <f>F:F-G:G</f>
        <v/>
      </c>
      <c r="J16" s="11" t="n">
        <v>44033</v>
      </c>
      <c r="K16" s="3">
        <f>COUNTIF($A:$A,J16)</f>
        <v/>
      </c>
      <c r="L16" s="3">
        <f>SUMIF(A:A,J16,F:F)</f>
        <v/>
      </c>
      <c r="M16" s="3" t="n">
        <v>0</v>
      </c>
      <c r="N16" s="3">
        <f>SUMIF(A:A,J16,I:I)</f>
        <v/>
      </c>
      <c r="O16" s="3">
        <f>O15-N16</f>
        <v/>
      </c>
    </row>
    <row r="17">
      <c r="A17" s="11" t="n">
        <v>44019</v>
      </c>
      <c r="B17" s="3" t="inlineStr">
        <is>
          <t>15:59</t>
        </is>
      </c>
      <c r="C17" s="3" t="inlineStr">
        <is>
          <t>廣興燒臘</t>
        </is>
      </c>
      <c r="D17" s="4" t="inlineStr">
        <is>
          <t>張芮瑄</t>
        </is>
      </c>
      <c r="E17" s="4" t="inlineStr">
        <is>
          <t>烤鴨燒肉飯</t>
        </is>
      </c>
      <c r="F17" s="4" t="n">
        <v>85</v>
      </c>
      <c r="G17" s="4" t="n">
        <v>0</v>
      </c>
      <c r="H17" s="5" t="inlineStr">
        <is>
          <t>F</t>
        </is>
      </c>
      <c r="I17" s="12">
        <f>F:F-G:G</f>
        <v/>
      </c>
      <c r="J17" s="11" t="n">
        <v>44034</v>
      </c>
      <c r="K17" s="3">
        <f>COUNTIF($A:$A,J17)</f>
        <v/>
      </c>
      <c r="L17" s="3">
        <f>SUMIF(A:A,J17,F:F)</f>
        <v/>
      </c>
      <c r="M17" s="3" t="n">
        <v>0</v>
      </c>
      <c r="N17" s="3">
        <f>SUMIF(A:A,J17,I:I)</f>
        <v/>
      </c>
      <c r="O17" s="3">
        <f>O16-N17</f>
        <v/>
      </c>
    </row>
    <row r="18">
      <c r="A18" s="11" t="n">
        <v>44019</v>
      </c>
      <c r="B18" s="3" t="inlineStr">
        <is>
          <t>15:60</t>
        </is>
      </c>
      <c r="C18" s="3" t="inlineStr">
        <is>
          <t>廣興燒臘</t>
        </is>
      </c>
      <c r="D18" s="4" t="inlineStr">
        <is>
          <t>黃予珩</t>
        </is>
      </c>
      <c r="E18" s="4" t="inlineStr">
        <is>
          <t>叉燒燒肉飯</t>
        </is>
      </c>
      <c r="F18" s="4" t="n">
        <v>85</v>
      </c>
      <c r="G18" s="4" t="n">
        <v>0</v>
      </c>
      <c r="H18" s="5" t="inlineStr">
        <is>
          <t>F</t>
        </is>
      </c>
      <c r="I18" s="12">
        <f>F:F-G:G</f>
        <v/>
      </c>
      <c r="J18" s="11" t="n">
        <v>44035</v>
      </c>
      <c r="K18" s="3">
        <f>COUNTIF($A:$A,J18)</f>
        <v/>
      </c>
      <c r="L18" s="3">
        <f>SUMIF(A:A,J18,F:F)</f>
        <v/>
      </c>
      <c r="M18" s="3" t="n">
        <v>0</v>
      </c>
      <c r="N18" s="3">
        <f>SUMIF(A:A,J18,I:I)</f>
        <v/>
      </c>
      <c r="O18" s="3">
        <f>O17-N18</f>
        <v/>
      </c>
    </row>
    <row r="19">
      <c r="A19" s="11" t="n">
        <v>44019</v>
      </c>
      <c r="B19" s="3" t="inlineStr">
        <is>
          <t>15:61</t>
        </is>
      </c>
      <c r="C19" s="3" t="inlineStr">
        <is>
          <t>廣興燒臘</t>
        </is>
      </c>
      <c r="D19" s="4" t="inlineStr">
        <is>
          <t>郝珮涵</t>
        </is>
      </c>
      <c r="E19" s="4" t="inlineStr">
        <is>
          <t>叉燒燒肉飯</t>
        </is>
      </c>
      <c r="F19" s="4" t="n">
        <v>85</v>
      </c>
      <c r="G19" s="4" t="n">
        <v>0</v>
      </c>
      <c r="H19" s="5" t="inlineStr">
        <is>
          <t>F</t>
        </is>
      </c>
      <c r="I19" s="12">
        <f>F:F-G:G</f>
        <v/>
      </c>
      <c r="J19" s="11" t="n">
        <v>44036</v>
      </c>
      <c r="K19" s="3">
        <f>COUNTIF($A:$A,J19)</f>
        <v/>
      </c>
      <c r="L19" s="3">
        <f>SUMIF(A:A,J19,F:F)</f>
        <v/>
      </c>
      <c r="M19" s="3" t="n">
        <v>0</v>
      </c>
      <c r="N19" s="3">
        <f>SUMIF(A:A,J19,I:I)</f>
        <v/>
      </c>
      <c r="O19" s="3">
        <f>O18-N19</f>
        <v/>
      </c>
    </row>
    <row r="20">
      <c r="A20" s="11" t="n">
        <v>44019</v>
      </c>
      <c r="B20" s="3" t="inlineStr">
        <is>
          <t>15:62</t>
        </is>
      </c>
      <c r="C20" s="3" t="inlineStr">
        <is>
          <t>廣興燒臘</t>
        </is>
      </c>
      <c r="D20" s="4" t="inlineStr">
        <is>
          <t>陳怡文</t>
        </is>
      </c>
      <c r="E20" s="4" t="inlineStr">
        <is>
          <t>叉燒燒肉飯</t>
        </is>
      </c>
      <c r="F20" s="4" t="n">
        <v>85</v>
      </c>
      <c r="G20" s="4" t="n">
        <v>0</v>
      </c>
      <c r="H20" s="5" t="inlineStr">
        <is>
          <t>F</t>
        </is>
      </c>
      <c r="I20" s="12">
        <f>F:F-G:G</f>
        <v/>
      </c>
      <c r="J20" s="11" t="n">
        <v>44037</v>
      </c>
      <c r="K20" s="3">
        <f>COUNTIF($A:$A,J20)</f>
        <v/>
      </c>
      <c r="L20" s="3">
        <f>SUMIF(A:A,J20,F:F)</f>
        <v/>
      </c>
      <c r="M20" s="3" t="n">
        <v>0</v>
      </c>
      <c r="N20" s="3">
        <f>SUMIF(A:A,J20,I:I)</f>
        <v/>
      </c>
      <c r="O20" s="3">
        <f>O19-N20</f>
        <v/>
      </c>
    </row>
    <row r="21">
      <c r="A21" s="11" t="n">
        <v>44019</v>
      </c>
      <c r="B21" s="3" t="inlineStr">
        <is>
          <t>15:63</t>
        </is>
      </c>
      <c r="C21" s="3" t="inlineStr">
        <is>
          <t>廣興燒臘</t>
        </is>
      </c>
      <c r="D21" s="4" t="inlineStr">
        <is>
          <t>蔡昀倢</t>
        </is>
      </c>
      <c r="E21" s="4" t="inlineStr">
        <is>
          <t>脆皮烤鴨飯</t>
        </is>
      </c>
      <c r="F21" s="4" t="n">
        <v>80</v>
      </c>
      <c r="G21" s="4" t="n">
        <v>0</v>
      </c>
      <c r="H21" s="5" t="inlineStr">
        <is>
          <t>F</t>
        </is>
      </c>
      <c r="I21" s="12">
        <f>F:F-G:G</f>
        <v/>
      </c>
      <c r="J21" s="11" t="n">
        <v>44038</v>
      </c>
      <c r="K21" s="3">
        <f>COUNTIF($A:$A,J21)</f>
        <v/>
      </c>
      <c r="L21" s="3">
        <f>SUMIF(A:A,J21,F:F)</f>
        <v/>
      </c>
      <c r="M21" s="3" t="n">
        <v>0</v>
      </c>
      <c r="N21" s="3">
        <f>SUMIF(A:A,J21,I:I)</f>
        <v/>
      </c>
      <c r="O21" s="3">
        <f>O20-N21</f>
        <v/>
      </c>
    </row>
    <row r="22">
      <c r="A22" s="11" t="n">
        <v>44019</v>
      </c>
      <c r="B22" s="3" t="inlineStr">
        <is>
          <t>15:64</t>
        </is>
      </c>
      <c r="C22" s="3" t="inlineStr">
        <is>
          <t>廣興燒臘</t>
        </is>
      </c>
      <c r="D22" s="4" t="inlineStr">
        <is>
          <t>洪琪懿</t>
        </is>
      </c>
      <c r="E22" s="4" t="inlineStr">
        <is>
          <t>霸王雞排飯</t>
        </is>
      </c>
      <c r="F22" s="4" t="n">
        <v>90</v>
      </c>
      <c r="G22" s="4" t="n">
        <v>0</v>
      </c>
      <c r="H22" s="5" t="inlineStr">
        <is>
          <t>F</t>
        </is>
      </c>
      <c r="I22" s="12">
        <f>F:F-G:G</f>
        <v/>
      </c>
      <c r="J22" s="11" t="n">
        <v>44039</v>
      </c>
      <c r="K22" s="3">
        <f>COUNTIF($A:$A,J22)</f>
        <v/>
      </c>
      <c r="L22" s="3">
        <f>SUMIF(A:A,J22,F:F)</f>
        <v/>
      </c>
      <c r="M22" s="3" t="n">
        <v>0</v>
      </c>
      <c r="N22" s="3">
        <f>SUMIF(A:A,J22,I:I)</f>
        <v/>
      </c>
      <c r="O22" s="3">
        <f>O21-N22</f>
        <v/>
      </c>
    </row>
    <row r="23">
      <c r="A23" s="11" t="n">
        <v>44019</v>
      </c>
      <c r="B23" s="3" t="inlineStr">
        <is>
          <t>15:65</t>
        </is>
      </c>
      <c r="C23" s="3" t="inlineStr">
        <is>
          <t>廣興燒臘</t>
        </is>
      </c>
      <c r="D23" s="4" t="inlineStr">
        <is>
          <t>黃亭幃</t>
        </is>
      </c>
      <c r="E23" s="4" t="inlineStr">
        <is>
          <t>叉燒燒肉飯</t>
        </is>
      </c>
      <c r="F23" s="4" t="n">
        <v>85</v>
      </c>
      <c r="G23" s="4" t="n">
        <v>0</v>
      </c>
      <c r="H23" s="5" t="inlineStr">
        <is>
          <t>F</t>
        </is>
      </c>
      <c r="I23" s="12">
        <f>F:F-G:G</f>
        <v/>
      </c>
      <c r="J23" s="11" t="n">
        <v>44040</v>
      </c>
      <c r="K23" s="3">
        <f>COUNTIF($A:$A,J23)</f>
        <v/>
      </c>
      <c r="L23" s="3">
        <f>SUMIF(A:A,J23,F:F)</f>
        <v/>
      </c>
      <c r="M23" s="3" t="n">
        <v>0</v>
      </c>
      <c r="N23" s="3">
        <f>SUMIF(A:A,J23,I:I)</f>
        <v/>
      </c>
      <c r="O23" s="3">
        <f>O22-N23</f>
        <v/>
      </c>
    </row>
    <row r="24">
      <c r="A24" s="11" t="n">
        <v>44019</v>
      </c>
      <c r="B24" s="3" t="inlineStr">
        <is>
          <t>15:66</t>
        </is>
      </c>
      <c r="C24" s="3" t="inlineStr">
        <is>
          <t>廣興燒臘</t>
        </is>
      </c>
      <c r="D24" s="4" t="inlineStr">
        <is>
          <t>鄭佳沄</t>
        </is>
      </c>
      <c r="E24" s="4" t="inlineStr">
        <is>
          <t>蜜汁叉燒飯</t>
        </is>
      </c>
      <c r="F24" s="4" t="n">
        <v>80</v>
      </c>
      <c r="G24" s="4" t="n">
        <v>0</v>
      </c>
      <c r="H24" s="5" t="inlineStr">
        <is>
          <t>F</t>
        </is>
      </c>
      <c r="I24" s="12">
        <f>F:F-G:G</f>
        <v/>
      </c>
      <c r="J24" s="11" t="n">
        <v>44041</v>
      </c>
      <c r="K24" s="3">
        <f>COUNTIF($A:$A,J24)</f>
        <v/>
      </c>
      <c r="L24" s="3">
        <f>SUMIF(A:A,J24,F:F)</f>
        <v/>
      </c>
      <c r="M24" s="3" t="n">
        <v>0</v>
      </c>
      <c r="N24" s="3">
        <f>SUMIF(A:A,J24,I:I)</f>
        <v/>
      </c>
      <c r="O24" s="3">
        <f>O23-N24</f>
        <v/>
      </c>
    </row>
    <row r="25">
      <c r="A25" s="11" t="n">
        <v>44019</v>
      </c>
      <c r="B25" s="3" t="inlineStr">
        <is>
          <t>15:67</t>
        </is>
      </c>
      <c r="C25" s="3" t="inlineStr">
        <is>
          <t>廣興燒臘</t>
        </is>
      </c>
      <c r="D25" s="4" t="inlineStr">
        <is>
          <t>林筱培</t>
        </is>
      </c>
      <c r="E25" s="4" t="inlineStr">
        <is>
          <t>烤鴨燒肉飯</t>
        </is>
      </c>
      <c r="F25" s="4" t="n">
        <v>85</v>
      </c>
      <c r="G25" s="4" t="n">
        <v>0</v>
      </c>
      <c r="H25" s="5" t="inlineStr">
        <is>
          <t>F</t>
        </is>
      </c>
      <c r="I25" s="12">
        <f>F:F-G:G</f>
        <v/>
      </c>
      <c r="J25" s="11" t="n">
        <v>44042</v>
      </c>
      <c r="K25" s="3">
        <f>COUNTIF($A:$A,J25)</f>
        <v/>
      </c>
      <c r="L25" s="3">
        <f>SUMIF(A:A,J25,F:F)</f>
        <v/>
      </c>
      <c r="M25" s="3" t="n">
        <v>0</v>
      </c>
      <c r="N25" s="3">
        <f>SUMIF(A:A,J25,I:I)</f>
        <v/>
      </c>
      <c r="O25" s="3">
        <f>O24-N25</f>
        <v/>
      </c>
    </row>
    <row r="26">
      <c r="A26" s="11" t="n">
        <v>44019</v>
      </c>
      <c r="B26" s="3" t="inlineStr">
        <is>
          <t>15:68</t>
        </is>
      </c>
      <c r="C26" s="3" t="inlineStr">
        <is>
          <t>廣興燒臘</t>
        </is>
      </c>
      <c r="D26" s="4" t="inlineStr">
        <is>
          <t>黃文暉</t>
        </is>
      </c>
      <c r="E26" s="4" t="inlineStr">
        <is>
          <t>玫瑰雞腿飯</t>
        </is>
      </c>
      <c r="F26" s="4" t="n">
        <v>95</v>
      </c>
      <c r="G26" s="4" t="n">
        <v>0</v>
      </c>
      <c r="H26" s="5" t="inlineStr">
        <is>
          <t>F</t>
        </is>
      </c>
      <c r="I26" s="12">
        <f>F:F-G:G</f>
        <v/>
      </c>
      <c r="J26" s="11" t="n">
        <v>44043</v>
      </c>
      <c r="K26" s="3">
        <f>COUNTIF($A:$A,J26)</f>
        <v/>
      </c>
      <c r="L26" s="3">
        <f>SUMIF(A:A,J26,F:F)</f>
        <v/>
      </c>
      <c r="M26" s="3" t="n">
        <v>0</v>
      </c>
      <c r="N26" s="3">
        <f>SUMIF(A:A,J26,I:I)</f>
        <v/>
      </c>
      <c r="O26" s="3">
        <f>O25-N26</f>
        <v/>
      </c>
    </row>
    <row r="27">
      <c r="A27" s="11" t="n">
        <v>44019</v>
      </c>
      <c r="B27" s="3" t="inlineStr">
        <is>
          <t>15:69</t>
        </is>
      </c>
      <c r="C27" s="3" t="inlineStr">
        <is>
          <t>廣興燒臘</t>
        </is>
      </c>
      <c r="D27" s="4" t="inlineStr">
        <is>
          <t>李詰琳</t>
        </is>
      </c>
      <c r="E27" s="4" t="inlineStr">
        <is>
          <t>三寶飯</t>
        </is>
      </c>
      <c r="F27" s="4" t="n">
        <v>95</v>
      </c>
      <c r="G27" s="4" t="n">
        <v>0</v>
      </c>
      <c r="H27" s="5" t="inlineStr">
        <is>
          <t>F</t>
        </is>
      </c>
      <c r="I27" s="12">
        <f>F:F-G:G</f>
        <v/>
      </c>
      <c r="J27" s="11" t="n">
        <v>44044</v>
      </c>
      <c r="K27" s="3">
        <f>COUNTIF($A:$A,J27)</f>
        <v/>
      </c>
      <c r="L27" s="3">
        <f>SUMIF(A:A,J27,F:F)</f>
        <v/>
      </c>
      <c r="M27" s="3" t="n">
        <v>0</v>
      </c>
      <c r="N27" s="3">
        <f>SUMIF(A:A,J27,I:I)</f>
        <v/>
      </c>
      <c r="O27" s="3">
        <f>O26-N27</f>
        <v/>
      </c>
    </row>
    <row r="28">
      <c r="A28" s="11" t="n">
        <v>44019</v>
      </c>
      <c r="B28" s="3" t="inlineStr">
        <is>
          <t>15:70</t>
        </is>
      </c>
      <c r="C28" s="3" t="inlineStr">
        <is>
          <t>廣興燒臘</t>
        </is>
      </c>
      <c r="D28" s="4" t="inlineStr">
        <is>
          <t>施泓丞</t>
        </is>
      </c>
      <c r="E28" s="4" t="inlineStr">
        <is>
          <t>三寶飯</t>
        </is>
      </c>
      <c r="F28" s="4" t="n">
        <v>95</v>
      </c>
      <c r="G28" s="4" t="n">
        <v>0</v>
      </c>
      <c r="H28" s="5" t="inlineStr">
        <is>
          <t>F</t>
        </is>
      </c>
      <c r="I28" s="12">
        <f>F:F-G:G</f>
        <v/>
      </c>
      <c r="J28" s="11" t="n">
        <v>44045</v>
      </c>
      <c r="K28" s="3">
        <f>COUNTIF($A:$A,J28)</f>
        <v/>
      </c>
      <c r="L28" s="3">
        <f>SUMIF(A:A,J28,F:F)</f>
        <v/>
      </c>
      <c r="M28" s="3" t="n">
        <v>0</v>
      </c>
      <c r="N28" s="3">
        <f>SUMIF(A:A,J28,I:I)</f>
        <v/>
      </c>
      <c r="O28" s="3">
        <f>O27-N28</f>
        <v/>
      </c>
    </row>
    <row r="29">
      <c r="A29" s="11" t="n">
        <v>44019</v>
      </c>
      <c r="B29" s="3" t="inlineStr">
        <is>
          <t>15:71</t>
        </is>
      </c>
      <c r="C29" s="3" t="inlineStr">
        <is>
          <t>廣興燒臘</t>
        </is>
      </c>
      <c r="D29" s="4" t="inlineStr">
        <is>
          <t>蘇昱瑋</t>
        </is>
      </c>
      <c r="E29" s="4" t="inlineStr">
        <is>
          <t>玫瑰油雞飯</t>
        </is>
      </c>
      <c r="F29" s="4" t="n">
        <v>80</v>
      </c>
      <c r="G29" s="4" t="n">
        <v>0</v>
      </c>
      <c r="H29" s="5" t="inlineStr">
        <is>
          <t>F</t>
        </is>
      </c>
      <c r="I29" s="12">
        <f>F:F-G:G</f>
        <v/>
      </c>
      <c r="J29" s="11" t="n">
        <v>44046</v>
      </c>
      <c r="K29" s="3">
        <f>COUNTIF($A:$A,J29)</f>
        <v/>
      </c>
      <c r="L29" s="3">
        <f>SUMIF(A:A,J29,F:F)</f>
        <v/>
      </c>
      <c r="M29" s="3" t="n">
        <v>0</v>
      </c>
      <c r="N29" s="3">
        <f>SUMIF(A:A,J29,I:I)</f>
        <v/>
      </c>
      <c r="O29" s="3">
        <f>O28-N29</f>
        <v/>
      </c>
    </row>
    <row r="30">
      <c r="A30" s="11" t="n">
        <v>44019</v>
      </c>
      <c r="B30" s="3" t="inlineStr">
        <is>
          <t>15:72</t>
        </is>
      </c>
      <c r="C30" s="3" t="inlineStr">
        <is>
          <t>廣興燒臘</t>
        </is>
      </c>
      <c r="D30" s="4" t="inlineStr">
        <is>
          <t>鷗亭昀</t>
        </is>
      </c>
      <c r="E30" s="4" t="inlineStr">
        <is>
          <t>脆皮烤鴨飯</t>
        </is>
      </c>
      <c r="F30" s="4" t="n">
        <v>80</v>
      </c>
      <c r="G30" s="4" t="n">
        <v>0</v>
      </c>
      <c r="H30" s="5" t="inlineStr">
        <is>
          <t>F</t>
        </is>
      </c>
      <c r="I30" s="12">
        <f>F:F-G:G</f>
        <v/>
      </c>
      <c r="J30" s="11" t="n">
        <v>44047</v>
      </c>
      <c r="K30" s="3">
        <f>COUNTIF($A:$A,J30)</f>
        <v/>
      </c>
      <c r="L30" s="3">
        <f>SUMIF(A:A,J30,F:F)</f>
        <v/>
      </c>
      <c r="M30" s="3" t="n">
        <v>0</v>
      </c>
      <c r="N30" s="3">
        <f>SUMIF(A:A,J30,I:I)</f>
        <v/>
      </c>
      <c r="O30" s="3">
        <f>O29-N30</f>
        <v/>
      </c>
    </row>
    <row r="31">
      <c r="A31" s="11" t="n">
        <v>44019</v>
      </c>
      <c r="B31" s="3" t="inlineStr">
        <is>
          <t>15:73</t>
        </is>
      </c>
      <c r="C31" s="3" t="inlineStr">
        <is>
          <t>廣興燒臘</t>
        </is>
      </c>
      <c r="D31" s="4" t="inlineStr">
        <is>
          <t>宋承昕</t>
        </is>
      </c>
      <c r="E31" s="4" t="inlineStr">
        <is>
          <t>霸王雞排飯</t>
        </is>
      </c>
      <c r="F31" s="4" t="n">
        <v>90</v>
      </c>
      <c r="G31" s="4" t="n">
        <v>0</v>
      </c>
      <c r="H31" s="5" t="inlineStr">
        <is>
          <t>F</t>
        </is>
      </c>
      <c r="I31" s="12">
        <f>F:F-G:G</f>
        <v/>
      </c>
      <c r="J31" s="11" t="n">
        <v>44048</v>
      </c>
      <c r="K31" s="3">
        <f>COUNTIF($A:$A,J31)</f>
        <v/>
      </c>
      <c r="L31" s="3">
        <f>SUMIF(A:A,J31,F:F)</f>
        <v/>
      </c>
      <c r="M31" s="3" t="n">
        <v>0</v>
      </c>
      <c r="N31" s="3">
        <f>SUMIF(A:A,J31,I:I)</f>
        <v/>
      </c>
      <c r="O31" s="3">
        <f>O30-N31</f>
        <v/>
      </c>
    </row>
    <row r="32">
      <c r="A32" s="11" t="n">
        <v>44019</v>
      </c>
      <c r="B32" s="3" t="inlineStr">
        <is>
          <t>15:74</t>
        </is>
      </c>
      <c r="C32" s="3" t="inlineStr">
        <is>
          <t>廣興燒臘</t>
        </is>
      </c>
      <c r="D32" s="4" t="inlineStr">
        <is>
          <t>趙若羽</t>
        </is>
      </c>
      <c r="E32" s="4" t="inlineStr">
        <is>
          <t>玫瑰油雞飯</t>
        </is>
      </c>
      <c r="F32" s="4" t="n">
        <v>80</v>
      </c>
      <c r="G32" s="4" t="n">
        <v>0</v>
      </c>
      <c r="H32" s="5" t="inlineStr">
        <is>
          <t>F</t>
        </is>
      </c>
      <c r="I32" s="12">
        <f>F:F-G:G</f>
        <v/>
      </c>
      <c r="J32" s="11" t="n">
        <v>44049</v>
      </c>
      <c r="K32" s="3">
        <f>COUNTIF($A:$A,J32)</f>
        <v/>
      </c>
      <c r="L32" s="3">
        <f>SUMIF(A:A,J32,F:F)</f>
        <v/>
      </c>
      <c r="M32" s="3" t="n">
        <v>0</v>
      </c>
      <c r="N32" s="3">
        <f>SUMIF(A:A,J32,I:I)</f>
        <v/>
      </c>
      <c r="O32" s="3">
        <f>O31-N32</f>
        <v/>
      </c>
    </row>
    <row r="33">
      <c r="A33" s="11" t="n">
        <v>44019</v>
      </c>
      <c r="B33" s="3" t="inlineStr">
        <is>
          <t>15:75</t>
        </is>
      </c>
      <c r="C33" s="3" t="inlineStr">
        <is>
          <t>廣興燒臘</t>
        </is>
      </c>
      <c r="D33" s="4" t="inlineStr">
        <is>
          <t>陳皇宇</t>
        </is>
      </c>
      <c r="E33" s="4" t="inlineStr">
        <is>
          <t>玫瑰雞腿飯</t>
        </is>
      </c>
      <c r="F33" s="4" t="n">
        <v>95</v>
      </c>
      <c r="G33" s="4" t="n">
        <v>0</v>
      </c>
      <c r="H33" s="5" t="inlineStr">
        <is>
          <t>F</t>
        </is>
      </c>
      <c r="I33" s="12">
        <f>F:F-G:G</f>
        <v/>
      </c>
      <c r="J33" s="11" t="n">
        <v>44050</v>
      </c>
      <c r="K33" s="3">
        <f>COUNTIF($A:$A,J33)</f>
        <v/>
      </c>
      <c r="L33" s="3">
        <f>SUMIF(A:A,J33,F:F)</f>
        <v/>
      </c>
      <c r="M33" s="3" t="n">
        <v>0</v>
      </c>
      <c r="N33" s="3">
        <f>SUMIF(A:A,J33,I:I)</f>
        <v/>
      </c>
      <c r="O33" s="3">
        <f>O32-N33</f>
        <v/>
      </c>
    </row>
    <row r="34">
      <c r="A34" s="11" t="n">
        <v>44020</v>
      </c>
      <c r="B34" s="3" t="inlineStr">
        <is>
          <t>15:44</t>
        </is>
      </c>
      <c r="C34" s="3" t="inlineStr">
        <is>
          <t>豐米便當</t>
        </is>
      </c>
      <c r="D34" s="3" t="inlineStr">
        <is>
          <t>陳皇宇</t>
        </is>
      </c>
      <c r="E34" s="3" t="inlineStr">
        <is>
          <t>卡啦雞飯</t>
        </is>
      </c>
      <c r="F34" s="3" t="n">
        <v>75</v>
      </c>
      <c r="G34" s="3" t="n">
        <v>0</v>
      </c>
      <c r="H34" s="5" t="inlineStr">
        <is>
          <t>F</t>
        </is>
      </c>
      <c r="I34" s="12">
        <f>F:F-G:G</f>
        <v/>
      </c>
    </row>
    <row r="35">
      <c r="A35" s="11" t="n">
        <v>44020</v>
      </c>
      <c r="B35" s="3" t="inlineStr">
        <is>
          <t>15:44</t>
        </is>
      </c>
      <c r="C35" s="3" t="inlineStr">
        <is>
          <t>豐米便當</t>
        </is>
      </c>
      <c r="D35" s="3" t="inlineStr">
        <is>
          <t>張文耀</t>
        </is>
      </c>
      <c r="E35" s="3" t="inlineStr">
        <is>
          <t>卡啦雞飯</t>
        </is>
      </c>
      <c r="F35" s="3" t="n">
        <v>75</v>
      </c>
      <c r="G35" s="3" t="n">
        <v>0</v>
      </c>
      <c r="H35" s="5" t="inlineStr">
        <is>
          <t>F</t>
        </is>
      </c>
      <c r="I35" s="12">
        <f>F:F-G:G</f>
        <v/>
      </c>
    </row>
    <row r="36">
      <c r="A36" s="11" t="n">
        <v>44020</v>
      </c>
      <c r="B36" s="3" t="inlineStr">
        <is>
          <t>15:47</t>
        </is>
      </c>
      <c r="C36" s="3" t="inlineStr">
        <is>
          <t>豐米便當</t>
        </is>
      </c>
      <c r="D36" s="3" t="inlineStr">
        <is>
          <t>謝瑞峰</t>
        </is>
      </c>
      <c r="E36" s="3" t="inlineStr">
        <is>
          <t>油雞飯</t>
        </is>
      </c>
      <c r="F36" s="3" t="n">
        <v>80</v>
      </c>
      <c r="G36" s="3" t="n">
        <v>5</v>
      </c>
      <c r="H36" s="5" t="inlineStr">
        <is>
          <t>F</t>
        </is>
      </c>
      <c r="I36" s="12">
        <f>F:F-G:G</f>
        <v/>
      </c>
    </row>
    <row r="37">
      <c r="A37" s="11" t="n">
        <v>44020</v>
      </c>
      <c r="B37" s="3" t="inlineStr">
        <is>
          <t>15:48</t>
        </is>
      </c>
      <c r="C37" s="3" t="inlineStr">
        <is>
          <t>豐米便當</t>
        </is>
      </c>
      <c r="D37" s="3" t="inlineStr">
        <is>
          <t>陳彥全</t>
        </is>
      </c>
      <c r="E37" s="3" t="inlineStr">
        <is>
          <t>無骨雞排飯</t>
        </is>
      </c>
      <c r="F37" s="3" t="n">
        <v>80</v>
      </c>
      <c r="G37" s="3" t="n">
        <v>5</v>
      </c>
      <c r="H37" s="5" t="inlineStr">
        <is>
          <t>F</t>
        </is>
      </c>
      <c r="I37" s="12">
        <f>F:F-G:G</f>
        <v/>
      </c>
    </row>
    <row r="38">
      <c r="A38" s="11" t="n">
        <v>44020</v>
      </c>
      <c r="B38" s="3" t="inlineStr">
        <is>
          <t>15:48</t>
        </is>
      </c>
      <c r="C38" s="3" t="inlineStr">
        <is>
          <t>豐米便當</t>
        </is>
      </c>
      <c r="D38" s="3" t="inlineStr">
        <is>
          <t>鄭筠蓉</t>
        </is>
      </c>
      <c r="E38" s="3" t="inlineStr">
        <is>
          <t>無骨雞排飯</t>
        </is>
      </c>
      <c r="F38" s="3" t="n">
        <v>80</v>
      </c>
      <c r="G38" s="3" t="n">
        <v>5</v>
      </c>
      <c r="H38" s="5" t="inlineStr">
        <is>
          <t>F</t>
        </is>
      </c>
      <c r="I38" s="12">
        <f>F:F-G:G</f>
        <v/>
      </c>
    </row>
    <row r="39">
      <c r="A39" s="11" t="n">
        <v>44020</v>
      </c>
      <c r="B39" s="3" t="inlineStr">
        <is>
          <t>15:48</t>
        </is>
      </c>
      <c r="C39" s="3" t="inlineStr">
        <is>
          <t>豐米便當</t>
        </is>
      </c>
      <c r="D39" s="3" t="inlineStr">
        <is>
          <t>馬霈玲</t>
        </is>
      </c>
      <c r="E39" s="3" t="inlineStr">
        <is>
          <t>照燒排骨飯</t>
        </is>
      </c>
      <c r="F39" s="3" t="n">
        <v>80</v>
      </c>
      <c r="G39" s="3" t="n">
        <v>5</v>
      </c>
      <c r="H39" s="5" t="inlineStr">
        <is>
          <t>F</t>
        </is>
      </c>
      <c r="I39" s="12">
        <f>F:F-G:G</f>
        <v/>
      </c>
    </row>
    <row r="40">
      <c r="A40" s="11" t="n">
        <v>44020</v>
      </c>
      <c r="B40" s="3" t="inlineStr">
        <is>
          <t>15:49</t>
        </is>
      </c>
      <c r="C40" s="3" t="inlineStr">
        <is>
          <t>豐米便當</t>
        </is>
      </c>
      <c r="D40" s="3" t="inlineStr">
        <is>
          <t>趙若羽</t>
        </is>
      </c>
      <c r="E40" s="3" t="inlineStr">
        <is>
          <t>招牌飯</t>
        </is>
      </c>
      <c r="F40" s="3" t="n">
        <v>75</v>
      </c>
      <c r="G40" s="3" t="n">
        <v>0</v>
      </c>
      <c r="H40" s="5" t="inlineStr">
        <is>
          <t>F</t>
        </is>
      </c>
      <c r="I40" s="12">
        <f>F:F-G:G</f>
        <v/>
      </c>
    </row>
    <row r="41">
      <c r="A41" s="11" t="n">
        <v>44020</v>
      </c>
      <c r="B41" s="3" t="inlineStr">
        <is>
          <t>15:49</t>
        </is>
      </c>
      <c r="C41" s="3" t="inlineStr">
        <is>
          <t>豐米便當</t>
        </is>
      </c>
      <c r="D41" s="3" t="inlineStr">
        <is>
          <t>黃亭幃</t>
        </is>
      </c>
      <c r="E41" s="3" t="inlineStr">
        <is>
          <t>焢肉飯</t>
        </is>
      </c>
      <c r="F41" s="3" t="n">
        <v>80</v>
      </c>
      <c r="G41" s="3" t="n">
        <v>5</v>
      </c>
      <c r="H41" s="5" t="inlineStr">
        <is>
          <t>F</t>
        </is>
      </c>
      <c r="I41" s="12">
        <f>F:F-G:G</f>
        <v/>
      </c>
    </row>
    <row r="42">
      <c r="A42" s="11" t="n">
        <v>44020</v>
      </c>
      <c r="B42" s="3" t="inlineStr">
        <is>
          <t>15:50</t>
        </is>
      </c>
      <c r="C42" s="3" t="inlineStr">
        <is>
          <t>豐米便當</t>
        </is>
      </c>
      <c r="D42" s="3" t="inlineStr">
        <is>
          <t>蔡文龍</t>
        </is>
      </c>
      <c r="E42" s="3" t="inlineStr">
        <is>
          <t>綜合飯</t>
        </is>
      </c>
      <c r="F42" s="3" t="n">
        <v>85</v>
      </c>
      <c r="G42" s="3" t="n">
        <v>10</v>
      </c>
      <c r="H42" s="5" t="inlineStr">
        <is>
          <t>F</t>
        </is>
      </c>
      <c r="I42" s="12">
        <f>F:F-G:G</f>
        <v/>
      </c>
    </row>
    <row r="43">
      <c r="A43" s="11" t="n">
        <v>44020</v>
      </c>
      <c r="B43" s="3" t="inlineStr">
        <is>
          <t>15:53</t>
        </is>
      </c>
      <c r="C43" s="3" t="inlineStr">
        <is>
          <t>豐米便當</t>
        </is>
      </c>
      <c r="D43" s="3" t="inlineStr">
        <is>
          <t>李詰琳</t>
        </is>
      </c>
      <c r="E43" s="3" t="inlineStr">
        <is>
          <t>油雞飯</t>
        </is>
      </c>
      <c r="F43" s="3" t="n">
        <v>80</v>
      </c>
      <c r="G43" s="3" t="n">
        <v>5</v>
      </c>
      <c r="H43" s="5" t="inlineStr">
        <is>
          <t>F</t>
        </is>
      </c>
      <c r="I43" s="12">
        <f>F:F-G:G</f>
        <v/>
      </c>
    </row>
    <row r="44">
      <c r="A44" s="11" t="n">
        <v>44020</v>
      </c>
      <c r="B44" s="3" t="inlineStr">
        <is>
          <t>15:57</t>
        </is>
      </c>
      <c r="C44" s="3" t="inlineStr">
        <is>
          <t>豐米便當</t>
        </is>
      </c>
      <c r="D44" s="3" t="inlineStr">
        <is>
          <t>劉靜雲</t>
        </is>
      </c>
      <c r="E44" s="3" t="inlineStr">
        <is>
          <t>招牌飯</t>
        </is>
      </c>
      <c r="F44" s="3" t="n">
        <v>75</v>
      </c>
      <c r="G44" s="3" t="n">
        <v>0</v>
      </c>
      <c r="H44" s="5" t="inlineStr">
        <is>
          <t>F</t>
        </is>
      </c>
      <c r="I44" s="12">
        <f>F:F-G:G</f>
        <v/>
      </c>
    </row>
    <row r="45">
      <c r="A45" s="11" t="n">
        <v>44020</v>
      </c>
      <c r="B45" s="3" t="inlineStr">
        <is>
          <t>16:03</t>
        </is>
      </c>
      <c r="C45" s="3" t="inlineStr">
        <is>
          <t>豐米便當</t>
        </is>
      </c>
      <c r="D45" s="3" t="inlineStr">
        <is>
          <t>黃予珩</t>
        </is>
      </c>
      <c r="E45" s="3" t="inlineStr">
        <is>
          <t>卡啦雞腿飯</t>
        </is>
      </c>
      <c r="F45" s="3" t="n">
        <v>75</v>
      </c>
      <c r="G45" s="3" t="n">
        <v>0</v>
      </c>
      <c r="H45" s="5" t="inlineStr">
        <is>
          <t>F</t>
        </is>
      </c>
      <c r="I45" s="12">
        <f>F:F-G:G</f>
        <v/>
      </c>
    </row>
    <row r="46">
      <c r="A46" s="11" t="n">
        <v>44020</v>
      </c>
      <c r="B46" s="3" t="inlineStr">
        <is>
          <t>16:26</t>
        </is>
      </c>
      <c r="C46" s="3" t="inlineStr">
        <is>
          <t>豐米便當</t>
        </is>
      </c>
      <c r="D46" s="3" t="inlineStr">
        <is>
          <t>陳怡文</t>
        </is>
      </c>
      <c r="E46" s="3" t="inlineStr">
        <is>
          <t>照燒豬排飯</t>
        </is>
      </c>
      <c r="F46" s="3" t="n">
        <v>75</v>
      </c>
      <c r="G46" s="3" t="n">
        <v>0</v>
      </c>
      <c r="H46" s="5" t="inlineStr">
        <is>
          <t>F</t>
        </is>
      </c>
      <c r="I46" s="12">
        <f>F:F-G:G</f>
        <v/>
      </c>
    </row>
    <row r="47">
      <c r="A47" s="11" t="n">
        <v>44020</v>
      </c>
      <c r="B47" s="3" t="inlineStr">
        <is>
          <t>16:26</t>
        </is>
      </c>
      <c r="C47" s="3" t="inlineStr">
        <is>
          <t>豐米便當</t>
        </is>
      </c>
      <c r="D47" s="3" t="inlineStr">
        <is>
          <t>林昱求</t>
        </is>
      </c>
      <c r="E47" s="3" t="inlineStr">
        <is>
          <t>照燒豬排飯</t>
        </is>
      </c>
      <c r="F47" s="3" t="n">
        <v>75</v>
      </c>
      <c r="G47" s="3" t="n">
        <v>0</v>
      </c>
      <c r="H47" s="5" t="inlineStr">
        <is>
          <t>F</t>
        </is>
      </c>
      <c r="I47" s="12">
        <f>F:F-G:G</f>
        <v/>
      </c>
    </row>
    <row r="48">
      <c r="A48" s="11" t="n">
        <v>44020</v>
      </c>
      <c r="B48" s="3" t="inlineStr">
        <is>
          <t>16:26</t>
        </is>
      </c>
      <c r="C48" s="3" t="inlineStr">
        <is>
          <t>豐米便當</t>
        </is>
      </c>
      <c r="D48" s="3" t="inlineStr">
        <is>
          <t>蔡昀倢</t>
        </is>
      </c>
      <c r="E48" s="3" t="inlineStr">
        <is>
          <t>香腸飯</t>
        </is>
      </c>
      <c r="F48" s="3" t="n">
        <v>75</v>
      </c>
      <c r="G48" s="3" t="n">
        <v>0</v>
      </c>
      <c r="H48" s="5" t="inlineStr">
        <is>
          <t>F</t>
        </is>
      </c>
      <c r="I48" s="12">
        <f>F:F-G:G</f>
        <v/>
      </c>
    </row>
    <row r="49">
      <c r="A49" s="11" t="n">
        <v>44020</v>
      </c>
      <c r="B49" s="3" t="inlineStr">
        <is>
          <t>16:26</t>
        </is>
      </c>
      <c r="C49" s="3" t="inlineStr">
        <is>
          <t>豐米便當</t>
        </is>
      </c>
      <c r="D49" s="3" t="inlineStr">
        <is>
          <t>楊典翰</t>
        </is>
      </c>
      <c r="E49" s="3" t="inlineStr">
        <is>
          <t>日式花枝排飯</t>
        </is>
      </c>
      <c r="F49" s="3" t="n">
        <v>70</v>
      </c>
      <c r="G49" s="3" t="n">
        <v>0</v>
      </c>
      <c r="H49" s="5" t="inlineStr">
        <is>
          <t>F</t>
        </is>
      </c>
      <c r="I49" s="12">
        <f>F:F-G:G</f>
        <v/>
      </c>
    </row>
    <row r="50">
      <c r="A50" s="11" t="n">
        <v>44020</v>
      </c>
      <c r="B50" s="3" t="inlineStr">
        <is>
          <t>16:26</t>
        </is>
      </c>
      <c r="C50" s="3" t="inlineStr">
        <is>
          <t>豐米便當</t>
        </is>
      </c>
      <c r="D50" s="3" t="inlineStr">
        <is>
          <t>蘇昱瑋</t>
        </is>
      </c>
      <c r="E50" s="3" t="inlineStr">
        <is>
          <t>燒肉飯</t>
        </is>
      </c>
      <c r="F50" s="3" t="n">
        <v>75</v>
      </c>
      <c r="G50" s="3" t="n">
        <v>0</v>
      </c>
      <c r="H50" s="5" t="inlineStr">
        <is>
          <t>F</t>
        </is>
      </c>
      <c r="I50" s="12">
        <f>F:F-G:G</f>
        <v/>
      </c>
    </row>
    <row r="51">
      <c r="A51" s="11" t="n">
        <v>44020</v>
      </c>
      <c r="B51" s="3" t="inlineStr">
        <is>
          <t>16:26</t>
        </is>
      </c>
      <c r="C51" s="3" t="inlineStr">
        <is>
          <t>豐米便當</t>
        </is>
      </c>
      <c r="D51" s="3" t="inlineStr">
        <is>
          <t>宋承昕</t>
        </is>
      </c>
      <c r="E51" s="3" t="inlineStr">
        <is>
          <t>卡啦雞腿排飯</t>
        </is>
      </c>
      <c r="F51" s="3" t="n">
        <v>75</v>
      </c>
      <c r="G51" s="3" t="n">
        <v>0</v>
      </c>
      <c r="H51" s="5" t="inlineStr">
        <is>
          <t>F</t>
        </is>
      </c>
      <c r="I51" s="12">
        <f>F:F-G:G</f>
        <v/>
      </c>
    </row>
    <row r="52">
      <c r="A52" s="11" t="n">
        <v>44020</v>
      </c>
      <c r="B52" s="3" t="inlineStr">
        <is>
          <t>16:26</t>
        </is>
      </c>
      <c r="C52" s="3" t="inlineStr">
        <is>
          <t>豐米便當</t>
        </is>
      </c>
      <c r="D52" s="3" t="inlineStr">
        <is>
          <t>林于詩</t>
        </is>
      </c>
      <c r="E52" s="3" t="inlineStr">
        <is>
          <t>黑胡椒牛柳</t>
        </is>
      </c>
      <c r="F52" s="3" t="n">
        <v>80</v>
      </c>
      <c r="G52" s="3" t="n">
        <v>5</v>
      </c>
      <c r="H52" s="5" t="inlineStr">
        <is>
          <t>F</t>
        </is>
      </c>
      <c r="I52" s="12">
        <f>F:F-G:G</f>
        <v/>
      </c>
    </row>
    <row r="53">
      <c r="A53" s="11" t="n">
        <v>44020</v>
      </c>
      <c r="B53" s="3" t="inlineStr">
        <is>
          <t>16:26</t>
        </is>
      </c>
      <c r="C53" s="3" t="inlineStr">
        <is>
          <t>豐米便當</t>
        </is>
      </c>
      <c r="D53" s="3" t="inlineStr">
        <is>
          <t>黃予珩</t>
        </is>
      </c>
      <c r="E53" s="3" t="inlineStr">
        <is>
          <t>油雞飯</t>
        </is>
      </c>
      <c r="F53" s="3" t="n">
        <v>80</v>
      </c>
      <c r="G53" s="3" t="n">
        <v>5</v>
      </c>
      <c r="H53" s="5" t="inlineStr">
        <is>
          <t>T</t>
        </is>
      </c>
      <c r="I53" s="12">
        <f>F:F-G:G</f>
        <v/>
      </c>
    </row>
    <row r="54">
      <c r="A54" s="11" t="n">
        <v>44020</v>
      </c>
      <c r="B54" s="3" t="inlineStr">
        <is>
          <t>16:27</t>
        </is>
      </c>
      <c r="C54" s="3" t="inlineStr">
        <is>
          <t>豐米便當</t>
        </is>
      </c>
      <c r="D54" s="3" t="inlineStr">
        <is>
          <t>林筱培</t>
        </is>
      </c>
      <c r="E54" s="3" t="inlineStr">
        <is>
          <t>卡拉雞腿排飯</t>
        </is>
      </c>
      <c r="F54" s="3" t="n">
        <v>75</v>
      </c>
      <c r="G54" s="3" t="n">
        <v>0</v>
      </c>
      <c r="H54" s="5" t="inlineStr">
        <is>
          <t>F</t>
        </is>
      </c>
      <c r="I54" s="12">
        <f>F:F-G:G</f>
        <v/>
      </c>
    </row>
    <row r="55">
      <c r="A55" s="11" t="n">
        <v>44020</v>
      </c>
      <c r="B55" s="3" t="inlineStr">
        <is>
          <t>16:27</t>
        </is>
      </c>
      <c r="C55" s="3" t="inlineStr">
        <is>
          <t>豐米便當</t>
        </is>
      </c>
      <c r="D55" s="3" t="inlineStr">
        <is>
          <t>張芮瑄</t>
        </is>
      </c>
      <c r="E55" s="3" t="inlineStr">
        <is>
          <t>焢肉飯</t>
        </is>
      </c>
      <c r="F55" s="3" t="n">
        <v>80</v>
      </c>
      <c r="G55" s="3" t="n">
        <v>5</v>
      </c>
      <c r="H55" s="5" t="inlineStr">
        <is>
          <t>F</t>
        </is>
      </c>
      <c r="I55" s="12">
        <f>F:F-G:G</f>
        <v/>
      </c>
    </row>
    <row r="56">
      <c r="A56" s="11" t="n">
        <v>44020</v>
      </c>
      <c r="B56" s="3" t="inlineStr">
        <is>
          <t>16:27</t>
        </is>
      </c>
      <c r="C56" s="3" t="inlineStr">
        <is>
          <t>豐米便當</t>
        </is>
      </c>
      <c r="D56" s="3" t="inlineStr">
        <is>
          <t>鄭佳沄</t>
        </is>
      </c>
      <c r="E56" s="3" t="inlineStr">
        <is>
          <t>黑胡椒牛柳</t>
        </is>
      </c>
      <c r="F56" s="3" t="n">
        <v>80</v>
      </c>
      <c r="G56" s="3" t="n">
        <v>5</v>
      </c>
      <c r="H56" s="5" t="inlineStr">
        <is>
          <t>F</t>
        </is>
      </c>
      <c r="I56" s="12">
        <f>F:F-G:G</f>
        <v/>
      </c>
    </row>
    <row r="57">
      <c r="A57" s="11" t="n">
        <v>44020</v>
      </c>
      <c r="B57" s="3" t="inlineStr">
        <is>
          <t>16:27</t>
        </is>
      </c>
      <c r="C57" s="3" t="inlineStr">
        <is>
          <t>豐米便當</t>
        </is>
      </c>
      <c r="D57" s="3" t="inlineStr">
        <is>
          <t>李姸萩</t>
        </is>
      </c>
      <c r="E57" s="3" t="inlineStr">
        <is>
          <t>卡啦雞腿排飯</t>
        </is>
      </c>
      <c r="F57" s="3" t="n">
        <v>75</v>
      </c>
      <c r="G57" s="3" t="n">
        <v>0</v>
      </c>
      <c r="H57" s="5" t="inlineStr">
        <is>
          <t>F</t>
        </is>
      </c>
      <c r="I57" s="12">
        <f>F:F-G:G</f>
        <v/>
      </c>
    </row>
    <row r="58">
      <c r="A58" s="11" t="n">
        <v>44020</v>
      </c>
      <c r="B58" s="3" t="inlineStr">
        <is>
          <t>16:27</t>
        </is>
      </c>
      <c r="C58" s="3" t="inlineStr">
        <is>
          <t>豐米便當</t>
        </is>
      </c>
      <c r="D58" s="3" t="inlineStr">
        <is>
          <t>邱士權</t>
        </is>
      </c>
      <c r="E58" s="3" t="inlineStr">
        <is>
          <t>照燒豬排飯</t>
        </is>
      </c>
      <c r="F58" s="3" t="n">
        <v>75</v>
      </c>
      <c r="G58" s="3" t="n">
        <v>0</v>
      </c>
      <c r="H58" s="5" t="inlineStr">
        <is>
          <t>F</t>
        </is>
      </c>
      <c r="I58" s="12">
        <f>F:F-G:G</f>
        <v/>
      </c>
    </row>
    <row r="59">
      <c r="A59" s="11" t="n">
        <v>44020</v>
      </c>
      <c r="B59" s="3" t="inlineStr">
        <is>
          <t>16:28</t>
        </is>
      </c>
      <c r="C59" s="3" t="inlineStr">
        <is>
          <t>豐米便當</t>
        </is>
      </c>
      <c r="D59" s="3" t="inlineStr">
        <is>
          <t>林柏儒</t>
        </is>
      </c>
      <c r="E59" s="3" t="inlineStr">
        <is>
          <t>燒肉飯</t>
        </is>
      </c>
      <c r="F59" s="3" t="n">
        <v>75</v>
      </c>
      <c r="G59" s="3" t="n">
        <v>0</v>
      </c>
      <c r="H59" s="5" t="inlineStr">
        <is>
          <t>F</t>
        </is>
      </c>
      <c r="I59" s="12">
        <f>F:F-G:G</f>
        <v/>
      </c>
    </row>
    <row r="60">
      <c r="A60" s="11" t="n">
        <v>44020</v>
      </c>
      <c r="B60" s="3" t="inlineStr">
        <is>
          <t>16:30</t>
        </is>
      </c>
      <c r="C60" s="3" t="inlineStr">
        <is>
          <t>豐米便當</t>
        </is>
      </c>
      <c r="D60" s="3" t="inlineStr">
        <is>
          <t>洪琪懿</t>
        </is>
      </c>
      <c r="E60" s="3" t="inlineStr">
        <is>
          <t>日式花枝排飯</t>
        </is>
      </c>
      <c r="F60" s="3" t="n">
        <v>70</v>
      </c>
      <c r="G60" s="3" t="n">
        <v>0</v>
      </c>
      <c r="H60" s="5" t="inlineStr">
        <is>
          <t>F</t>
        </is>
      </c>
      <c r="I60" s="12">
        <f>F:F-G:G</f>
        <v/>
      </c>
    </row>
    <row r="61">
      <c r="A61" s="11" t="n">
        <v>44020</v>
      </c>
      <c r="B61" s="3" t="inlineStr">
        <is>
          <t>16:31</t>
        </is>
      </c>
      <c r="C61" s="3" t="inlineStr">
        <is>
          <t>豐米便當</t>
        </is>
      </c>
      <c r="D61" s="3" t="inlineStr">
        <is>
          <t>黃文暉</t>
        </is>
      </c>
      <c r="E61" s="3" t="inlineStr">
        <is>
          <t>卡拉雞腿排飯</t>
        </is>
      </c>
      <c r="F61" s="3" t="n">
        <v>75</v>
      </c>
      <c r="G61" s="3" t="n">
        <v>0</v>
      </c>
      <c r="H61" s="5" t="inlineStr">
        <is>
          <t>F</t>
        </is>
      </c>
      <c r="I61" s="12">
        <f>F:F-G:G</f>
        <v/>
      </c>
    </row>
    <row r="62">
      <c r="A62" s="11" t="n">
        <v>44020</v>
      </c>
      <c r="B62" s="3" t="inlineStr">
        <is>
          <t>16:27</t>
        </is>
      </c>
      <c r="C62" s="3" t="inlineStr">
        <is>
          <t>白鬍子</t>
        </is>
      </c>
      <c r="D62" s="3" t="inlineStr">
        <is>
          <t>歐亭昀</t>
        </is>
      </c>
      <c r="E62" s="3" t="inlineStr">
        <is>
          <t>牛排</t>
        </is>
      </c>
      <c r="F62" s="3" t="n">
        <v>130</v>
      </c>
      <c r="G62" s="3" t="n">
        <v>55</v>
      </c>
      <c r="H62" s="5" t="inlineStr">
        <is>
          <t>F</t>
        </is>
      </c>
      <c r="I62" s="12">
        <f>F:F-G:G</f>
        <v/>
      </c>
    </row>
    <row r="63">
      <c r="A63" s="11" t="n">
        <v>44020</v>
      </c>
      <c r="B63" s="3" t="inlineStr">
        <is>
          <t>16:27</t>
        </is>
      </c>
      <c r="C63" s="3" t="inlineStr">
        <is>
          <t>白鬍子</t>
        </is>
      </c>
      <c r="D63" s="3" t="inlineStr">
        <is>
          <t>謝文琪</t>
        </is>
      </c>
      <c r="E63" s="3" t="inlineStr">
        <is>
          <t>牛排</t>
        </is>
      </c>
      <c r="F63" s="3" t="n">
        <v>130</v>
      </c>
      <c r="G63" s="3" t="n">
        <v>55</v>
      </c>
      <c r="H63" s="5" t="inlineStr">
        <is>
          <t>F</t>
        </is>
      </c>
      <c r="I63" s="12">
        <f>F:F-G:G</f>
        <v/>
      </c>
    </row>
    <row r="64">
      <c r="A64" s="11" t="n">
        <v>44020</v>
      </c>
      <c r="B64" s="3" t="inlineStr">
        <is>
          <t>16:28</t>
        </is>
      </c>
      <c r="C64" s="3" t="inlineStr">
        <is>
          <t>白鬍子</t>
        </is>
      </c>
      <c r="D64" s="3" t="inlineStr">
        <is>
          <t>廖子程</t>
        </is>
      </c>
      <c r="E64" s="3" t="inlineStr">
        <is>
          <t>牛排</t>
        </is>
      </c>
      <c r="F64" s="3" t="n">
        <v>130</v>
      </c>
      <c r="G64" s="3" t="n">
        <v>55</v>
      </c>
      <c r="H64" s="5" t="inlineStr">
        <is>
          <t>F</t>
        </is>
      </c>
      <c r="I64" s="12">
        <f>F:F-G:G</f>
        <v/>
      </c>
    </row>
    <row r="65">
      <c r="A65" s="11" t="n">
        <v>44020</v>
      </c>
      <c r="B65" s="3" t="inlineStr">
        <is>
          <t>16:30</t>
        </is>
      </c>
      <c r="C65" s="3" t="inlineStr">
        <is>
          <t>白鬍子</t>
        </is>
      </c>
      <c r="D65" s="3" t="inlineStr">
        <is>
          <t>郝珮涵</t>
        </is>
      </c>
      <c r="E65" s="3" t="inlineStr">
        <is>
          <t>牛排</t>
        </is>
      </c>
      <c r="F65" s="3" t="n">
        <v>130</v>
      </c>
      <c r="G65" s="3" t="n">
        <v>55</v>
      </c>
      <c r="H65" s="5" t="inlineStr">
        <is>
          <t>F</t>
        </is>
      </c>
      <c r="I65" s="12">
        <f>F:F-G:G</f>
        <v/>
      </c>
    </row>
    <row r="66">
      <c r="A66" s="11" t="n">
        <v>44020</v>
      </c>
      <c r="B66" s="3" t="inlineStr">
        <is>
          <t>16:31</t>
        </is>
      </c>
      <c r="C66" s="3" t="inlineStr">
        <is>
          <t>白鬍子</t>
        </is>
      </c>
      <c r="D66" s="3" t="inlineStr">
        <is>
          <t>謝欣妤</t>
        </is>
      </c>
      <c r="E66" s="3" t="inlineStr">
        <is>
          <t>牛排</t>
        </is>
      </c>
      <c r="F66" s="3" t="n">
        <v>130</v>
      </c>
      <c r="G66" s="3" t="n">
        <v>55</v>
      </c>
      <c r="H66" s="5" t="inlineStr">
        <is>
          <t>F</t>
        </is>
      </c>
      <c r="I66" s="12">
        <f>F:F-G:G</f>
        <v/>
      </c>
    </row>
    <row r="67">
      <c r="A67" s="11" t="n">
        <v>44021</v>
      </c>
      <c r="B67" s="3" t="inlineStr">
        <is>
          <t>13:32</t>
        </is>
      </c>
      <c r="C67" s="3" t="inlineStr">
        <is>
          <t>風味便當</t>
        </is>
      </c>
      <c r="D67" s="3" t="inlineStr">
        <is>
          <t>張文耀</t>
        </is>
      </c>
      <c r="E67" s="3" t="inlineStr">
        <is>
          <t>藍帶起司豬排飯包</t>
        </is>
      </c>
      <c r="F67" s="3" t="inlineStr">
        <is>
          <t>80</t>
        </is>
      </c>
      <c r="G67" s="3" t="inlineStr">
        <is>
          <t>0</t>
        </is>
      </c>
      <c r="H67" s="3" t="inlineStr">
        <is>
          <t>F</t>
        </is>
      </c>
    </row>
    <row r="68">
      <c r="A68" s="11" t="n">
        <v>44021</v>
      </c>
      <c r="B68" s="3" t="inlineStr">
        <is>
          <t>13:40</t>
        </is>
      </c>
      <c r="C68" s="3" t="inlineStr">
        <is>
          <t>風味便當</t>
        </is>
      </c>
      <c r="D68" s="3" t="inlineStr">
        <is>
          <t>陳皇宇</t>
        </is>
      </c>
      <c r="E68" s="3" t="inlineStr">
        <is>
          <t>風味飯包</t>
        </is>
      </c>
      <c r="F68" s="3" t="inlineStr">
        <is>
          <t>125</t>
        </is>
      </c>
      <c r="G68" s="3" t="inlineStr">
        <is>
          <t>40</t>
        </is>
      </c>
      <c r="H68" s="3" t="inlineStr">
        <is>
          <t>F</t>
        </is>
      </c>
    </row>
    <row r="69">
      <c r="A69" s="13" t="n">
        <v>44021</v>
      </c>
      <c r="B69" s="3" t="inlineStr">
        <is>
          <t>13:46</t>
        </is>
      </c>
      <c r="C69" s="3" t="inlineStr">
        <is>
          <t>風味便當</t>
        </is>
      </c>
      <c r="D69" s="3" t="inlineStr">
        <is>
          <t>歐亭昀</t>
        </is>
      </c>
      <c r="E69" s="3" t="inlineStr">
        <is>
          <t>蒲燒鯛魚飯</t>
        </is>
      </c>
      <c r="F69" s="3" t="inlineStr">
        <is>
          <t>90</t>
        </is>
      </c>
      <c r="G69" s="3" t="inlineStr">
        <is>
          <t>5</t>
        </is>
      </c>
      <c r="H69" s="3" t="inlineStr">
        <is>
          <t>F</t>
        </is>
      </c>
    </row>
    <row r="70">
      <c r="A70" s="13" t="n">
        <v>44021</v>
      </c>
      <c r="B70" s="3" t="inlineStr">
        <is>
          <t>13:46</t>
        </is>
      </c>
      <c r="C70" s="3" t="inlineStr">
        <is>
          <t>風味便當</t>
        </is>
      </c>
      <c r="D70" s="3" t="inlineStr">
        <is>
          <t>洪琪懿</t>
        </is>
      </c>
      <c r="E70" s="3" t="inlineStr">
        <is>
          <t>蒲燒鯛魚飯包</t>
        </is>
      </c>
      <c r="F70" s="3" t="inlineStr">
        <is>
          <t>90</t>
        </is>
      </c>
      <c r="G70" s="3" t="inlineStr">
        <is>
          <t>5</t>
        </is>
      </c>
      <c r="H70" s="3" t="inlineStr">
        <is>
          <t>F</t>
        </is>
      </c>
    </row>
    <row r="71">
      <c r="A71" s="13" t="n">
        <v>44021</v>
      </c>
      <c r="B71" s="3" t="inlineStr">
        <is>
          <t>13:46</t>
        </is>
      </c>
      <c r="C71" s="3" t="inlineStr">
        <is>
          <t>風味便當</t>
        </is>
      </c>
      <c r="D71" s="3" t="inlineStr">
        <is>
          <t>楊典翰</t>
        </is>
      </c>
      <c r="E71" s="3" t="inlineStr">
        <is>
          <t>椒麻雞排</t>
        </is>
      </c>
      <c r="F71" s="3" t="inlineStr">
        <is>
          <t>95</t>
        </is>
      </c>
      <c r="G71" s="3" t="inlineStr">
        <is>
          <t>10</t>
        </is>
      </c>
      <c r="H71" s="3" t="inlineStr">
        <is>
          <t>F</t>
        </is>
      </c>
    </row>
    <row r="72">
      <c r="A72" s="13" t="n">
        <v>44021</v>
      </c>
      <c r="B72" s="3" t="inlineStr">
        <is>
          <t>13:46</t>
        </is>
      </c>
      <c r="C72" s="3" t="inlineStr">
        <is>
          <t>風味便當</t>
        </is>
      </c>
      <c r="D72" s="3" t="inlineStr">
        <is>
          <t>邱士權</t>
        </is>
      </c>
      <c r="E72" s="3" t="inlineStr">
        <is>
          <t>鐵路懷舊排骨</t>
        </is>
      </c>
      <c r="F72" s="3" t="inlineStr">
        <is>
          <t>85</t>
        </is>
      </c>
      <c r="G72" s="3" t="inlineStr">
        <is>
          <t>0</t>
        </is>
      </c>
      <c r="H72" s="3" t="inlineStr">
        <is>
          <t>F</t>
        </is>
      </c>
    </row>
    <row r="73">
      <c r="A73" s="13" t="n">
        <v>44021</v>
      </c>
      <c r="B73" s="3" t="inlineStr">
        <is>
          <t>13:46</t>
        </is>
      </c>
      <c r="C73" s="3" t="inlineStr">
        <is>
          <t>風味便當</t>
        </is>
      </c>
      <c r="D73" s="3" t="inlineStr">
        <is>
          <t>趙若羽</t>
        </is>
      </c>
      <c r="E73" s="3" t="inlineStr">
        <is>
          <t>飄香滷雞腿飯包</t>
        </is>
      </c>
      <c r="F73" s="3" t="inlineStr">
        <is>
          <t>85</t>
        </is>
      </c>
      <c r="G73" s="3" t="inlineStr">
        <is>
          <t>0</t>
        </is>
      </c>
      <c r="H73" s="3" t="inlineStr">
        <is>
          <t>F</t>
        </is>
      </c>
    </row>
    <row r="74">
      <c r="A74" s="13" t="n">
        <v>44021</v>
      </c>
      <c r="B74" s="3" t="inlineStr">
        <is>
          <t>13:46</t>
        </is>
      </c>
      <c r="C74" s="3" t="inlineStr">
        <is>
          <t>風味便當</t>
        </is>
      </c>
      <c r="D74" s="3" t="inlineStr">
        <is>
          <t>陳彥全</t>
        </is>
      </c>
      <c r="E74" s="3" t="inlineStr">
        <is>
          <t>焢肉飯包</t>
        </is>
      </c>
      <c r="F74" s="3" t="inlineStr">
        <is>
          <t>85</t>
        </is>
      </c>
      <c r="G74" s="3" t="inlineStr">
        <is>
          <t>0</t>
        </is>
      </c>
      <c r="H74" s="3" t="inlineStr">
        <is>
          <t>F</t>
        </is>
      </c>
    </row>
    <row r="75">
      <c r="A75" s="13" t="n">
        <v>44021</v>
      </c>
      <c r="B75" s="3" t="inlineStr">
        <is>
          <t>13:47</t>
        </is>
      </c>
      <c r="C75" s="3" t="inlineStr">
        <is>
          <t>風味便當</t>
        </is>
      </c>
      <c r="D75" s="3" t="inlineStr">
        <is>
          <t>李姸萩</t>
        </is>
      </c>
      <c r="E75" s="3" t="inlineStr">
        <is>
          <t>藍帶起司豬排飯包</t>
        </is>
      </c>
      <c r="F75" s="3" t="inlineStr">
        <is>
          <t>80</t>
        </is>
      </c>
      <c r="G75" s="3" t="inlineStr">
        <is>
          <t>0</t>
        </is>
      </c>
      <c r="H75" s="3" t="inlineStr">
        <is>
          <t>F</t>
        </is>
      </c>
    </row>
    <row r="76">
      <c r="A76" s="13" t="n">
        <v>44021</v>
      </c>
      <c r="B76" s="3" t="inlineStr">
        <is>
          <t>13:47</t>
        </is>
      </c>
      <c r="C76" s="3" t="inlineStr">
        <is>
          <t>風味便當</t>
        </is>
      </c>
      <c r="D76" s="3" t="inlineStr">
        <is>
          <t>陳彥全</t>
        </is>
      </c>
      <c r="E76" s="3" t="inlineStr">
        <is>
          <t>焢肉飯包</t>
        </is>
      </c>
      <c r="F76" s="3" t="inlineStr">
        <is>
          <t>85</t>
        </is>
      </c>
      <c r="G76" s="3" t="inlineStr">
        <is>
          <t>0</t>
        </is>
      </c>
      <c r="H76" s="3" t="inlineStr">
        <is>
          <t>T</t>
        </is>
      </c>
    </row>
    <row r="77">
      <c r="A77" s="13" t="n">
        <v>44021</v>
      </c>
      <c r="B77" s="3" t="inlineStr">
        <is>
          <t>13:48</t>
        </is>
      </c>
      <c r="C77" s="3" t="inlineStr">
        <is>
          <t>風味便當</t>
        </is>
      </c>
      <c r="D77" s="3" t="inlineStr">
        <is>
          <t>林昱求</t>
        </is>
      </c>
      <c r="E77" s="3" t="inlineStr">
        <is>
          <t>椒麻雞排</t>
        </is>
      </c>
      <c r="F77" s="3" t="inlineStr">
        <is>
          <t>95</t>
        </is>
      </c>
      <c r="G77" s="3" t="inlineStr">
        <is>
          <t>10</t>
        </is>
      </c>
      <c r="H77" s="3" t="inlineStr">
        <is>
          <t>F</t>
        </is>
      </c>
    </row>
    <row r="78">
      <c r="A78" s="13" t="n">
        <v>44021</v>
      </c>
      <c r="B78" s="3" t="inlineStr">
        <is>
          <t>13:50</t>
        </is>
      </c>
      <c r="C78" s="3" t="inlineStr">
        <is>
          <t>風味便當</t>
        </is>
      </c>
      <c r="D78" s="3" t="inlineStr">
        <is>
          <t>黃文暉</t>
        </is>
      </c>
      <c r="E78" s="3" t="inlineStr">
        <is>
          <t>飄香滷雞腿飯包</t>
        </is>
      </c>
      <c r="F78" s="3" t="inlineStr">
        <is>
          <t>85</t>
        </is>
      </c>
      <c r="G78" s="3" t="inlineStr">
        <is>
          <t>0</t>
        </is>
      </c>
      <c r="H78" s="3" t="inlineStr">
        <is>
          <t>F</t>
        </is>
      </c>
    </row>
    <row r="79">
      <c r="A79" s="13" t="n">
        <v>44021</v>
      </c>
      <c r="B79" s="3" t="inlineStr">
        <is>
          <t>13:50</t>
        </is>
      </c>
      <c r="C79" s="3" t="inlineStr">
        <is>
          <t>風味便當</t>
        </is>
      </c>
      <c r="D79" s="3" t="inlineStr">
        <is>
          <t>劉靜雲</t>
        </is>
      </c>
      <c r="E79" s="3" t="inlineStr">
        <is>
          <t>招牌飯包</t>
        </is>
      </c>
      <c r="F79" s="3" t="inlineStr">
        <is>
          <t>85</t>
        </is>
      </c>
      <c r="G79" s="3" t="inlineStr">
        <is>
          <t>0</t>
        </is>
      </c>
      <c r="H79" s="3" t="inlineStr">
        <is>
          <t>F</t>
        </is>
      </c>
    </row>
    <row r="80">
      <c r="A80" s="13" t="n">
        <v>44021</v>
      </c>
      <c r="B80" s="3" t="inlineStr">
        <is>
          <t>14:31</t>
        </is>
      </c>
      <c r="C80" s="3" t="inlineStr">
        <is>
          <t>風味便當</t>
        </is>
      </c>
      <c r="D80" s="3" t="inlineStr">
        <is>
          <t>郝珮涵</t>
        </is>
      </c>
      <c r="E80" s="3" t="inlineStr">
        <is>
          <t>A雙寶</t>
        </is>
      </c>
      <c r="F80" s="3" t="inlineStr">
        <is>
          <t>85</t>
        </is>
      </c>
      <c r="G80" s="3" t="inlineStr">
        <is>
          <t>0</t>
        </is>
      </c>
      <c r="H80" s="3" t="inlineStr">
        <is>
          <t>F</t>
        </is>
      </c>
    </row>
    <row r="81">
      <c r="A81" s="13" t="n">
        <v>44021</v>
      </c>
      <c r="B81" s="3" t="inlineStr">
        <is>
          <t>14:31</t>
        </is>
      </c>
      <c r="C81" s="3" t="inlineStr">
        <is>
          <t>風味便當</t>
        </is>
      </c>
      <c r="D81" s="3" t="inlineStr">
        <is>
          <t>蔡昀倢</t>
        </is>
      </c>
      <c r="E81" s="3" t="inlineStr">
        <is>
          <t>藍帶起司豬排飯包</t>
        </is>
      </c>
      <c r="F81" s="3" t="inlineStr">
        <is>
          <t>80</t>
        </is>
      </c>
      <c r="G81" s="3" t="inlineStr">
        <is>
          <t>0</t>
        </is>
      </c>
      <c r="H81" s="3" t="inlineStr">
        <is>
          <t>F</t>
        </is>
      </c>
    </row>
    <row r="82">
      <c r="A82" s="13" t="n">
        <v>44021</v>
      </c>
      <c r="B82" s="3" t="inlineStr">
        <is>
          <t>14:32</t>
        </is>
      </c>
      <c r="C82" s="3" t="inlineStr">
        <is>
          <t>風味便當</t>
        </is>
      </c>
      <c r="D82" s="3" t="inlineStr">
        <is>
          <t>陳怡文</t>
        </is>
      </c>
      <c r="E82" s="3" t="inlineStr">
        <is>
          <t>藍帶起司豬排飯包</t>
        </is>
      </c>
      <c r="F82" s="3" t="inlineStr">
        <is>
          <t>80</t>
        </is>
      </c>
      <c r="G82" s="3" t="inlineStr">
        <is>
          <t>0</t>
        </is>
      </c>
      <c r="H82" s="3" t="inlineStr">
        <is>
          <t>F</t>
        </is>
      </c>
    </row>
    <row r="83">
      <c r="A83" s="13" t="n">
        <v>44021</v>
      </c>
      <c r="B83" s="3" t="inlineStr">
        <is>
          <t>14:32</t>
        </is>
      </c>
      <c r="C83" s="3" t="inlineStr">
        <is>
          <t>風味便當</t>
        </is>
      </c>
      <c r="D83" s="3" t="inlineStr">
        <is>
          <t>蔡文龍</t>
        </is>
      </c>
      <c r="E83" s="3" t="inlineStr">
        <is>
          <t>B雙寶</t>
        </is>
      </c>
      <c r="F83" s="3" t="inlineStr">
        <is>
          <t>85</t>
        </is>
      </c>
      <c r="G83" s="3" t="inlineStr">
        <is>
          <t>0</t>
        </is>
      </c>
      <c r="H83" s="3" t="inlineStr">
        <is>
          <t>F</t>
        </is>
      </c>
    </row>
    <row r="84">
      <c r="A84" s="13" t="n">
        <v>44021</v>
      </c>
      <c r="B84" s="3" t="inlineStr">
        <is>
          <t>14:32</t>
        </is>
      </c>
      <c r="C84" s="3" t="inlineStr">
        <is>
          <t>風味便當</t>
        </is>
      </c>
      <c r="D84" s="3" t="inlineStr">
        <is>
          <t>宋承昕</t>
        </is>
      </c>
      <c r="E84" s="3" t="inlineStr">
        <is>
          <t>藍帶起司豬排飯包</t>
        </is>
      </c>
      <c r="F84" s="3" t="inlineStr">
        <is>
          <t>85</t>
        </is>
      </c>
      <c r="G84" s="3" t="inlineStr">
        <is>
          <t>0</t>
        </is>
      </c>
      <c r="H84" s="3" t="inlineStr">
        <is>
          <t>F</t>
        </is>
      </c>
    </row>
    <row r="85">
      <c r="A85" s="13" t="n">
        <v>44021</v>
      </c>
      <c r="B85" s="3" t="inlineStr">
        <is>
          <t>14:32</t>
        </is>
      </c>
      <c r="C85" s="3" t="inlineStr">
        <is>
          <t>風味便當</t>
        </is>
      </c>
      <c r="D85" s="3" t="inlineStr">
        <is>
          <t>林筱培</t>
        </is>
      </c>
      <c r="E85" s="3" t="inlineStr">
        <is>
          <t>黃金排骨飯包</t>
        </is>
      </c>
      <c r="F85" s="3" t="inlineStr">
        <is>
          <t>85</t>
        </is>
      </c>
      <c r="G85" s="3" t="inlineStr">
        <is>
          <t>0</t>
        </is>
      </c>
      <c r="H85" s="3" t="inlineStr">
        <is>
          <t>F</t>
        </is>
      </c>
    </row>
    <row r="86">
      <c r="A86" s="13" t="n">
        <v>44021</v>
      </c>
      <c r="B86" s="3" t="inlineStr">
        <is>
          <t>14:33</t>
        </is>
      </c>
      <c r="C86" s="3" t="inlineStr">
        <is>
          <t>風味便當</t>
        </is>
      </c>
      <c r="D86" s="3" t="inlineStr">
        <is>
          <t>廖子程</t>
        </is>
      </c>
      <c r="E86" s="3" t="inlineStr">
        <is>
          <t>控肉飯包</t>
        </is>
      </c>
      <c r="F86" s="3" t="inlineStr">
        <is>
          <t>85</t>
        </is>
      </c>
      <c r="G86" s="3" t="inlineStr">
        <is>
          <t>0</t>
        </is>
      </c>
      <c r="H86" s="3" t="inlineStr">
        <is>
          <t>F</t>
        </is>
      </c>
    </row>
    <row r="87">
      <c r="A87" s="13" t="n">
        <v>44021</v>
      </c>
      <c r="B87" s="3" t="inlineStr">
        <is>
          <t>14:34</t>
        </is>
      </c>
      <c r="C87" s="3" t="inlineStr">
        <is>
          <t>風味便當</t>
        </is>
      </c>
      <c r="D87" s="3" t="inlineStr">
        <is>
          <t>黃亭幃</t>
        </is>
      </c>
      <c r="E87" s="3" t="inlineStr">
        <is>
          <t>招牌飯包</t>
        </is>
      </c>
      <c r="F87" s="3" t="inlineStr">
        <is>
          <t>85</t>
        </is>
      </c>
      <c r="G87" s="3" t="inlineStr">
        <is>
          <t>0</t>
        </is>
      </c>
      <c r="H87" s="3" t="inlineStr">
        <is>
          <t>F</t>
        </is>
      </c>
    </row>
    <row r="88">
      <c r="A88" s="13" t="n">
        <v>44021</v>
      </c>
      <c r="B88" s="3" t="inlineStr">
        <is>
          <t>14:36</t>
        </is>
      </c>
      <c r="C88" s="3" t="inlineStr">
        <is>
          <t>風味便當</t>
        </is>
      </c>
      <c r="D88" s="3" t="inlineStr">
        <is>
          <t>黃予珩</t>
        </is>
      </c>
      <c r="E88" s="3" t="inlineStr">
        <is>
          <t>雞排飯包</t>
        </is>
      </c>
      <c r="F88" s="3" t="inlineStr">
        <is>
          <t>90</t>
        </is>
      </c>
      <c r="G88" s="3" t="inlineStr">
        <is>
          <t>5</t>
        </is>
      </c>
      <c r="H88" s="3" t="inlineStr">
        <is>
          <t>F</t>
        </is>
      </c>
    </row>
    <row r="89">
      <c r="A89" s="13" t="n">
        <v>44021</v>
      </c>
      <c r="B89" s="3" t="inlineStr">
        <is>
          <t>14:36</t>
        </is>
      </c>
      <c r="C89" s="3" t="inlineStr">
        <is>
          <t>風味便當</t>
        </is>
      </c>
      <c r="D89" s="3" t="inlineStr">
        <is>
          <t>黃予珩</t>
        </is>
      </c>
      <c r="E89" s="3" t="inlineStr">
        <is>
          <t>椒麻雞排飯包</t>
        </is>
      </c>
      <c r="F89" s="3" t="inlineStr">
        <is>
          <t>95</t>
        </is>
      </c>
      <c r="G89" s="3" t="inlineStr">
        <is>
          <t>10</t>
        </is>
      </c>
      <c r="H89" s="3" t="inlineStr">
        <is>
          <t>T</t>
        </is>
      </c>
    </row>
    <row r="90">
      <c r="A90" s="13" t="n">
        <v>44021</v>
      </c>
      <c r="B90" s="3" t="inlineStr">
        <is>
          <t>14:40</t>
        </is>
      </c>
      <c r="C90" s="3" t="inlineStr">
        <is>
          <t>風味便當</t>
        </is>
      </c>
      <c r="D90" s="3" t="inlineStr">
        <is>
          <t>鄭佳沄</t>
        </is>
      </c>
      <c r="E90" s="3" t="inlineStr">
        <is>
          <t>藍帶起司豬排飯包</t>
        </is>
      </c>
      <c r="F90" s="3" t="inlineStr">
        <is>
          <t>80</t>
        </is>
      </c>
      <c r="G90" s="3" t="inlineStr">
        <is>
          <t>0</t>
        </is>
      </c>
      <c r="H90" s="3" t="inlineStr">
        <is>
          <t>F</t>
        </is>
      </c>
    </row>
    <row r="91">
      <c r="A91" s="13" t="n">
        <v>44021</v>
      </c>
      <c r="B91" s="3" t="inlineStr">
        <is>
          <t>15:02</t>
        </is>
      </c>
      <c r="C91" s="3" t="inlineStr">
        <is>
          <t>風味便當</t>
        </is>
      </c>
      <c r="D91" s="3" t="inlineStr">
        <is>
          <t>林于詩</t>
        </is>
      </c>
      <c r="E91" s="3" t="inlineStr">
        <is>
          <t>招牌飯包</t>
        </is>
      </c>
      <c r="F91" s="3" t="inlineStr">
        <is>
          <t>85</t>
        </is>
      </c>
      <c r="G91" s="3" t="inlineStr">
        <is>
          <t>0</t>
        </is>
      </c>
      <c r="H91" s="3" t="inlineStr">
        <is>
          <t>F</t>
        </is>
      </c>
    </row>
    <row r="92">
      <c r="A92" s="13" t="n">
        <v>44021</v>
      </c>
      <c r="B92" s="3" t="inlineStr">
        <is>
          <t>15:04</t>
        </is>
      </c>
      <c r="C92" s="3" t="inlineStr">
        <is>
          <t>風味便當</t>
        </is>
      </c>
      <c r="D92" s="3" t="inlineStr">
        <is>
          <t>張芮瑄</t>
        </is>
      </c>
      <c r="E92" s="3" t="inlineStr">
        <is>
          <t>B雙寶</t>
        </is>
      </c>
      <c r="F92" s="3" t="inlineStr">
        <is>
          <t>85</t>
        </is>
      </c>
      <c r="G92" s="3" t="inlineStr">
        <is>
          <t>0</t>
        </is>
      </c>
      <c r="H92" s="3" t="inlineStr">
        <is>
          <t>F</t>
        </is>
      </c>
    </row>
    <row r="93">
      <c r="A93" s="13" t="n">
        <v>44021</v>
      </c>
      <c r="B93" s="3" t="inlineStr">
        <is>
          <t>15:07</t>
        </is>
      </c>
      <c r="C93" s="3" t="inlineStr">
        <is>
          <t>風味便當</t>
        </is>
      </c>
      <c r="D93" s="3" t="inlineStr">
        <is>
          <t>李詰琳</t>
        </is>
      </c>
      <c r="E93" s="3" t="inlineStr">
        <is>
          <t>B雙寶</t>
        </is>
      </c>
      <c r="F93" s="3" t="inlineStr">
        <is>
          <t>85</t>
        </is>
      </c>
      <c r="G93" s="3" t="inlineStr">
        <is>
          <t>0</t>
        </is>
      </c>
      <c r="H93" s="3" t="inlineStr">
        <is>
          <t>F</t>
        </is>
      </c>
    </row>
    <row r="94">
      <c r="A94" s="13" t="n">
        <v>44021</v>
      </c>
      <c r="B94" s="3" t="inlineStr">
        <is>
          <t>15:07</t>
        </is>
      </c>
      <c r="C94" s="3" t="inlineStr">
        <is>
          <t>風味便當</t>
        </is>
      </c>
      <c r="D94" s="3" t="inlineStr">
        <is>
          <t>李詰琳</t>
        </is>
      </c>
      <c r="E94" s="3" t="inlineStr">
        <is>
          <t>黃金排骨</t>
        </is>
      </c>
      <c r="F94" s="3" t="inlineStr">
        <is>
          <t>85</t>
        </is>
      </c>
      <c r="G94" s="3" t="inlineStr">
        <is>
          <t>0</t>
        </is>
      </c>
      <c r="H94" s="3" t="inlineStr">
        <is>
          <t>T</t>
        </is>
      </c>
    </row>
    <row r="95">
      <c r="A95" s="13" t="n">
        <v>44021</v>
      </c>
      <c r="B95" s="3" t="inlineStr">
        <is>
          <t>15:08</t>
        </is>
      </c>
      <c r="C95" s="3" t="inlineStr">
        <is>
          <t>風味便當</t>
        </is>
      </c>
      <c r="D95" s="3" t="inlineStr">
        <is>
          <t>謝欣妤</t>
        </is>
      </c>
      <c r="E95" s="3" t="inlineStr">
        <is>
          <t>藍帶起司豬排飯包</t>
        </is>
      </c>
      <c r="F95" s="3" t="inlineStr">
        <is>
          <t>80</t>
        </is>
      </c>
      <c r="G95" s="3" t="inlineStr">
        <is>
          <t>-5</t>
        </is>
      </c>
      <c r="H95" s="3" t="inlineStr">
        <is>
          <t>F</t>
        </is>
      </c>
    </row>
    <row r="96">
      <c r="A96" s="13" t="n">
        <v>44021</v>
      </c>
      <c r="B96" t="inlineStr">
        <is>
          <t>15:11</t>
        </is>
      </c>
      <c r="C96" t="inlineStr">
        <is>
          <t>風味便當</t>
        </is>
      </c>
      <c r="D96" t="inlineStr">
        <is>
          <t>謝文棋</t>
        </is>
      </c>
      <c r="E96" t="inlineStr">
        <is>
          <t>招牌飯包</t>
        </is>
      </c>
      <c r="F96" t="inlineStr">
        <is>
          <t>85</t>
        </is>
      </c>
      <c r="G96" t="inlineStr">
        <is>
          <t>0</t>
        </is>
      </c>
      <c r="H96" t="inlineStr">
        <is>
          <t>F</t>
        </is>
      </c>
    </row>
    <row r="97">
      <c r="A97" s="13" t="n">
        <v>44021</v>
      </c>
      <c r="B97" t="inlineStr">
        <is>
          <t>15:11</t>
        </is>
      </c>
      <c r="C97" t="inlineStr">
        <is>
          <t>風味便當</t>
        </is>
      </c>
      <c r="D97" t="inlineStr">
        <is>
          <t>蘇昱瑋</t>
        </is>
      </c>
      <c r="E97" t="inlineStr">
        <is>
          <t>A雙寶</t>
        </is>
      </c>
      <c r="F97" t="inlineStr">
        <is>
          <t>85</t>
        </is>
      </c>
      <c r="G97" t="inlineStr">
        <is>
          <t>0</t>
        </is>
      </c>
      <c r="H97" t="inlineStr">
        <is>
          <t>F</t>
        </is>
      </c>
    </row>
    <row r="98">
      <c r="A98" s="13" t="n">
        <v>44021</v>
      </c>
      <c r="B98" t="inlineStr">
        <is>
          <t>15:12</t>
        </is>
      </c>
      <c r="C98" t="inlineStr">
        <is>
          <t>風味便當</t>
        </is>
      </c>
      <c r="D98" t="inlineStr">
        <is>
          <t>林柏儒</t>
        </is>
      </c>
      <c r="E98" t="inlineStr">
        <is>
          <t>黃金排骨飯包</t>
        </is>
      </c>
      <c r="F98" t="inlineStr">
        <is>
          <t>85</t>
        </is>
      </c>
      <c r="G98" t="inlineStr">
        <is>
          <t>0</t>
        </is>
      </c>
      <c r="H98" t="inlineStr">
        <is>
          <t>F</t>
        </is>
      </c>
    </row>
    <row r="99">
      <c r="A99" s="13" t="n">
        <v>44021</v>
      </c>
      <c r="B99" t="inlineStr">
        <is>
          <t>15:15</t>
        </is>
      </c>
      <c r="C99" t="inlineStr">
        <is>
          <t>風味便當</t>
        </is>
      </c>
      <c r="D99" t="inlineStr">
        <is>
          <t>鄭筠蓉</t>
        </is>
      </c>
      <c r="E99" t="inlineStr">
        <is>
          <t>招牌飯包</t>
        </is>
      </c>
      <c r="F99" t="inlineStr">
        <is>
          <t>85</t>
        </is>
      </c>
      <c r="G99" t="inlineStr">
        <is>
          <t xml:space="preserve">0 </t>
        </is>
      </c>
      <c r="H99" t="inlineStr">
        <is>
          <t>F</t>
        </is>
      </c>
    </row>
    <row r="100">
      <c r="A100" s="13" t="n">
        <v>44021</v>
      </c>
      <c r="B100" t="inlineStr">
        <is>
          <t>15:17</t>
        </is>
      </c>
      <c r="C100" t="inlineStr">
        <is>
          <t>風味便當</t>
        </is>
      </c>
      <c r="D100" t="inlineStr">
        <is>
          <t>謝瑞峰</t>
        </is>
      </c>
      <c r="E100" t="inlineStr">
        <is>
          <t>飄香滷雞腿飯包</t>
        </is>
      </c>
      <c r="F100" t="inlineStr">
        <is>
          <t>85</t>
        </is>
      </c>
      <c r="G100" t="inlineStr">
        <is>
          <t>0</t>
        </is>
      </c>
      <c r="H100" t="inlineStr">
        <is>
          <t>F</t>
        </is>
      </c>
    </row>
  </sheetData>
  <autoFilter ref="A1:G66"/>
  <pageMargins left="0.7" right="0.7" top="0.75" bottom="0.75" header="0.3" footer="0.3"/>
  <pageSetup orientation="portrait" paperSize="9" horizontalDpi="4294967292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4"/>
  <sheetViews>
    <sheetView topLeftCell="A21" workbookViewId="0">
      <selection activeCell="J27" sqref="J27"/>
    </sheetView>
  </sheetViews>
  <sheetFormatPr baseColWidth="8" defaultRowHeight="17" outlineLevelCol="0"/>
  <cols>
    <col width="36.26953125" bestFit="1" customWidth="1" style="1" min="1" max="1"/>
    <col width="10.7265625" bestFit="1" customWidth="1" style="1" min="2" max="2"/>
    <col width="24.1796875" bestFit="1" customWidth="1" style="1" min="3" max="3"/>
    <col width="18" bestFit="1" customWidth="1" style="1" min="4" max="4"/>
  </cols>
  <sheetData>
    <row r="1">
      <c r="A1" s="3" t="inlineStr">
        <is>
          <t>User ID</t>
        </is>
      </c>
      <c r="B1" s="3" t="inlineStr">
        <is>
          <t>User Name</t>
        </is>
      </c>
      <c r="C1" s="3" t="inlineStr">
        <is>
          <t>高中</t>
        </is>
      </c>
    </row>
    <row r="2">
      <c r="A2" s="3" t="inlineStr">
        <is>
          <t>U7698b4c197a1e2b5ec1edc8d129d356f</t>
        </is>
      </c>
      <c r="B2" s="3" t="inlineStr">
        <is>
          <t>陳皇宇</t>
        </is>
      </c>
      <c r="C2" s="3" t="inlineStr">
        <is>
          <t>內湖高工</t>
        </is>
      </c>
      <c r="D2" s="3" t="inlineStr">
        <is>
          <t>今天吃什麼1</t>
        </is>
      </c>
    </row>
    <row r="3">
      <c r="A3" s="3" t="inlineStr">
        <is>
          <t>U16d15d4b6bc01d18e173826e93850e51</t>
        </is>
      </c>
      <c r="B3" s="3" t="inlineStr">
        <is>
          <t>黃文暉</t>
        </is>
      </c>
      <c r="C3" s="3" t="inlineStr">
        <is>
          <t>路竹高中</t>
        </is>
      </c>
    </row>
    <row r="4">
      <c r="A4" s="3" t="inlineStr">
        <is>
          <t>Uc8c47f258bc39c710813769b2dcd561c</t>
        </is>
      </c>
      <c r="B4" s="3" t="inlineStr">
        <is>
          <t>邱士權</t>
        </is>
      </c>
      <c r="C4" s="3" t="inlineStr">
        <is>
          <t>武陵高中</t>
        </is>
      </c>
    </row>
    <row r="5">
      <c r="A5" s="3" t="inlineStr">
        <is>
          <t>U94abd00da07bcced646d76b796cc4956</t>
        </is>
      </c>
      <c r="B5" s="3" t="inlineStr">
        <is>
          <t>張文耀</t>
        </is>
      </c>
      <c r="C5" s="3" t="inlineStr">
        <is>
          <t>彰化高中</t>
        </is>
      </c>
    </row>
    <row r="6">
      <c r="A6" s="3" t="inlineStr">
        <is>
          <t>U528979fa07c2ccf70d416cbded07100c</t>
        </is>
      </c>
      <c r="B6" s="3" t="inlineStr">
        <is>
          <t>黃予珩</t>
        </is>
      </c>
      <c r="C6" s="3" t="inlineStr">
        <is>
          <t>大直高中</t>
        </is>
      </c>
    </row>
    <row r="7">
      <c r="A7" s="3" t="inlineStr">
        <is>
          <t>Uc1f48d861bbac22d157c3d6c16c75700</t>
        </is>
      </c>
      <c r="B7" s="3" t="inlineStr">
        <is>
          <t>陳怡文</t>
        </is>
      </c>
      <c r="C7" s="3" t="inlineStr">
        <is>
          <t>嘉義女中</t>
        </is>
      </c>
    </row>
    <row r="8">
      <c r="A8" s="3" t="inlineStr">
        <is>
          <t>Ud130c2bda38aa7cefdbefe8a161f7137</t>
        </is>
      </c>
      <c r="B8" s="3" t="inlineStr">
        <is>
          <t>郝珮涵</t>
        </is>
      </c>
      <c r="C8" s="3" t="inlineStr">
        <is>
          <t>師大附中</t>
        </is>
      </c>
    </row>
    <row r="9">
      <c r="A9" s="3" t="inlineStr">
        <is>
          <t>Ub7a34cb19b866e766e5c69307ac96ff3</t>
        </is>
      </c>
      <c r="B9" s="3" t="inlineStr">
        <is>
          <t>林于詩</t>
        </is>
      </c>
      <c r="C9" s="3" t="inlineStr">
        <is>
          <t>松山高中</t>
        </is>
      </c>
    </row>
    <row r="10">
      <c r="A10" s="3" t="inlineStr">
        <is>
          <t>Ucb64ece9c2e6086eeb19752d3fe56641</t>
        </is>
      </c>
      <c r="B10" s="3" t="inlineStr">
        <is>
          <t>黃亭幃</t>
        </is>
      </c>
      <c r="C10" s="3" t="inlineStr">
        <is>
          <t>豐原高中</t>
        </is>
      </c>
      <c r="D10" s="3" t="inlineStr">
        <is>
          <t>控肉飯</t>
        </is>
      </c>
    </row>
    <row r="11">
      <c r="A11" s="3" t="inlineStr">
        <is>
          <t>Ubc9fd4c6e750b41c223dad13af60730f</t>
        </is>
      </c>
      <c r="B11" s="3" t="inlineStr">
        <is>
          <t>馬霈玲</t>
        </is>
      </c>
      <c r="C11" s="3" t="inlineStr">
        <is>
          <t>中壢高中</t>
        </is>
      </c>
    </row>
    <row r="12">
      <c r="A12" s="3" t="inlineStr">
        <is>
          <t>U74f18b458e139d946ab25e17729a7495</t>
        </is>
      </c>
      <c r="B12" s="3" t="inlineStr">
        <is>
          <t>李詰琳</t>
        </is>
      </c>
      <c r="C12" s="3" t="inlineStr">
        <is>
          <t>新竹高中</t>
        </is>
      </c>
      <c r="D12" s="3" t="inlineStr">
        <is>
          <t>泰式椒麻雞排飯</t>
        </is>
      </c>
    </row>
    <row r="13">
      <c r="A13" s="3" t="inlineStr">
        <is>
          <t>U694b929bef1767d825ebc5e057ec893e</t>
        </is>
      </c>
      <c r="B13" s="3" t="inlineStr">
        <is>
          <t>林柏儒</t>
        </is>
      </c>
      <c r="C13" s="3" t="inlineStr">
        <is>
          <t>成功高中</t>
        </is>
      </c>
    </row>
    <row r="14">
      <c r="A14" s="3" t="inlineStr">
        <is>
          <t>U71876c615b9c758f860c880b8180bb7e</t>
        </is>
      </c>
      <c r="B14" s="3" t="inlineStr">
        <is>
          <t>劉靜雲</t>
        </is>
      </c>
      <c r="C14" s="3" t="inlineStr">
        <is>
          <t>板橋高中</t>
        </is>
      </c>
      <c r="D14" s="3" t="inlineStr">
        <is>
          <t>蝦仁炒飯／70／0</t>
        </is>
      </c>
    </row>
    <row r="15">
      <c r="A15" s="3" t="inlineStr">
        <is>
          <t>U11dff284c785d73d21cb1cd2df510f1f</t>
        </is>
      </c>
      <c r="B15" s="3" t="inlineStr">
        <is>
          <t>李姸萩</t>
        </is>
      </c>
      <c r="C15" s="3" t="inlineStr">
        <is>
          <t>台南女中</t>
        </is>
      </c>
    </row>
    <row r="16">
      <c r="A16" s="3" t="inlineStr">
        <is>
          <t>U36d925bcd0f1755555a75a6c50a5a760</t>
        </is>
      </c>
      <c r="B16" s="3" t="inlineStr">
        <is>
          <t>林筱培</t>
        </is>
      </c>
      <c r="C16" s="3" t="inlineStr">
        <is>
          <t>嘉義女中</t>
        </is>
      </c>
    </row>
    <row r="17">
      <c r="A17" s="3" t="inlineStr">
        <is>
          <t>U1b553fec9c19b2141a2c0fc793969164</t>
        </is>
      </c>
      <c r="B17" s="3" t="inlineStr">
        <is>
          <t>蔡昀倢</t>
        </is>
      </c>
      <c r="C17" s="3" t="inlineStr">
        <is>
          <t>高雄女中</t>
        </is>
      </c>
    </row>
    <row r="18">
      <c r="A18" s="3" t="inlineStr">
        <is>
          <t>U6847f4fb7d874c217e6035e111912aef</t>
        </is>
      </c>
      <c r="B18" s="3" t="inlineStr">
        <is>
          <t>謝瑞峰</t>
        </is>
      </c>
      <c r="C18" s="3" t="inlineStr">
        <is>
          <t>成功高中</t>
        </is>
      </c>
    </row>
    <row r="19">
      <c r="A19" s="3" t="inlineStr">
        <is>
          <t>Ua925f0b5c7fd1f402d16bdd9f948a360</t>
        </is>
      </c>
      <c r="B19" s="3" t="inlineStr">
        <is>
          <t>張芮瑄</t>
        </is>
      </c>
      <c r="C19" s="3" t="inlineStr">
        <is>
          <t>市立大同高中</t>
        </is>
      </c>
    </row>
    <row r="20">
      <c r="A20" s="3" t="inlineStr">
        <is>
          <t>Ua2052f6d48715983651de62efc31a463</t>
        </is>
      </c>
      <c r="B20" s="3" t="inlineStr">
        <is>
          <t>歐亭昀</t>
        </is>
      </c>
      <c r="C20" s="3" t="inlineStr">
        <is>
          <t>建功高中</t>
        </is>
      </c>
      <c r="D20" s="3" t="inlineStr">
        <is>
          <t>蒲燒鯛魚飯</t>
        </is>
      </c>
    </row>
    <row r="21">
      <c r="A21" s="3" t="inlineStr">
        <is>
          <t>Ud176bca5e148864aece0b8802fc52973</t>
        </is>
      </c>
      <c r="B21" s="3" t="inlineStr">
        <is>
          <t>蔡文龍</t>
        </is>
      </c>
      <c r="C21" s="3" t="inlineStr">
        <is>
          <t>成功高中</t>
        </is>
      </c>
    </row>
    <row r="22">
      <c r="A22" s="3" t="inlineStr">
        <is>
          <t>U7a553a92a640cff1b195180a8f389819</t>
        </is>
      </c>
      <c r="B22" s="3" t="inlineStr">
        <is>
          <t>楊典翰</t>
        </is>
      </c>
      <c r="C22" s="3" t="inlineStr">
        <is>
          <t>東山私立高級中學</t>
        </is>
      </c>
      <c r="D22" s="3" t="inlineStr">
        <is>
          <t>謝拉</t>
        </is>
      </c>
    </row>
    <row r="23">
      <c r="A23" s="3" t="inlineStr">
        <is>
          <t>U7c347310e16ca4a07d289bbc0aa44aa9</t>
        </is>
      </c>
      <c r="B23" s="3" t="inlineStr">
        <is>
          <t>廖子程</t>
        </is>
      </c>
      <c r="C23" s="3" t="inlineStr">
        <is>
          <t>揚子高中</t>
        </is>
      </c>
    </row>
    <row r="24">
      <c r="A24" s="3" t="inlineStr">
        <is>
          <t>U44f1ee21bc71c7095e69d5c3f030930f</t>
        </is>
      </c>
      <c r="B24" s="3" t="inlineStr">
        <is>
          <t>鄭佳沄</t>
        </is>
      </c>
      <c r="C24" s="3" t="inlineStr">
        <is>
          <t>國立新竹女子高級中學</t>
        </is>
      </c>
    </row>
    <row r="25">
      <c r="A25" s="3" t="inlineStr">
        <is>
          <t>U9e61fe121e1fe7f377df2a3faccbcda8</t>
        </is>
      </c>
      <c r="B25" s="3" t="inlineStr">
        <is>
          <t>洪琪懿</t>
        </is>
      </c>
      <c r="C25" s="3" t="inlineStr">
        <is>
          <t>中山女中</t>
        </is>
      </c>
    </row>
    <row r="26">
      <c r="A26" s="3" t="inlineStr">
        <is>
          <t>U016912bee4a1f4b0198d6b055fb206e9</t>
        </is>
      </c>
      <c r="B26" s="3" t="inlineStr">
        <is>
          <t>趙若羽</t>
        </is>
      </c>
      <c r="C26" s="3" t="inlineStr">
        <is>
          <t>羅東高中</t>
        </is>
      </c>
      <c r="D26" s="3" t="inlineStr">
        <is>
          <t>今天吃甚麼</t>
        </is>
      </c>
    </row>
    <row r="27">
      <c r="A27" s="3" t="inlineStr">
        <is>
          <t>U8f07c6b27ce8252ea9cea67c464c3822</t>
        </is>
      </c>
      <c r="B27" s="3" t="inlineStr">
        <is>
          <t>施泓丞</t>
        </is>
      </c>
      <c r="C27" s="3" t="inlineStr">
        <is>
          <t>永年高中</t>
        </is>
      </c>
    </row>
    <row r="28">
      <c r="A28" s="3" t="inlineStr">
        <is>
          <t>Ud0413ed56b6760e5506af21c0c3903ee</t>
        </is>
      </c>
      <c r="B28" s="3" t="inlineStr">
        <is>
          <t>鄭筠蓉</t>
        </is>
      </c>
      <c r="C28" s="3" t="inlineStr">
        <is>
          <t>新竹女中</t>
        </is>
      </c>
    </row>
    <row r="29">
      <c r="A29" s="3" t="inlineStr">
        <is>
          <t>U83e9be44ea1c99a489ebd9dfc979618f</t>
        </is>
      </c>
      <c r="B29" s="3" t="inlineStr">
        <is>
          <t>宋承昕</t>
        </is>
      </c>
      <c r="C29" s="3" t="inlineStr">
        <is>
          <t>羅東高中</t>
        </is>
      </c>
      <c r="D29" s="3" t="inlineStr">
        <is>
          <t>今天吃甚麼</t>
        </is>
      </c>
    </row>
    <row r="30">
      <c r="A30" s="3" t="inlineStr">
        <is>
          <t>U3bcd288435a6f7bdbae33a57a2216a23</t>
        </is>
      </c>
      <c r="B30" s="3" t="inlineStr">
        <is>
          <t>林昱求</t>
        </is>
      </c>
      <c r="C30" s="3" t="inlineStr">
        <is>
          <t>國立彰化高中</t>
        </is>
      </c>
      <c r="D30" s="3" t="inlineStr">
        <is>
          <t>蝦仁炒飯 70 0</t>
        </is>
      </c>
    </row>
    <row r="31">
      <c r="A31" s="3" t="inlineStr">
        <is>
          <t>U31608edf323fcd98c61b3a9323faf359</t>
        </is>
      </c>
      <c r="B31" s="3" t="inlineStr">
        <is>
          <t>謝文棋</t>
        </is>
      </c>
      <c r="C31" s="3" t="inlineStr">
        <is>
          <t>台中二中</t>
        </is>
      </c>
    </row>
    <row r="32">
      <c r="A32" s="3" t="inlineStr">
        <is>
          <t>U830441bb9da5cc16a3773b642e803473</t>
        </is>
      </c>
      <c r="B32" s="3" t="inlineStr">
        <is>
          <t>謝欣妤</t>
        </is>
      </c>
      <c r="C32" s="3" t="inlineStr">
        <is>
          <t>長榮中學</t>
        </is>
      </c>
    </row>
    <row r="33">
      <c r="A33" s="3" t="inlineStr">
        <is>
          <t>Ubc75e6342fb0bdda5d6f105076fcbb0f</t>
        </is>
      </c>
      <c r="B33" s="3" t="inlineStr">
        <is>
          <t>陳彥全</t>
        </is>
      </c>
      <c r="C33" s="3" t="inlineStr">
        <is>
          <t>建國中學</t>
        </is>
      </c>
      <c r="D33" s="3" t="inlineStr">
        <is>
          <t>精靈不理我</t>
        </is>
      </c>
    </row>
    <row r="34">
      <c r="A34" s="3" t="inlineStr">
        <is>
          <t>U952a0237b4c1692c5bf1806a1055a127</t>
        </is>
      </c>
      <c r="B34" s="3" t="inlineStr">
        <is>
          <t>蘇昱瑋</t>
        </is>
      </c>
    </row>
  </sheetData>
  <pageMargins left="0.7" right="0.7" top="0.75" bottom="0.75" header="0.3" footer="0.3"/>
  <pageSetup orientation="portrait" paperSize="9" horizontalDpi="4294967292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Joey</dc:creator>
  <dcterms:created xmlns:dcterms="http://purl.org/dc/terms/" xmlns:xsi="http://www.w3.org/2001/XMLSchema-instance" xsi:type="dcterms:W3CDTF">2020-07-07T06:44:28Z</dcterms:created>
  <dcterms:modified xmlns:dcterms="http://purl.org/dc/terms/" xmlns:xsi="http://www.w3.org/2001/XMLSchema-instance" xsi:type="dcterms:W3CDTF">2020-07-09T05:46:02Z</dcterms:modified>
  <cp:lastModifiedBy>Joey</cp:lastModifiedBy>
</cp:coreProperties>
</file>