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84149225945ae460/_51__UWr/UWr-Algorytmy-i-Struktury-danych/Egzamin_2/"/>
    </mc:Choice>
  </mc:AlternateContent>
  <xr:revisionPtr revIDLastSave="3" documentId="13_ncr:1_{F3F5B84D-0073-8140-98DA-F56F377A8672}" xr6:coauthVersionLast="47" xr6:coauthVersionMax="47" xr10:uidLastSave="{EFB8CF44-457F-6349-B422-816274BB6274}"/>
  <bookViews>
    <workbookView xWindow="0" yWindow="500" windowWidth="33600" windowHeight="20500" tabRatio="500" xr2:uid="{00000000-000D-0000-FFFF-FFFF00000000}"/>
  </bookViews>
  <sheets>
    <sheet name="Egzamin2" sheetId="6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2" i="6"/>
  <c r="D2" i="6" s="1"/>
  <c r="B10" i="6" l="1"/>
  <c r="B9" i="6"/>
  <c r="B8" i="6"/>
  <c r="B7" i="6"/>
  <c r="B6" i="6"/>
</calcChain>
</file>

<file path=xl/sharedStrings.xml><?xml version="1.0" encoding="utf-8"?>
<sst xmlns="http://schemas.openxmlformats.org/spreadsheetml/2006/main" count="40" uniqueCount="37">
  <si>
    <t>nazwisko</t>
  </si>
  <si>
    <t>imie</t>
  </si>
  <si>
    <t>indeks</t>
  </si>
  <si>
    <t>Ocena</t>
  </si>
  <si>
    <t>Razem</t>
  </si>
  <si>
    <t>3a</t>
  </si>
  <si>
    <t>3b</t>
  </si>
  <si>
    <t>5a</t>
  </si>
  <si>
    <t>5b</t>
  </si>
  <si>
    <t>7a</t>
  </si>
  <si>
    <t>7b</t>
  </si>
  <si>
    <t>8a</t>
  </si>
  <si>
    <t>8b</t>
  </si>
  <si>
    <t>8c</t>
  </si>
  <si>
    <t>9a</t>
  </si>
  <si>
    <t>9b</t>
  </si>
  <si>
    <t>1a</t>
  </si>
  <si>
    <t>1b</t>
  </si>
  <si>
    <t>2a</t>
  </si>
  <si>
    <t>2b</t>
  </si>
  <si>
    <t>5c</t>
  </si>
  <si>
    <t>5d</t>
  </si>
  <si>
    <t>3c</t>
  </si>
  <si>
    <t>3d</t>
  </si>
  <si>
    <t>-</t>
  </si>
  <si>
    <t>Krzysztof</t>
  </si>
  <si>
    <t>Kukiz</t>
  </si>
  <si>
    <t>Próg</t>
  </si>
  <si>
    <t>4a</t>
  </si>
  <si>
    <t>4b</t>
  </si>
  <si>
    <t>4c</t>
  </si>
  <si>
    <t>4d</t>
  </si>
  <si>
    <t>MAKS</t>
  </si>
  <si>
    <t>9c</t>
  </si>
  <si>
    <t>10a</t>
  </si>
  <si>
    <t>10b</t>
  </si>
  <si>
    <t>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</si>
</sst>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 val="0"/>
        <i val="0"/>
        <condense val="0"/>
        <extend val="0"/>
        <sz val="10"/>
        <color indexed="17"/>
      </font>
      <fill>
        <patternFill patternType="solid">
          <fgColor indexed="27"/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6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139F-34E2-4887-9893-F06FB59F0BC1}">
  <dimension ref="A1:AG10"/>
  <sheetViews>
    <sheetView tabSelected="1" zoomScale="150" workbookViewId="0">
      <pane xSplit="5" ySplit="1" topLeftCell="F2" activePane="bottomRight" state="frozen"/>
      <selection pane="topRight"/>
      <selection pane="bottomLeft"/>
      <selection pane="bottomRight" activeCell="E11" sqref="E11"/>
    </sheetView>
  </sheetViews>
  <sheetFormatPr baseColWidth="10" defaultColWidth="8.83203125" defaultRowHeight="13" x14ac:dyDescent="0.15"/>
  <cols>
    <col min="1" max="1" width="12.33203125" customWidth="1"/>
    <col min="2" max="2" width="9.5" customWidth="1"/>
    <col min="3" max="3" width="1.5" hidden="1" customWidth="1"/>
    <col min="4" max="4" width="9" style="1" customWidth="1"/>
    <col min="5" max="5" width="9.1640625" style="2" customWidth="1"/>
    <col min="6" max="20" width="4.83203125" style="2" customWidth="1"/>
    <col min="21" max="33" width="4.83203125" customWidth="1"/>
  </cols>
  <sheetData>
    <row r="1" spans="1:33" x14ac:dyDescent="0.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16</v>
      </c>
      <c r="G1" s="1" t="s">
        <v>17</v>
      </c>
      <c r="H1" s="1" t="s">
        <v>18</v>
      </c>
      <c r="I1" s="1" t="s">
        <v>19</v>
      </c>
      <c r="J1" s="1" t="s">
        <v>5</v>
      </c>
      <c r="K1" s="1" t="s">
        <v>6</v>
      </c>
      <c r="L1" s="1" t="s">
        <v>22</v>
      </c>
      <c r="M1" s="1" t="s">
        <v>23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7</v>
      </c>
      <c r="S1" s="1" t="s">
        <v>8</v>
      </c>
      <c r="T1" s="1" t="s">
        <v>20</v>
      </c>
      <c r="U1" s="1" t="s">
        <v>21</v>
      </c>
      <c r="V1" s="1">
        <v>6</v>
      </c>
      <c r="W1" s="1" t="s">
        <v>9</v>
      </c>
      <c r="X1" s="1" t="s">
        <v>10</v>
      </c>
      <c r="Y1" s="1" t="s">
        <v>11</v>
      </c>
      <c r="Z1" s="1" t="s">
        <v>12</v>
      </c>
      <c r="AA1" s="1" t="s">
        <v>13</v>
      </c>
      <c r="AB1" s="1" t="s">
        <v>14</v>
      </c>
      <c r="AC1" s="1" t="s">
        <v>15</v>
      </c>
      <c r="AD1" s="1" t="s">
        <v>33</v>
      </c>
      <c r="AE1" s="1" t="s">
        <v>34</v>
      </c>
      <c r="AF1" s="1" t="s">
        <v>35</v>
      </c>
      <c r="AG1" s="1" t="s">
        <v>36</v>
      </c>
    </row>
    <row r="2" spans="1:33" x14ac:dyDescent="0.15">
      <c r="A2" t="s">
        <v>26</v>
      </c>
      <c r="B2" t="s">
        <v>25</v>
      </c>
      <c r="C2">
        <v>307306</v>
      </c>
      <c r="D2" s="1">
        <f>VLOOKUP(E2,D$5:E$10,2)</f>
        <v>4</v>
      </c>
      <c r="E2" s="1">
        <f t="shared" ref="E2" si="0">SUM(F2:AG2)</f>
        <v>23.700000000000003</v>
      </c>
      <c r="F2" s="4">
        <v>1</v>
      </c>
      <c r="G2" s="4">
        <v>0.8</v>
      </c>
      <c r="H2" s="4">
        <v>1.3</v>
      </c>
      <c r="I2" s="4">
        <v>1.3</v>
      </c>
      <c r="J2" s="4">
        <v>0.75</v>
      </c>
      <c r="K2" s="4">
        <v>0.75</v>
      </c>
      <c r="L2" s="4">
        <v>0.75</v>
      </c>
      <c r="M2" s="4">
        <v>0.75</v>
      </c>
      <c r="N2" s="4">
        <v>0.9</v>
      </c>
      <c r="O2" s="4">
        <v>0.8</v>
      </c>
      <c r="P2" s="4">
        <v>1.4</v>
      </c>
      <c r="Q2" s="4">
        <v>1</v>
      </c>
      <c r="R2" s="4" t="s">
        <v>24</v>
      </c>
      <c r="S2" s="4" t="s">
        <v>24</v>
      </c>
      <c r="T2" s="4" t="s">
        <v>24</v>
      </c>
      <c r="U2" s="4">
        <v>0.8</v>
      </c>
      <c r="V2" s="4">
        <v>2</v>
      </c>
      <c r="W2" s="4">
        <v>0.6</v>
      </c>
      <c r="X2" s="4">
        <v>1.8</v>
      </c>
      <c r="Y2" s="4">
        <v>1</v>
      </c>
      <c r="Z2" s="4">
        <v>1</v>
      </c>
      <c r="AA2" s="4">
        <v>1</v>
      </c>
      <c r="AB2" s="4">
        <v>0.5</v>
      </c>
      <c r="AC2" s="4">
        <v>1</v>
      </c>
      <c r="AD2" s="4">
        <v>0.5</v>
      </c>
      <c r="AE2" s="4">
        <v>1</v>
      </c>
      <c r="AF2" s="4">
        <v>1</v>
      </c>
      <c r="AG2" s="4">
        <v>0</v>
      </c>
    </row>
    <row r="3" spans="1:33" x14ac:dyDescent="0.15">
      <c r="D3" s="1" t="s">
        <v>32</v>
      </c>
      <c r="E3" s="1">
        <f t="shared" ref="E3" si="1">SUM(F3:AG3)</f>
        <v>33</v>
      </c>
      <c r="F3" s="5">
        <v>1</v>
      </c>
      <c r="G3" s="5">
        <v>1</v>
      </c>
      <c r="H3" s="5">
        <v>1.5</v>
      </c>
      <c r="I3" s="5">
        <v>1.5</v>
      </c>
      <c r="J3" s="5">
        <v>0.75</v>
      </c>
      <c r="K3" s="5">
        <v>0.75</v>
      </c>
      <c r="L3" s="5">
        <v>0.75</v>
      </c>
      <c r="M3" s="5">
        <v>0.75</v>
      </c>
      <c r="N3" s="5">
        <v>1</v>
      </c>
      <c r="O3" s="5">
        <v>1</v>
      </c>
      <c r="P3" s="5">
        <v>3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2</v>
      </c>
      <c r="W3" s="5">
        <v>1</v>
      </c>
      <c r="X3" s="5">
        <v>2</v>
      </c>
      <c r="Y3" s="5">
        <v>1</v>
      </c>
      <c r="Z3" s="5">
        <v>1</v>
      </c>
      <c r="AA3" s="5">
        <v>1</v>
      </c>
      <c r="AB3" s="5">
        <v>1</v>
      </c>
      <c r="AC3" s="5">
        <v>1</v>
      </c>
      <c r="AD3" s="5">
        <v>1</v>
      </c>
      <c r="AE3" s="5">
        <v>1</v>
      </c>
      <c r="AF3" s="5">
        <v>1</v>
      </c>
      <c r="AG3" s="5">
        <v>2</v>
      </c>
    </row>
    <row r="4" spans="1:33" x14ac:dyDescent="0.15">
      <c r="D4" s="1" t="s">
        <v>27</v>
      </c>
      <c r="E4" s="1" t="s">
        <v>3</v>
      </c>
      <c r="F4" s="1"/>
    </row>
    <row r="5" spans="1:33" x14ac:dyDescent="0.15">
      <c r="D5" s="1">
        <v>0</v>
      </c>
      <c r="E5" s="1">
        <v>2</v>
      </c>
    </row>
    <row r="6" spans="1:33" x14ac:dyDescent="0.15">
      <c r="B6" s="3">
        <f>D6/E$3</f>
        <v>0.45454545454545453</v>
      </c>
      <c r="D6" s="1">
        <v>15</v>
      </c>
      <c r="E6" s="1">
        <v>3</v>
      </c>
    </row>
    <row r="7" spans="1:33" x14ac:dyDescent="0.15">
      <c r="B7" s="3">
        <f t="shared" ref="B7:B10" si="2">D7/E$3</f>
        <v>0.54545454545454541</v>
      </c>
      <c r="D7" s="1">
        <v>18</v>
      </c>
      <c r="E7" s="1">
        <v>3.5</v>
      </c>
    </row>
    <row r="8" spans="1:33" x14ac:dyDescent="0.15">
      <c r="B8" s="3">
        <f t="shared" si="2"/>
        <v>0.66666666666666663</v>
      </c>
      <c r="D8" s="1">
        <v>22</v>
      </c>
      <c r="E8" s="1">
        <v>4</v>
      </c>
    </row>
    <row r="9" spans="1:33" x14ac:dyDescent="0.15">
      <c r="B9" s="3">
        <f t="shared" si="2"/>
        <v>0.78787878787878785</v>
      </c>
      <c r="D9" s="1">
        <v>26</v>
      </c>
      <c r="E9" s="1">
        <v>4.5</v>
      </c>
    </row>
    <row r="10" spans="1:33" x14ac:dyDescent="0.15">
      <c r="B10" s="3">
        <f t="shared" si="2"/>
        <v>0.90909090909090906</v>
      </c>
      <c r="D10" s="1">
        <v>30</v>
      </c>
      <c r="E10" s="1">
        <v>5</v>
      </c>
    </row>
  </sheetData>
  <conditionalFormatting sqref="D2">
    <cfRule type="cellIs" dxfId="0" priority="1" stopIfTrue="1" operator="greaterThan">
      <formula>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Egzamin2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Krzysztof Kukiz</cp:lastModifiedBy>
  <cp:revision/>
  <dcterms:created xsi:type="dcterms:W3CDTF">2021-05-04T19:00:50Z</dcterms:created>
  <dcterms:modified xsi:type="dcterms:W3CDTF">2021-09-13T15:31:00Z</dcterms:modified>
  <cp:category/>
  <cp:contentStatus/>
</cp:coreProperties>
</file>