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quirozmoreno.1/Documents/GitHub/MS2extract/inst/extdata/"/>
    </mc:Choice>
  </mc:AlternateContent>
  <xr:revisionPtr revIDLastSave="0" documentId="8_{2D22F7D6-5A70-2044-894F-79B09DADF9CB}" xr6:coauthVersionLast="47" xr6:coauthVersionMax="47" xr10:uidLastSave="{00000000-0000-0000-0000-000000000000}"/>
  <bookViews>
    <workbookView xWindow="-37240" yWindow="560" windowWidth="38420" windowHeight="20380" activeTab="1" xr2:uid="{00000000-000D-0000-FFFF-FFFF00000000}"/>
  </bookViews>
  <sheets>
    <sheet name="GNSP Template" sheetId="1" r:id="rId1"/>
    <sheet name="met_metadata" sheetId="2" r:id="rId2"/>
    <sheet name="batch_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3" l="1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B1" i="3"/>
  <c r="A1" i="3"/>
  <c r="Y1" i="2"/>
  <c r="B1" i="2"/>
  <c r="C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A1" i="2"/>
</calcChain>
</file>

<file path=xl/sharedStrings.xml><?xml version="1.0" encoding="utf-8"?>
<sst xmlns="http://schemas.openxmlformats.org/spreadsheetml/2006/main" count="101" uniqueCount="50">
  <si>
    <t>FILENAME</t>
  </si>
  <si>
    <t>SEQ</t>
  </si>
  <si>
    <t>COMPOUND_NAME</t>
  </si>
  <si>
    <t>MOLECULEMASS</t>
  </si>
  <si>
    <t>INSTRUMENT</t>
  </si>
  <si>
    <t>IONSOURCE</t>
  </si>
  <si>
    <t>EXTRACTSCAN</t>
  </si>
  <si>
    <t>SMILES</t>
  </si>
  <si>
    <t>INCHI</t>
  </si>
  <si>
    <t>INCHIAUX</t>
  </si>
  <si>
    <t>CHARGE</t>
  </si>
  <si>
    <t>IONMODE</t>
  </si>
  <si>
    <t>PUBMED</t>
  </si>
  <si>
    <t>ACQUISITION</t>
  </si>
  <si>
    <t>EXACTMASS</t>
  </si>
  <si>
    <t>DATACOLLECTOR</t>
  </si>
  <si>
    <t>ADDUCT</t>
  </si>
  <si>
    <t>INTEREST</t>
  </si>
  <si>
    <t>LIBQUALITY</t>
  </si>
  <si>
    <t>GENUS</t>
  </si>
  <si>
    <t>SPECIES</t>
  </si>
  <si>
    <t>STRAIN</t>
  </si>
  <si>
    <t>CASNUMBER</t>
  </si>
  <si>
    <t>PI</t>
  </si>
  <si>
    <t>aby_B.mzXML</t>
  </si>
  <si>
    <t>*..*</t>
  </si>
  <si>
    <t>Abyssomcin B</t>
  </si>
  <si>
    <t>Hybrid Ft</t>
  </si>
  <si>
    <t>DI-ESI</t>
  </si>
  <si>
    <t>N/A</t>
  </si>
  <si>
    <t>Positive</t>
  </si>
  <si>
    <t>Isolated</t>
  </si>
  <si>
    <t>X Liu</t>
  </si>
  <si>
    <t>M+H</t>
  </si>
  <si>
    <t>725254-08-0</t>
  </si>
  <si>
    <t>Dorrestein</t>
  </si>
  <si>
    <t>Procyanidin A2</t>
  </si>
  <si>
    <t>MS2extract</t>
  </si>
  <si>
    <t>User</t>
  </si>
  <si>
    <t>COLLISIONENERGY</t>
  </si>
  <si>
    <t>qTof</t>
  </si>
  <si>
    <t>C1C(C(OC2=C1C(=CC3=C2C4C(C(O3)(OC5=CC(=CC(=C45)O)O)C6=CC(=C(C=C6)O)O)O)O)C7=CC(=C(C=C7)O)O)O</t>
  </si>
  <si>
    <t>InChI=1S/C30H24O12/c31-13-7-20(37)24-22(8-13)41-30(12-2-4-16(33)19(36)6-12)29(39)26(24)25-23(42-30)10-17(34)14-9-21(38)27(40-28(14)25)11-1-3-15(32)18(35)5-11/h1-8,10,21,26-27,29,31-39H,9H2/t21-,26-,27-,29-,30+/m1/s1</t>
  </si>
  <si>
    <t>Negative</t>
  </si>
  <si>
    <t>Commercial</t>
  </si>
  <si>
    <t>Jessica Cooperstone</t>
  </si>
  <si>
    <t>Rutin</t>
  </si>
  <si>
    <t>CC1C(C(C(C(O1)OCC2C(C(C(C(O2)OC3=C(OC4=CC(=CC(=C4C3=O)O)O)C5=CC(=C(C=C5)O)O)O)O)O)O)O)O</t>
  </si>
  <si>
    <t>InChI=1S/C27H30O16/c1-8-17(32)20(35)22(37)26(40-8)39-7-15-18(33)21(36)23(38)27(42-15)43-25-19(34)16-13(31)5-10(28)6-14(16)41-24(25)9-2-3-11(29)12(30)4-9/h2-6,8,15,17-18,20-23,26-33,35-38H,7H2,1H3/t8-,15+,17-,18+,20+,21-,22+,23+,26+,27-/m0/s1</t>
  </si>
  <si>
    <t>DanielitoQuiroz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</si>
</sst>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3.33203125" bestFit="1" customWidth="1"/>
    <col min="3" max="3" width="8.83203125" customWidth="1"/>
    <col min="4" max="4" width="13.5" bestFit="1" customWidth="1"/>
    <col min="5" max="5" width="11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 t="s">
        <v>25</v>
      </c>
      <c r="C2" t="s">
        <v>26</v>
      </c>
      <c r="D2">
        <v>378.16</v>
      </c>
      <c r="E2" t="s">
        <v>27</v>
      </c>
      <c r="F2" t="s">
        <v>28</v>
      </c>
      <c r="G2">
        <v>1</v>
      </c>
      <c r="H2" t="s">
        <v>29</v>
      </c>
      <c r="I2" t="s">
        <v>29</v>
      </c>
      <c r="J2" t="s">
        <v>29</v>
      </c>
      <c r="K2">
        <v>1</v>
      </c>
      <c r="L2" t="s">
        <v>30</v>
      </c>
      <c r="M2">
        <v>24025162</v>
      </c>
      <c r="N2" t="s">
        <v>31</v>
      </c>
      <c r="O2">
        <v>377.14800000000002</v>
      </c>
      <c r="P2" t="s">
        <v>32</v>
      </c>
      <c r="Q2" t="s">
        <v>33</v>
      </c>
      <c r="R2" t="s">
        <v>29</v>
      </c>
      <c r="S2">
        <v>1</v>
      </c>
      <c r="T2" t="s">
        <v>29</v>
      </c>
      <c r="U2" t="s">
        <v>29</v>
      </c>
      <c r="V2" t="s">
        <v>29</v>
      </c>
      <c r="W2" t="s">
        <v>34</v>
      </c>
      <c r="X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0C25-F82B-9D4C-B0BD-24F9B19B59DE}">
  <dimension ref="A1:Y2"/>
  <sheetViews>
    <sheetView tabSelected="1" workbookViewId="0">
      <selection activeCell="W8" sqref="W8"/>
    </sheetView>
  </sheetViews>
  <sheetFormatPr baseColWidth="10" defaultRowHeight="15" x14ac:dyDescent="0.2"/>
  <cols>
    <col min="1" max="2" width="12.6640625" customWidth="1"/>
    <col min="4" max="4" width="15" bestFit="1" customWidth="1"/>
    <col min="5" max="5" width="13.5" bestFit="1" customWidth="1"/>
  </cols>
  <sheetData>
    <row r="1" spans="1:25" x14ac:dyDescent="0.2">
      <c r="A1" t="str">
        <f>'GNSP Template'!A1</f>
        <v>FILENAME</v>
      </c>
      <c r="B1" t="str">
        <f>'GNSP Template'!B1</f>
        <v>SEQ</v>
      </c>
      <c r="C1" t="str">
        <f>'GNSP Template'!C1</f>
        <v>COMPOUND_NAME</v>
      </c>
      <c r="D1" t="s">
        <v>39</v>
      </c>
      <c r="E1" t="str">
        <f>'GNSP Template'!D1</f>
        <v>MOLECULEMASS</v>
      </c>
      <c r="F1" t="str">
        <f>'GNSP Template'!E1</f>
        <v>INSTRUMENT</v>
      </c>
      <c r="G1" t="str">
        <f>'GNSP Template'!F1</f>
        <v>IONSOURCE</v>
      </c>
      <c r="H1" t="str">
        <f>'GNSP Template'!G1</f>
        <v>EXTRACTSCAN</v>
      </c>
      <c r="I1" t="str">
        <f>'GNSP Template'!H1</f>
        <v>SMILES</v>
      </c>
      <c r="J1" t="str">
        <f>'GNSP Template'!I1</f>
        <v>INCHI</v>
      </c>
      <c r="K1" t="str">
        <f>'GNSP Template'!J1</f>
        <v>INCHIAUX</v>
      </c>
      <c r="L1" t="str">
        <f>'GNSP Template'!K1</f>
        <v>CHARGE</v>
      </c>
      <c r="M1" t="str">
        <f>'GNSP Template'!L1</f>
        <v>IONMODE</v>
      </c>
      <c r="N1" t="str">
        <f>'GNSP Template'!M1</f>
        <v>PUBMED</v>
      </c>
      <c r="O1" t="str">
        <f>'GNSP Template'!N1</f>
        <v>ACQUISITION</v>
      </c>
      <c r="P1" t="str">
        <f>'GNSP Template'!O1</f>
        <v>EXACTMASS</v>
      </c>
      <c r="Q1" t="str">
        <f>'GNSP Template'!P1</f>
        <v>DATACOLLECTOR</v>
      </c>
      <c r="R1" t="str">
        <f>'GNSP Template'!Q1</f>
        <v>ADDUCT</v>
      </c>
      <c r="S1" t="str">
        <f>'GNSP Template'!R1</f>
        <v>INTEREST</v>
      </c>
      <c r="T1" t="str">
        <f>'GNSP Template'!S1</f>
        <v>LIBQUALITY</v>
      </c>
      <c r="U1" t="str">
        <f>'GNSP Template'!T1</f>
        <v>GENUS</v>
      </c>
      <c r="V1" t="str">
        <f>'GNSP Template'!U1</f>
        <v>SPECIES</v>
      </c>
      <c r="W1" t="str">
        <f>'GNSP Template'!V1</f>
        <v>STRAIN</v>
      </c>
      <c r="X1" t="str">
        <f>'GNSP Template'!W1</f>
        <v>CASNUMBER</v>
      </c>
      <c r="Y1" t="str">
        <f>'GNSP Template'!X1</f>
        <v>PI</v>
      </c>
    </row>
    <row r="2" spans="1:25" x14ac:dyDescent="0.2">
      <c r="A2" s="2" t="s">
        <v>37</v>
      </c>
      <c r="B2" s="2" t="s">
        <v>37</v>
      </c>
      <c r="C2" t="s">
        <v>38</v>
      </c>
      <c r="D2" t="s">
        <v>38</v>
      </c>
      <c r="E2" s="2" t="s">
        <v>37</v>
      </c>
      <c r="F2" t="s">
        <v>38</v>
      </c>
      <c r="G2" t="s">
        <v>38</v>
      </c>
      <c r="H2" s="2" t="s">
        <v>37</v>
      </c>
      <c r="I2" t="s">
        <v>38</v>
      </c>
      <c r="J2" t="s">
        <v>38</v>
      </c>
      <c r="K2" t="s">
        <v>38</v>
      </c>
      <c r="L2" s="2" t="s">
        <v>37</v>
      </c>
      <c r="M2" t="s">
        <v>38</v>
      </c>
      <c r="N2" t="s">
        <v>38</v>
      </c>
      <c r="O2" t="s">
        <v>38</v>
      </c>
      <c r="P2" s="2" t="s">
        <v>37</v>
      </c>
      <c r="Q2" t="s">
        <v>38</v>
      </c>
      <c r="R2" s="2" t="s">
        <v>37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5276-8950-3A46-9C03-13871663E218}">
  <dimension ref="A1:R3"/>
  <sheetViews>
    <sheetView zoomScale="200" workbookViewId="0">
      <selection activeCell="I7" sqref="I7"/>
    </sheetView>
  </sheetViews>
  <sheetFormatPr baseColWidth="10" defaultRowHeight="15" x14ac:dyDescent="0.2"/>
  <cols>
    <col min="1" max="1" width="16.1640625" style="1" bestFit="1" customWidth="1"/>
    <col min="2" max="4" width="10.83203125" style="1"/>
    <col min="5" max="5" width="20.83203125" style="1" customWidth="1"/>
    <col min="6" max="16384" width="10.83203125" style="1"/>
  </cols>
  <sheetData>
    <row r="1" spans="1:18" s="1" customFormat="1" x14ac:dyDescent="0.2">
      <c r="A1" s="1" t="str">
        <f>'GNSP Template'!C1</f>
        <v>COMPOUND_NAME</v>
      </c>
      <c r="B1" s="1" t="str">
        <f>'GNSP Template'!E1</f>
        <v>INSTRUMENT</v>
      </c>
      <c r="C1" s="1" t="s">
        <v>39</v>
      </c>
      <c r="D1" s="1" t="str">
        <f>'GNSP Template'!F1</f>
        <v>IONSOURCE</v>
      </c>
      <c r="E1" s="1" t="str">
        <f>'GNSP Template'!H1</f>
        <v>SMILES</v>
      </c>
      <c r="F1" s="1" t="str">
        <f>'GNSP Template'!I1</f>
        <v>INCHI</v>
      </c>
      <c r="G1" s="1" t="str">
        <f>'GNSP Template'!J1</f>
        <v>INCHIAUX</v>
      </c>
      <c r="H1" s="1" t="str">
        <f>'GNSP Template'!L1</f>
        <v>IONMODE</v>
      </c>
      <c r="I1" s="1" t="str">
        <f>'GNSP Template'!M1</f>
        <v>PUBMED</v>
      </c>
      <c r="J1" s="1" t="str">
        <f>'GNSP Template'!N1</f>
        <v>ACQUISITION</v>
      </c>
      <c r="K1" s="1" t="str">
        <f>'GNSP Template'!P1</f>
        <v>DATACOLLECTOR</v>
      </c>
      <c r="L1" s="1" t="str">
        <f>'GNSP Template'!R1</f>
        <v>INTEREST</v>
      </c>
      <c r="M1" s="1" t="str">
        <f>'GNSP Template'!S1</f>
        <v>LIBQUALITY</v>
      </c>
      <c r="N1" s="1" t="str">
        <f>'GNSP Template'!T1</f>
        <v>GENUS</v>
      </c>
      <c r="O1" s="1" t="str">
        <f>'GNSP Template'!U1</f>
        <v>SPECIES</v>
      </c>
      <c r="P1" s="1" t="str">
        <f>'GNSP Template'!V1</f>
        <v>STRAIN</v>
      </c>
      <c r="Q1" s="1" t="str">
        <f>'GNSP Template'!W1</f>
        <v>CASNUMBER</v>
      </c>
      <c r="R1" s="1" t="str">
        <f>'GNSP Template'!X1</f>
        <v>PI</v>
      </c>
    </row>
    <row r="2" spans="1:18" s="1" customFormat="1" x14ac:dyDescent="0.2">
      <c r="A2" s="1" t="s">
        <v>36</v>
      </c>
      <c r="B2" s="1" t="s">
        <v>40</v>
      </c>
      <c r="C2" s="1">
        <v>20</v>
      </c>
      <c r="D2" s="1" t="s">
        <v>40</v>
      </c>
      <c r="E2" s="1" t="s">
        <v>41</v>
      </c>
      <c r="F2" s="1" t="s">
        <v>42</v>
      </c>
      <c r="G2" s="1" t="s">
        <v>29</v>
      </c>
      <c r="H2" s="1" t="s">
        <v>43</v>
      </c>
      <c r="I2" s="1" t="s">
        <v>29</v>
      </c>
      <c r="J2" s="1" t="s">
        <v>44</v>
      </c>
      <c r="K2" s="1" t="s">
        <v>49</v>
      </c>
      <c r="L2" s="1" t="s">
        <v>29</v>
      </c>
      <c r="M2" s="1">
        <v>1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45</v>
      </c>
    </row>
    <row r="3" spans="1:18" s="1" customFormat="1" x14ac:dyDescent="0.2">
      <c r="A3" s="1" t="s">
        <v>46</v>
      </c>
      <c r="B3" s="1" t="s">
        <v>40</v>
      </c>
      <c r="C3" s="1">
        <v>20</v>
      </c>
      <c r="D3" s="1" t="s">
        <v>40</v>
      </c>
      <c r="E3" s="1" t="s">
        <v>47</v>
      </c>
      <c r="F3" s="1" t="s">
        <v>48</v>
      </c>
      <c r="G3" s="1" t="s">
        <v>29</v>
      </c>
      <c r="H3" s="1" t="s">
        <v>43</v>
      </c>
      <c r="I3" s="1" t="s">
        <v>29</v>
      </c>
      <c r="J3" s="1" t="s">
        <v>44</v>
      </c>
      <c r="K3" s="1" t="s">
        <v>49</v>
      </c>
      <c r="L3" s="1" t="s">
        <v>29</v>
      </c>
      <c r="M3" s="1">
        <v>2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GNSP Template</vt:lpstr>
      <vt:lpstr>met_metadata</vt:lpstr>
      <vt:lpstr>batch_example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mingxun</dc:creator>
  <cp:lastModifiedBy>Microsoft Office User</cp:lastModifiedBy>
  <dcterms:created xsi:type="dcterms:W3CDTF">2014-02-10T22:55:18Z</dcterms:created>
  <dcterms:modified xsi:type="dcterms:W3CDTF">2023-08-30T18:46:18Z</dcterms:modified>
</cp:coreProperties>
</file>