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uckeyemailosu-my.sharepoint.com/personal/cooperstone_1_osu_edu/Documents/BuckeyeBox Data/JLC_Files/OSU/research/personnel/maria sholola new/GitHub/USDA-Inflammation-Metabolomics/HILIC-Neg-analysis/Feature lists/"/>
    </mc:Choice>
  </mc:AlternateContent>
  <xr:revisionPtr revIDLastSave="164" documentId="13_ncr:1_{BC5287D0-5D87-8749-B6E4-535CF3EB9C7A}" xr6:coauthVersionLast="47" xr6:coauthVersionMax="47" xr10:uidLastSave="{EB7D057F-6133-5D41-9C91-D982B280B6FC}"/>
  <bookViews>
    <workbookView xWindow="-18020" yWindow="-3500" windowWidth="14080" windowHeight="17500" xr2:uid="{00000000-000D-0000-FFFF-FFFF00000000}"/>
  </bookViews>
  <sheets>
    <sheet name="hilic-neg" sheetId="3" r:id="rId1"/>
    <sheet name="list of masses for qu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<sst xmlns="http://schemas.openxmlformats.org/spreadsheetml/2006/main" count="624" uniqueCount="291">
  <si>
    <t>mz_rt</t>
  </si>
  <si>
    <t>Red</t>
  </si>
  <si>
    <t>Yellow</t>
  </si>
  <si>
    <t>FC_postRed_div_postYellow</t>
  </si>
  <si>
    <t>p.x</t>
  </si>
  <si>
    <t>log2_FC_postRed_div_postYellow</t>
  </si>
  <si>
    <t>post</t>
  </si>
  <si>
    <t>pre</t>
  </si>
  <si>
    <t>FC_post_div_pre</t>
  </si>
  <si>
    <t>p.y</t>
  </si>
  <si>
    <t>log2_FC_post_div_pre</t>
  </si>
  <si>
    <t>mz.y</t>
  </si>
  <si>
    <t>rt.y</t>
  </si>
  <si>
    <t>Cluster_ID.y</t>
  </si>
  <si>
    <t>Cluster_features.y</t>
  </si>
  <si>
    <t>Cluster_size.y</t>
  </si>
  <si>
    <t>201.0078_1.025</t>
  </si>
  <si>
    <t>217.0164_3.25</t>
  </si>
  <si>
    <t>217.0174_1.047</t>
  </si>
  <si>
    <t>Cluster_217.0174_1.047</t>
  </si>
  <si>
    <t>217.0024_1.038;217.0174_1.047</t>
  </si>
  <si>
    <t>253.0826_3.616</t>
  </si>
  <si>
    <t>253.0827_3.556</t>
  </si>
  <si>
    <t>297.0971_0.537</t>
  </si>
  <si>
    <t>297.0995_3.753</t>
  </si>
  <si>
    <t>311.0767_4.586</t>
  </si>
  <si>
    <t>313.0919_5.697</t>
  </si>
  <si>
    <t>313.0927_4.354</t>
  </si>
  <si>
    <t>333.0072_3.165</t>
  </si>
  <si>
    <t>333.0076_2.172</t>
  </si>
  <si>
    <t>333.0077_2.22</t>
  </si>
  <si>
    <t>335.0228_2.013</t>
  </si>
  <si>
    <t>337.0384_3.521</t>
  </si>
  <si>
    <t>337.0387_0.585</t>
  </si>
  <si>
    <t>341.0875_4.696</t>
  </si>
  <si>
    <t>349.002_2.669</t>
  </si>
  <si>
    <t>353.0331_2.172</t>
  </si>
  <si>
    <t>353.0334_2.232</t>
  </si>
  <si>
    <t>355.0323_2.199</t>
  </si>
  <si>
    <t>358.132_3.491</t>
  </si>
  <si>
    <t>363.0179_2.025</t>
  </si>
  <si>
    <t>377.0534_3.749</t>
  </si>
  <si>
    <t>381.0996_3.658</t>
  </si>
  <si>
    <t>397.0538_5.353</t>
  </si>
  <si>
    <t>Cluster_397.0538_5.353</t>
  </si>
  <si>
    <t>397.0538_5.353;473.0698_5.343;594.987_5.34</t>
  </si>
  <si>
    <t>429.0822_4.539</t>
  </si>
  <si>
    <t>Cluster_429.0822_4.539</t>
  </si>
  <si>
    <t>429.0822_4.539;513.0431_4.546</t>
  </si>
  <si>
    <t>431.098_4.31</t>
  </si>
  <si>
    <t>433.1135_3.943</t>
  </si>
  <si>
    <t>Cluster_433.1135_3.943</t>
  </si>
  <si>
    <t>433.1135_3.943;633.1273_3.959</t>
  </si>
  <si>
    <t>440.9939_1.065</t>
  </si>
  <si>
    <t>445.077_4.149</t>
  </si>
  <si>
    <t>Cluster_445.077_4.149</t>
  </si>
  <si>
    <t>445.077_4.149;508.0724_4.137</t>
  </si>
  <si>
    <t>447.0927_4.077</t>
  </si>
  <si>
    <t>449.108_4.523</t>
  </si>
  <si>
    <t>459.0923_4.329</t>
  </si>
  <si>
    <t>467.1357_3.676</t>
  </si>
  <si>
    <t>477.1233_1.01</t>
  </si>
  <si>
    <t>492.1522_3.718</t>
  </si>
  <si>
    <t>497.1106_3.715</t>
  </si>
  <si>
    <t>504.1358_1.245</t>
  </si>
  <si>
    <t>509.039_6.64</t>
  </si>
  <si>
    <t>513.07_3.923</t>
  </si>
  <si>
    <t>531.0208_5.949</t>
  </si>
  <si>
    <t>Cluster_531.0208_5.949</t>
  </si>
  <si>
    <t>288.0095_5.948;531.0208_5.949;599.0084_5.944</t>
  </si>
  <si>
    <t>531.0967_3.961</t>
  </si>
  <si>
    <t>Cluster_531.0967_3.961</t>
  </si>
  <si>
    <t>323.0428_3.957;335.0254_3.955;531.0967_3.961;545.1135_3.973</t>
  </si>
  <si>
    <t>621.1088_7.531</t>
  </si>
  <si>
    <t>621.1629_3.937</t>
  </si>
  <si>
    <t>636.2293_3.934</t>
  </si>
  <si>
    <t>646.1225_3.879</t>
  </si>
  <si>
    <t>674.2293_1.21</t>
  </si>
  <si>
    <t>688.2445_1.123</t>
  </si>
  <si>
    <t>703.0841_8.109</t>
  </si>
  <si>
    <t>Cluster_703.0841_8.109</t>
  </si>
  <si>
    <t>605.1142_8.106;703.0841_8.109</t>
  </si>
  <si>
    <t>712.2431_1.025</t>
  </si>
  <si>
    <t>Cluster_712.2431_1.025</t>
  </si>
  <si>
    <t>712.2405_1.021;712.2431_1.025</t>
  </si>
  <si>
    <t>165.0046_1.023</t>
  </si>
  <si>
    <t>Cluster_165.0046_1.023</t>
  </si>
  <si>
    <t>121.0156_1.025;165.0046_1.023;191.0043_1.023</t>
  </si>
  <si>
    <t>183.1025_0.808</t>
  </si>
  <si>
    <t>191.0196_0.953</t>
  </si>
  <si>
    <t>203.0347_2.437</t>
  </si>
  <si>
    <t>Cluster_203.0347_2.437</t>
  </si>
  <si>
    <t>201.0418_2.434;202.0383_2.431;203.0347_2.437;203.0669_2.431;247.0417_2.423;291.0484_2.435</t>
  </si>
  <si>
    <t>204.9662_1.032</t>
  </si>
  <si>
    <t>211.0612_0.531</t>
  </si>
  <si>
    <t>Cluster_211.0612_0.531</t>
  </si>
  <si>
    <t>123.045_0.518;124.0491_0.516;211.0612_0.531</t>
  </si>
  <si>
    <t>211.0612_1.538</t>
  </si>
  <si>
    <t>211.0613_1.458</t>
  </si>
  <si>
    <t>215.0733_0.99</t>
  </si>
  <si>
    <t>218.067_1.023</t>
  </si>
  <si>
    <t>218.0822_0.977</t>
  </si>
  <si>
    <t>229.0023_1.031</t>
  </si>
  <si>
    <t>Cluster_229.0023_1.031</t>
  </si>
  <si>
    <t>229.0023_1.031;229.0173_1.02</t>
  </si>
  <si>
    <t>229.0174_0.829</t>
  </si>
  <si>
    <t>230.9966_2.338</t>
  </si>
  <si>
    <t>232.0985_0.835</t>
  </si>
  <si>
    <t>243.1041_0.908</t>
  </si>
  <si>
    <t>259.0127_1.039</t>
  </si>
  <si>
    <t>259.0278_1.04</t>
  </si>
  <si>
    <t>275.0558_2.36</t>
  </si>
  <si>
    <t>279.1234_0.839</t>
  </si>
  <si>
    <t>282.0471_0.951</t>
  </si>
  <si>
    <t>289.0021_2.845</t>
  </si>
  <si>
    <t>305.1049_2.377</t>
  </si>
  <si>
    <t>327.144_0.519</t>
  </si>
  <si>
    <t>345.1404_1.027</t>
  </si>
  <si>
    <t>345.155_0.983</t>
  </si>
  <si>
    <t>347.0935_2.377</t>
  </si>
  <si>
    <t>353.1236_1.057</t>
  </si>
  <si>
    <t>357.1184_4.427</t>
  </si>
  <si>
    <t>364.0847_1.046</t>
  </si>
  <si>
    <t>408.1502_3.977</t>
  </si>
  <si>
    <t>415.1602_4.918</t>
  </si>
  <si>
    <t>427.1828_1.023</t>
  </si>
  <si>
    <t>Cluster_427.1828_1.023</t>
  </si>
  <si>
    <t>331.1056_1.022;427.1828_1.023</t>
  </si>
  <si>
    <t>427.1967_4.119</t>
  </si>
  <si>
    <t>443.1009_0.567</t>
  </si>
  <si>
    <t>501.1778_3.92</t>
  </si>
  <si>
    <t>571.2532_0.525</t>
  </si>
  <si>
    <t>699.3031_3.917</t>
  </si>
  <si>
    <t>Possible ID match</t>
  </si>
  <si>
    <t>Formula</t>
  </si>
  <si>
    <t>Sources</t>
  </si>
  <si>
    <t>Observed MS/MS (parent, RT)</t>
  </si>
  <si>
    <t>Fragments (20 eV)</t>
  </si>
  <si>
    <t>Fragments (40 eV)</t>
  </si>
  <si>
    <t>Notes</t>
  </si>
  <si>
    <t>no</t>
  </si>
  <si>
    <t>DDA</t>
  </si>
  <si>
    <t>122.0374, 137.0608, 101.0038, 11.0098, 166.1771, 190.2157</t>
  </si>
  <si>
    <t>109.0401, 127.0503, 145.0640, 214.7653, 113.2075, 114.5006, 147.9576, 200.8619, 220.5504</t>
  </si>
  <si>
    <t>no - void vol</t>
  </si>
  <si>
    <t>121.0650, 106.0419, 183.0102, 241.2677, 205.2930, 192.8626</t>
  </si>
  <si>
    <t>119.0501, 176.9873, 196.9044, 305.9264</t>
  </si>
  <si>
    <t>137.0604, 258.9239, 276.8748, 160.9682, 135.0298, 119.0489</t>
  </si>
  <si>
    <t>253.0505, 209.0606, 224.0484, 135.0092, 117.0358, 240.5638</t>
  </si>
  <si>
    <t>149.0246,135.0085, 121.0296, 253.0496, 255.0560, 224.0493, 163.0772</t>
  </si>
  <si>
    <t>239.0717, 257.0812, 217.0510, 187.0430, 115.0207, 307.0853</t>
  </si>
  <si>
    <t>269.0456, 176.0113, 117.0343, 107.0145, 317.0653</t>
  </si>
  <si>
    <t xml:space="preserve">DDA </t>
  </si>
  <si>
    <t>152.0117, 151.0037, 124.0169, 273.0789, 255.0660</t>
  </si>
  <si>
    <t>RT for DDA @ 1.993</t>
  </si>
  <si>
    <t>115.0039, 113.0261, 121.0649, 164.8376, 103.0043</t>
  </si>
  <si>
    <t>253.0497, 224.0464, 209.0581, 169.0644, 135.0071, 113.0247</t>
  </si>
  <si>
    <t>149.0248, 255.0661, 135.0098, 113.0250, 161.0251, 270.9489</t>
  </si>
  <si>
    <t>257.0825, 109.0300, 136.0163, 163.0411, 242.0582</t>
  </si>
  <si>
    <t>269.0458, 133.0296, 241.0509, 201.0568, 113.0239, 101.0095</t>
  </si>
  <si>
    <t>165.0193, 271.0586, 151.0044, 137.0243, 119.0499, 107.0140, 303.4096, 321.3633</t>
  </si>
  <si>
    <t>268.0379, 240.0425, 283.0617, 253.9713, 217.9235, 206.5573, 153.0299, 101.0248</t>
  </si>
  <si>
    <t>253.0501, 252.0434, 333.0066, 430.6666, 196.0510</t>
  </si>
  <si>
    <t>253.0505, 275.0312, 451.0641, 160.0162</t>
  </si>
  <si>
    <t>257.0817, 273.0456, 113.0247, 115.0222, 258.0849, 413.0454</t>
  </si>
  <si>
    <t>253.0508, 113.0246, 429.0829, 513.3905, 657.9601</t>
  </si>
  <si>
    <t>108.0215, 101.0047, 123.0447, 154.9368</t>
  </si>
  <si>
    <t>149.0609, 108.0212, 122.0377, 134.0739</t>
  </si>
  <si>
    <t>108.0218, 107.0502, 109.0492, 151.0404, 136.0170, 121.0285</t>
  </si>
  <si>
    <t>148.0544, 147.0459, 108.0459, 121.0311, 163.0383, 226.4121</t>
  </si>
  <si>
    <t>VOID VOL (0-1MIN)</t>
  </si>
  <si>
    <t>daidzein sulfate</t>
  </si>
  <si>
    <t>tyrosol glucuronide?</t>
  </si>
  <si>
    <t>glucose/gal sulfate</t>
  </si>
  <si>
    <t xml:space="preserve">191 might be the only real peak.. Although very noisy looking and present in only some </t>
  </si>
  <si>
    <t>very close to void vol (0-1 min), doesn't look like a real peak in samples</t>
  </si>
  <si>
    <t>a phenylpropianoic acid - vanillactic acid or another?</t>
  </si>
  <si>
    <t>palmitoyl asparagine?</t>
  </si>
  <si>
    <t>o-demethylfoncesin?</t>
  </si>
  <si>
    <t>HMDB</t>
  </si>
  <si>
    <t>3?-hydroxyphenylpropionic acid glucuronide</t>
  </si>
  <si>
    <t>close to void vol, doesn't look like a real peak in samples</t>
  </si>
  <si>
    <t>equiline sulfate?</t>
  </si>
  <si>
    <t>1,2-Bis(6-methoxy-1h-benzimidazol-2-yl)ethane-1,2-diol?</t>
  </si>
  <si>
    <t>desmethyl-mycophenolic acid?</t>
  </si>
  <si>
    <t>chebulic acid?</t>
  </si>
  <si>
    <t>sweroside?</t>
  </si>
  <si>
    <t>oxodipine?</t>
  </si>
  <si>
    <t>glycitein sulfate</t>
  </si>
  <si>
    <t>morphine metab? 0_o</t>
  </si>
  <si>
    <t>enterodiol sulfate?</t>
  </si>
  <si>
    <t>close to void vol., doesn't look like a real peak</t>
  </si>
  <si>
    <t>isoglobotriaose?</t>
  </si>
  <si>
    <t>genistein diglucuronide</t>
  </si>
  <si>
    <t>hm</t>
  </si>
  <si>
    <t>137.0608, 135.0451, 122.0375, 113.0976, 111.0085, 199.0971, 127.1130</t>
  </si>
  <si>
    <t>145.0619, 127.0510, 232.9846, 109.0408, 113.0054, 204.9893</t>
  </si>
  <si>
    <t>108.0215, 123.0450</t>
  </si>
  <si>
    <t>136.0165, 134.0373, 151.0398, 185.0438, 108.0213, 101.6019</t>
  </si>
  <si>
    <t>136.0166, 134.0374, 151.0396, 149.0610, 108.0219, 123.0812</t>
  </si>
  <si>
    <t>179.0711, 121.0295, 177.0553, 135.0449, 109.0299, 217.1188, 218.9881</t>
  </si>
  <si>
    <t>RT shift @ 1.8 for targ</t>
  </si>
  <si>
    <t>RT shift @ 1.68 for targ</t>
  </si>
  <si>
    <t>RT shift @ 1.16 for targ</t>
  </si>
  <si>
    <t>115.0207, 172.0180, 195.0664, 180.0428, 254.9858,233.0971, 165.0196, 108.0215</t>
  </si>
  <si>
    <t>RT shift @ 2.6 for targ</t>
  </si>
  <si>
    <t>209.0456, 194.0221, 150.0322, 165.0561, 243.0312, 159.0094, 131.0138, 112.0070, 103.5278</t>
  </si>
  <si>
    <t>DDA and targMSMS 17Jan24</t>
  </si>
  <si>
    <t>targMSMS-18Jan24</t>
  </si>
  <si>
    <t>no datapoints for this mass in targ analysis 17Jan24</t>
  </si>
  <si>
    <t>137.0611, 113.0245, 252.9896, 292.9849, 272.9793, 185.0015</t>
  </si>
  <si>
    <t>253.0504, 312.9914, 272.9778, 292.9862, 264.9907, 116.9968, 108.9912</t>
  </si>
  <si>
    <t>RT shift @ 3.3 for targ</t>
  </si>
  <si>
    <t>should this be clustered with the other mass at 2.22</t>
  </si>
  <si>
    <t>253.0503, 315.0268, 289.0305, 201.0167, 136.9916, 113.0242</t>
  </si>
  <si>
    <t>216.9887, 165.0544, 113.0244, 121.0650, 103.0029</t>
  </si>
  <si>
    <t>peak looked good in fullscan but was a bit noisy for ms/ms</t>
  </si>
  <si>
    <t>248.9733, 145.0624, 115.0205, 159.0272, 127.0550, 306.9791</t>
  </si>
  <si>
    <t>273.0766, 237.0575, 181.0504, 293.0842, 263.0742, 123.0447</t>
  </si>
  <si>
    <t>peak didn't really look good for targMSMS 18Jan24</t>
  </si>
  <si>
    <t>123.0451, 108.0216, 143.0526, 187.0775, 273.0750, 257.9389</t>
  </si>
  <si>
    <t>RT shift for DDA at 2.57</t>
  </si>
  <si>
    <t>couldn't find peak in targMSMS 18Jan24</t>
  </si>
  <si>
    <t>I'm not sure what happened but I don't see this RT for original sample - only see 2.36 for 6110-u4 and others.. It might not be a real feature</t>
  </si>
  <si>
    <t>126.0195, 187.1341, 113.0246, 237.0571, 284.1287, 123.0452, 117.0193, 103.0026</t>
  </si>
  <si>
    <t>patient 6106 is the only one with this metab. Prob why they are an outlier. RT shift to 1.039 for DDA</t>
  </si>
  <si>
    <t>109.0294, 249.0604, 273.0009, 337.0363, 316.9820, 151.1130, 156.9911</t>
  </si>
  <si>
    <t>345.1546, 254.9808, 175.0230, 113.0241, 327.1455, 115.0033</t>
  </si>
  <si>
    <t>306.9775, 333.1062, 394.9984, 143.7000, 114.4386</t>
  </si>
  <si>
    <t>113.0243, 175.0242, 238.9937, 366.9818, 408.9696, 386.9888, 251.0691, 108.9923</t>
  </si>
  <si>
    <t>273.0769, 408.9905, 113.0246, 241.6033, 152.0117, 163.0017, 178.0538</t>
  </si>
  <si>
    <t>345.0616, 426.9956, 136.9860, 113.0237, 448.9872, 152.9975, 335.0114</t>
  </si>
  <si>
    <t>123.0458, 211.0607, 227.0570, 237.0591, 457.0087, 139.0382, 312.9929, 256.1487</t>
  </si>
  <si>
    <t>6106 is only subject with this metab - also close to void vol, RT for DDA @ 1.039</t>
  </si>
  <si>
    <t>297.0975, 113.0246, 175.0246, 316.1527, 194.0470, 121.0657</t>
  </si>
  <si>
    <t>111.0083, 375.0381, 287.0218, 173.0077, 209.0611, 113.0234, 139.0402, 154.9957, 150.0580</t>
  </si>
  <si>
    <t>356.9841, 483.2152, 461.0012, 213.0105, 101.0254, 114.5438, 136.2757</t>
  </si>
  <si>
    <t>not captured in targMSMS 18Jan24</t>
  </si>
  <si>
    <t>RT for targMSMS @ 3.8</t>
  </si>
  <si>
    <t>RT for targMSMS @ 3.825</t>
  </si>
  <si>
    <t>RT for targMSMS @ 4.03, a little noisy/low intensity</t>
  </si>
  <si>
    <t>RT for targMSMS @ 4.22</t>
  </si>
  <si>
    <t>RT for targMSMS @ 5.06, peak was a little noisy for product ion scan</t>
  </si>
  <si>
    <t>RT for targMSMS @ 4.02</t>
  </si>
  <si>
    <t>RT for targMSMS @ 5.39</t>
  </si>
  <si>
    <t>254.9806, 175.0243, 210.9915, 263.0224, 433.1118, 113.0240, 152.9864, 337.0386, 201.0157</t>
  </si>
  <si>
    <t>RT for targMSMS @ 3.99</t>
  </si>
  <si>
    <t>212.0006, 181.0346, 451.0895, 406.0851, 116.0173</t>
  </si>
  <si>
    <t>RT for targMSMS @ 3.9, a bit noisy</t>
  </si>
  <si>
    <t>445.0790, 354.9825, 269.0464, 113.0244, 144.9916, 106.2834</t>
  </si>
  <si>
    <t>RT for targ @ 7.53, frags make sense for gen digluc</t>
  </si>
  <si>
    <t>433.1130, 113.0244, 257.0808, 175.0272, 154.1562</t>
  </si>
  <si>
    <t>RT for targ @ 4.03, could be an o-dma conjugate</t>
  </si>
  <si>
    <t>RT for targ @ 4.017, collision energy may have been too low</t>
  </si>
  <si>
    <t>no peak detected for targMSMS 18Jan24</t>
  </si>
  <si>
    <t>201.0225, 121.0657</t>
  </si>
  <si>
    <t>RT for targ @ 1.18, only 2 frags bc CE too low</t>
  </si>
  <si>
    <t>476.1244, 530.9724, 451.0377, 396.4156, 289.0077, 263.0228, 234.0303, 212.0040, 175.0249. 129.9051</t>
  </si>
  <si>
    <t>not detected with targ MSMS 18Jan24; patient 6103-u2 has a good peak for this</t>
  </si>
  <si>
    <t>ID level</t>
  </si>
  <si>
    <t>tyrosol sulfate</t>
  </si>
  <si>
    <t>HMDB, SIRIUS</t>
  </si>
  <si>
    <t>Level 2</t>
  </si>
  <si>
    <t>Level 3</t>
  </si>
  <si>
    <t>a phenylsulfate (4 or 3-methoxyphenyl sulfate?)</t>
  </si>
  <si>
    <t>C7H805S</t>
  </si>
  <si>
    <t>SIRIUS</t>
  </si>
  <si>
    <t>Adduct</t>
  </si>
  <si>
    <t>[M-H]</t>
  </si>
  <si>
    <t>[</t>
  </si>
  <si>
    <t>C11H14N2O5</t>
  </si>
  <si>
    <t>an alpha amino acid deriv</t>
  </si>
  <si>
    <t>[M+C2H3N-H] (sirius) (acetonitrile deriv)</t>
  </si>
  <si>
    <t>Level 4</t>
  </si>
  <si>
    <t>RT shift @ 3.0 for targ, no success with SIRIUS</t>
  </si>
  <si>
    <t>a phenylsulfate? Could be 3-[3-hydroxy-5-methoxy-4-(sulfooxy)phenyl]prop-2-enoic acid OR coumaric acid sulfate (both adducts)</t>
  </si>
  <si>
    <t>SIRIUS, MoNA</t>
  </si>
  <si>
    <t>DDA = 40eV, targMSMS = 20eV. For targ analysis, RT drift @ 2.645. Shares frag characteristics with vanillic acid according to GNPS mol networking hits</t>
  </si>
  <si>
    <t>daidzein sulfoglucuronide</t>
  </si>
  <si>
    <t>dihydrodaidzein sulfate</t>
  </si>
  <si>
    <t>O-DMA sulfate or cis-4-OH-equol sulfate</t>
  </si>
  <si>
    <t>6-hydroxy-ODMA sulfate or dihydronaringenin sulfate?</t>
  </si>
  <si>
    <t>O-DMA glcUA or cis-4-Oh-equol glucuronide?</t>
  </si>
  <si>
    <t>genistein glucuronide</t>
  </si>
  <si>
    <t>Dihydrogenistein glucuronide</t>
  </si>
  <si>
    <t>phloretin glucuronide or 6-OH-ODMA glucuronide?</t>
  </si>
  <si>
    <t>Glycitein glucuronide</t>
  </si>
  <si>
    <t>O-DMA sulfoglucuronide or cis-4-OH-equol sulfoglucuronide</t>
  </si>
  <si>
    <t>ethylphenol glucuronide</t>
  </si>
  <si>
    <t>daidzein glucuronide</t>
  </si>
  <si>
    <t>daidzein adduct or conjugate?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</si>
</sst>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2" tint="-0.499984740745262"/>
      <name val="Calibri"/>
      <family val="2"/>
      <scheme val="minor"/>
    </font>
    <font>
      <b/>
      <i/>
      <sz val="16"/>
      <color theme="2" tint="-0.499984740745262"/>
      <name val="Calibri"/>
      <family val="2"/>
      <scheme val="minor"/>
    </font>
    <font>
      <i/>
      <sz val="16"/>
      <color theme="2" tint="-0.499984740745262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6" tint="-0.249977111117893"/>
      <name val="Calibri"/>
      <family val="2"/>
      <scheme val="minor"/>
    </font>
    <font>
      <b/>
      <i/>
      <sz val="16"/>
      <color theme="6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6"/>
      <color theme="6" tint="-0.249977111117893"/>
      <name val="Calibri"/>
      <family val="2"/>
      <scheme val="minor"/>
    </font>
    <font>
      <sz val="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18" fillId="0" borderId="0" xfId="0" applyFont="1"/>
    <xf numFmtId="0" fontId="16" fillId="0" borderId="0" xfId="0" applyFont="1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9" fillId="0" borderId="0" xfId="0" applyFont="1"/>
    <xf numFmtId="0" fontId="19" fillId="33" borderId="0" xfId="0" applyFont="1" applyFill="1"/>
    <xf numFmtId="0" fontId="19" fillId="34" borderId="0" xfId="0" applyFont="1" applyFill="1"/>
    <xf numFmtId="0" fontId="20" fillId="0" borderId="0" xfId="0" applyFont="1"/>
    <xf numFmtId="0" fontId="19" fillId="0" borderId="0" xfId="0" applyFont="1" applyAlignment="1">
      <alignment wrapText="1"/>
    </xf>
    <xf numFmtId="0" fontId="22" fillId="0" borderId="0" xfId="0" applyFont="1"/>
    <xf numFmtId="0" fontId="23" fillId="0" borderId="0" xfId="0" applyFont="1"/>
    <xf numFmtId="0" fontId="23" fillId="33" borderId="0" xfId="0" applyFont="1" applyFill="1"/>
    <xf numFmtId="0" fontId="23" fillId="34" borderId="0" xfId="0" applyFont="1" applyFill="1"/>
    <xf numFmtId="0" fontId="24" fillId="0" borderId="0" xfId="0" applyFont="1"/>
    <xf numFmtId="0" fontId="23" fillId="0" borderId="0" xfId="0" applyFont="1" applyAlignment="1">
      <alignment wrapText="1"/>
    </xf>
    <xf numFmtId="11" fontId="23" fillId="0" borderId="0" xfId="0" applyNumberFormat="1" applyFont="1"/>
    <xf numFmtId="0" fontId="25" fillId="35" borderId="0" xfId="0" applyFont="1" applyFill="1"/>
    <xf numFmtId="0" fontId="26" fillId="0" borderId="0" xfId="0" applyFont="1"/>
    <xf numFmtId="0" fontId="25" fillId="0" borderId="0" xfId="0" applyFont="1"/>
    <xf numFmtId="0" fontId="25" fillId="36" borderId="0" xfId="0" applyFont="1" applyFill="1"/>
    <xf numFmtId="0" fontId="18" fillId="0" borderId="0" xfId="0" applyFont="1" applyAlignment="1">
      <alignment wrapText="1"/>
    </xf>
    <xf numFmtId="0" fontId="25" fillId="37" borderId="0" xfId="0" applyFont="1" applyFill="1"/>
    <xf numFmtId="0" fontId="23" fillId="38" borderId="0" xfId="0" applyFont="1" applyFill="1"/>
    <xf numFmtId="11" fontId="23" fillId="38" borderId="0" xfId="0" applyNumberFormat="1" applyFont="1" applyFill="1"/>
    <xf numFmtId="0" fontId="24" fillId="38" borderId="0" xfId="0" applyFont="1" applyFill="1"/>
    <xf numFmtId="0" fontId="23" fillId="38" borderId="0" xfId="0" applyFont="1" applyFill="1" applyAlignment="1">
      <alignment wrapText="1"/>
    </xf>
    <xf numFmtId="0" fontId="26" fillId="38" borderId="0" xfId="0" applyFont="1" applyFill="1"/>
    <xf numFmtId="0" fontId="19" fillId="38" borderId="0" xfId="0" applyFont="1" applyFill="1"/>
    <xf numFmtId="0" fontId="20" fillId="38" borderId="0" xfId="0" applyFont="1" applyFill="1"/>
    <xf numFmtId="0" fontId="19" fillId="38" borderId="0" xfId="0" applyFont="1" applyFill="1" applyAlignment="1">
      <alignment wrapText="1"/>
    </xf>
    <xf numFmtId="0" fontId="21" fillId="38" borderId="0" xfId="0" applyFont="1" applyFill="1"/>
    <xf numFmtId="11" fontId="19" fillId="38" borderId="0" xfId="0" applyNumberFormat="1" applyFont="1" applyFill="1"/>
    <xf numFmtId="0" fontId="0" fillId="0" borderId="0" xfId="0" applyFill="1"/>
    <xf numFmtId="0" fontId="19" fillId="0" borderId="0" xfId="0" applyFont="1" applyFill="1"/>
    <xf numFmtId="0" fontId="23" fillId="0" borderId="0" xfId="0" applyFont="1" applyFill="1"/>
    <xf numFmtId="0" fontId="25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69445-0040-454C-842D-AC01D9F0AF39}">
  <dimension ref="A1:Y90"/>
  <sheetViews>
    <sheetView tabSelected="1" topLeftCell="M79" zoomScale="66" zoomScaleNormal="100" workbookViewId="0">
      <selection activeCell="Q90" sqref="Q90"/>
    </sheetView>
  </sheetViews>
  <sheetFormatPr baseColWidth="10" defaultRowHeight="21" x14ac:dyDescent="0.25"/>
  <cols>
    <col min="2" max="2" width="10.83203125" style="2"/>
    <col min="3" max="3" width="10.83203125" style="3"/>
    <col min="7" max="8" width="10.83203125" style="2"/>
    <col min="12" max="12" width="13.33203125" style="4" customWidth="1"/>
    <col min="13" max="13" width="10.83203125" style="4"/>
    <col min="14" max="14" width="15.33203125" customWidth="1"/>
    <col min="15" max="15" width="13.83203125" customWidth="1"/>
    <col min="17" max="17" width="27.6640625" style="7" customWidth="1"/>
    <col min="18" max="18" width="10.83203125" style="22"/>
    <col min="19" max="19" width="12.5" customWidth="1"/>
    <col min="21" max="21" width="13.1640625" customWidth="1"/>
    <col min="22" max="22" width="15.33203125" customWidth="1"/>
    <col min="23" max="24" width="10.83203125" style="7"/>
    <col min="26" max="16384" width="10.83203125" style="36"/>
  </cols>
  <sheetData>
    <row r="1" spans="1:25" ht="52" x14ac:dyDescent="0.25">
      <c r="A1" t="s">
        <v>0</v>
      </c>
      <c r="B1" s="2" t="s">
        <v>1</v>
      </c>
      <c r="C1" s="3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  <c r="I1" t="s">
        <v>8</v>
      </c>
      <c r="J1" t="s">
        <v>9</v>
      </c>
      <c r="K1" t="s">
        <v>10</v>
      </c>
      <c r="L1" s="4" t="s">
        <v>11</v>
      </c>
      <c r="M1" s="4" t="s">
        <v>12</v>
      </c>
      <c r="N1" t="s">
        <v>13</v>
      </c>
      <c r="O1" t="s">
        <v>14</v>
      </c>
      <c r="P1" t="s">
        <v>15</v>
      </c>
      <c r="Q1" s="24" t="s">
        <v>133</v>
      </c>
      <c r="R1" s="4" t="s">
        <v>259</v>
      </c>
      <c r="S1" s="4" t="s">
        <v>134</v>
      </c>
      <c r="T1" s="4" t="s">
        <v>267</v>
      </c>
      <c r="U1" s="5" t="s">
        <v>135</v>
      </c>
      <c r="V1" s="6" t="s">
        <v>136</v>
      </c>
      <c r="W1" s="6" t="s">
        <v>137</v>
      </c>
      <c r="X1" s="6" t="s">
        <v>138</v>
      </c>
      <c r="Y1" s="5" t="s">
        <v>139</v>
      </c>
    </row>
    <row r="2" spans="1:25" s="37" customFormat="1" x14ac:dyDescent="0.25">
      <c r="A2" s="26" t="s">
        <v>85</v>
      </c>
      <c r="B2" s="26">
        <v>86383.427181818101</v>
      </c>
      <c r="C2" s="26">
        <v>173718.61409090899</v>
      </c>
      <c r="D2" s="26">
        <v>0.497260628251458</v>
      </c>
      <c r="E2" s="26">
        <v>1.7600000000000001E-3</v>
      </c>
      <c r="F2" s="26">
        <v>-1.00792588790716</v>
      </c>
      <c r="G2" s="26">
        <v>86383.427181818101</v>
      </c>
      <c r="H2" s="26">
        <v>212937.52272727201</v>
      </c>
      <c r="I2" s="26">
        <v>0.40567498896123</v>
      </c>
      <c r="J2" s="27">
        <v>5.9200000000000002E-9</v>
      </c>
      <c r="K2" s="26">
        <v>-1.30160373593178</v>
      </c>
      <c r="L2" s="28">
        <v>165.00460000000001</v>
      </c>
      <c r="M2" s="28">
        <v>1.0229999999999999</v>
      </c>
      <c r="N2" s="26" t="s">
        <v>86</v>
      </c>
      <c r="O2" s="26" t="s">
        <v>87</v>
      </c>
      <c r="P2" s="26">
        <v>3</v>
      </c>
      <c r="Q2" s="29"/>
      <c r="R2" s="30"/>
      <c r="S2" s="26"/>
      <c r="T2" s="26"/>
      <c r="U2" s="26"/>
      <c r="V2" s="26" t="s">
        <v>140</v>
      </c>
      <c r="W2" s="29"/>
      <c r="X2" s="29"/>
      <c r="Y2" s="26" t="s">
        <v>174</v>
      </c>
    </row>
    <row r="3" spans="1:25" s="37" customFormat="1" x14ac:dyDescent="0.25">
      <c r="A3" s="31" t="s">
        <v>88</v>
      </c>
      <c r="B3" s="31">
        <v>12826.1867727272</v>
      </c>
      <c r="C3" s="31">
        <v>35315.724909090903</v>
      </c>
      <c r="D3" s="31">
        <v>0.36318628049528101</v>
      </c>
      <c r="E3" s="31">
        <v>5.6100000000000004E-3</v>
      </c>
      <c r="F3" s="31">
        <v>-1.4612183896023101</v>
      </c>
      <c r="G3" s="31">
        <v>12826.1867727272</v>
      </c>
      <c r="H3" s="31">
        <v>25768.946090909001</v>
      </c>
      <c r="I3" s="31">
        <v>0.49773811965294701</v>
      </c>
      <c r="J3" s="31">
        <v>1.4800000000000001E-2</v>
      </c>
      <c r="K3" s="31">
        <v>-1.00654121374284</v>
      </c>
      <c r="L3" s="32">
        <v>183.10249999999999</v>
      </c>
      <c r="M3" s="32">
        <v>0.80800000000000005</v>
      </c>
      <c r="N3" s="31" t="s">
        <v>88</v>
      </c>
      <c r="O3" s="31" t="s">
        <v>88</v>
      </c>
      <c r="P3" s="31">
        <v>1</v>
      </c>
      <c r="Q3" s="33"/>
      <c r="R3" s="34"/>
      <c r="S3" s="31"/>
      <c r="T3" s="31"/>
      <c r="U3" s="31"/>
      <c r="V3" s="31" t="s">
        <v>140</v>
      </c>
      <c r="W3" s="33"/>
      <c r="X3" s="33"/>
      <c r="Y3" s="31" t="s">
        <v>170</v>
      </c>
    </row>
    <row r="4" spans="1:25" s="37" customFormat="1" x14ac:dyDescent="0.25">
      <c r="A4" s="31" t="s">
        <v>89</v>
      </c>
      <c r="B4" s="31">
        <v>22712.440872727198</v>
      </c>
      <c r="C4" s="31">
        <v>60708.648545454504</v>
      </c>
      <c r="D4" s="31">
        <v>0.374121997720336</v>
      </c>
      <c r="E4" s="35">
        <v>2.2800000000000001E-4</v>
      </c>
      <c r="F4" s="31">
        <v>-1.41841929855486</v>
      </c>
      <c r="G4" s="31">
        <v>22712.440872727198</v>
      </c>
      <c r="H4" s="31">
        <v>64226.014363636299</v>
      </c>
      <c r="I4" s="31">
        <v>0.35363304258821698</v>
      </c>
      <c r="J4" s="35">
        <v>2.83E-5</v>
      </c>
      <c r="K4" s="31">
        <v>-1.4996750120386999</v>
      </c>
      <c r="L4" s="32">
        <v>191.0196</v>
      </c>
      <c r="M4" s="32">
        <v>0.95299999999999996</v>
      </c>
      <c r="N4" s="31" t="s">
        <v>89</v>
      </c>
      <c r="O4" s="31" t="s">
        <v>89</v>
      </c>
      <c r="P4" s="31">
        <v>1</v>
      </c>
      <c r="Q4" s="33"/>
      <c r="R4" s="34"/>
      <c r="S4" s="31"/>
      <c r="T4" s="31"/>
      <c r="U4" s="31"/>
      <c r="V4" s="31" t="s">
        <v>140</v>
      </c>
      <c r="W4" s="33"/>
      <c r="X4" s="33"/>
      <c r="Y4" s="31" t="s">
        <v>170</v>
      </c>
    </row>
    <row r="5" spans="1:25" s="37" customFormat="1" x14ac:dyDescent="0.25">
      <c r="A5" s="31" t="s">
        <v>16</v>
      </c>
      <c r="B5" s="31">
        <v>2615586.5427272702</v>
      </c>
      <c r="C5" s="31">
        <v>28408.588181818101</v>
      </c>
      <c r="D5" s="31">
        <v>92.070275579596597</v>
      </c>
      <c r="E5" s="35">
        <v>1.5199999999999999E-9</v>
      </c>
      <c r="F5" s="31">
        <v>6.5246635596134404</v>
      </c>
      <c r="G5" s="31">
        <v>2615586.5427272702</v>
      </c>
      <c r="H5" s="31">
        <v>32041.528636363601</v>
      </c>
      <c r="I5" s="31">
        <v>81.631141023617303</v>
      </c>
      <c r="J5" s="35">
        <v>2.51E-8</v>
      </c>
      <c r="K5" s="31">
        <v>6.3510477180372096</v>
      </c>
      <c r="L5" s="34">
        <v>201.0078</v>
      </c>
      <c r="M5" s="34">
        <v>1.0249999999999999</v>
      </c>
      <c r="N5" s="31" t="s">
        <v>16</v>
      </c>
      <c r="O5" s="31" t="s">
        <v>16</v>
      </c>
      <c r="P5" s="31">
        <v>1</v>
      </c>
      <c r="Q5" s="33"/>
      <c r="R5" s="34"/>
      <c r="S5" s="31"/>
      <c r="T5" s="31"/>
      <c r="U5" s="31"/>
      <c r="V5" s="31" t="s">
        <v>140</v>
      </c>
      <c r="W5" s="33"/>
      <c r="X5" s="33"/>
      <c r="Y5" s="31" t="s">
        <v>175</v>
      </c>
    </row>
    <row r="6" spans="1:25" s="37" customFormat="1" ht="69" x14ac:dyDescent="0.25">
      <c r="A6" t="s">
        <v>90</v>
      </c>
      <c r="B6" s="2">
        <v>345302.65636363602</v>
      </c>
      <c r="C6" s="3">
        <v>551539.51363636297</v>
      </c>
      <c r="D6">
        <v>0.62607056761358004</v>
      </c>
      <c r="E6">
        <v>4.7800000000000002E-2</v>
      </c>
      <c r="F6">
        <v>-0.67560281503247099</v>
      </c>
      <c r="G6" s="2">
        <v>345302.65636363602</v>
      </c>
      <c r="H6" s="2">
        <v>620043.40454545396</v>
      </c>
      <c r="I6">
        <v>0.55690078119091202</v>
      </c>
      <c r="J6">
        <v>4.2199999999999998E-3</v>
      </c>
      <c r="K6">
        <v>-0.84450777851484604</v>
      </c>
      <c r="L6" s="4">
        <v>203.03469999999999</v>
      </c>
      <c r="M6" s="4">
        <v>2.4369999999999998</v>
      </c>
      <c r="N6" t="s">
        <v>91</v>
      </c>
      <c r="O6" t="s">
        <v>92</v>
      </c>
      <c r="P6">
        <v>6</v>
      </c>
      <c r="Q6" s="7" t="s">
        <v>264</v>
      </c>
      <c r="R6" s="23" t="s">
        <v>263</v>
      </c>
      <c r="S6" t="s">
        <v>265</v>
      </c>
      <c r="T6" t="s">
        <v>268</v>
      </c>
      <c r="U6" t="s">
        <v>276</v>
      </c>
      <c r="V6" t="s">
        <v>207</v>
      </c>
      <c r="W6" s="7" t="s">
        <v>197</v>
      </c>
      <c r="X6" s="7" t="s">
        <v>166</v>
      </c>
      <c r="Y6" t="s">
        <v>277</v>
      </c>
    </row>
    <row r="7" spans="1:25" s="37" customFormat="1" x14ac:dyDescent="0.25">
      <c r="A7" s="31" t="s">
        <v>93</v>
      </c>
      <c r="B7" s="31">
        <v>169164.37609090901</v>
      </c>
      <c r="C7" s="31">
        <v>383635.57181818102</v>
      </c>
      <c r="D7" s="31">
        <v>0.44095070561152699</v>
      </c>
      <c r="E7" s="31">
        <v>3.8199999999999998E-2</v>
      </c>
      <c r="F7" s="31">
        <v>-1.1813107106346199</v>
      </c>
      <c r="G7" s="31">
        <v>169164.37609090901</v>
      </c>
      <c r="H7" s="31">
        <v>350131.572727272</v>
      </c>
      <c r="I7" s="31">
        <v>0.48314516389721801</v>
      </c>
      <c r="J7" s="31">
        <v>1.1800000000000001E-3</v>
      </c>
      <c r="K7" s="31">
        <v>-1.04947137421215</v>
      </c>
      <c r="L7" s="32">
        <v>204.96619999999999</v>
      </c>
      <c r="M7" s="32">
        <v>1.032</v>
      </c>
      <c r="N7" s="31" t="s">
        <v>93</v>
      </c>
      <c r="O7" s="31" t="s">
        <v>93</v>
      </c>
      <c r="P7" s="31">
        <v>1</v>
      </c>
      <c r="Q7" s="33"/>
      <c r="R7" s="34"/>
      <c r="S7" s="31"/>
      <c r="T7" s="31"/>
      <c r="U7" s="31"/>
      <c r="V7" s="31" t="s">
        <v>140</v>
      </c>
      <c r="W7" s="33"/>
      <c r="X7" s="33"/>
      <c r="Y7" s="31" t="s">
        <v>175</v>
      </c>
    </row>
    <row r="8" spans="1:25" s="38" customFormat="1" ht="103" x14ac:dyDescent="0.25">
      <c r="A8" t="s">
        <v>97</v>
      </c>
      <c r="B8" s="2">
        <v>16982.705999999998</v>
      </c>
      <c r="C8" s="3">
        <v>48672.295363636302</v>
      </c>
      <c r="D8">
        <v>0.34891935695902998</v>
      </c>
      <c r="E8">
        <v>3.4200000000000001E-2</v>
      </c>
      <c r="F8">
        <v>-1.51903445890807</v>
      </c>
      <c r="G8" s="2">
        <v>16982.705999999998</v>
      </c>
      <c r="H8" s="2">
        <v>55725.194818181801</v>
      </c>
      <c r="I8">
        <v>0.30475812700898702</v>
      </c>
      <c r="J8">
        <v>5.94E-3</v>
      </c>
      <c r="K8">
        <v>-1.7142634010665501</v>
      </c>
      <c r="L8" s="4">
        <v>211.06120000000001</v>
      </c>
      <c r="M8" s="4">
        <v>1.538</v>
      </c>
      <c r="N8" t="s">
        <v>97</v>
      </c>
      <c r="O8" t="s">
        <v>97</v>
      </c>
      <c r="P8">
        <v>1</v>
      </c>
      <c r="Q8" s="7" t="s">
        <v>176</v>
      </c>
      <c r="R8" s="23" t="s">
        <v>263</v>
      </c>
      <c r="S8"/>
      <c r="T8" t="s">
        <v>269</v>
      </c>
      <c r="U8" t="s">
        <v>179</v>
      </c>
      <c r="V8" t="s">
        <v>208</v>
      </c>
      <c r="W8" s="7" t="s">
        <v>199</v>
      </c>
      <c r="X8" s="7"/>
      <c r="Y8" s="13" t="s">
        <v>201</v>
      </c>
    </row>
    <row r="9" spans="1:25" s="37" customFormat="1" x14ac:dyDescent="0.25">
      <c r="A9" s="31" t="s">
        <v>94</v>
      </c>
      <c r="B9" s="31">
        <v>11321.5324090909</v>
      </c>
      <c r="C9" s="31">
        <v>46190.020454545403</v>
      </c>
      <c r="D9" s="31">
        <v>0.245107759158326</v>
      </c>
      <c r="E9" s="31">
        <v>4.5499999999999999E-2</v>
      </c>
      <c r="F9" s="31">
        <v>-2.0285119398459801</v>
      </c>
      <c r="G9" s="31">
        <v>11321.5324090909</v>
      </c>
      <c r="H9" s="31">
        <v>27441.681636363599</v>
      </c>
      <c r="I9" s="31">
        <v>0.41256700515352002</v>
      </c>
      <c r="J9" s="31">
        <v>2.5500000000000002E-3</v>
      </c>
      <c r="K9" s="31">
        <v>-1.2772996478868901</v>
      </c>
      <c r="L9" s="32">
        <v>211.06120000000001</v>
      </c>
      <c r="M9" s="32">
        <v>0.53100000000000003</v>
      </c>
      <c r="N9" s="31" t="s">
        <v>95</v>
      </c>
      <c r="O9" s="31" t="s">
        <v>96</v>
      </c>
      <c r="P9" s="31">
        <v>3</v>
      </c>
      <c r="Q9" s="33"/>
      <c r="R9" s="34"/>
      <c r="S9" s="31"/>
      <c r="T9" s="31"/>
      <c r="U9" s="31"/>
      <c r="V9" s="31" t="s">
        <v>140</v>
      </c>
      <c r="W9" s="33"/>
      <c r="X9" s="33"/>
      <c r="Y9" s="31" t="s">
        <v>170</v>
      </c>
    </row>
    <row r="10" spans="1:25" s="37" customFormat="1" ht="103" x14ac:dyDescent="0.25">
      <c r="A10" t="s">
        <v>98</v>
      </c>
      <c r="B10" s="2">
        <v>20066.956363636298</v>
      </c>
      <c r="C10" s="3">
        <v>52742.527454545401</v>
      </c>
      <c r="D10">
        <v>0.38047013163960403</v>
      </c>
      <c r="E10">
        <v>3.1E-2</v>
      </c>
      <c r="F10">
        <v>-1.3941448937913301</v>
      </c>
      <c r="G10" s="2">
        <v>20066.956363636298</v>
      </c>
      <c r="H10" s="2">
        <v>55383.418363636301</v>
      </c>
      <c r="I10">
        <v>0.362327876403019</v>
      </c>
      <c r="J10">
        <v>7.7099999999999998E-3</v>
      </c>
      <c r="K10">
        <v>-1.4646322882646301</v>
      </c>
      <c r="L10" s="4">
        <v>211.06129999999999</v>
      </c>
      <c r="M10" s="4">
        <v>1.458</v>
      </c>
      <c r="N10" t="s">
        <v>98</v>
      </c>
      <c r="O10" t="s">
        <v>98</v>
      </c>
      <c r="P10">
        <v>1</v>
      </c>
      <c r="Q10" s="7" t="s">
        <v>176</v>
      </c>
      <c r="R10" s="23" t="s">
        <v>263</v>
      </c>
      <c r="S10"/>
      <c r="T10"/>
      <c r="U10" t="s">
        <v>179</v>
      </c>
      <c r="V10" t="s">
        <v>208</v>
      </c>
      <c r="W10" s="7" t="s">
        <v>198</v>
      </c>
      <c r="X10" s="7"/>
      <c r="Y10" s="13" t="s">
        <v>202</v>
      </c>
    </row>
    <row r="11" spans="1:25" s="37" customFormat="1" x14ac:dyDescent="0.25">
      <c r="A11" s="31" t="s">
        <v>99</v>
      </c>
      <c r="B11" s="31">
        <v>23077.402090909</v>
      </c>
      <c r="C11" s="31">
        <v>47504.376909090897</v>
      </c>
      <c r="D11" s="31">
        <v>0.48579528019222901</v>
      </c>
      <c r="E11" s="31">
        <v>4.3700000000000003E-2</v>
      </c>
      <c r="F11" s="31">
        <v>-1.0415796215384101</v>
      </c>
      <c r="G11" s="31">
        <v>23077.402090909</v>
      </c>
      <c r="H11" s="31">
        <v>71559.341090909002</v>
      </c>
      <c r="I11" s="31">
        <v>0.32249321666603198</v>
      </c>
      <c r="J11" s="35">
        <v>5.5000000000000003E-4</v>
      </c>
      <c r="K11" s="31">
        <v>-1.6326592797319199</v>
      </c>
      <c r="L11" s="32">
        <v>215.07329999999999</v>
      </c>
      <c r="M11" s="32">
        <v>0.99</v>
      </c>
      <c r="N11" s="31" t="s">
        <v>99</v>
      </c>
      <c r="O11" s="31" t="s">
        <v>99</v>
      </c>
      <c r="P11" s="31">
        <v>1</v>
      </c>
      <c r="Q11" s="33"/>
      <c r="R11" s="34"/>
      <c r="S11" s="31"/>
      <c r="T11" s="31"/>
      <c r="U11" s="31"/>
      <c r="V11" s="31" t="s">
        <v>140</v>
      </c>
      <c r="W11" s="33"/>
      <c r="X11" s="33"/>
      <c r="Y11" s="31" t="s">
        <v>170</v>
      </c>
    </row>
    <row r="12" spans="1:25" s="37" customFormat="1" ht="103" x14ac:dyDescent="0.25">
      <c r="A12" t="s">
        <v>17</v>
      </c>
      <c r="B12" s="2">
        <v>126979.39590909</v>
      </c>
      <c r="C12" s="3">
        <v>33037.232545454499</v>
      </c>
      <c r="D12">
        <v>3.8435239917382602</v>
      </c>
      <c r="E12" s="1">
        <v>5.0099999999999998E-5</v>
      </c>
      <c r="F12">
        <v>1.9424296739675799</v>
      </c>
      <c r="G12" s="2">
        <v>126979.39590909</v>
      </c>
      <c r="H12" s="2">
        <v>30708.532090909001</v>
      </c>
      <c r="I12">
        <v>4.13498748599193</v>
      </c>
      <c r="J12" s="1">
        <v>2.2200000000000001E-5</v>
      </c>
      <c r="K12">
        <v>2.0478829632720701</v>
      </c>
      <c r="L12" s="4">
        <v>217.0164</v>
      </c>
      <c r="M12" s="4">
        <v>3.25</v>
      </c>
      <c r="N12" t="s">
        <v>17</v>
      </c>
      <c r="O12" t="s">
        <v>17</v>
      </c>
      <c r="P12">
        <v>1</v>
      </c>
      <c r="Q12" s="7" t="s">
        <v>260</v>
      </c>
      <c r="R12" s="20" t="s">
        <v>262</v>
      </c>
      <c r="S12"/>
      <c r="T12"/>
      <c r="U12" t="s">
        <v>261</v>
      </c>
      <c r="V12" t="s">
        <v>208</v>
      </c>
      <c r="W12" s="7"/>
      <c r="X12" s="7" t="s">
        <v>142</v>
      </c>
      <c r="Y12"/>
    </row>
    <row r="13" spans="1:25" s="37" customFormat="1" ht="120" x14ac:dyDescent="0.25">
      <c r="A13" t="s">
        <v>18</v>
      </c>
      <c r="B13" s="2">
        <v>385555.74045454501</v>
      </c>
      <c r="C13" s="3">
        <v>119172.52336363601</v>
      </c>
      <c r="D13">
        <v>3.2352737826829601</v>
      </c>
      <c r="E13" s="1">
        <v>9.4700000000000003E-4</v>
      </c>
      <c r="F13">
        <v>1.6938878043988801</v>
      </c>
      <c r="G13" s="2">
        <v>385555.74045454501</v>
      </c>
      <c r="H13" s="2">
        <v>113583.98190909</v>
      </c>
      <c r="I13">
        <v>3.3944552213632702</v>
      </c>
      <c r="J13" s="1">
        <v>4.17E-4</v>
      </c>
      <c r="K13">
        <v>1.76318005385056</v>
      </c>
      <c r="L13" s="4">
        <v>217.01740000000001</v>
      </c>
      <c r="M13" s="4">
        <v>1.0469999999999999</v>
      </c>
      <c r="N13" t="s">
        <v>19</v>
      </c>
      <c r="O13" t="s">
        <v>20</v>
      </c>
      <c r="P13">
        <v>2</v>
      </c>
      <c r="Q13" s="7" t="s">
        <v>260</v>
      </c>
      <c r="R13" s="20" t="s">
        <v>262</v>
      </c>
      <c r="S13"/>
      <c r="T13"/>
      <c r="U13" t="s">
        <v>261</v>
      </c>
      <c r="V13" t="s">
        <v>141</v>
      </c>
      <c r="W13" s="7" t="s">
        <v>195</v>
      </c>
      <c r="X13" s="7"/>
      <c r="Y13"/>
    </row>
    <row r="14" spans="1:25" s="37" customFormat="1" x14ac:dyDescent="0.25">
      <c r="A14" s="31" t="s">
        <v>100</v>
      </c>
      <c r="B14" s="31">
        <v>2824.8307954545398</v>
      </c>
      <c r="C14" s="31">
        <v>12157.4305090909</v>
      </c>
      <c r="D14" s="31">
        <v>0.232354262139704</v>
      </c>
      <c r="E14" s="31">
        <v>8.1499999999999993E-3</v>
      </c>
      <c r="F14" s="31">
        <v>-2.10560198603434</v>
      </c>
      <c r="G14" s="31">
        <v>2824.8307954545398</v>
      </c>
      <c r="H14" s="31">
        <v>14629.2122727272</v>
      </c>
      <c r="I14" s="31">
        <v>0.19309520859990301</v>
      </c>
      <c r="J14" s="31">
        <v>7.6400000000000001E-3</v>
      </c>
      <c r="K14" s="31">
        <v>-2.3726157287081699</v>
      </c>
      <c r="L14" s="32">
        <v>218.06700000000001</v>
      </c>
      <c r="M14" s="32">
        <v>1.0229999999999999</v>
      </c>
      <c r="N14" s="31" t="s">
        <v>100</v>
      </c>
      <c r="O14" s="31" t="s">
        <v>100</v>
      </c>
      <c r="P14" s="31">
        <v>1</v>
      </c>
      <c r="Q14" s="33"/>
      <c r="R14" s="34"/>
      <c r="S14" s="31"/>
      <c r="T14" s="31"/>
      <c r="U14" s="31"/>
      <c r="V14" s="31" t="s">
        <v>140</v>
      </c>
      <c r="W14" s="33"/>
      <c r="X14" s="33"/>
      <c r="Y14" s="31" t="s">
        <v>175</v>
      </c>
    </row>
    <row r="15" spans="1:25" s="37" customFormat="1" x14ac:dyDescent="0.25">
      <c r="A15" s="31" t="s">
        <v>101</v>
      </c>
      <c r="B15" s="31">
        <v>6341.1147909090896</v>
      </c>
      <c r="C15" s="31">
        <v>26602.371127272701</v>
      </c>
      <c r="D15" s="31">
        <v>0.23836652607286499</v>
      </c>
      <c r="E15" s="31">
        <v>1.32E-2</v>
      </c>
      <c r="F15" s="31">
        <v>-2.0687464432290601</v>
      </c>
      <c r="G15" s="31">
        <v>6341.1147909090896</v>
      </c>
      <c r="H15" s="31">
        <v>28725.583572727199</v>
      </c>
      <c r="I15" s="31">
        <v>0.220747988456168</v>
      </c>
      <c r="J15" s="31">
        <v>1.61E-2</v>
      </c>
      <c r="K15" s="31">
        <v>-2.1795278033671099</v>
      </c>
      <c r="L15" s="32">
        <v>218.0822</v>
      </c>
      <c r="M15" s="32">
        <v>0.97699999999999998</v>
      </c>
      <c r="N15" s="31" t="s">
        <v>101</v>
      </c>
      <c r="O15" s="31" t="s">
        <v>101</v>
      </c>
      <c r="P15" s="31">
        <v>1</v>
      </c>
      <c r="Q15" s="33"/>
      <c r="R15" s="34"/>
      <c r="S15" s="31"/>
      <c r="T15" s="31"/>
      <c r="U15" s="31"/>
      <c r="V15" s="31" t="s">
        <v>140</v>
      </c>
      <c r="W15" s="33"/>
      <c r="X15" s="33"/>
      <c r="Y15" s="31" t="s">
        <v>170</v>
      </c>
    </row>
    <row r="16" spans="1:25" s="37" customFormat="1" x14ac:dyDescent="0.25">
      <c r="A16" s="31" t="s">
        <v>102</v>
      </c>
      <c r="B16" s="31">
        <v>35745.317090908997</v>
      </c>
      <c r="C16" s="31">
        <v>125592.50054545399</v>
      </c>
      <c r="D16" s="31">
        <v>0.28461346764866802</v>
      </c>
      <c r="E16" s="31">
        <v>1.5100000000000001E-3</v>
      </c>
      <c r="F16" s="31">
        <v>-1.81292416439949</v>
      </c>
      <c r="G16" s="31">
        <v>35745.317090908997</v>
      </c>
      <c r="H16" s="31">
        <v>71795.206000000006</v>
      </c>
      <c r="I16" s="31">
        <v>0.49787888471145397</v>
      </c>
      <c r="J16" s="31">
        <v>2.2100000000000002E-2</v>
      </c>
      <c r="K16" s="31">
        <v>-1.00613326359273</v>
      </c>
      <c r="L16" s="32">
        <v>229.00229999999999</v>
      </c>
      <c r="M16" s="32">
        <v>1.0309999999999999</v>
      </c>
      <c r="N16" s="31" t="s">
        <v>103</v>
      </c>
      <c r="O16" s="31" t="s">
        <v>104</v>
      </c>
      <c r="P16" s="31">
        <v>2</v>
      </c>
      <c r="Q16" s="33"/>
      <c r="R16" s="34"/>
      <c r="S16" s="31"/>
      <c r="T16" s="31"/>
      <c r="U16" s="31"/>
      <c r="V16" s="31" t="s">
        <v>140</v>
      </c>
      <c r="W16" s="33"/>
      <c r="X16" s="33"/>
      <c r="Y16" s="31" t="s">
        <v>175</v>
      </c>
    </row>
    <row r="17" spans="1:25" s="37" customFormat="1" ht="69" x14ac:dyDescent="0.25">
      <c r="A17" s="31" t="s">
        <v>105</v>
      </c>
      <c r="B17" s="31">
        <v>38252.375181818097</v>
      </c>
      <c r="C17" s="31">
        <v>111646.689363636</v>
      </c>
      <c r="D17" s="31">
        <v>0.34261987883249301</v>
      </c>
      <c r="E17" s="31">
        <v>5.9500000000000004E-3</v>
      </c>
      <c r="F17" s="31">
        <v>-1.5453192357565699</v>
      </c>
      <c r="G17" s="31">
        <v>38252.375181818097</v>
      </c>
      <c r="H17" s="31">
        <v>66508.214909090893</v>
      </c>
      <c r="I17" s="31">
        <v>0.57515263692018703</v>
      </c>
      <c r="J17" s="31">
        <v>3.6499999999999998E-2</v>
      </c>
      <c r="K17" s="31">
        <v>-0.79798321829956798</v>
      </c>
      <c r="L17" s="32">
        <v>229.01740000000001</v>
      </c>
      <c r="M17" s="32">
        <v>0.82899999999999996</v>
      </c>
      <c r="N17" s="31" t="s">
        <v>105</v>
      </c>
      <c r="O17" s="31" t="s">
        <v>105</v>
      </c>
      <c r="P17" s="31">
        <v>1</v>
      </c>
      <c r="Q17" s="33"/>
      <c r="R17" s="34"/>
      <c r="S17" s="31"/>
      <c r="T17" s="31"/>
      <c r="U17" s="31"/>
      <c r="V17" s="31" t="s">
        <v>141</v>
      </c>
      <c r="W17" s="33"/>
      <c r="X17" s="33" t="s">
        <v>167</v>
      </c>
      <c r="Y17" s="31" t="s">
        <v>170</v>
      </c>
    </row>
    <row r="18" spans="1:25" ht="103" x14ac:dyDescent="0.25">
      <c r="A18" t="s">
        <v>106</v>
      </c>
      <c r="B18" s="2">
        <v>11864.730163636301</v>
      </c>
      <c r="C18" s="3">
        <v>36597.6947818181</v>
      </c>
      <c r="D18">
        <v>0.32419337431959699</v>
      </c>
      <c r="E18">
        <v>2.7699999999999999E-2</v>
      </c>
      <c r="F18">
        <v>-1.6250734887139999</v>
      </c>
      <c r="G18" s="2">
        <v>11864.730163636301</v>
      </c>
      <c r="H18" s="2">
        <v>32619.765454545399</v>
      </c>
      <c r="I18">
        <v>0.36372824875670701</v>
      </c>
      <c r="J18">
        <v>9.4400000000000005E-3</v>
      </c>
      <c r="K18">
        <v>-1.45906711861654</v>
      </c>
      <c r="L18" s="4">
        <v>230.9966</v>
      </c>
      <c r="M18" s="4">
        <v>2.3380000000000001</v>
      </c>
      <c r="N18" t="s">
        <v>106</v>
      </c>
      <c r="O18" t="s">
        <v>106</v>
      </c>
      <c r="P18">
        <v>1</v>
      </c>
      <c r="R18" s="25" t="s">
        <v>273</v>
      </c>
      <c r="V18" t="s">
        <v>141</v>
      </c>
      <c r="X18" s="7" t="s">
        <v>168</v>
      </c>
    </row>
    <row r="19" spans="1:25" s="37" customFormat="1" x14ac:dyDescent="0.25">
      <c r="A19" s="31" t="s">
        <v>107</v>
      </c>
      <c r="B19" s="31">
        <v>9520.8840545454495</v>
      </c>
      <c r="C19" s="31">
        <v>49843.031909090903</v>
      </c>
      <c r="D19" s="31">
        <v>0.19101735367765399</v>
      </c>
      <c r="E19" s="35">
        <v>1.5799999999999999E-4</v>
      </c>
      <c r="F19" s="31">
        <v>-2.3882243837079402</v>
      </c>
      <c r="G19" s="31">
        <v>9520.8840545454495</v>
      </c>
      <c r="H19" s="31">
        <v>3114.47265454545</v>
      </c>
      <c r="I19" s="31">
        <v>3.05698110421682</v>
      </c>
      <c r="J19" s="35">
        <v>7.8099999999999998E-6</v>
      </c>
      <c r="K19" s="31">
        <v>1.61210763467926</v>
      </c>
      <c r="L19" s="32">
        <v>232.0985</v>
      </c>
      <c r="M19" s="32">
        <v>0.83499999999999996</v>
      </c>
      <c r="N19" s="31" t="s">
        <v>107</v>
      </c>
      <c r="O19" s="31" t="s">
        <v>107</v>
      </c>
      <c r="P19" s="31">
        <v>1</v>
      </c>
      <c r="Q19" s="33"/>
      <c r="R19" s="34"/>
      <c r="S19" s="31"/>
      <c r="T19" s="31"/>
      <c r="U19" s="31"/>
      <c r="V19" s="31" t="s">
        <v>140</v>
      </c>
      <c r="W19" s="33"/>
      <c r="X19" s="33"/>
      <c r="Y19" s="31" t="s">
        <v>170</v>
      </c>
    </row>
    <row r="20" spans="1:25" ht="103" x14ac:dyDescent="0.25">
      <c r="A20" s="31" t="s">
        <v>108</v>
      </c>
      <c r="B20" s="31">
        <v>32768.251909090897</v>
      </c>
      <c r="C20" s="31">
        <v>60998.637909090903</v>
      </c>
      <c r="D20" s="31">
        <v>0.53719645277861705</v>
      </c>
      <c r="E20" s="31">
        <v>3.7600000000000001E-2</v>
      </c>
      <c r="F20" s="31">
        <v>-0.89647831650993304</v>
      </c>
      <c r="G20" s="31">
        <v>32768.251909090897</v>
      </c>
      <c r="H20" s="31">
        <v>78021.492363636295</v>
      </c>
      <c r="I20" s="31">
        <v>0.41999006833100799</v>
      </c>
      <c r="J20" s="35">
        <v>3.8499999999999998E-4</v>
      </c>
      <c r="K20" s="31">
        <v>-1.2515728825650401</v>
      </c>
      <c r="L20" s="32">
        <v>243.10409999999999</v>
      </c>
      <c r="M20" s="32">
        <v>0.90800000000000003</v>
      </c>
      <c r="N20" s="31" t="s">
        <v>108</v>
      </c>
      <c r="O20" s="31" t="s">
        <v>108</v>
      </c>
      <c r="P20" s="31">
        <v>1</v>
      </c>
      <c r="Q20" s="33"/>
      <c r="R20" s="34"/>
      <c r="S20" s="31"/>
      <c r="T20" s="31"/>
      <c r="U20" s="31"/>
      <c r="V20" s="31" t="s">
        <v>141</v>
      </c>
      <c r="W20" s="33"/>
      <c r="X20" s="33" t="s">
        <v>169</v>
      </c>
      <c r="Y20" s="31" t="s">
        <v>170</v>
      </c>
    </row>
    <row r="21" spans="1:25" s="37" customFormat="1" ht="103" x14ac:dyDescent="0.25">
      <c r="A21" t="s">
        <v>21</v>
      </c>
      <c r="B21" s="2">
        <v>36414.266636363602</v>
      </c>
      <c r="C21" s="3">
        <v>19684.527999999998</v>
      </c>
      <c r="D21">
        <v>1.84989280090249</v>
      </c>
      <c r="E21">
        <v>1.5399999999999999E-3</v>
      </c>
      <c r="F21">
        <v>0.88744167069438495</v>
      </c>
      <c r="G21" s="2">
        <v>36414.266636363602</v>
      </c>
      <c r="H21" s="2">
        <v>16601.380181818098</v>
      </c>
      <c r="I21">
        <v>2.1934481493439</v>
      </c>
      <c r="J21" s="1">
        <v>4.7800000000000002E-4</v>
      </c>
      <c r="K21">
        <v>1.13320060306625</v>
      </c>
      <c r="L21" s="4">
        <v>253.08260000000001</v>
      </c>
      <c r="M21" s="4">
        <v>3.6160000000000001</v>
      </c>
      <c r="N21" t="s">
        <v>21</v>
      </c>
      <c r="O21" t="s">
        <v>21</v>
      </c>
      <c r="P21">
        <v>1</v>
      </c>
      <c r="Q21" s="7" t="s">
        <v>271</v>
      </c>
      <c r="R21" s="25" t="s">
        <v>273</v>
      </c>
      <c r="S21" s="7" t="s">
        <v>270</v>
      </c>
      <c r="T21" t="s">
        <v>272</v>
      </c>
      <c r="U21" t="s">
        <v>266</v>
      </c>
      <c r="V21" t="s">
        <v>208</v>
      </c>
      <c r="W21" s="7" t="s">
        <v>196</v>
      </c>
      <c r="X21" s="7"/>
      <c r="Y21"/>
    </row>
    <row r="22" spans="1:25" ht="154" x14ac:dyDescent="0.25">
      <c r="A22" t="s">
        <v>22</v>
      </c>
      <c r="B22" s="2">
        <v>39085.646909090901</v>
      </c>
      <c r="C22" s="3">
        <v>20169.946818181801</v>
      </c>
      <c r="D22">
        <v>1.9378160617586699</v>
      </c>
      <c r="E22" s="1">
        <v>1.01E-4</v>
      </c>
      <c r="F22">
        <v>0.95443163608707204</v>
      </c>
      <c r="G22" s="2">
        <v>39085.646909090901</v>
      </c>
      <c r="H22" s="2">
        <v>16460.141954545401</v>
      </c>
      <c r="I22">
        <v>2.37456317308961</v>
      </c>
      <c r="J22" s="1">
        <v>2.14E-4</v>
      </c>
      <c r="K22">
        <v>1.24766213829384</v>
      </c>
      <c r="L22" s="4">
        <v>253.08269999999999</v>
      </c>
      <c r="M22" s="4">
        <v>3.556</v>
      </c>
      <c r="N22" t="s">
        <v>22</v>
      </c>
      <c r="O22" t="s">
        <v>22</v>
      </c>
      <c r="P22">
        <v>1</v>
      </c>
      <c r="R22" s="25" t="s">
        <v>273</v>
      </c>
      <c r="V22" t="s">
        <v>141</v>
      </c>
      <c r="X22" s="7" t="s">
        <v>143</v>
      </c>
    </row>
    <row r="23" spans="1:25" x14ac:dyDescent="0.25">
      <c r="A23" s="31" t="s">
        <v>109</v>
      </c>
      <c r="B23" s="31">
        <v>9983.81062727272</v>
      </c>
      <c r="C23" s="31">
        <v>40443.7884545454</v>
      </c>
      <c r="D23" s="31">
        <v>0.24685646446038201</v>
      </c>
      <c r="E23" s="31">
        <v>8.5699999999999995E-3</v>
      </c>
      <c r="F23" s="31">
        <v>-2.01825566928244</v>
      </c>
      <c r="G23" s="31">
        <v>9983.81062727272</v>
      </c>
      <c r="H23" s="31">
        <v>46748.774636363603</v>
      </c>
      <c r="I23" s="31">
        <v>0.21356304427082801</v>
      </c>
      <c r="J23" s="35">
        <v>1.75E-4</v>
      </c>
      <c r="K23" s="31">
        <v>-2.22726607548327</v>
      </c>
      <c r="L23" s="32">
        <v>259.0127</v>
      </c>
      <c r="M23" s="32">
        <v>1.0389999999999999</v>
      </c>
      <c r="N23" s="31" t="s">
        <v>109</v>
      </c>
      <c r="O23" s="31" t="s">
        <v>109</v>
      </c>
      <c r="P23" s="31">
        <v>1</v>
      </c>
      <c r="Q23" s="33" t="s">
        <v>173</v>
      </c>
      <c r="R23" s="34"/>
      <c r="S23" s="31"/>
      <c r="T23" s="31"/>
      <c r="U23" s="31" t="s">
        <v>179</v>
      </c>
      <c r="V23" s="31" t="s">
        <v>140</v>
      </c>
      <c r="W23" s="33"/>
      <c r="X23" s="33"/>
      <c r="Y23" s="31" t="s">
        <v>175</v>
      </c>
    </row>
    <row r="24" spans="1:25" ht="120" x14ac:dyDescent="0.25">
      <c r="A24" t="s">
        <v>110</v>
      </c>
      <c r="B24" s="2">
        <v>17990.309499999999</v>
      </c>
      <c r="C24" s="3">
        <v>62396.679181818101</v>
      </c>
      <c r="D24">
        <v>0.28832158595456397</v>
      </c>
      <c r="E24">
        <v>1.5299999999999999E-2</v>
      </c>
      <c r="F24">
        <v>-1.7942492428488099</v>
      </c>
      <c r="G24" s="2">
        <v>17990.309499999999</v>
      </c>
      <c r="H24" s="2">
        <v>66027.548999999999</v>
      </c>
      <c r="I24">
        <v>0.27246671688509899</v>
      </c>
      <c r="J24">
        <v>9.1800000000000007E-3</v>
      </c>
      <c r="K24">
        <v>-1.8758480863463101</v>
      </c>
      <c r="L24" s="4">
        <v>259.02780000000001</v>
      </c>
      <c r="M24" s="4">
        <v>1.04</v>
      </c>
      <c r="N24" t="s">
        <v>110</v>
      </c>
      <c r="O24" t="s">
        <v>110</v>
      </c>
      <c r="P24">
        <v>1</v>
      </c>
      <c r="Q24" s="7" t="s">
        <v>177</v>
      </c>
      <c r="R24" s="25" t="s">
        <v>273</v>
      </c>
      <c r="U24" t="s">
        <v>179</v>
      </c>
      <c r="V24" t="s">
        <v>208</v>
      </c>
      <c r="W24" s="7" t="s">
        <v>200</v>
      </c>
      <c r="Y24" s="13" t="s">
        <v>203</v>
      </c>
    </row>
    <row r="25" spans="1:25" ht="137" x14ac:dyDescent="0.25">
      <c r="A25" t="s">
        <v>111</v>
      </c>
      <c r="B25" s="2">
        <v>14141.5701272727</v>
      </c>
      <c r="C25" s="3">
        <v>32177.856</v>
      </c>
      <c r="D25">
        <v>0.43948142869657703</v>
      </c>
      <c r="E25">
        <v>3.44E-2</v>
      </c>
      <c r="F25">
        <v>-1.18612589264368</v>
      </c>
      <c r="G25" s="2">
        <v>14141.5701272727</v>
      </c>
      <c r="H25" s="2">
        <v>41940.712454545399</v>
      </c>
      <c r="I25">
        <v>0.33718001673431403</v>
      </c>
      <c r="J25">
        <v>3.1900000000000001E-3</v>
      </c>
      <c r="K25">
        <v>-1.5684090586447199</v>
      </c>
      <c r="L25" s="4">
        <v>275.05579999999998</v>
      </c>
      <c r="M25" s="4">
        <v>2.36</v>
      </c>
      <c r="N25" t="s">
        <v>111</v>
      </c>
      <c r="O25" t="s">
        <v>111</v>
      </c>
      <c r="P25">
        <v>1</v>
      </c>
      <c r="Q25" s="7" t="s">
        <v>178</v>
      </c>
      <c r="R25" s="25" t="s">
        <v>273</v>
      </c>
      <c r="U25" t="s">
        <v>179</v>
      </c>
      <c r="V25" t="s">
        <v>208</v>
      </c>
      <c r="W25" s="7" t="s">
        <v>204</v>
      </c>
      <c r="Y25" t="s">
        <v>205</v>
      </c>
    </row>
    <row r="26" spans="1:25" x14ac:dyDescent="0.25">
      <c r="A26" s="31" t="s">
        <v>112</v>
      </c>
      <c r="B26" s="31">
        <v>4995.8777272727202</v>
      </c>
      <c r="C26" s="31">
        <v>11720.961799999999</v>
      </c>
      <c r="D26" s="31">
        <v>0.42623445178984598</v>
      </c>
      <c r="E26" s="31">
        <v>9.8399999999999998E-3</v>
      </c>
      <c r="F26" s="31">
        <v>-1.2302808865213499</v>
      </c>
      <c r="G26" s="31">
        <v>4995.8777272727202</v>
      </c>
      <c r="H26" s="31">
        <v>11208.707045454499</v>
      </c>
      <c r="I26" s="31">
        <v>0.44571400671040801</v>
      </c>
      <c r="J26" s="35">
        <v>2.7900000000000001E-5</v>
      </c>
      <c r="K26" s="31">
        <v>-1.16580979605452</v>
      </c>
      <c r="L26" s="32">
        <v>279.1234</v>
      </c>
      <c r="M26" s="32">
        <v>0.83899999999999997</v>
      </c>
      <c r="N26" s="31" t="s">
        <v>112</v>
      </c>
      <c r="O26" s="31" t="s">
        <v>112</v>
      </c>
      <c r="P26" s="31">
        <v>1</v>
      </c>
      <c r="Q26" s="33"/>
      <c r="R26" s="34"/>
      <c r="S26" s="31"/>
      <c r="T26" s="31"/>
      <c r="U26" s="31"/>
      <c r="V26" s="31" t="s">
        <v>140</v>
      </c>
      <c r="W26" s="33"/>
      <c r="X26" s="33"/>
      <c r="Y26" s="31" t="s">
        <v>170</v>
      </c>
    </row>
    <row r="27" spans="1:25" x14ac:dyDescent="0.25">
      <c r="A27" s="31" t="s">
        <v>113</v>
      </c>
      <c r="B27" s="31">
        <v>3721.7560181818098</v>
      </c>
      <c r="C27" s="31">
        <v>10250.4903363636</v>
      </c>
      <c r="D27" s="31">
        <v>0.36308077916808301</v>
      </c>
      <c r="E27" s="31">
        <v>1.89E-2</v>
      </c>
      <c r="F27" s="31">
        <v>-1.4616375363627201</v>
      </c>
      <c r="G27" s="31">
        <v>3721.7560181818098</v>
      </c>
      <c r="H27" s="31">
        <v>10632.2020454545</v>
      </c>
      <c r="I27" s="31">
        <v>0.35004564456832599</v>
      </c>
      <c r="J27" s="35">
        <v>5.8200000000000005E-4</v>
      </c>
      <c r="K27" s="31">
        <v>-1.5143850388331399</v>
      </c>
      <c r="L27" s="32">
        <v>282.0471</v>
      </c>
      <c r="M27" s="32">
        <v>0.95099999999999996</v>
      </c>
      <c r="N27" s="31" t="s">
        <v>113</v>
      </c>
      <c r="O27" s="31" t="s">
        <v>113</v>
      </c>
      <c r="P27" s="31">
        <v>1</v>
      </c>
      <c r="Q27" s="33"/>
      <c r="R27" s="34"/>
      <c r="S27" s="31"/>
      <c r="T27" s="31"/>
      <c r="U27" s="31"/>
      <c r="V27" s="31" t="s">
        <v>140</v>
      </c>
      <c r="W27" s="33"/>
      <c r="X27" s="33"/>
      <c r="Y27" s="31" t="s">
        <v>170</v>
      </c>
    </row>
    <row r="28" spans="1:25" ht="154" x14ac:dyDescent="0.25">
      <c r="A28" t="s">
        <v>114</v>
      </c>
      <c r="B28" s="2">
        <v>10569.653990909001</v>
      </c>
      <c r="C28" s="3">
        <v>41697.612209090898</v>
      </c>
      <c r="D28">
        <v>0.253483435404118</v>
      </c>
      <c r="E28">
        <v>3.8899999999999997E-2</v>
      </c>
      <c r="F28">
        <v>-1.9800366215883101</v>
      </c>
      <c r="G28" s="2">
        <v>10569.653990909001</v>
      </c>
      <c r="H28" s="2">
        <v>32840.133609090903</v>
      </c>
      <c r="I28">
        <v>0.32185173534078299</v>
      </c>
      <c r="J28">
        <v>2.23E-2</v>
      </c>
      <c r="K28">
        <v>-1.6355318473826199</v>
      </c>
      <c r="L28" s="4">
        <v>289.00209999999998</v>
      </c>
      <c r="M28" s="4">
        <v>2.8450000000000002</v>
      </c>
      <c r="N28" t="s">
        <v>114</v>
      </c>
      <c r="O28" t="s">
        <v>114</v>
      </c>
      <c r="P28">
        <v>1</v>
      </c>
      <c r="Q28" s="7" t="s">
        <v>275</v>
      </c>
      <c r="R28" s="25" t="s">
        <v>273</v>
      </c>
      <c r="U28" s="13" t="s">
        <v>179</v>
      </c>
      <c r="V28" t="s">
        <v>208</v>
      </c>
      <c r="W28" s="7" t="s">
        <v>206</v>
      </c>
      <c r="Y28" s="13" t="s">
        <v>274</v>
      </c>
    </row>
    <row r="29" spans="1:25" x14ac:dyDescent="0.25">
      <c r="A29" s="31" t="s">
        <v>23</v>
      </c>
      <c r="B29" s="31">
        <v>31392.340118181801</v>
      </c>
      <c r="C29" s="31">
        <v>3711.2124909090899</v>
      </c>
      <c r="D29" s="31">
        <v>8.4587827280382992</v>
      </c>
      <c r="E29" s="35">
        <v>3.0699999999999998E-4</v>
      </c>
      <c r="F29" s="31">
        <v>3.0804500654046598</v>
      </c>
      <c r="G29" s="31">
        <v>31392.340118181801</v>
      </c>
      <c r="H29" s="31">
        <v>3778.46367272727</v>
      </c>
      <c r="I29" s="31">
        <v>8.3082286445599198</v>
      </c>
      <c r="J29" s="35">
        <v>6.8700000000000003E-5</v>
      </c>
      <c r="K29" s="31">
        <v>3.0545409200623999</v>
      </c>
      <c r="L29" s="32">
        <v>297.09710000000001</v>
      </c>
      <c r="M29" s="32">
        <v>0.53700000000000003</v>
      </c>
      <c r="N29" s="31" t="s">
        <v>23</v>
      </c>
      <c r="O29" s="31" t="s">
        <v>23</v>
      </c>
      <c r="P29" s="31">
        <v>1</v>
      </c>
      <c r="Q29" s="33"/>
      <c r="R29" s="34"/>
      <c r="S29" s="31"/>
      <c r="T29" s="31"/>
      <c r="U29" s="31"/>
      <c r="V29" s="31" t="s">
        <v>144</v>
      </c>
      <c r="W29" s="33"/>
      <c r="X29" s="33"/>
      <c r="Y29" s="31" t="s">
        <v>170</v>
      </c>
    </row>
    <row r="30" spans="1:25" ht="103" x14ac:dyDescent="0.25">
      <c r="A30" t="s">
        <v>24</v>
      </c>
      <c r="B30" s="2">
        <v>237932.883818181</v>
      </c>
      <c r="C30" s="3">
        <v>3503.5810090908999</v>
      </c>
      <c r="D30">
        <v>67.911340768432595</v>
      </c>
      <c r="E30" s="1">
        <v>3.4999999999999998E-7</v>
      </c>
      <c r="F30">
        <v>6.0855806105088597</v>
      </c>
      <c r="G30" s="2">
        <v>237932.883818181</v>
      </c>
      <c r="H30" s="2">
        <v>4036.3908181818101</v>
      </c>
      <c r="I30">
        <v>58.946939118585597</v>
      </c>
      <c r="J30" s="1">
        <v>2.96E-7</v>
      </c>
      <c r="K30">
        <v>5.8813449965896698</v>
      </c>
      <c r="L30" s="4">
        <v>297.09949999999998</v>
      </c>
      <c r="M30" s="4">
        <v>3.7530000000000001</v>
      </c>
      <c r="N30" t="s">
        <v>24</v>
      </c>
      <c r="O30" t="s">
        <v>24</v>
      </c>
      <c r="P30">
        <v>1</v>
      </c>
      <c r="Q30" s="7" t="s">
        <v>288</v>
      </c>
      <c r="R30" s="20" t="s">
        <v>262</v>
      </c>
      <c r="V30" t="s">
        <v>141</v>
      </c>
      <c r="X30" s="7" t="s">
        <v>145</v>
      </c>
    </row>
    <row r="31" spans="1:25" s="38" customFormat="1" x14ac:dyDescent="0.25">
      <c r="A31" t="s">
        <v>115</v>
      </c>
      <c r="B31" s="2">
        <v>9940.4126909090901</v>
      </c>
      <c r="C31" s="3">
        <v>26662.653481818099</v>
      </c>
      <c r="D31">
        <v>0.37282158348146599</v>
      </c>
      <c r="E31">
        <v>2.41E-2</v>
      </c>
      <c r="F31">
        <v>-1.42344271161103</v>
      </c>
      <c r="G31" s="2">
        <v>9940.4126909090901</v>
      </c>
      <c r="H31" s="2">
        <v>17957.9758181818</v>
      </c>
      <c r="I31">
        <v>0.553537480590923</v>
      </c>
      <c r="J31">
        <v>5.9500000000000004E-3</v>
      </c>
      <c r="K31">
        <v>-0.85324708821126205</v>
      </c>
      <c r="L31" s="4">
        <v>305.10489999999999</v>
      </c>
      <c r="M31" s="4">
        <v>2.3769999999999998</v>
      </c>
      <c r="N31" t="s">
        <v>115</v>
      </c>
      <c r="O31" t="s">
        <v>115</v>
      </c>
      <c r="P31">
        <v>1</v>
      </c>
      <c r="Q31" s="7" t="s">
        <v>184</v>
      </c>
      <c r="R31" s="25" t="s">
        <v>273</v>
      </c>
      <c r="S31"/>
      <c r="T31"/>
      <c r="U31" t="s">
        <v>179</v>
      </c>
      <c r="V31" t="s">
        <v>140</v>
      </c>
      <c r="W31" s="7"/>
      <c r="X31" s="7"/>
      <c r="Y31" s="13" t="s">
        <v>209</v>
      </c>
    </row>
    <row r="32" spans="1:25" x14ac:dyDescent="0.25">
      <c r="A32" t="s">
        <v>25</v>
      </c>
      <c r="B32" s="2">
        <v>8690.8336545454495</v>
      </c>
      <c r="C32" s="3">
        <v>3965.0217727272702</v>
      </c>
      <c r="D32">
        <v>2.1918753925448402</v>
      </c>
      <c r="E32" s="1">
        <v>1.08E-4</v>
      </c>
      <c r="F32">
        <v>1.1321657838515999</v>
      </c>
      <c r="G32" s="2">
        <v>8690.8336545454495</v>
      </c>
      <c r="H32" s="2">
        <v>3625.7201945454499</v>
      </c>
      <c r="I32">
        <v>2.3969951315106899</v>
      </c>
      <c r="J32" s="1">
        <v>2.42E-4</v>
      </c>
      <c r="K32">
        <v>1.26122697876071</v>
      </c>
      <c r="L32" s="4">
        <v>311.07670000000002</v>
      </c>
      <c r="M32" s="4">
        <v>4.5860000000000003</v>
      </c>
      <c r="N32" t="s">
        <v>25</v>
      </c>
      <c r="O32" t="s">
        <v>25</v>
      </c>
      <c r="P32">
        <v>1</v>
      </c>
      <c r="R32" s="25" t="s">
        <v>273</v>
      </c>
      <c r="V32" t="s">
        <v>140</v>
      </c>
      <c r="Y32" s="13" t="s">
        <v>209</v>
      </c>
    </row>
    <row r="33" spans="1:25" ht="103" x14ac:dyDescent="0.25">
      <c r="A33" t="s">
        <v>26</v>
      </c>
      <c r="B33" s="2">
        <v>35654.199818181798</v>
      </c>
      <c r="C33" s="3">
        <v>7104.5132727272703</v>
      </c>
      <c r="D33">
        <v>5.0185281453482196</v>
      </c>
      <c r="E33" s="1">
        <v>5.7699999999999998E-6</v>
      </c>
      <c r="F33">
        <v>2.3272643066537602</v>
      </c>
      <c r="G33" s="2">
        <v>35654.199818181798</v>
      </c>
      <c r="H33" s="2">
        <v>2671.3351545454502</v>
      </c>
      <c r="I33">
        <v>13.346958638834099</v>
      </c>
      <c r="J33" s="1">
        <v>2.2600000000000001E-8</v>
      </c>
      <c r="K33">
        <v>3.7384391284443099</v>
      </c>
      <c r="L33" s="4">
        <v>313.09190000000001</v>
      </c>
      <c r="M33" s="4">
        <v>5.6970000000000001</v>
      </c>
      <c r="N33" t="s">
        <v>26</v>
      </c>
      <c r="O33" t="s">
        <v>26</v>
      </c>
      <c r="P33">
        <v>1</v>
      </c>
      <c r="Q33" s="7" t="s">
        <v>172</v>
      </c>
      <c r="R33" s="20" t="s">
        <v>262</v>
      </c>
      <c r="V33" t="s">
        <v>141</v>
      </c>
      <c r="W33" s="7" t="s">
        <v>147</v>
      </c>
      <c r="X33" s="7" t="s">
        <v>146</v>
      </c>
    </row>
    <row r="34" spans="1:25" ht="103" x14ac:dyDescent="0.25">
      <c r="A34" t="s">
        <v>27</v>
      </c>
      <c r="B34" s="2">
        <v>8985.1693818181793</v>
      </c>
      <c r="C34" s="3">
        <v>3141.3151045454501</v>
      </c>
      <c r="D34">
        <v>2.86032094291232</v>
      </c>
      <c r="E34">
        <v>1.6E-2</v>
      </c>
      <c r="F34">
        <v>1.5161770339862699</v>
      </c>
      <c r="G34" s="2">
        <v>8985.1693818181793</v>
      </c>
      <c r="H34" s="2">
        <v>4080.83861818181</v>
      </c>
      <c r="I34">
        <v>2.20179483250956</v>
      </c>
      <c r="J34">
        <v>2.8300000000000001E-3</v>
      </c>
      <c r="K34">
        <v>1.1386800420579399</v>
      </c>
      <c r="L34" s="4">
        <v>313.09269999999998</v>
      </c>
      <c r="M34" s="4">
        <v>4.3540000000000001</v>
      </c>
      <c r="N34" t="s">
        <v>27</v>
      </c>
      <c r="O34" t="s">
        <v>27</v>
      </c>
      <c r="P34">
        <v>1</v>
      </c>
      <c r="Q34" s="7" t="s">
        <v>172</v>
      </c>
      <c r="R34" s="20" t="s">
        <v>262</v>
      </c>
      <c r="U34" t="s">
        <v>179</v>
      </c>
      <c r="V34" t="s">
        <v>208</v>
      </c>
      <c r="W34" s="7" t="s">
        <v>210</v>
      </c>
    </row>
    <row r="35" spans="1:25" x14ac:dyDescent="0.25">
      <c r="A35" s="31" t="s">
        <v>116</v>
      </c>
      <c r="B35" s="31">
        <v>11303.0373090909</v>
      </c>
      <c r="C35" s="31">
        <v>20365.289590909</v>
      </c>
      <c r="D35" s="31">
        <v>0.55501480883122301</v>
      </c>
      <c r="E35" s="31">
        <v>4.7E-2</v>
      </c>
      <c r="F35" s="31">
        <v>-0.84940182911409501</v>
      </c>
      <c r="G35" s="31">
        <v>11303.0373090909</v>
      </c>
      <c r="H35" s="31">
        <v>22069.8434545454</v>
      </c>
      <c r="I35" s="31">
        <v>0.512148504015009</v>
      </c>
      <c r="J35" s="31">
        <v>1.0500000000000001E-2</v>
      </c>
      <c r="K35" s="31">
        <v>-0.96536589610482504</v>
      </c>
      <c r="L35" s="32">
        <v>327.14400000000001</v>
      </c>
      <c r="M35" s="32">
        <v>0.51900000000000002</v>
      </c>
      <c r="N35" s="31" t="s">
        <v>116</v>
      </c>
      <c r="O35" s="31" t="s">
        <v>116</v>
      </c>
      <c r="P35" s="31">
        <v>1</v>
      </c>
      <c r="Q35" s="33"/>
      <c r="R35" s="34"/>
      <c r="S35" s="31"/>
      <c r="T35" s="31"/>
      <c r="U35" s="31"/>
      <c r="V35" s="31" t="s">
        <v>140</v>
      </c>
      <c r="W35" s="33"/>
      <c r="X35" s="33"/>
      <c r="Y35" s="31" t="s">
        <v>170</v>
      </c>
    </row>
    <row r="36" spans="1:25" ht="120" x14ac:dyDescent="0.25">
      <c r="A36" t="s">
        <v>28</v>
      </c>
      <c r="B36" s="2">
        <v>25740.3889545454</v>
      </c>
      <c r="C36" s="3">
        <v>556.23340272727205</v>
      </c>
      <c r="D36">
        <v>46.276237328318501</v>
      </c>
      <c r="E36" s="1">
        <v>2.22E-7</v>
      </c>
      <c r="F36">
        <v>5.5321996601007504</v>
      </c>
      <c r="G36" s="2">
        <v>25740.3889545454</v>
      </c>
      <c r="H36" s="2">
        <v>1180.9196045454501</v>
      </c>
      <c r="I36">
        <v>21.7969020545248</v>
      </c>
      <c r="J36" s="1">
        <v>1.7399999999999999E-5</v>
      </c>
      <c r="K36">
        <v>4.4460511974046399</v>
      </c>
      <c r="L36" s="4">
        <v>333.00720000000001</v>
      </c>
      <c r="M36" s="4">
        <v>3.165</v>
      </c>
      <c r="N36" t="s">
        <v>28</v>
      </c>
      <c r="O36" t="s">
        <v>28</v>
      </c>
      <c r="P36">
        <v>1</v>
      </c>
      <c r="Q36" s="7" t="s">
        <v>171</v>
      </c>
      <c r="R36" s="20" t="s">
        <v>262</v>
      </c>
      <c r="V36" t="s">
        <v>208</v>
      </c>
      <c r="W36" s="7" t="s">
        <v>211</v>
      </c>
      <c r="Y36" t="s">
        <v>212</v>
      </c>
    </row>
    <row r="37" spans="1:25" ht="103" x14ac:dyDescent="0.25">
      <c r="A37" t="s">
        <v>29</v>
      </c>
      <c r="B37" s="2">
        <v>121186.577636363</v>
      </c>
      <c r="C37" s="3">
        <v>1284.9647649999999</v>
      </c>
      <c r="D37">
        <v>94.311206763995301</v>
      </c>
      <c r="E37" s="1">
        <v>7.1900000000000002E-7</v>
      </c>
      <c r="F37">
        <v>6.5593573078047402</v>
      </c>
      <c r="G37" s="2">
        <v>121186.577636363</v>
      </c>
      <c r="H37" s="2">
        <v>2526.23534545454</v>
      </c>
      <c r="I37">
        <v>47.971214500824097</v>
      </c>
      <c r="J37" s="1">
        <v>1.2799999999999999E-5</v>
      </c>
      <c r="K37">
        <v>5.5840970600080801</v>
      </c>
      <c r="L37" s="4">
        <v>333.00760000000002</v>
      </c>
      <c r="M37" s="4">
        <v>2.1720000000000002</v>
      </c>
      <c r="N37" t="s">
        <v>29</v>
      </c>
      <c r="O37" t="s">
        <v>29</v>
      </c>
      <c r="P37">
        <v>1</v>
      </c>
      <c r="Q37" s="7" t="s">
        <v>171</v>
      </c>
      <c r="R37" s="20" t="s">
        <v>262</v>
      </c>
      <c r="V37" t="s">
        <v>141</v>
      </c>
      <c r="X37" s="7" t="s">
        <v>148</v>
      </c>
      <c r="Y37" t="s">
        <v>213</v>
      </c>
    </row>
    <row r="38" spans="1:25" ht="103" x14ac:dyDescent="0.25">
      <c r="A38" t="s">
        <v>30</v>
      </c>
      <c r="B38" s="2">
        <v>118397.98299999999</v>
      </c>
      <c r="C38" s="3">
        <v>1141.8686700000001</v>
      </c>
      <c r="D38">
        <v>103.687916229455</v>
      </c>
      <c r="E38" s="1">
        <v>2.08E-6</v>
      </c>
      <c r="F38">
        <v>6.6961039623093601</v>
      </c>
      <c r="G38" s="2">
        <v>118397.98299999999</v>
      </c>
      <c r="H38" s="2">
        <v>2175.4959181818099</v>
      </c>
      <c r="I38">
        <v>54.4234452524055</v>
      </c>
      <c r="J38" s="1">
        <v>5.4399999999999996E-6</v>
      </c>
      <c r="K38">
        <v>5.7661563835446099</v>
      </c>
      <c r="L38" s="4">
        <v>333.0077</v>
      </c>
      <c r="M38" s="4">
        <v>2.2200000000000002</v>
      </c>
      <c r="N38" t="s">
        <v>30</v>
      </c>
      <c r="O38" t="s">
        <v>30</v>
      </c>
      <c r="P38">
        <v>1</v>
      </c>
      <c r="Q38" s="7" t="s">
        <v>171</v>
      </c>
      <c r="R38" s="20" t="s">
        <v>262</v>
      </c>
      <c r="V38" t="s">
        <v>208</v>
      </c>
      <c r="W38" s="7" t="s">
        <v>214</v>
      </c>
    </row>
    <row r="39" spans="1:25" ht="120" x14ac:dyDescent="0.25">
      <c r="A39" t="s">
        <v>31</v>
      </c>
      <c r="B39" s="2">
        <v>37233.625109090899</v>
      </c>
      <c r="C39" s="3">
        <v>592.54755272727198</v>
      </c>
      <c r="D39">
        <v>62.836518246879201</v>
      </c>
      <c r="E39" s="1">
        <v>6.7800000000000001E-7</v>
      </c>
      <c r="F39">
        <v>5.9735313384233004</v>
      </c>
      <c r="G39" s="2">
        <v>37233.625109090899</v>
      </c>
      <c r="H39" s="2">
        <v>1256.2339568181801</v>
      </c>
      <c r="I39">
        <v>29.639085066126601</v>
      </c>
      <c r="J39" s="1">
        <v>9.0000000000000002E-6</v>
      </c>
      <c r="K39">
        <v>4.8894290084239902</v>
      </c>
      <c r="L39" s="4">
        <v>335.02280000000002</v>
      </c>
      <c r="M39" s="4">
        <v>2.0129999999999999</v>
      </c>
      <c r="N39" t="s">
        <v>31</v>
      </c>
      <c r="O39" t="s">
        <v>31</v>
      </c>
      <c r="P39">
        <v>1</v>
      </c>
      <c r="Q39" s="7" t="s">
        <v>279</v>
      </c>
      <c r="R39" s="20" t="s">
        <v>262</v>
      </c>
      <c r="V39" t="s">
        <v>141</v>
      </c>
      <c r="X39" s="7" t="s">
        <v>149</v>
      </c>
    </row>
    <row r="40" spans="1:25" ht="103" x14ac:dyDescent="0.25">
      <c r="A40" t="s">
        <v>32</v>
      </c>
      <c r="B40" s="2">
        <v>19977.605690909</v>
      </c>
      <c r="C40" s="3">
        <v>2861.8314272727198</v>
      </c>
      <c r="D40">
        <v>6.9807066553697599</v>
      </c>
      <c r="E40" s="1">
        <v>2.3900000000000001E-4</v>
      </c>
      <c r="F40">
        <v>2.8033730875229699</v>
      </c>
      <c r="G40" s="2">
        <v>19977.605690909</v>
      </c>
      <c r="H40" s="2">
        <v>3335.0284363636301</v>
      </c>
      <c r="I40">
        <v>5.9902354873746599</v>
      </c>
      <c r="J40" s="1">
        <v>1.06E-4</v>
      </c>
      <c r="K40">
        <v>2.5826127191725998</v>
      </c>
      <c r="L40" s="4">
        <v>337.03840000000002</v>
      </c>
      <c r="M40" s="4">
        <v>3.5209999999999999</v>
      </c>
      <c r="N40" t="s">
        <v>32</v>
      </c>
      <c r="O40" t="s">
        <v>32</v>
      </c>
      <c r="P40">
        <v>1</v>
      </c>
      <c r="Q40" s="7" t="s">
        <v>280</v>
      </c>
      <c r="R40" s="20" t="s">
        <v>262</v>
      </c>
      <c r="V40" t="s">
        <v>141</v>
      </c>
      <c r="X40" s="7" t="s">
        <v>150</v>
      </c>
    </row>
    <row r="41" spans="1:25" x14ac:dyDescent="0.25">
      <c r="A41" s="31" t="s">
        <v>33</v>
      </c>
      <c r="B41" s="31">
        <v>14267.9964090909</v>
      </c>
      <c r="C41" s="31">
        <v>3679.9554727272698</v>
      </c>
      <c r="D41" s="31">
        <v>3.87721985084691</v>
      </c>
      <c r="E41" s="31">
        <v>1.1299999999999999E-2</v>
      </c>
      <c r="F41" s="31">
        <v>1.95502254286157</v>
      </c>
      <c r="G41" s="31">
        <v>14267.9964090909</v>
      </c>
      <c r="H41" s="31">
        <v>3867.46736363636</v>
      </c>
      <c r="I41" s="31">
        <v>3.6892351163050301</v>
      </c>
      <c r="J41" s="31">
        <v>9.1500000000000001E-3</v>
      </c>
      <c r="K41" s="31">
        <v>1.8833217354459499</v>
      </c>
      <c r="L41" s="32">
        <v>337.03870000000001</v>
      </c>
      <c r="M41" s="32">
        <v>0.58499999999999996</v>
      </c>
      <c r="N41" s="31" t="s">
        <v>33</v>
      </c>
      <c r="O41" s="31" t="s">
        <v>33</v>
      </c>
      <c r="P41" s="31">
        <v>1</v>
      </c>
      <c r="Q41" s="33"/>
      <c r="R41" s="34"/>
      <c r="S41" s="31"/>
      <c r="T41" s="31"/>
      <c r="U41" s="31"/>
      <c r="V41" s="31" t="s">
        <v>144</v>
      </c>
      <c r="W41" s="33"/>
      <c r="X41" s="33"/>
      <c r="Y41" s="31" t="s">
        <v>170</v>
      </c>
    </row>
    <row r="42" spans="1:25" ht="86" x14ac:dyDescent="0.25">
      <c r="A42" t="s">
        <v>34</v>
      </c>
      <c r="B42" s="2">
        <v>29793.026590909001</v>
      </c>
      <c r="C42" s="3">
        <v>5024.8054818181799</v>
      </c>
      <c r="D42">
        <v>5.9291900350595697</v>
      </c>
      <c r="E42" s="1">
        <v>1.1399999999999999E-5</v>
      </c>
      <c r="F42">
        <v>2.5678350369443499</v>
      </c>
      <c r="G42" s="2">
        <v>29793.026590909001</v>
      </c>
      <c r="H42" s="2">
        <v>5835.6275363636296</v>
      </c>
      <c r="I42">
        <v>5.1053680868525797</v>
      </c>
      <c r="J42" s="1">
        <v>4.6299999999999998E-4</v>
      </c>
      <c r="K42">
        <v>2.3520149802868202</v>
      </c>
      <c r="L42" s="4">
        <v>341.08749999999998</v>
      </c>
      <c r="M42" s="4">
        <v>4.6959999999999997</v>
      </c>
      <c r="N42" t="s">
        <v>34</v>
      </c>
      <c r="O42" t="s">
        <v>34</v>
      </c>
      <c r="P42">
        <v>1</v>
      </c>
      <c r="Q42" s="7" t="s">
        <v>180</v>
      </c>
      <c r="R42" s="20" t="s">
        <v>262</v>
      </c>
      <c r="U42" t="s">
        <v>179</v>
      </c>
      <c r="V42" t="s">
        <v>208</v>
      </c>
      <c r="W42" s="7" t="s">
        <v>215</v>
      </c>
      <c r="Y42" t="s">
        <v>216</v>
      </c>
    </row>
    <row r="43" spans="1:25" x14ac:dyDescent="0.25">
      <c r="A43" s="26" t="s">
        <v>117</v>
      </c>
      <c r="B43" s="26">
        <v>7543.9591909090896</v>
      </c>
      <c r="C43" s="26">
        <v>40357.177336363602</v>
      </c>
      <c r="D43" s="26">
        <v>0.18692980254869401</v>
      </c>
      <c r="E43" s="26">
        <v>1.49E-2</v>
      </c>
      <c r="F43" s="26">
        <v>-2.4194314960473999</v>
      </c>
      <c r="G43" s="26">
        <v>7543.9591909090896</v>
      </c>
      <c r="H43" s="26">
        <v>52545.555818181798</v>
      </c>
      <c r="I43" s="26">
        <v>0.143569880905108</v>
      </c>
      <c r="J43" s="26">
        <v>1.24E-3</v>
      </c>
      <c r="K43" s="26">
        <v>-2.8001749726513201</v>
      </c>
      <c r="L43" s="28">
        <v>345.1404</v>
      </c>
      <c r="M43" s="28">
        <v>1.0269999999999999</v>
      </c>
      <c r="N43" s="26" t="s">
        <v>117</v>
      </c>
      <c r="O43" s="26" t="s">
        <v>117</v>
      </c>
      <c r="P43" s="26">
        <v>1</v>
      </c>
      <c r="Q43" s="29"/>
      <c r="R43" s="30"/>
      <c r="S43" s="26"/>
      <c r="T43" s="26"/>
      <c r="U43" s="26"/>
      <c r="V43" s="26" t="s">
        <v>140</v>
      </c>
      <c r="W43" s="29"/>
      <c r="X43" s="29"/>
      <c r="Y43" s="26" t="s">
        <v>181</v>
      </c>
    </row>
    <row r="44" spans="1:25" s="38" customFormat="1" x14ac:dyDescent="0.25">
      <c r="A44" s="31" t="s">
        <v>118</v>
      </c>
      <c r="B44" s="31">
        <v>11713.1312454545</v>
      </c>
      <c r="C44" s="31">
        <v>54871.424545454502</v>
      </c>
      <c r="D44" s="31">
        <v>0.213465047472051</v>
      </c>
      <c r="E44" s="31">
        <v>6.7499999999999999E-3</v>
      </c>
      <c r="F44" s="31">
        <v>-2.2279282309753001</v>
      </c>
      <c r="G44" s="31">
        <v>11713.1312454545</v>
      </c>
      <c r="H44" s="31">
        <v>66515.213000000003</v>
      </c>
      <c r="I44" s="31">
        <v>0.17609702678775899</v>
      </c>
      <c r="J44" s="35">
        <v>4.8099999999999998E-4</v>
      </c>
      <c r="K44" s="31">
        <v>-2.50555754389408</v>
      </c>
      <c r="L44" s="32">
        <v>345.15499999999997</v>
      </c>
      <c r="M44" s="32">
        <v>0.98299999999999998</v>
      </c>
      <c r="N44" s="31" t="s">
        <v>118</v>
      </c>
      <c r="O44" s="31" t="s">
        <v>118</v>
      </c>
      <c r="P44" s="31">
        <v>1</v>
      </c>
      <c r="Q44" s="33"/>
      <c r="R44" s="34"/>
      <c r="S44" s="31"/>
      <c r="T44" s="31"/>
      <c r="U44" s="31"/>
      <c r="V44" s="31" t="s">
        <v>140</v>
      </c>
      <c r="W44" s="33"/>
      <c r="X44" s="33"/>
      <c r="Y44" s="31" t="s">
        <v>170</v>
      </c>
    </row>
    <row r="45" spans="1:25" ht="103" x14ac:dyDescent="0.25">
      <c r="A45" t="s">
        <v>119</v>
      </c>
      <c r="B45" s="2">
        <v>8025.3410545454499</v>
      </c>
      <c r="C45" s="3">
        <v>13661.101636363601</v>
      </c>
      <c r="D45">
        <v>0.58745928902126698</v>
      </c>
      <c r="E45">
        <v>2.2499999999999999E-2</v>
      </c>
      <c r="F45">
        <v>-0.76743921863474496</v>
      </c>
      <c r="G45" s="2">
        <v>8025.3410545454499</v>
      </c>
      <c r="H45" s="2">
        <v>14540.188327272699</v>
      </c>
      <c r="I45">
        <v>0.55194202949163196</v>
      </c>
      <c r="J45">
        <v>1.06E-3</v>
      </c>
      <c r="K45">
        <v>-0.857411346283946</v>
      </c>
      <c r="L45" s="4">
        <v>347.09350000000001</v>
      </c>
      <c r="M45" s="4">
        <v>2.3769999999999998</v>
      </c>
      <c r="N45" t="s">
        <v>119</v>
      </c>
      <c r="O45" t="s">
        <v>119</v>
      </c>
      <c r="P45">
        <v>1</v>
      </c>
      <c r="Q45" s="7" t="s">
        <v>182</v>
      </c>
      <c r="R45" s="25" t="s">
        <v>273</v>
      </c>
      <c r="U45" t="s">
        <v>179</v>
      </c>
      <c r="V45" t="s">
        <v>208</v>
      </c>
      <c r="W45" s="7" t="s">
        <v>217</v>
      </c>
    </row>
    <row r="46" spans="1:25" s="38" customFormat="1" ht="86" x14ac:dyDescent="0.25">
      <c r="A46" t="s">
        <v>35</v>
      </c>
      <c r="B46" s="2">
        <v>38339.5331363636</v>
      </c>
      <c r="C46" s="3">
        <v>687.69854499999997</v>
      </c>
      <c r="D46">
        <v>55.750493315881002</v>
      </c>
      <c r="E46" s="1">
        <v>1.14E-7</v>
      </c>
      <c r="F46">
        <v>5.8009126658615804</v>
      </c>
      <c r="G46" s="2">
        <v>38339.5331363636</v>
      </c>
      <c r="H46" s="2">
        <v>2249.0212000000001</v>
      </c>
      <c r="I46">
        <v>17.0472084195398</v>
      </c>
      <c r="J46" s="1">
        <v>1.6500000000000001E-5</v>
      </c>
      <c r="K46">
        <v>4.0914636036955603</v>
      </c>
      <c r="L46" s="4">
        <v>349.00200000000001</v>
      </c>
      <c r="M46" s="4">
        <v>2.669</v>
      </c>
      <c r="N46" t="s">
        <v>35</v>
      </c>
      <c r="O46" t="s">
        <v>35</v>
      </c>
      <c r="P46">
        <v>1</v>
      </c>
      <c r="Q46" s="7"/>
      <c r="R46" s="25" t="s">
        <v>273</v>
      </c>
      <c r="S46"/>
      <c r="T46"/>
      <c r="U46"/>
      <c r="V46" t="s">
        <v>141</v>
      </c>
      <c r="W46" s="7"/>
      <c r="X46" s="7" t="s">
        <v>151</v>
      </c>
      <c r="Y46"/>
    </row>
    <row r="47" spans="1:25" ht="86" x14ac:dyDescent="0.25">
      <c r="A47" t="s">
        <v>36</v>
      </c>
      <c r="B47" s="2">
        <v>270250.96209090902</v>
      </c>
      <c r="C47" s="3">
        <v>2642.56199545454</v>
      </c>
      <c r="D47">
        <v>102.26854187556</v>
      </c>
      <c r="E47" s="1">
        <v>4.9399999999999995E-7</v>
      </c>
      <c r="F47">
        <v>6.6762186255753404</v>
      </c>
      <c r="G47" s="2">
        <v>270250.96209090902</v>
      </c>
      <c r="H47" s="2">
        <v>4767.96839090909</v>
      </c>
      <c r="I47">
        <v>56.680527204455998</v>
      </c>
      <c r="J47" s="1">
        <v>1.3499999999999999E-5</v>
      </c>
      <c r="K47">
        <v>5.8247812721926397</v>
      </c>
      <c r="L47" s="4">
        <v>353.03309999999999</v>
      </c>
      <c r="M47" s="4">
        <v>2.1720000000000002</v>
      </c>
      <c r="N47" t="s">
        <v>36</v>
      </c>
      <c r="O47" t="s">
        <v>36</v>
      </c>
      <c r="P47">
        <v>1</v>
      </c>
      <c r="Q47" s="7" t="s">
        <v>281</v>
      </c>
      <c r="R47" s="20" t="s">
        <v>262</v>
      </c>
      <c r="V47" t="s">
        <v>152</v>
      </c>
      <c r="X47" s="7" t="s">
        <v>153</v>
      </c>
      <c r="Y47" t="s">
        <v>154</v>
      </c>
    </row>
    <row r="48" spans="1:25" ht="103" x14ac:dyDescent="0.25">
      <c r="A48" t="s">
        <v>37</v>
      </c>
      <c r="B48" s="2">
        <v>247797.701181818</v>
      </c>
      <c r="C48" s="3">
        <v>3063.86848181818</v>
      </c>
      <c r="D48">
        <v>80.877394918324995</v>
      </c>
      <c r="E48" s="1">
        <v>1.08E-6</v>
      </c>
      <c r="F48">
        <v>6.3376646232986404</v>
      </c>
      <c r="G48" s="2">
        <v>247797.701181818</v>
      </c>
      <c r="H48" s="2">
        <v>5453.7125636363598</v>
      </c>
      <c r="I48">
        <v>45.436516554622798</v>
      </c>
      <c r="J48" s="1">
        <v>2.37E-5</v>
      </c>
      <c r="K48">
        <v>5.5057803280131701</v>
      </c>
      <c r="L48" s="4">
        <v>353.03339999999997</v>
      </c>
      <c r="M48" s="4">
        <v>2.2320000000000002</v>
      </c>
      <c r="N48" t="s">
        <v>37</v>
      </c>
      <c r="O48" t="s">
        <v>37</v>
      </c>
      <c r="P48">
        <v>1</v>
      </c>
      <c r="Q48" s="7" t="s">
        <v>281</v>
      </c>
      <c r="R48" s="20" t="s">
        <v>262</v>
      </c>
      <c r="V48" t="s">
        <v>208</v>
      </c>
      <c r="W48" s="7" t="s">
        <v>218</v>
      </c>
    </row>
    <row r="49" spans="1:25" ht="52" x14ac:dyDescent="0.25">
      <c r="A49" t="s">
        <v>120</v>
      </c>
      <c r="B49" s="2">
        <v>4542.6908727272703</v>
      </c>
      <c r="C49" s="3">
        <v>13521.857181818101</v>
      </c>
      <c r="D49">
        <v>0.33595169743661202</v>
      </c>
      <c r="E49">
        <v>2.98E-2</v>
      </c>
      <c r="F49">
        <v>-1.5736742752109401</v>
      </c>
      <c r="G49" s="2">
        <v>4542.6908727272703</v>
      </c>
      <c r="H49" s="2">
        <v>8859.1169000000009</v>
      </c>
      <c r="I49">
        <v>0.51277016930742503</v>
      </c>
      <c r="J49">
        <v>3.7100000000000001E-2</v>
      </c>
      <c r="K49">
        <v>-0.96361576008370797</v>
      </c>
      <c r="L49" s="4">
        <v>353.12360000000001</v>
      </c>
      <c r="M49" s="4">
        <v>1.0569999999999999</v>
      </c>
      <c r="N49" t="s">
        <v>120</v>
      </c>
      <c r="O49" t="s">
        <v>120</v>
      </c>
      <c r="P49">
        <v>1</v>
      </c>
      <c r="Q49" s="7" t="s">
        <v>183</v>
      </c>
      <c r="R49" s="25" t="s">
        <v>273</v>
      </c>
      <c r="U49" t="s">
        <v>179</v>
      </c>
      <c r="V49" t="s">
        <v>140</v>
      </c>
      <c r="Y49" t="s">
        <v>219</v>
      </c>
    </row>
    <row r="50" spans="1:25" ht="103" x14ac:dyDescent="0.25">
      <c r="A50" t="s">
        <v>38</v>
      </c>
      <c r="B50" s="2">
        <v>16997.746245454498</v>
      </c>
      <c r="C50" s="3">
        <v>954.864504545454</v>
      </c>
      <c r="D50">
        <v>17.801212805104701</v>
      </c>
      <c r="E50" s="1">
        <v>3.2399999999999999E-6</v>
      </c>
      <c r="F50">
        <v>4.1539036309275996</v>
      </c>
      <c r="G50" s="2">
        <v>16997.746245454498</v>
      </c>
      <c r="H50" s="2">
        <v>1028.97976545454</v>
      </c>
      <c r="I50">
        <v>16.519028669087401</v>
      </c>
      <c r="J50" s="1">
        <v>2.3300000000000001E-6</v>
      </c>
      <c r="K50">
        <v>4.0460569526199297</v>
      </c>
      <c r="L50" s="4">
        <v>355.03230000000002</v>
      </c>
      <c r="M50" s="4">
        <v>2.1989999999999998</v>
      </c>
      <c r="N50" t="s">
        <v>38</v>
      </c>
      <c r="O50" t="s">
        <v>38</v>
      </c>
      <c r="P50">
        <v>1</v>
      </c>
      <c r="Q50" s="7" t="s">
        <v>185</v>
      </c>
      <c r="R50" s="25" t="s">
        <v>273</v>
      </c>
      <c r="V50" t="s">
        <v>208</v>
      </c>
      <c r="W50" s="7" t="s">
        <v>220</v>
      </c>
      <c r="Y50" t="s">
        <v>221</v>
      </c>
    </row>
    <row r="51" spans="1:25" x14ac:dyDescent="0.25">
      <c r="A51" t="s">
        <v>121</v>
      </c>
      <c r="B51" s="2">
        <v>3028.72827272727</v>
      </c>
      <c r="C51" s="3">
        <v>7986.5786909090903</v>
      </c>
      <c r="D51">
        <v>0.37922724985791301</v>
      </c>
      <c r="E51">
        <v>3.5700000000000003E-2</v>
      </c>
      <c r="F51">
        <v>-1.39886546023348</v>
      </c>
      <c r="G51" s="2">
        <v>3028.72827272727</v>
      </c>
      <c r="H51" s="2">
        <v>10556.8745818181</v>
      </c>
      <c r="I51">
        <v>0.28689630148146</v>
      </c>
      <c r="J51">
        <v>2.7E-2</v>
      </c>
      <c r="K51">
        <v>-1.80139872513822</v>
      </c>
      <c r="L51" s="4">
        <v>357.11840000000001</v>
      </c>
      <c r="M51" s="4">
        <v>4.4269999999999996</v>
      </c>
      <c r="N51" t="s">
        <v>121</v>
      </c>
      <c r="O51" t="s">
        <v>121</v>
      </c>
      <c r="P51">
        <v>1</v>
      </c>
      <c r="Q51" s="7" t="s">
        <v>186</v>
      </c>
      <c r="R51" s="25" t="s">
        <v>273</v>
      </c>
      <c r="V51" t="s">
        <v>140</v>
      </c>
      <c r="Y51" t="s">
        <v>222</v>
      </c>
    </row>
    <row r="52" spans="1:25" x14ac:dyDescent="0.25">
      <c r="A52" t="s">
        <v>39</v>
      </c>
      <c r="B52" s="2">
        <v>16745.938999999998</v>
      </c>
      <c r="C52" s="3">
        <v>4818.4587636363603</v>
      </c>
      <c r="D52">
        <v>3.4753724834955801</v>
      </c>
      <c r="E52" s="1">
        <v>5.5099999999999998E-6</v>
      </c>
      <c r="F52">
        <v>1.79716761130181</v>
      </c>
      <c r="G52" s="2">
        <v>16745.938999999998</v>
      </c>
      <c r="H52" s="2">
        <v>6928.1168727272698</v>
      </c>
      <c r="I52">
        <v>2.4170982256261899</v>
      </c>
      <c r="J52" s="1">
        <v>1.15E-6</v>
      </c>
      <c r="K52">
        <v>1.2732761022902399</v>
      </c>
      <c r="L52" s="4">
        <v>358.13200000000001</v>
      </c>
      <c r="M52" s="4">
        <v>3.4910000000000001</v>
      </c>
      <c r="N52" t="s">
        <v>39</v>
      </c>
      <c r="O52" t="s">
        <v>39</v>
      </c>
      <c r="P52">
        <v>1</v>
      </c>
      <c r="Q52" s="7" t="s">
        <v>187</v>
      </c>
      <c r="R52" s="25" t="s">
        <v>273</v>
      </c>
      <c r="V52" t="s">
        <v>140</v>
      </c>
      <c r="Y52" t="s">
        <v>222</v>
      </c>
    </row>
    <row r="53" spans="1:25" x14ac:dyDescent="0.25">
      <c r="A53" t="s">
        <v>40</v>
      </c>
      <c r="B53" s="2">
        <v>13370.1391818181</v>
      </c>
      <c r="C53" s="3">
        <v>501.33889363636303</v>
      </c>
      <c r="D53">
        <v>26.668864816851698</v>
      </c>
      <c r="E53" s="1">
        <v>1.63E-5</v>
      </c>
      <c r="F53">
        <v>4.7370845115289697</v>
      </c>
      <c r="G53" s="2">
        <v>13370.1391818181</v>
      </c>
      <c r="H53" s="2">
        <v>678.80946863636302</v>
      </c>
      <c r="I53">
        <v>19.6964535699199</v>
      </c>
      <c r="J53" s="1">
        <v>1.1199999999999999E-5</v>
      </c>
      <c r="K53">
        <v>4.2998639845853601</v>
      </c>
      <c r="L53" s="4">
        <v>363.0179</v>
      </c>
      <c r="M53" s="4">
        <v>2.0249999999999999</v>
      </c>
      <c r="N53" t="s">
        <v>40</v>
      </c>
      <c r="O53" t="s">
        <v>40</v>
      </c>
      <c r="P53">
        <v>1</v>
      </c>
      <c r="Q53" s="7" t="s">
        <v>188</v>
      </c>
      <c r="R53" s="25" t="s">
        <v>273</v>
      </c>
      <c r="V53" t="s">
        <v>140</v>
      </c>
      <c r="Y53" t="s">
        <v>223</v>
      </c>
    </row>
    <row r="54" spans="1:25" ht="137" x14ac:dyDescent="0.25">
      <c r="A54" t="s">
        <v>122</v>
      </c>
      <c r="B54" s="2">
        <v>913.77325409090895</v>
      </c>
      <c r="C54" s="3">
        <v>1491.2973454545399</v>
      </c>
      <c r="D54">
        <v>0.61273712910177003</v>
      </c>
      <c r="E54">
        <v>1.7600000000000001E-2</v>
      </c>
      <c r="F54">
        <v>-0.70665982012175899</v>
      </c>
      <c r="G54" s="2">
        <v>913.77325409090895</v>
      </c>
      <c r="H54" s="2">
        <v>1923.1491000000001</v>
      </c>
      <c r="I54">
        <v>0.47514425901294299</v>
      </c>
      <c r="J54" s="1">
        <v>4.6400000000000003E-5</v>
      </c>
      <c r="K54">
        <v>-1.0735624968851301</v>
      </c>
      <c r="L54" s="4">
        <v>364.0847</v>
      </c>
      <c r="M54" s="4">
        <v>1.046</v>
      </c>
      <c r="N54" t="s">
        <v>122</v>
      </c>
      <c r="O54" t="s">
        <v>122</v>
      </c>
      <c r="P54">
        <v>1</v>
      </c>
      <c r="Q54" s="7" t="s">
        <v>189</v>
      </c>
      <c r="R54" s="25" t="s">
        <v>273</v>
      </c>
      <c r="V54" t="s">
        <v>208</v>
      </c>
      <c r="W54" s="7" t="s">
        <v>224</v>
      </c>
      <c r="Y54" t="s">
        <v>225</v>
      </c>
    </row>
    <row r="55" spans="1:25" ht="86" x14ac:dyDescent="0.25">
      <c r="A55" t="s">
        <v>41</v>
      </c>
      <c r="B55" s="2">
        <v>38573.075254545402</v>
      </c>
      <c r="C55" s="3">
        <v>1867.98738181818</v>
      </c>
      <c r="D55">
        <v>20.649537373748601</v>
      </c>
      <c r="E55" s="1">
        <v>1.9300000000000002E-5</v>
      </c>
      <c r="F55">
        <v>4.3680375551725197</v>
      </c>
      <c r="G55" s="2">
        <v>38573.075254545402</v>
      </c>
      <c r="H55" s="2">
        <v>2317.1702818181798</v>
      </c>
      <c r="I55">
        <v>16.6466295365564</v>
      </c>
      <c r="J55" s="1">
        <v>4.0299999999999997E-5</v>
      </c>
      <c r="K55">
        <v>4.0571581975216997</v>
      </c>
      <c r="L55" s="4">
        <v>377.05340000000001</v>
      </c>
      <c r="M55" s="4">
        <v>3.7490000000000001</v>
      </c>
      <c r="N55" t="s">
        <v>41</v>
      </c>
      <c r="O55" t="s">
        <v>41</v>
      </c>
      <c r="P55">
        <v>1</v>
      </c>
      <c r="R55" s="25" t="s">
        <v>273</v>
      </c>
      <c r="V55" t="s">
        <v>141</v>
      </c>
      <c r="X55" s="7" t="s">
        <v>155</v>
      </c>
    </row>
    <row r="56" spans="1:25" x14ac:dyDescent="0.25">
      <c r="A56" t="s">
        <v>42</v>
      </c>
      <c r="B56" s="2">
        <v>29709.6773636363</v>
      </c>
      <c r="C56" s="3">
        <v>1216.74477</v>
      </c>
      <c r="D56">
        <v>24.417345441835199</v>
      </c>
      <c r="E56" s="1">
        <v>1.46E-4</v>
      </c>
      <c r="F56">
        <v>4.6098344595833298</v>
      </c>
      <c r="G56" s="2">
        <v>29709.6773636363</v>
      </c>
      <c r="H56" s="2">
        <v>1487.6210545454501</v>
      </c>
      <c r="I56">
        <v>19.9712670594825</v>
      </c>
      <c r="J56" s="1">
        <v>1.6000000000000001E-4</v>
      </c>
      <c r="K56">
        <v>4.3198539610915496</v>
      </c>
      <c r="L56" s="4">
        <v>381.09960000000001</v>
      </c>
      <c r="M56" s="4">
        <v>3.6579999999999999</v>
      </c>
      <c r="N56" t="s">
        <v>42</v>
      </c>
      <c r="O56" t="s">
        <v>42</v>
      </c>
      <c r="P56">
        <v>1</v>
      </c>
      <c r="Q56" s="7" t="s">
        <v>190</v>
      </c>
      <c r="R56" s="25" t="s">
        <v>273</v>
      </c>
      <c r="V56" t="s">
        <v>140</v>
      </c>
      <c r="Y56" t="s">
        <v>222</v>
      </c>
    </row>
    <row r="57" spans="1:25" ht="120" x14ac:dyDescent="0.25">
      <c r="A57" t="s">
        <v>43</v>
      </c>
      <c r="B57" s="2">
        <v>3199.9139</v>
      </c>
      <c r="C57" s="3">
        <v>764.50996136363597</v>
      </c>
      <c r="D57">
        <v>4.1855751549559796</v>
      </c>
      <c r="E57" s="1">
        <v>6.4700000000000001E-5</v>
      </c>
      <c r="F57">
        <v>2.0654258823189999</v>
      </c>
      <c r="G57" s="2">
        <v>3199.9139</v>
      </c>
      <c r="H57" s="2">
        <v>654.39277318181803</v>
      </c>
      <c r="I57">
        <v>4.8898979804456397</v>
      </c>
      <c r="J57" s="1">
        <v>6.7100000000000001E-6</v>
      </c>
      <c r="K57">
        <v>2.2898043660690202</v>
      </c>
      <c r="L57" s="4">
        <v>397.05380000000002</v>
      </c>
      <c r="M57" s="4">
        <v>5.3529999999999998</v>
      </c>
      <c r="N57" t="s">
        <v>44</v>
      </c>
      <c r="O57" t="s">
        <v>45</v>
      </c>
      <c r="P57">
        <v>3</v>
      </c>
      <c r="R57" s="25" t="s">
        <v>273</v>
      </c>
      <c r="V57" t="s">
        <v>208</v>
      </c>
      <c r="W57" s="7" t="s">
        <v>226</v>
      </c>
      <c r="Y57" t="s">
        <v>244</v>
      </c>
    </row>
    <row r="58" spans="1:25" ht="103" x14ac:dyDescent="0.25">
      <c r="A58" t="s">
        <v>123</v>
      </c>
      <c r="B58" s="2">
        <v>2074.5466363636301</v>
      </c>
      <c r="C58" s="3">
        <v>6395.9197181818099</v>
      </c>
      <c r="D58">
        <v>0.32435470233722202</v>
      </c>
      <c r="E58">
        <v>8.0400000000000003E-3</v>
      </c>
      <c r="F58">
        <v>-1.6243557404262201</v>
      </c>
      <c r="G58" s="2">
        <v>2074.5466363636301</v>
      </c>
      <c r="H58" s="2">
        <v>13597.403618181799</v>
      </c>
      <c r="I58">
        <v>0.15256932092459499</v>
      </c>
      <c r="J58" s="1">
        <v>5.6700000000000001E-4</v>
      </c>
      <c r="K58">
        <v>-2.7124632047966002</v>
      </c>
      <c r="L58" s="4">
        <v>408.15019999999998</v>
      </c>
      <c r="M58" s="4">
        <v>3.9769999999999999</v>
      </c>
      <c r="N58" t="s">
        <v>123</v>
      </c>
      <c r="O58" t="s">
        <v>123</v>
      </c>
      <c r="P58">
        <v>1</v>
      </c>
      <c r="R58" s="25" t="s">
        <v>273</v>
      </c>
      <c r="V58" t="s">
        <v>208</v>
      </c>
      <c r="W58" s="7" t="s">
        <v>227</v>
      </c>
      <c r="Y58" t="s">
        <v>243</v>
      </c>
    </row>
    <row r="59" spans="1:25" ht="86" x14ac:dyDescent="0.25">
      <c r="A59" t="s">
        <v>124</v>
      </c>
      <c r="B59" s="2">
        <v>1571.9270613636299</v>
      </c>
      <c r="C59" s="3">
        <v>6956.6137545454503</v>
      </c>
      <c r="D59">
        <v>0.22596152622912799</v>
      </c>
      <c r="E59">
        <v>3.5700000000000003E-2</v>
      </c>
      <c r="F59">
        <v>-2.14585094456364</v>
      </c>
      <c r="G59" s="2">
        <v>1571.9270613636299</v>
      </c>
      <c r="H59" s="2">
        <v>5009.9047272727203</v>
      </c>
      <c r="I59">
        <v>0.31376386317417099</v>
      </c>
      <c r="J59">
        <v>1.3599999999999999E-2</v>
      </c>
      <c r="K59">
        <v>-1.67224889115214</v>
      </c>
      <c r="L59" s="4">
        <v>415.16019999999997</v>
      </c>
      <c r="M59" s="4">
        <v>4.9180000000000001</v>
      </c>
      <c r="N59" t="s">
        <v>124</v>
      </c>
      <c r="O59" t="s">
        <v>124</v>
      </c>
      <c r="P59">
        <v>1</v>
      </c>
      <c r="R59" s="25" t="s">
        <v>273</v>
      </c>
      <c r="V59" t="s">
        <v>208</v>
      </c>
      <c r="W59" s="7" t="s">
        <v>228</v>
      </c>
      <c r="Y59" t="s">
        <v>242</v>
      </c>
    </row>
    <row r="60" spans="1:25" x14ac:dyDescent="0.25">
      <c r="A60" s="14" t="s">
        <v>125</v>
      </c>
      <c r="B60" s="15">
        <v>1742.03072727272</v>
      </c>
      <c r="C60" s="16">
        <v>5295.0257545454497</v>
      </c>
      <c r="D60" s="14">
        <v>0.32899381571039499</v>
      </c>
      <c r="E60" s="14">
        <v>1.43E-2</v>
      </c>
      <c r="F60" s="14">
        <v>-1.6038676298563199</v>
      </c>
      <c r="G60" s="15">
        <v>1742.03072727272</v>
      </c>
      <c r="H60" s="15">
        <v>5664.93015454545</v>
      </c>
      <c r="I60" s="14">
        <v>0.30751142198548498</v>
      </c>
      <c r="J60" s="19">
        <v>3.2200000000000002E-4</v>
      </c>
      <c r="K60" s="14">
        <v>-1.7012880970020501</v>
      </c>
      <c r="L60" s="17">
        <v>427.18279999999999</v>
      </c>
      <c r="M60" s="17">
        <v>1.0229999999999999</v>
      </c>
      <c r="N60" s="14" t="s">
        <v>126</v>
      </c>
      <c r="O60" s="14" t="s">
        <v>127</v>
      </c>
      <c r="P60" s="14">
        <v>2</v>
      </c>
      <c r="Q60" s="18"/>
      <c r="R60" s="21"/>
      <c r="S60" s="14"/>
      <c r="T60" s="14"/>
      <c r="U60" s="14"/>
      <c r="V60" s="14" t="s">
        <v>140</v>
      </c>
      <c r="W60" s="18"/>
      <c r="X60" s="18"/>
      <c r="Y60" s="14" t="s">
        <v>191</v>
      </c>
    </row>
    <row r="61" spans="1:25" ht="137" x14ac:dyDescent="0.25">
      <c r="A61" t="s">
        <v>128</v>
      </c>
      <c r="B61" s="2">
        <v>4356.3643727272702</v>
      </c>
      <c r="C61" s="3">
        <v>27209.9077</v>
      </c>
      <c r="D61">
        <v>0.16010213708763399</v>
      </c>
      <c r="E61">
        <v>2.6200000000000001E-2</v>
      </c>
      <c r="F61">
        <v>-2.6429355294119898</v>
      </c>
      <c r="G61" s="2">
        <v>4356.3643727272702</v>
      </c>
      <c r="H61" s="2">
        <v>24852.861463636302</v>
      </c>
      <c r="I61">
        <v>0.17528622927791701</v>
      </c>
      <c r="J61">
        <v>4.1799999999999997E-3</v>
      </c>
      <c r="K61">
        <v>-2.5122154344021399</v>
      </c>
      <c r="L61" s="4">
        <v>427.19670000000002</v>
      </c>
      <c r="M61" s="4">
        <v>4.1189999999999998</v>
      </c>
      <c r="N61" t="s">
        <v>128</v>
      </c>
      <c r="O61" t="s">
        <v>128</v>
      </c>
      <c r="P61">
        <v>1</v>
      </c>
      <c r="R61" s="25" t="s">
        <v>273</v>
      </c>
      <c r="V61" t="s">
        <v>208</v>
      </c>
      <c r="W61" s="7" t="s">
        <v>229</v>
      </c>
      <c r="Y61" t="s">
        <v>241</v>
      </c>
    </row>
    <row r="62" spans="1:25" ht="103" x14ac:dyDescent="0.25">
      <c r="A62" t="s">
        <v>46</v>
      </c>
      <c r="B62" s="2">
        <v>109153.743818181</v>
      </c>
      <c r="C62" s="3">
        <v>1007.50014136363</v>
      </c>
      <c r="D62">
        <v>108.341169729707</v>
      </c>
      <c r="E62" s="1">
        <v>2.8900000000000001E-8</v>
      </c>
      <c r="F62">
        <v>6.7594377621605801</v>
      </c>
      <c r="G62" s="2">
        <v>109153.743818181</v>
      </c>
      <c r="H62" s="2">
        <v>4404.87121818181</v>
      </c>
      <c r="I62">
        <v>24.7802349743239</v>
      </c>
      <c r="J62" s="1">
        <v>1.81E-6</v>
      </c>
      <c r="K62">
        <v>4.6311179625387799</v>
      </c>
      <c r="L62" s="4">
        <v>429.0822</v>
      </c>
      <c r="M62" s="4">
        <v>4.5389999999999997</v>
      </c>
      <c r="N62" t="s">
        <v>47</v>
      </c>
      <c r="O62" t="s">
        <v>48</v>
      </c>
      <c r="P62">
        <v>2</v>
      </c>
      <c r="Q62" s="7" t="s">
        <v>289</v>
      </c>
      <c r="R62" s="20" t="s">
        <v>262</v>
      </c>
      <c r="V62" t="s">
        <v>141</v>
      </c>
      <c r="X62" s="7" t="s">
        <v>156</v>
      </c>
    </row>
    <row r="63" spans="1:25" ht="103" x14ac:dyDescent="0.25">
      <c r="A63" t="s">
        <v>49</v>
      </c>
      <c r="B63" s="2">
        <v>98197.841272727193</v>
      </c>
      <c r="C63" s="3">
        <v>817.95479818181798</v>
      </c>
      <c r="D63">
        <v>120.05289472108301</v>
      </c>
      <c r="E63" s="1">
        <v>3.6799999999999999E-8</v>
      </c>
      <c r="F63">
        <v>6.9075263800936</v>
      </c>
      <c r="G63" s="2">
        <v>98197.841272727193</v>
      </c>
      <c r="H63" s="2">
        <v>2728.5332409090902</v>
      </c>
      <c r="I63">
        <v>35.9892413258669</v>
      </c>
      <c r="J63" s="1">
        <v>1.1599999999999999E-6</v>
      </c>
      <c r="K63">
        <v>5.16949378462024</v>
      </c>
      <c r="L63" s="4">
        <v>431.09800000000001</v>
      </c>
      <c r="M63" s="4">
        <v>4.3099999999999996</v>
      </c>
      <c r="N63" t="s">
        <v>49</v>
      </c>
      <c r="O63" t="s">
        <v>49</v>
      </c>
      <c r="P63">
        <v>1</v>
      </c>
      <c r="R63" s="25" t="s">
        <v>273</v>
      </c>
      <c r="V63" t="s">
        <v>141</v>
      </c>
      <c r="X63" s="7" t="s">
        <v>157</v>
      </c>
    </row>
    <row r="64" spans="1:25" ht="86" x14ac:dyDescent="0.25">
      <c r="A64" t="s">
        <v>50</v>
      </c>
      <c r="B64" s="2">
        <v>260248.42690908999</v>
      </c>
      <c r="C64" s="3">
        <v>1747.0650245454499</v>
      </c>
      <c r="D64">
        <v>148.963217311731</v>
      </c>
      <c r="E64" s="1">
        <v>6.1200000000000005E-8</v>
      </c>
      <c r="F64">
        <v>7.21881232748839</v>
      </c>
      <c r="G64" s="2">
        <v>260248.42690908999</v>
      </c>
      <c r="H64" s="2">
        <v>3777.8633340909</v>
      </c>
      <c r="I64">
        <v>68.887729357662394</v>
      </c>
      <c r="J64" s="1">
        <v>8.8400000000000003E-7</v>
      </c>
      <c r="K64">
        <v>6.1061751203218204</v>
      </c>
      <c r="L64" s="4">
        <v>433.11349999999999</v>
      </c>
      <c r="M64" s="4">
        <v>3.9430000000000001</v>
      </c>
      <c r="N64" t="s">
        <v>51</v>
      </c>
      <c r="O64" t="s">
        <v>52</v>
      </c>
      <c r="P64">
        <v>2</v>
      </c>
      <c r="Q64" s="7" t="s">
        <v>282</v>
      </c>
      <c r="R64" s="20" t="s">
        <v>262</v>
      </c>
      <c r="V64" t="s">
        <v>141</v>
      </c>
      <c r="X64" s="7" t="s">
        <v>158</v>
      </c>
    </row>
    <row r="65" spans="1:25" x14ac:dyDescent="0.25">
      <c r="A65" s="14" t="s">
        <v>53</v>
      </c>
      <c r="B65" s="15">
        <v>22475.037254545401</v>
      </c>
      <c r="C65" s="16">
        <v>1151.94041545454</v>
      </c>
      <c r="D65" s="14">
        <v>19.510590090440498</v>
      </c>
      <c r="E65" s="19">
        <v>2.4099999999999998E-6</v>
      </c>
      <c r="F65" s="14">
        <v>4.2861855072616803</v>
      </c>
      <c r="G65" s="15">
        <v>22475.037254545401</v>
      </c>
      <c r="H65" s="15">
        <v>756.39266681818106</v>
      </c>
      <c r="I65" s="14">
        <v>29.713452073892</v>
      </c>
      <c r="J65" s="19">
        <v>3.3400000000000001E-8</v>
      </c>
      <c r="K65" s="14">
        <v>4.8930443204097802</v>
      </c>
      <c r="L65" s="17">
        <v>440.9939</v>
      </c>
      <c r="M65" s="17">
        <v>1.0649999999999999</v>
      </c>
      <c r="N65" s="14" t="s">
        <v>53</v>
      </c>
      <c r="O65" s="14" t="s">
        <v>53</v>
      </c>
      <c r="P65" s="14">
        <v>1</v>
      </c>
      <c r="Q65" s="18"/>
      <c r="R65" s="21"/>
      <c r="S65" s="14"/>
      <c r="T65" s="14"/>
      <c r="U65" s="14"/>
      <c r="V65" s="14" t="s">
        <v>140</v>
      </c>
      <c r="W65" s="18"/>
      <c r="X65" s="18"/>
      <c r="Y65" s="14" t="s">
        <v>191</v>
      </c>
    </row>
    <row r="66" spans="1:25" x14ac:dyDescent="0.25">
      <c r="A66" s="8" t="s">
        <v>129</v>
      </c>
      <c r="B66" s="9">
        <v>791.90384545454503</v>
      </c>
      <c r="C66" s="10">
        <v>1241.72435</v>
      </c>
      <c r="D66" s="8">
        <v>0.63774528175640999</v>
      </c>
      <c r="E66" s="8">
        <v>7.26E-3</v>
      </c>
      <c r="F66" s="8">
        <v>-0.64894777453951802</v>
      </c>
      <c r="G66" s="9">
        <v>791.90384545454503</v>
      </c>
      <c r="H66" s="9">
        <v>1661.78697272727</v>
      </c>
      <c r="I66" s="8">
        <v>0.47653752162643098</v>
      </c>
      <c r="J66" s="8">
        <v>2.86E-2</v>
      </c>
      <c r="K66" s="8">
        <v>-1.06933828131208</v>
      </c>
      <c r="L66" s="11">
        <v>443.10090000000002</v>
      </c>
      <c r="M66" s="11">
        <v>0.56699999999999995</v>
      </c>
      <c r="N66" s="8" t="s">
        <v>129</v>
      </c>
      <c r="O66" s="8" t="s">
        <v>129</v>
      </c>
      <c r="P66" s="8">
        <v>1</v>
      </c>
      <c r="Q66" s="12"/>
      <c r="R66" s="39"/>
      <c r="S66" s="8"/>
      <c r="T66" s="8"/>
      <c r="U66" s="8"/>
      <c r="V66" s="8" t="s">
        <v>140</v>
      </c>
      <c r="W66" s="12"/>
      <c r="X66" s="12"/>
      <c r="Y66" s="8" t="s">
        <v>170</v>
      </c>
    </row>
    <row r="67" spans="1:25" ht="103" x14ac:dyDescent="0.25">
      <c r="A67" t="s">
        <v>54</v>
      </c>
      <c r="B67" s="2">
        <v>50222.32</v>
      </c>
      <c r="C67" s="3">
        <v>1097.12133863636</v>
      </c>
      <c r="D67">
        <v>45.776449907010601</v>
      </c>
      <c r="E67" s="1">
        <v>2.9700000000000001E-8</v>
      </c>
      <c r="F67">
        <v>5.5165336770438103</v>
      </c>
      <c r="G67" s="2">
        <v>50222.32</v>
      </c>
      <c r="H67" s="2">
        <v>2001.55494090909</v>
      </c>
      <c r="I67">
        <v>25.091651981928301</v>
      </c>
      <c r="J67" s="1">
        <v>6.2799999999999996E-7</v>
      </c>
      <c r="K67">
        <v>4.6491355527878104</v>
      </c>
      <c r="L67" s="4">
        <v>445.077</v>
      </c>
      <c r="M67" s="4">
        <v>4.149</v>
      </c>
      <c r="N67" t="s">
        <v>55</v>
      </c>
      <c r="O67" t="s">
        <v>56</v>
      </c>
      <c r="P67">
        <v>2</v>
      </c>
      <c r="Q67" s="7" t="s">
        <v>283</v>
      </c>
      <c r="R67" s="20" t="s">
        <v>262</v>
      </c>
      <c r="V67" t="s">
        <v>141</v>
      </c>
      <c r="X67" s="7" t="s">
        <v>159</v>
      </c>
    </row>
    <row r="68" spans="1:25" ht="137" x14ac:dyDescent="0.25">
      <c r="A68" t="s">
        <v>57</v>
      </c>
      <c r="B68" s="2">
        <v>55206.862636363599</v>
      </c>
      <c r="C68" s="3">
        <v>20754.892981818099</v>
      </c>
      <c r="D68">
        <v>2.6599444615169099</v>
      </c>
      <c r="E68">
        <v>2.9399999999999999E-2</v>
      </c>
      <c r="F68">
        <v>1.41139612319616</v>
      </c>
      <c r="G68" s="2">
        <v>55206.862636363599</v>
      </c>
      <c r="H68" s="2">
        <v>21367.382527272701</v>
      </c>
      <c r="I68">
        <v>2.5836979595371101</v>
      </c>
      <c r="J68">
        <v>7.6299999999999996E-3</v>
      </c>
      <c r="K68">
        <v>1.3694374253928301</v>
      </c>
      <c r="L68" s="4">
        <v>447.09269999999998</v>
      </c>
      <c r="M68" s="4">
        <v>4.077</v>
      </c>
      <c r="N68" t="s">
        <v>57</v>
      </c>
      <c r="O68" t="s">
        <v>57</v>
      </c>
      <c r="P68">
        <v>1</v>
      </c>
      <c r="Q68" s="7" t="s">
        <v>284</v>
      </c>
      <c r="R68" s="20" t="s">
        <v>262</v>
      </c>
      <c r="V68" t="s">
        <v>141</v>
      </c>
      <c r="X68" s="7" t="s">
        <v>160</v>
      </c>
    </row>
    <row r="69" spans="1:25" ht="120" x14ac:dyDescent="0.25">
      <c r="A69" t="s">
        <v>58</v>
      </c>
      <c r="B69" s="2">
        <v>10485.3891704545</v>
      </c>
      <c r="C69" s="3">
        <v>656.53725863636305</v>
      </c>
      <c r="D69">
        <v>15.970745045350199</v>
      </c>
      <c r="E69" s="1">
        <v>8.0400000000000003E-5</v>
      </c>
      <c r="F69">
        <v>3.99735971184188</v>
      </c>
      <c r="G69" s="2">
        <v>10485.3891704545</v>
      </c>
      <c r="H69" s="2">
        <v>946.84194954545399</v>
      </c>
      <c r="I69">
        <v>11.074064869525699</v>
      </c>
      <c r="J69" s="1">
        <v>1.83E-4</v>
      </c>
      <c r="K69">
        <v>3.4691129728949401</v>
      </c>
      <c r="L69" s="4">
        <v>449.108</v>
      </c>
      <c r="M69" s="4">
        <v>4.5229999999999997</v>
      </c>
      <c r="N69" t="s">
        <v>58</v>
      </c>
      <c r="O69" t="s">
        <v>58</v>
      </c>
      <c r="P69">
        <v>1</v>
      </c>
      <c r="Q69" s="7" t="s">
        <v>285</v>
      </c>
      <c r="R69" s="20" t="s">
        <v>262</v>
      </c>
      <c r="V69" t="s">
        <v>208</v>
      </c>
      <c r="W69" s="7" t="s">
        <v>230</v>
      </c>
    </row>
    <row r="70" spans="1:25" ht="137" x14ac:dyDescent="0.25">
      <c r="A70" t="s">
        <v>59</v>
      </c>
      <c r="B70" s="2">
        <v>62387.524454545397</v>
      </c>
      <c r="C70" s="3">
        <v>564.25240090909097</v>
      </c>
      <c r="D70">
        <v>110.566697375199</v>
      </c>
      <c r="E70" s="1">
        <v>9.5400000000000001E-12</v>
      </c>
      <c r="F70">
        <v>6.7887731018702704</v>
      </c>
      <c r="G70" s="2">
        <v>62387.524454545397</v>
      </c>
      <c r="H70" s="2">
        <v>1330.6422313636299</v>
      </c>
      <c r="I70">
        <v>46.885273129059598</v>
      </c>
      <c r="J70" s="1">
        <v>2.66E-8</v>
      </c>
      <c r="K70">
        <v>5.5510629319112601</v>
      </c>
      <c r="L70" s="4">
        <v>459.09230000000002</v>
      </c>
      <c r="M70" s="4">
        <v>4.3289999999999997</v>
      </c>
      <c r="N70" t="s">
        <v>59</v>
      </c>
      <c r="O70" t="s">
        <v>59</v>
      </c>
      <c r="P70">
        <v>1</v>
      </c>
      <c r="Q70" s="7" t="s">
        <v>286</v>
      </c>
      <c r="R70" s="20" t="s">
        <v>262</v>
      </c>
      <c r="V70" t="s">
        <v>141</v>
      </c>
      <c r="X70" s="7" t="s">
        <v>161</v>
      </c>
    </row>
    <row r="71" spans="1:25" ht="120" x14ac:dyDescent="0.25">
      <c r="A71" t="s">
        <v>60</v>
      </c>
      <c r="B71" s="2">
        <v>12963.107690909001</v>
      </c>
      <c r="C71" s="3">
        <v>1687.3810290909</v>
      </c>
      <c r="D71">
        <v>7.6823832124585802</v>
      </c>
      <c r="E71" s="1">
        <v>4.9700000000000005E-4</v>
      </c>
      <c r="F71">
        <v>2.9415539301439702</v>
      </c>
      <c r="G71" s="2">
        <v>12963.107690909001</v>
      </c>
      <c r="H71" s="2">
        <v>2062.0364909090899</v>
      </c>
      <c r="I71">
        <v>6.2865559111391098</v>
      </c>
      <c r="J71" s="1">
        <v>6.7000000000000002E-4</v>
      </c>
      <c r="K71">
        <v>2.65226985323469</v>
      </c>
      <c r="L71" s="4">
        <v>467.13569999999999</v>
      </c>
      <c r="M71" s="4">
        <v>3.6760000000000002</v>
      </c>
      <c r="N71" t="s">
        <v>60</v>
      </c>
      <c r="O71" t="s">
        <v>60</v>
      </c>
      <c r="P71">
        <v>1</v>
      </c>
      <c r="R71" s="25" t="s">
        <v>273</v>
      </c>
      <c r="V71" t="s">
        <v>208</v>
      </c>
      <c r="W71" s="7" t="s">
        <v>231</v>
      </c>
      <c r="Y71" t="s">
        <v>238</v>
      </c>
    </row>
    <row r="72" spans="1:25" ht="137" x14ac:dyDescent="0.25">
      <c r="A72" t="s">
        <v>61</v>
      </c>
      <c r="B72" s="2">
        <v>2732.9627772727199</v>
      </c>
      <c r="C72" s="3">
        <v>589.04322227272701</v>
      </c>
      <c r="D72">
        <v>4.6396642452281096</v>
      </c>
      <c r="E72">
        <v>1.83E-3</v>
      </c>
      <c r="F72">
        <v>2.2140204068031202</v>
      </c>
      <c r="G72" s="2">
        <v>2732.9627772727199</v>
      </c>
      <c r="H72" s="2">
        <v>841.40389454545402</v>
      </c>
      <c r="I72">
        <v>3.2480985588367499</v>
      </c>
      <c r="J72">
        <v>4.1200000000000001E-2</v>
      </c>
      <c r="K72">
        <v>1.6995954096744801</v>
      </c>
      <c r="L72" s="4">
        <v>477.12329999999997</v>
      </c>
      <c r="M72" s="4">
        <v>1.01</v>
      </c>
      <c r="N72" t="s">
        <v>61</v>
      </c>
      <c r="O72" t="s">
        <v>61</v>
      </c>
      <c r="P72">
        <v>1</v>
      </c>
      <c r="R72" s="25" t="s">
        <v>273</v>
      </c>
      <c r="V72" t="s">
        <v>208</v>
      </c>
      <c r="W72" s="7" t="s">
        <v>232</v>
      </c>
      <c r="Y72" t="s">
        <v>233</v>
      </c>
    </row>
    <row r="73" spans="1:25" ht="103" x14ac:dyDescent="0.25">
      <c r="A73" t="s">
        <v>62</v>
      </c>
      <c r="B73" s="2">
        <v>9381.7615999999998</v>
      </c>
      <c r="C73" s="3">
        <v>1276.4952609090899</v>
      </c>
      <c r="D73">
        <v>7.3496250924727402</v>
      </c>
      <c r="E73" s="1">
        <v>7.7200000000000001E-4</v>
      </c>
      <c r="F73">
        <v>2.8776706593333099</v>
      </c>
      <c r="G73" s="2">
        <v>9381.7615999999998</v>
      </c>
      <c r="H73" s="2">
        <v>1622.4961863636299</v>
      </c>
      <c r="I73">
        <v>5.7823011720148001</v>
      </c>
      <c r="J73" s="1">
        <v>4.5300000000000001E-4</v>
      </c>
      <c r="K73">
        <v>2.53164375375728</v>
      </c>
      <c r="L73" s="4">
        <v>492.15219999999999</v>
      </c>
      <c r="M73" s="4">
        <v>3.718</v>
      </c>
      <c r="N73" t="s">
        <v>62</v>
      </c>
      <c r="O73" t="s">
        <v>62</v>
      </c>
      <c r="P73">
        <v>1</v>
      </c>
      <c r="R73" s="25" t="s">
        <v>273</v>
      </c>
      <c r="V73" t="s">
        <v>208</v>
      </c>
      <c r="W73" s="7" t="s">
        <v>234</v>
      </c>
      <c r="Y73" t="s">
        <v>239</v>
      </c>
    </row>
    <row r="74" spans="1:25" ht="154" x14ac:dyDescent="0.25">
      <c r="A74" t="s">
        <v>63</v>
      </c>
      <c r="B74" s="2">
        <v>22822.518283636298</v>
      </c>
      <c r="C74" s="3">
        <v>1196.14924727272</v>
      </c>
      <c r="D74">
        <v>19.079992179632001</v>
      </c>
      <c r="E74" s="1">
        <v>3.68E-4</v>
      </c>
      <c r="F74">
        <v>4.2539886749095901</v>
      </c>
      <c r="G74" s="2">
        <v>22822.518283636298</v>
      </c>
      <c r="H74" s="2">
        <v>1106.6967113636299</v>
      </c>
      <c r="I74">
        <v>20.622197616829599</v>
      </c>
      <c r="J74" s="1">
        <v>1.34E-4</v>
      </c>
      <c r="K74">
        <v>4.3661261774461098</v>
      </c>
      <c r="L74" s="4">
        <v>497.11059999999998</v>
      </c>
      <c r="M74" s="4">
        <v>3.7149999999999999</v>
      </c>
      <c r="N74" t="s">
        <v>63</v>
      </c>
      <c r="O74" t="s">
        <v>63</v>
      </c>
      <c r="P74">
        <v>1</v>
      </c>
      <c r="R74" s="25" t="s">
        <v>273</v>
      </c>
      <c r="V74" t="s">
        <v>208</v>
      </c>
      <c r="W74" s="7" t="s">
        <v>235</v>
      </c>
    </row>
    <row r="75" spans="1:25" ht="120" x14ac:dyDescent="0.25">
      <c r="A75" t="s">
        <v>130</v>
      </c>
      <c r="B75" s="2">
        <v>2103.7611181818102</v>
      </c>
      <c r="C75" s="3">
        <v>8128.73383636363</v>
      </c>
      <c r="D75">
        <v>0.25880551147716302</v>
      </c>
      <c r="E75">
        <v>4.9000000000000002E-2</v>
      </c>
      <c r="F75">
        <v>-1.9500597538471001</v>
      </c>
      <c r="G75" s="2">
        <v>2103.7611181818102</v>
      </c>
      <c r="H75" s="2">
        <v>6131.3591545454501</v>
      </c>
      <c r="I75">
        <v>0.34311497094770599</v>
      </c>
      <c r="J75">
        <v>2.5399999999999999E-2</v>
      </c>
      <c r="K75">
        <v>-1.5432360192954699</v>
      </c>
      <c r="L75" s="4">
        <v>501.17779999999999</v>
      </c>
      <c r="M75" s="4">
        <v>3.92</v>
      </c>
      <c r="N75" t="s">
        <v>130</v>
      </c>
      <c r="O75" t="s">
        <v>130</v>
      </c>
      <c r="P75">
        <v>1</v>
      </c>
      <c r="Q75" s="7" t="s">
        <v>192</v>
      </c>
      <c r="R75" s="25" t="s">
        <v>273</v>
      </c>
      <c r="V75" t="s">
        <v>208</v>
      </c>
      <c r="W75" s="7" t="s">
        <v>236</v>
      </c>
      <c r="Y75" t="s">
        <v>240</v>
      </c>
    </row>
    <row r="76" spans="1:25" x14ac:dyDescent="0.25">
      <c r="A76" t="s">
        <v>64</v>
      </c>
      <c r="B76" s="2">
        <v>22110.893454545399</v>
      </c>
      <c r="C76" s="3">
        <v>1083.8850781818101</v>
      </c>
      <c r="D76">
        <v>20.399665886752199</v>
      </c>
      <c r="E76" s="1">
        <v>3.2899999999999999E-7</v>
      </c>
      <c r="F76">
        <v>4.3504736182864399</v>
      </c>
      <c r="G76" s="2">
        <v>22110.893454545399</v>
      </c>
      <c r="H76" s="2">
        <v>1026.1633209090901</v>
      </c>
      <c r="I76">
        <v>21.547148493825599</v>
      </c>
      <c r="J76" s="1">
        <v>1.11E-7</v>
      </c>
      <c r="K76">
        <v>4.4294250534818103</v>
      </c>
      <c r="L76" s="4">
        <v>504.13580000000002</v>
      </c>
      <c r="M76" s="4">
        <v>1.2450000000000001</v>
      </c>
      <c r="N76" t="s">
        <v>64</v>
      </c>
      <c r="O76" t="s">
        <v>64</v>
      </c>
      <c r="P76">
        <v>1</v>
      </c>
      <c r="R76" s="39"/>
      <c r="V76" t="s">
        <v>140</v>
      </c>
      <c r="Y76" t="s">
        <v>237</v>
      </c>
    </row>
    <row r="77" spans="1:25" ht="86" x14ac:dyDescent="0.25">
      <c r="A77" t="s">
        <v>65</v>
      </c>
      <c r="B77" s="2">
        <v>25168.313118181799</v>
      </c>
      <c r="C77" s="3">
        <v>501.33889363636303</v>
      </c>
      <c r="D77">
        <v>50.202195436361102</v>
      </c>
      <c r="E77" s="1">
        <v>6.0999999999999996E-10</v>
      </c>
      <c r="F77">
        <v>5.6496785522086803</v>
      </c>
      <c r="G77" s="2">
        <v>25168.313118181799</v>
      </c>
      <c r="H77" s="2">
        <v>1199.6151927272699</v>
      </c>
      <c r="I77">
        <v>20.980322082252599</v>
      </c>
      <c r="J77" s="1">
        <v>1.33E-6</v>
      </c>
      <c r="K77">
        <v>4.3909649207006298</v>
      </c>
      <c r="L77" s="4">
        <v>509.03899999999999</v>
      </c>
      <c r="M77" s="4">
        <v>6.64</v>
      </c>
      <c r="N77" t="s">
        <v>65</v>
      </c>
      <c r="O77" t="s">
        <v>65</v>
      </c>
      <c r="P77">
        <v>1</v>
      </c>
      <c r="Q77" s="7" t="s">
        <v>278</v>
      </c>
      <c r="R77" s="20" t="s">
        <v>262</v>
      </c>
      <c r="V77" t="s">
        <v>141</v>
      </c>
      <c r="X77" s="7" t="s">
        <v>162</v>
      </c>
    </row>
    <row r="78" spans="1:25" ht="154" x14ac:dyDescent="0.25">
      <c r="A78" t="s">
        <v>66</v>
      </c>
      <c r="B78" s="2">
        <v>37836.892461363597</v>
      </c>
      <c r="C78" s="3">
        <v>2721.6573209090898</v>
      </c>
      <c r="D78">
        <v>13.902151520208699</v>
      </c>
      <c r="E78">
        <v>3.4599999999999999E-2</v>
      </c>
      <c r="F78">
        <v>3.79723626901125</v>
      </c>
      <c r="G78" s="2">
        <v>37836.892461363597</v>
      </c>
      <c r="H78" s="2">
        <v>870.86912272727204</v>
      </c>
      <c r="I78">
        <v>43.447277523023203</v>
      </c>
      <c r="J78">
        <v>2.47E-2</v>
      </c>
      <c r="K78">
        <v>5.4411938731447798</v>
      </c>
      <c r="L78" s="4">
        <v>513.07000000000005</v>
      </c>
      <c r="M78" s="4">
        <v>3.923</v>
      </c>
      <c r="N78" t="s">
        <v>66</v>
      </c>
      <c r="O78" t="s">
        <v>66</v>
      </c>
      <c r="P78">
        <v>1</v>
      </c>
      <c r="Q78" s="7" t="s">
        <v>287</v>
      </c>
      <c r="R78" s="20" t="s">
        <v>262</v>
      </c>
      <c r="V78" t="s">
        <v>208</v>
      </c>
      <c r="W78" s="7" t="s">
        <v>245</v>
      </c>
      <c r="Y78" t="s">
        <v>246</v>
      </c>
    </row>
    <row r="79" spans="1:25" ht="69" x14ac:dyDescent="0.25">
      <c r="A79" t="s">
        <v>67</v>
      </c>
      <c r="B79" s="2">
        <v>39144.159227272699</v>
      </c>
      <c r="C79" s="3">
        <v>501.33889363636303</v>
      </c>
      <c r="D79">
        <v>78.079238862455298</v>
      </c>
      <c r="E79" s="1">
        <v>8.2699999999999996E-11</v>
      </c>
      <c r="F79">
        <v>6.28686708407513</v>
      </c>
      <c r="G79" s="2">
        <v>39144.159227272699</v>
      </c>
      <c r="H79" s="2">
        <v>1211.0895590908999</v>
      </c>
      <c r="I79">
        <v>32.321440585001703</v>
      </c>
      <c r="J79" s="1">
        <v>2.41E-7</v>
      </c>
      <c r="K79">
        <v>5.0144195961491302</v>
      </c>
      <c r="L79" s="4">
        <v>531.02080000000001</v>
      </c>
      <c r="M79" s="4">
        <v>5.9489999999999998</v>
      </c>
      <c r="N79" t="s">
        <v>68</v>
      </c>
      <c r="O79" t="s">
        <v>69</v>
      </c>
      <c r="P79">
        <v>3</v>
      </c>
      <c r="R79" s="25" t="s">
        <v>273</v>
      </c>
      <c r="V79" t="s">
        <v>141</v>
      </c>
      <c r="X79" s="7" t="s">
        <v>163</v>
      </c>
    </row>
    <row r="80" spans="1:25" ht="86" x14ac:dyDescent="0.25">
      <c r="A80" t="s">
        <v>70</v>
      </c>
      <c r="B80" s="2">
        <v>2505.16593636363</v>
      </c>
      <c r="C80" s="3">
        <v>1281.16295454545</v>
      </c>
      <c r="D80">
        <v>1.9553843072620201</v>
      </c>
      <c r="E80">
        <v>1.6800000000000001E-3</v>
      </c>
      <c r="F80">
        <v>0.96745217975434505</v>
      </c>
      <c r="G80" s="2">
        <v>2505.16593636363</v>
      </c>
      <c r="H80" s="2">
        <v>968.12189363636298</v>
      </c>
      <c r="I80">
        <v>2.5876554934151699</v>
      </c>
      <c r="J80" s="1">
        <v>3.5E-4</v>
      </c>
      <c r="K80">
        <v>1.3716455574288799</v>
      </c>
      <c r="L80" s="4">
        <v>531.09670000000006</v>
      </c>
      <c r="M80" s="4">
        <v>3.9609999999999999</v>
      </c>
      <c r="N80" t="s">
        <v>71</v>
      </c>
      <c r="O80" t="s">
        <v>72</v>
      </c>
      <c r="P80">
        <v>4</v>
      </c>
      <c r="R80" s="25" t="s">
        <v>273</v>
      </c>
      <c r="V80" t="s">
        <v>208</v>
      </c>
      <c r="W80" s="7" t="s">
        <v>247</v>
      </c>
      <c r="Y80" t="s">
        <v>248</v>
      </c>
    </row>
    <row r="81" spans="1:25" x14ac:dyDescent="0.25">
      <c r="A81" s="8" t="s">
        <v>131</v>
      </c>
      <c r="B81" s="9">
        <v>1954.8034090909</v>
      </c>
      <c r="C81" s="10">
        <v>3320.2630818181801</v>
      </c>
      <c r="D81" s="8">
        <v>0.58874955415293595</v>
      </c>
      <c r="E81" s="8">
        <v>4.8099999999999997E-2</v>
      </c>
      <c r="F81" s="8">
        <v>-0.76427403268269001</v>
      </c>
      <c r="G81" s="9">
        <v>1954.8034090909</v>
      </c>
      <c r="H81" s="9">
        <v>3082.0662909090902</v>
      </c>
      <c r="I81" s="8">
        <v>0.63425092927326898</v>
      </c>
      <c r="J81" s="8">
        <v>4.8399999999999999E-2</v>
      </c>
      <c r="K81" s="8">
        <v>-0.65687436683077605</v>
      </c>
      <c r="L81" s="11">
        <v>571.25319999999999</v>
      </c>
      <c r="M81" s="11">
        <v>0.52500000000000002</v>
      </c>
      <c r="N81" s="8" t="s">
        <v>131</v>
      </c>
      <c r="O81" s="8" t="s">
        <v>131</v>
      </c>
      <c r="P81" s="8">
        <v>1</v>
      </c>
      <c r="Q81" s="12"/>
      <c r="R81" s="39"/>
      <c r="S81" s="8"/>
      <c r="T81" s="8"/>
      <c r="U81" s="8"/>
      <c r="V81" s="8" t="s">
        <v>140</v>
      </c>
      <c r="W81" s="12"/>
      <c r="X81" s="12"/>
      <c r="Y81" s="8" t="s">
        <v>170</v>
      </c>
    </row>
    <row r="82" spans="1:25" ht="103" x14ac:dyDescent="0.25">
      <c r="A82" t="s">
        <v>73</v>
      </c>
      <c r="B82" s="2">
        <v>12892.8984818181</v>
      </c>
      <c r="C82" s="3">
        <v>501.33889363636303</v>
      </c>
      <c r="D82">
        <v>25.716932489123401</v>
      </c>
      <c r="E82" s="1">
        <v>6.1399999999999999E-9</v>
      </c>
      <c r="F82">
        <v>4.6846466634220203</v>
      </c>
      <c r="G82" s="2">
        <v>12892.8984818181</v>
      </c>
      <c r="H82" s="2">
        <v>785.81646636363598</v>
      </c>
      <c r="I82">
        <v>16.407009821873501</v>
      </c>
      <c r="J82" s="1">
        <v>1.5400000000000001E-9</v>
      </c>
      <c r="K82">
        <v>4.0362404264729204</v>
      </c>
      <c r="L82" s="4">
        <v>621.10879999999997</v>
      </c>
      <c r="M82" s="4">
        <v>7.5309999999999997</v>
      </c>
      <c r="N82" t="s">
        <v>73</v>
      </c>
      <c r="O82" t="s">
        <v>73</v>
      </c>
      <c r="P82">
        <v>1</v>
      </c>
      <c r="Q82" s="7" t="s">
        <v>193</v>
      </c>
      <c r="R82" s="20" t="s">
        <v>262</v>
      </c>
      <c r="V82" t="s">
        <v>208</v>
      </c>
      <c r="W82" s="7" t="s">
        <v>249</v>
      </c>
      <c r="Y82" t="s">
        <v>250</v>
      </c>
    </row>
    <row r="83" spans="1:25" ht="103" x14ac:dyDescent="0.25">
      <c r="A83" t="s">
        <v>74</v>
      </c>
      <c r="B83" s="2">
        <v>17367.095536363599</v>
      </c>
      <c r="C83" s="3">
        <v>611.16654818181803</v>
      </c>
      <c r="D83">
        <v>28.416305813905598</v>
      </c>
      <c r="E83" s="1">
        <v>3.0499999999999999E-5</v>
      </c>
      <c r="F83">
        <v>4.8286471079348798</v>
      </c>
      <c r="G83" s="2">
        <v>17367.095536363599</v>
      </c>
      <c r="H83" s="2">
        <v>671.91867681818098</v>
      </c>
      <c r="I83">
        <v>25.847020086722601</v>
      </c>
      <c r="J83" s="1">
        <v>1.8899999999999999E-5</v>
      </c>
      <c r="K83">
        <v>4.6919260561269596</v>
      </c>
      <c r="L83" s="4">
        <v>621.16290000000004</v>
      </c>
      <c r="M83" s="4">
        <v>3.9369999999999998</v>
      </c>
      <c r="N83" t="s">
        <v>74</v>
      </c>
      <c r="O83" t="s">
        <v>74</v>
      </c>
      <c r="P83">
        <v>1</v>
      </c>
      <c r="R83" s="25" t="s">
        <v>273</v>
      </c>
      <c r="V83" t="s">
        <v>141</v>
      </c>
      <c r="X83" s="7" t="s">
        <v>164</v>
      </c>
    </row>
    <row r="84" spans="1:25" ht="86" x14ac:dyDescent="0.25">
      <c r="A84" t="s">
        <v>75</v>
      </c>
      <c r="B84" s="2">
        <v>5798.4743795454497</v>
      </c>
      <c r="C84" s="3">
        <v>549.54570272727199</v>
      </c>
      <c r="D84">
        <v>10.5513960909327</v>
      </c>
      <c r="E84" s="1">
        <v>8.9300000000000002E-5</v>
      </c>
      <c r="F84">
        <v>3.3993619943137601</v>
      </c>
      <c r="G84" s="2">
        <v>5798.4743795454497</v>
      </c>
      <c r="H84" s="2">
        <v>627.81967499999996</v>
      </c>
      <c r="I84">
        <v>9.2358914676343193</v>
      </c>
      <c r="J84" s="1">
        <v>4.5600000000000003E-4</v>
      </c>
      <c r="K84">
        <v>3.2072512198827301</v>
      </c>
      <c r="L84" s="4">
        <v>636.22929999999997</v>
      </c>
      <c r="M84" s="4">
        <v>3.9340000000000002</v>
      </c>
      <c r="N84" t="s">
        <v>75</v>
      </c>
      <c r="O84" t="s">
        <v>75</v>
      </c>
      <c r="P84">
        <v>1</v>
      </c>
      <c r="R84" s="25" t="s">
        <v>273</v>
      </c>
      <c r="V84" t="s">
        <v>208</v>
      </c>
      <c r="W84" s="7" t="s">
        <v>251</v>
      </c>
      <c r="Y84" t="s">
        <v>252</v>
      </c>
    </row>
    <row r="85" spans="1:25" x14ac:dyDescent="0.25">
      <c r="A85" t="s">
        <v>76</v>
      </c>
      <c r="B85" s="2">
        <v>52463.280263636298</v>
      </c>
      <c r="C85" s="3">
        <v>679.03405636363595</v>
      </c>
      <c r="D85">
        <v>77.261633303913698</v>
      </c>
      <c r="E85">
        <v>1.1800000000000001E-3</v>
      </c>
      <c r="F85">
        <v>6.2716802712217596</v>
      </c>
      <c r="G85" s="2">
        <v>52463.280263636298</v>
      </c>
      <c r="H85" s="2">
        <v>662.29640863636303</v>
      </c>
      <c r="I85">
        <v>79.214200136847595</v>
      </c>
      <c r="J85">
        <v>1.5200000000000001E-3</v>
      </c>
      <c r="K85">
        <v>6.3076871695189203</v>
      </c>
      <c r="L85" s="4">
        <v>646.12249999999995</v>
      </c>
      <c r="M85" s="4">
        <v>3.879</v>
      </c>
      <c r="N85" t="s">
        <v>76</v>
      </c>
      <c r="O85" t="s">
        <v>76</v>
      </c>
      <c r="P85">
        <v>1</v>
      </c>
      <c r="R85" s="25" t="s">
        <v>273</v>
      </c>
      <c r="V85" t="s">
        <v>208</v>
      </c>
      <c r="W85" s="7">
        <v>212.00219999999999</v>
      </c>
      <c r="Y85" t="s">
        <v>253</v>
      </c>
    </row>
    <row r="86" spans="1:25" x14ac:dyDescent="0.25">
      <c r="A86" t="s">
        <v>77</v>
      </c>
      <c r="B86" s="2">
        <v>13898.5609818181</v>
      </c>
      <c r="C86" s="3">
        <v>1297.6742909090899</v>
      </c>
      <c r="D86">
        <v>10.7103616671649</v>
      </c>
      <c r="E86" s="1">
        <v>1.5799999999999999E-6</v>
      </c>
      <c r="F86">
        <v>3.4209352926800598</v>
      </c>
      <c r="G86" s="2">
        <v>13898.5609818181</v>
      </c>
      <c r="H86" s="2">
        <v>1378.30313863636</v>
      </c>
      <c r="I86">
        <v>10.0838201642411</v>
      </c>
      <c r="J86" s="1">
        <v>1.25E-4</v>
      </c>
      <c r="K86">
        <v>3.3339703892723098</v>
      </c>
      <c r="L86" s="4">
        <v>674.22929999999997</v>
      </c>
      <c r="M86" s="4">
        <v>1.21</v>
      </c>
      <c r="N86" t="s">
        <v>77</v>
      </c>
      <c r="O86" t="s">
        <v>77</v>
      </c>
      <c r="P86">
        <v>1</v>
      </c>
      <c r="R86" s="25" t="s">
        <v>273</v>
      </c>
      <c r="V86" t="s">
        <v>140</v>
      </c>
      <c r="Y86" t="s">
        <v>254</v>
      </c>
    </row>
    <row r="87" spans="1:25" ht="35" x14ac:dyDescent="0.25">
      <c r="A87" t="s">
        <v>78</v>
      </c>
      <c r="B87" s="2">
        <v>8589.6388927272692</v>
      </c>
      <c r="C87" s="3">
        <v>548.55469500000004</v>
      </c>
      <c r="D87">
        <v>15.658673548910601</v>
      </c>
      <c r="E87" s="1">
        <v>1.7600000000000001E-5</v>
      </c>
      <c r="F87">
        <v>3.9688901015482498</v>
      </c>
      <c r="G87" s="2">
        <v>8589.6388927272692</v>
      </c>
      <c r="H87" s="2">
        <v>695.39555409090894</v>
      </c>
      <c r="I87">
        <v>12.3521625098056</v>
      </c>
      <c r="J87" s="1">
        <v>2.9599999999999998E-4</v>
      </c>
      <c r="K87">
        <v>3.6266917333822599</v>
      </c>
      <c r="L87" s="4">
        <v>688.24450000000002</v>
      </c>
      <c r="M87" s="4">
        <v>1.123</v>
      </c>
      <c r="N87" t="s">
        <v>78</v>
      </c>
      <c r="O87" t="s">
        <v>78</v>
      </c>
      <c r="P87">
        <v>1</v>
      </c>
      <c r="R87" s="25" t="s">
        <v>273</v>
      </c>
      <c r="V87" t="s">
        <v>208</v>
      </c>
      <c r="W87" s="7" t="s">
        <v>255</v>
      </c>
      <c r="Y87" t="s">
        <v>256</v>
      </c>
    </row>
    <row r="88" spans="1:25" ht="171" x14ac:dyDescent="0.25">
      <c r="A88" t="s">
        <v>132</v>
      </c>
      <c r="B88" s="2">
        <v>1158.2783018181799</v>
      </c>
      <c r="C88" s="3">
        <v>19589.271568181801</v>
      </c>
      <c r="D88">
        <v>5.9128196665542802E-2</v>
      </c>
      <c r="E88">
        <v>2.18E-2</v>
      </c>
      <c r="F88">
        <v>-4.0800099123567897</v>
      </c>
      <c r="G88" s="2">
        <v>1158.2783018181799</v>
      </c>
      <c r="H88" s="2">
        <v>31785.0554545454</v>
      </c>
      <c r="I88">
        <v>3.6440971558932403E-2</v>
      </c>
      <c r="J88">
        <v>7.0000000000000001E-3</v>
      </c>
      <c r="K88">
        <v>-4.7782947661844597</v>
      </c>
      <c r="L88" s="4">
        <v>699.30309999999997</v>
      </c>
      <c r="M88" s="4">
        <v>3.9169999999999998</v>
      </c>
      <c r="N88" t="s">
        <v>132</v>
      </c>
      <c r="O88" t="s">
        <v>132</v>
      </c>
      <c r="P88">
        <v>1</v>
      </c>
      <c r="R88" s="25" t="s">
        <v>273</v>
      </c>
      <c r="V88" t="s">
        <v>208</v>
      </c>
      <c r="W88" s="7" t="s">
        <v>257</v>
      </c>
    </row>
    <row r="89" spans="1:25" ht="86" x14ac:dyDescent="0.25">
      <c r="A89" t="s">
        <v>79</v>
      </c>
      <c r="B89" s="2">
        <v>49988.840818181801</v>
      </c>
      <c r="C89" s="3">
        <v>548.19334363636301</v>
      </c>
      <c r="D89">
        <v>91.188339658755893</v>
      </c>
      <c r="E89" s="1">
        <v>1.7599999999999999E-9</v>
      </c>
      <c r="F89">
        <v>6.5107774522600002</v>
      </c>
      <c r="G89" s="2">
        <v>49988.840818181801</v>
      </c>
      <c r="H89" s="2">
        <v>1877.78031363636</v>
      </c>
      <c r="I89">
        <v>26.621240224516601</v>
      </c>
      <c r="J89" s="1">
        <v>2.6499999999999999E-8</v>
      </c>
      <c r="K89">
        <v>4.73450587966384</v>
      </c>
      <c r="L89" s="4">
        <v>703.08410000000003</v>
      </c>
      <c r="M89" s="4">
        <v>8.109</v>
      </c>
      <c r="N89" t="s">
        <v>80</v>
      </c>
      <c r="O89" t="s">
        <v>81</v>
      </c>
      <c r="P89">
        <v>2</v>
      </c>
      <c r="Q89" s="7" t="s">
        <v>290</v>
      </c>
      <c r="R89" s="25" t="s">
        <v>273</v>
      </c>
      <c r="V89" t="s">
        <v>141</v>
      </c>
      <c r="X89" s="7" t="s">
        <v>165</v>
      </c>
    </row>
    <row r="90" spans="1:25" x14ac:dyDescent="0.25">
      <c r="A90" t="s">
        <v>82</v>
      </c>
      <c r="B90" s="2">
        <v>16878.908545454498</v>
      </c>
      <c r="C90" s="3">
        <v>501.33889363636303</v>
      </c>
      <c r="D90">
        <v>33.667662253424297</v>
      </c>
      <c r="E90" s="1">
        <v>1.6899999999999999E-6</v>
      </c>
      <c r="F90">
        <v>5.0732916446100704</v>
      </c>
      <c r="G90" s="2">
        <v>16878.908545454498</v>
      </c>
      <c r="H90" s="2">
        <v>501.35880500000002</v>
      </c>
      <c r="I90">
        <v>33.6663251490208</v>
      </c>
      <c r="J90" s="1">
        <v>1.7E-6</v>
      </c>
      <c r="K90">
        <v>5.0732343471302501</v>
      </c>
      <c r="L90" s="4">
        <v>712.24310000000003</v>
      </c>
      <c r="M90" s="4">
        <v>1.0249999999999999</v>
      </c>
      <c r="N90" t="s">
        <v>83</v>
      </c>
      <c r="O90" t="s">
        <v>84</v>
      </c>
      <c r="P90">
        <v>2</v>
      </c>
      <c r="Q90" s="7" t="s">
        <v>194</v>
      </c>
      <c r="R90" s="25" t="s">
        <v>273</v>
      </c>
      <c r="V90" t="s">
        <v>140</v>
      </c>
      <c r="Y90" t="s">
        <v>258</v>
      </c>
    </row>
  </sheetData>
  <sortState xmlns:xlrd2="http://schemas.microsoft.com/office/spreadsheetml/2017/richdata2" ref="A2:Y90">
    <sortCondition ref="L1:L90"/>
  </sortState>
  <phoneticPr fontId="27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A9DD0-0F20-E94E-8E2E-9D098C949137}">
  <dimension ref="A2"/>
  <sheetViews>
    <sheetView workbookViewId="0">
      <selection activeCell="A2" sqref="A2"/>
    </sheetView>
  </sheetViews>
  <sheetFormatPr baseColWidth="10" defaultRowHeight="16" x14ac:dyDescent="0.2"/>
  <sheetData>
    <row r="2" spans="1:1" x14ac:dyDescent="0.2">
      <c r="A2" t="str">
        <f>_xlfn.TEXTJOIN(",",TRUE,'hilic-neg'!L2,'hilic-neg'!L5:L8,'hilic-neg'!L14,'hilic-neg'!L22:L23,'hilic-neg'!L26:L28,'hilic-neg'!L30,'hilic-neg'!L33:L43,'hilic-neg'!L45,'hilic-neg'!L48:L56,'hilic-neg'!L58:L66,'hilic-neg'!L67)</f>
        <v>165.0046,201.0078,203.0347,204.9662,211.0612,218.067,253.0827,259.0127,279.1234,282.0471,289.0021,297.0995,313.0919,313.0927,327.144,333.0072,333.0076,333.0077,335.0228,337.0384,337.0387,341.0875,345.1404,347.0935,353.0334,353.1236,355.0323,357.1184,358.132,363.0179,364.0847,377.0534,381.0996,408.1502,415.1602,427.1828,427.1967,429.0822,431.098,433.1135,440.9939,443.1009,445.077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hilic-neg</vt:lpstr>
      <vt:lpstr>list of masses for qual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Sholola, Maria</dc:creator>
  <cp:lastModifiedBy>Sholola, Maria</cp:lastModifiedBy>
  <dcterms:created xsi:type="dcterms:W3CDTF">2024-01-11T23:40:12Z</dcterms:created>
  <dcterms:modified xsi:type="dcterms:W3CDTF">2024-03-27T22:24:08Z</dcterms:modified>
</cp:coreProperties>
</file>