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alexanderdworkin/GRC/other_projects/proj_panglao_db_datamining/data/xlsx/"/>
    </mc:Choice>
  </mc:AlternateContent>
  <xr:revisionPtr revIDLastSave="0" documentId="8_{784DCA77-0E95-B640-9BE5-232C734C74FB}" xr6:coauthVersionLast="47" xr6:coauthVersionMax="47" xr10:uidLastSave="{00000000-0000-0000-0000-000000000000}"/>
  <bookViews>
    <workbookView xWindow="0" yWindow="0" windowWidth="33600" windowHeight="21000" xr2:uid="{A58138FB-E6D4-2344-8CDF-764F6623D7F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Sheet1!$A$1:$E$109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  <c r="E9" i="3"/>
  <c r="E8" i="3"/>
  <c r="E7" i="3"/>
  <c r="E6" i="3"/>
  <c r="E5" i="3"/>
  <c r="E4" i="3"/>
  <c r="E3" i="3"/>
  <c r="E2" i="3"/>
  <c r="E9" i="4"/>
  <c r="E8" i="4"/>
  <c r="E7" i="4"/>
  <c r="E6" i="4"/>
  <c r="E5" i="4"/>
  <c r="E4" i="4"/>
  <c r="E3" i="4"/>
  <c r="E2" i="4"/>
  <c r="E4" i="5"/>
  <c r="E3" i="5"/>
  <c r="E2" i="5"/>
  <c r="E9" i="5"/>
  <c r="E8" i="5"/>
  <c r="E7" i="5"/>
  <c r="E6" i="5"/>
  <c r="E5" i="5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<sst xmlns="http://schemas.openxmlformats.org/spreadsheetml/2006/main" count="294" uniqueCount="108">
  <si>
    <t>Epitope</t>
  </si>
  <si>
    <t>Glycosyltransferases</t>
  </si>
  <si>
    <t>annotated</t>
  </si>
  <si>
    <t>lacNAc_type_2</t>
  </si>
  <si>
    <t>B4GALT1;B4GALT2;B4GALT3;B4GALT5</t>
  </si>
  <si>
    <t>lacNAc_type_1</t>
  </si>
  <si>
    <t>B3GALT1;B3GALT2;B3GALT5</t>
  </si>
  <si>
    <t>lacNAc_type_2+Lewis_x-I-branching</t>
  </si>
  <si>
    <t>B4GALT1;B4GALT2;B4GALT3;B4GALT5|FUT3;FUT5;FUT4;FUT6;FUT7;FUT9_GCNT2;GCNT7</t>
  </si>
  <si>
    <t>lacNAc_type_2+I-branching-Lewis_x</t>
  </si>
  <si>
    <t>B4GALT1;B4GALT2;B4GALT3;B4GALT5|GCNT2;GCNT7_FUT3;FUT5;FUT4;FUT6;FUT7;FUT9</t>
  </si>
  <si>
    <t>lacNAc_type_1+Lewis_a-I-branching</t>
  </si>
  <si>
    <t>B3GALT1;B3GALT2;B3GALT5|FUT3;FUT5_GCNT2;GCNT7</t>
  </si>
  <si>
    <t>lacNAc_type_1+I-branching-Lewis_a</t>
  </si>
  <si>
    <t>B3GALT1;B3GALT2;B3GALT5|GCNT2;GCNT7_FUT3;FUT5</t>
  </si>
  <si>
    <t>lacNAc_type_2+Lewis_x+I-branching</t>
  </si>
  <si>
    <t>B4GALT1;B4GALT2;B4GALT3;B4GALT5|FUT3;FUT5;FUT4;FUT6;FUT7;FUT9|GCNT2;GCNT7</t>
  </si>
  <si>
    <t>lacNAc_type_1+Lewis_a+I-branching</t>
  </si>
  <si>
    <t>B3GALT1;B3GALT2;B3GALT5|FUT3;FUT5|GCNT2;GCNT7</t>
  </si>
  <si>
    <t>lactoseries</t>
  </si>
  <si>
    <t>globoseries</t>
  </si>
  <si>
    <t>ganglioseries</t>
  </si>
  <si>
    <t>core3</t>
  </si>
  <si>
    <t>core2core4</t>
  </si>
  <si>
    <t>lactoseries+lacNAc_type_2</t>
  </si>
  <si>
    <t>B3GNT5|B4GALT1;B4GALT2;B4GALT3;B4GALT5</t>
  </si>
  <si>
    <t>lactoseries+lacNAc_type_1</t>
  </si>
  <si>
    <t>B3GNT5|B3GALT1;B3GALT2;B3GALT5</t>
  </si>
  <si>
    <t>globoseries+lacNAc_type_2</t>
  </si>
  <si>
    <t>A4GALT;B3GALNT1|B4GALT1;B4GALT2;B4GALT3;B4GALT5</t>
  </si>
  <si>
    <t>globoseries+lacNAc_type_1</t>
  </si>
  <si>
    <t>A4GALT;B3GALNT1|B3GALT1;B3GALT2;B3GALT5</t>
  </si>
  <si>
    <t>ganglioseries+lacNAc_type_2</t>
  </si>
  <si>
    <t>B4GALNT1;B3GALT4|B4GALT1;B4GALT2;B4GALT3;B4GALT5</t>
  </si>
  <si>
    <t>ganglioseries+lacNAc_type_1</t>
  </si>
  <si>
    <t>B4GALNT1;B3GALT4|B3GALT1;B3GALT2;B3GALT5</t>
  </si>
  <si>
    <t>core3+lacNAc_type_2</t>
  </si>
  <si>
    <t>B3GNT6|B4GALT1;B4GALT2;B4GALT3;B4GALT5</t>
  </si>
  <si>
    <t>core3+lacNAc_type_1</t>
  </si>
  <si>
    <t>B3GNT6|B3GALT1;B3GALT2;B3GALT5</t>
  </si>
  <si>
    <t>core2core4+lacNAc_type_2</t>
  </si>
  <si>
    <t>GCNT1;GCNT3;GCNT4|B4GALT1;B4GALT2;B4GALT3;B4GALT5</t>
  </si>
  <si>
    <t>core2core4+lacNAc_type_1</t>
  </si>
  <si>
    <t>GCNT1;GCNT3;GCNT4|B3GALT1;B3GALT2;B3GALT5</t>
  </si>
  <si>
    <t>lactoseries+lacNAc_type_2+Lewis_x+I-branching</t>
  </si>
  <si>
    <t>B3GNT5|B4GALT1;B4GALT2;B4GALT3;B4GALT5|FUT3;FUT5;FUT4;FUT6;FUT7;FUT9|GCNT2;GCNT7</t>
  </si>
  <si>
    <t>lactoseries+lacNAc_type_1+Lewis_a+I-branching</t>
  </si>
  <si>
    <t>B3GNT5|B3GALT1;B3GALT2;B3GALT5|FUT3;FUT5|GCNT2;GCNT7</t>
  </si>
  <si>
    <t>globoseries+lacNAc_type_2+Lewis_x+I-branching</t>
  </si>
  <si>
    <t>A4GALT;B3GALNT1|B4GALT1;B4GALT2;B4GALT3;B4GALT5|FUT3;FUT5;FUT4;FUT6;FUT7;FUT9|GCNT2;GCNT7</t>
  </si>
  <si>
    <t>globoseries+lacNAc_type_1+Lewis_a+I-branching</t>
  </si>
  <si>
    <t>A4GALT;B3GALNT1|B3GALT1;B3GALT2;B3GALT5|FUT3;FUT5|GCNT2;GCNT7</t>
  </si>
  <si>
    <t>ganglioseries+lacNAc_type_2+Lewis_x+I-branching</t>
  </si>
  <si>
    <t>B4GALNT1;B3GALT4|B4GALT1;B4GALT2;B4GALT3;B4GALT5|FUT3;FUT5;FUT4;FUT6;FUT7;FUT9|GCNT2;GCNT7</t>
  </si>
  <si>
    <t>ganglioseries+lacNAc_type_1+Lewis_a+I-branching</t>
  </si>
  <si>
    <t>B4GALNT1;B3GALT4|B3GALT1;B3GALT2;B3GALT5|FUT3;FUT5|GCNT2;GCNT7</t>
  </si>
  <si>
    <t>core3+lacNAc_type_2+Lewis_x+I-branching</t>
  </si>
  <si>
    <t>B3GNT6|B4GALT1;B4GALT2;B4GALT3;B4GALT5|FUT3;FUT5;FUT4;FUT6;FUT7;FUT9|GCNT2;GCNT7</t>
  </si>
  <si>
    <t>core3+lacNAc_type_1+Lewis_a+I-branching</t>
  </si>
  <si>
    <t>B3GNT6|B3GALT1;B3GALT2;B3GALT5|FUT3;FUT5|GCNT2;GCNT7</t>
  </si>
  <si>
    <t>core2core4+lacNAc_type_2+Lewis_x+I-branching</t>
  </si>
  <si>
    <t>GCNT1;GCNT3;GCNT4|B4GALT1;B4GALT2;B4GALT3;B4GALT5|FUT3;FUT5;FUT4;FUT6;FUT7;FUT9|GCNT2;GCNT7</t>
  </si>
  <si>
    <t>core2core4+lacNAc_type_1+Lewis_a+I-branching</t>
  </si>
  <si>
    <t>GCNT1;GCNT3;GCNT4|B3GALT1;B3GALT2;B3GALT5|FUT3;FUT5|GCNT2;GCNT7</t>
  </si>
  <si>
    <t>lactoseries+lacNAc_type_2+Lewis_x-I-branching</t>
  </si>
  <si>
    <t>B3GNT5|B4GALT1;B4GALT2;B4GALT3;B4GALT5|FUT3;FUT5;FUT4;FUT6;FUT7;FUT9_GCNT2;GCNT7</t>
  </si>
  <si>
    <t>lactoseries+lacNAc_type_2+I-branching-Lewis_x</t>
  </si>
  <si>
    <t>B3GNT5|B4GALT1;B4GALT2;B4GALT3;B4GALT5|GCNT2;GCNT7_FUT3;FUT5;FUT4;FUT6;FUT7;FUT9</t>
  </si>
  <si>
    <t>lactoseries+lacNAc_type_1+Lewis_a-I-branching</t>
  </si>
  <si>
    <t>B3GNT5|B3GALT1;B3GALT2;B3GALT5|FUT3;FUT5_GCNT2;GCNT7</t>
  </si>
  <si>
    <t>lactoseries+lacNAc_type_1+I-branching-Lewis_a</t>
  </si>
  <si>
    <t>B3GNT5|B3GALT1;B3GALT2;B3GALT5|GCNT2;GCNT7_FUT3;FUT5</t>
  </si>
  <si>
    <t>globoseries+lacNAc_type_2+Lewis_x-I-branching</t>
  </si>
  <si>
    <t>A4GALT;B3GALNT1|B4GALT1;B4GALT2;B4GALT3;B4GALT5|FUT3;FUT5;FUT4;FUT6;FUT7;FUT9_GCNT2;GCNT7</t>
  </si>
  <si>
    <t>globoseries+lacNAc_type_2+I-branching-Lewis_x</t>
  </si>
  <si>
    <t>A4GALT;B3GALNT1|B4GALT1;B4GALT2;B4GALT3;B4GALT5|GCNT2;GCNT7_FUT3;FUT5;FUT4;FUT6;FUT7;FUT9</t>
  </si>
  <si>
    <t>globoseries+lacNAc_type_1+Lewis_a-I-branching</t>
  </si>
  <si>
    <t>A4GALT;B3GALNT1|B3GALT1;B3GALT2;B3GALT5|FUT3;FUT5_GCNT2;GCNT7</t>
  </si>
  <si>
    <t>globoseries+lacNAc_type_1+I-branching-Lewis_a</t>
  </si>
  <si>
    <t>A4GALT;B3GALNT1|B3GALT1;B3GALT2;B3GALT5|GCNT2;GCNT7_FUT3;FUT5</t>
  </si>
  <si>
    <t>ganglioseries+lacNAc_type_2+Lewis_x-I-branching</t>
  </si>
  <si>
    <t>B4GALNT1;B3GALT4|B4GALT1;B4GALT2;B4GALT3;B4GALT5|FUT3;FUT5;FUT4;FUT6;FUT7;FUT9_GCNT2;GCNT7</t>
  </si>
  <si>
    <t>ganglioseries+lacNAc_type_2+I-branching-Lewis_x</t>
  </si>
  <si>
    <t>B4GALNT1;B3GALT4|B4GALT1;B4GALT2;B4GALT3;B4GALT5|GCNT2;GCNT7_FUT3;FUT5;FUT4;FUT6;FUT7;FUT9</t>
  </si>
  <si>
    <t>ganglioseries+lacNAc_type_1+Lewis_a-I-branching</t>
  </si>
  <si>
    <t>B4GALNT1;B3GALT4|B3GALT1;B3GALT2;B3GALT5|FUT3;FUT5_GCNT2;GCNT7</t>
  </si>
  <si>
    <t>ganglioseries+lacNAc_type_1+I-branching-Lewis_a</t>
  </si>
  <si>
    <t>B4GALNT1;B3GALT4|B3GALT1;B3GALT2;B3GALT5|GCNT2;GCNT7_FUT3;FUT5</t>
  </si>
  <si>
    <t>core3+lacNAc_type_2+Lewis_x-I-branching</t>
  </si>
  <si>
    <t>B3GNT6|B4GALT1;B4GALT2;B4GALT3;B4GALT5|FUT3;FUT5;FUT4;FUT6;FUT7;FUT9_GCNT2;GCNT7</t>
  </si>
  <si>
    <t>core3+lacNAc_type_2+I-branching-Lewis_x</t>
  </si>
  <si>
    <t>B3GNT6|B4GALT1;B4GALT2;B4GALT3;B4GALT5|GCNT2;GCNT7_FUT3;FUT5;FUT4;FUT6;FUT7;FUT9</t>
  </si>
  <si>
    <t>core3+lacNAc_type_1+Lewis_a-I-branching</t>
  </si>
  <si>
    <t>B3GNT6|B3GALT1;B3GALT2;B3GALT5|FUT3;FUT5_GCNT2;GCNT7</t>
  </si>
  <si>
    <t>core3+lacNAc_type_1+I-branching-Lewis_a</t>
  </si>
  <si>
    <t>B3GNT6|B3GALT1;B3GALT2;B3GALT5|GCNT2;GCNT7_FUT3;FUT5</t>
  </si>
  <si>
    <t>core2core4+lacNAc_type_2+Lewis_x-I-branching</t>
  </si>
  <si>
    <t>GCNT1;GCNT3;GCNT4|B4GALT1;B4GALT2;B4GALT3;B4GALT5|FUT3;FUT5;FUT4;FUT6;FUT7;FUT9_GCNT2;GCNT7</t>
  </si>
  <si>
    <t>core2core4+lacNAc_type_2+I-branching-Lewis_x</t>
  </si>
  <si>
    <t>GCNT1;GCNT3;GCNT4|B4GALT1;B4GALT2;B4GALT3;B4GALT5|GCNT2;GCNT7_FUT3;FUT5;FUT4;FUT6;FUT7;FUT9</t>
  </si>
  <si>
    <t>core2core4+lacNAc_type_1+Lewis_a-I-branching</t>
  </si>
  <si>
    <t>GCNT1;GCNT3;GCNT4|B3GALT1;B3GALT2;B3GALT5|FUT3;FUT5_GCNT2;GCNT7</t>
  </si>
  <si>
    <t>core2core4+lacNAc_type_1+I-branching-Lewis_a</t>
  </si>
  <si>
    <t>GCNT1;GCNT3;GCNT4|B3GALT1;B3GALT2;B3GALT5|GCNT2;GCNT7_FUT3;FUT5</t>
  </si>
  <si>
    <t>relative</t>
  </si>
  <si>
    <t>Series</t>
  </si>
  <si>
    <t>all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</si>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</sst>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F7E1-C725-5D46-A695-08D0DBD5FD0F}">
  <dimension ref="A1:E49"/>
  <sheetViews>
    <sheetView tabSelected="1" workbookViewId="0">
      <selection activeCell="H7" sqref="H7"/>
    </sheetView>
  </sheetViews>
  <sheetFormatPr baseColWidth="10" defaultColWidth="8.83203125" defaultRowHeight="16" x14ac:dyDescent="0.2"/>
  <cols>
    <col min="1" max="1" width="12" bestFit="1" customWidth="1"/>
    <col min="2" max="2" width="44" bestFit="1" customWidth="1"/>
    <col min="3" max="3" width="96.6640625" bestFit="1" customWidth="1"/>
    <col min="4" max="5" width="12.1640625" bestFit="1" customWidth="1"/>
  </cols>
  <sheetData>
    <row r="1" spans="1:5" s="1" customFormat="1" ht="15" x14ac:dyDescent="0.2">
      <c r="A1" s="1" t="s">
        <v>105</v>
      </c>
      <c r="B1" s="1" t="s">
        <v>0</v>
      </c>
      <c r="C1" s="1" t="s">
        <v>1</v>
      </c>
      <c r="D1" s="1" t="s">
        <v>107</v>
      </c>
      <c r="E1" s="1" t="s">
        <v>104</v>
      </c>
    </row>
    <row r="2" spans="1:5" x14ac:dyDescent="0.2">
      <c r="A2" t="s">
        <v>106</v>
      </c>
      <c r="B2" t="s">
        <v>3</v>
      </c>
      <c r="C2" t="s">
        <v>4</v>
      </c>
      <c r="D2">
        <v>100</v>
      </c>
      <c r="E2">
        <v>100</v>
      </c>
    </row>
    <row r="3" spans="1:5" x14ac:dyDescent="0.2">
      <c r="A3" t="s">
        <v>106</v>
      </c>
      <c r="B3" t="s">
        <v>5</v>
      </c>
      <c r="C3" t="s">
        <v>6</v>
      </c>
      <c r="D3">
        <v>45.851528384279483</v>
      </c>
      <c r="E3">
        <v>100</v>
      </c>
    </row>
    <row r="4" spans="1:5" x14ac:dyDescent="0.2">
      <c r="A4" t="s">
        <v>106</v>
      </c>
      <c r="B4" t="s">
        <v>15</v>
      </c>
      <c r="C4" t="s">
        <v>16</v>
      </c>
      <c r="D4">
        <v>66.375545851528386</v>
      </c>
      <c r="E4">
        <v>66.375545851528386</v>
      </c>
    </row>
    <row r="5" spans="1:5" x14ac:dyDescent="0.2">
      <c r="A5" t="s">
        <v>106</v>
      </c>
      <c r="B5" t="s">
        <v>17</v>
      </c>
      <c r="C5" t="s">
        <v>18</v>
      </c>
      <c r="D5">
        <v>12.663755458515279</v>
      </c>
      <c r="E5">
        <v>27.619047619047603</v>
      </c>
    </row>
    <row r="6" spans="1:5" x14ac:dyDescent="0.2">
      <c r="A6" t="s">
        <v>106</v>
      </c>
      <c r="B6" t="s">
        <v>7</v>
      </c>
      <c r="C6" t="s">
        <v>8</v>
      </c>
      <c r="D6">
        <v>25.327510917030569</v>
      </c>
      <c r="E6">
        <v>25.327510917030573</v>
      </c>
    </row>
    <row r="7" spans="1:5" x14ac:dyDescent="0.2">
      <c r="A7" t="s">
        <v>106</v>
      </c>
      <c r="B7" t="s">
        <v>9</v>
      </c>
      <c r="C7" t="s">
        <v>10</v>
      </c>
      <c r="D7">
        <v>4.8034934497816586</v>
      </c>
      <c r="E7">
        <v>4.8034934497816586</v>
      </c>
    </row>
    <row r="8" spans="1:5" x14ac:dyDescent="0.2">
      <c r="A8" t="s">
        <v>106</v>
      </c>
      <c r="B8" t="s">
        <v>11</v>
      </c>
      <c r="C8" t="s">
        <v>12</v>
      </c>
      <c r="D8">
        <v>2.6200873362445409</v>
      </c>
      <c r="E8">
        <v>5.7142857142857117</v>
      </c>
    </row>
    <row r="9" spans="1:5" x14ac:dyDescent="0.2">
      <c r="A9" t="s">
        <v>106</v>
      </c>
      <c r="B9" t="s">
        <v>13</v>
      </c>
      <c r="C9" t="s">
        <v>14</v>
      </c>
      <c r="D9">
        <v>20.087336244541479</v>
      </c>
      <c r="E9">
        <v>43.809523809523796</v>
      </c>
    </row>
    <row r="10" spans="1:5" x14ac:dyDescent="0.2">
      <c r="A10" t="s">
        <v>23</v>
      </c>
      <c r="B10" t="s">
        <v>3</v>
      </c>
      <c r="C10" t="s">
        <v>41</v>
      </c>
      <c r="D10">
        <v>93.886462882096069</v>
      </c>
      <c r="E10">
        <v>100</v>
      </c>
    </row>
    <row r="11" spans="1:5" x14ac:dyDescent="0.2">
      <c r="A11" t="s">
        <v>23</v>
      </c>
      <c r="B11" t="s">
        <v>5</v>
      </c>
      <c r="C11" t="s">
        <v>43</v>
      </c>
      <c r="D11">
        <v>43.668122270742359</v>
      </c>
      <c r="E11">
        <v>100</v>
      </c>
    </row>
    <row r="12" spans="1:5" x14ac:dyDescent="0.2">
      <c r="A12" t="s">
        <v>23</v>
      </c>
      <c r="B12" t="s">
        <v>15</v>
      </c>
      <c r="C12" t="s">
        <v>61</v>
      </c>
      <c r="D12">
        <v>65.502183406113531</v>
      </c>
      <c r="E12">
        <v>69.767441860465112</v>
      </c>
    </row>
    <row r="13" spans="1:5" x14ac:dyDescent="0.2">
      <c r="A13" t="s">
        <v>23</v>
      </c>
      <c r="B13" t="s">
        <v>17</v>
      </c>
      <c r="C13" t="s">
        <v>63</v>
      </c>
      <c r="D13">
        <v>11.79039301310044</v>
      </c>
      <c r="E13">
        <v>27.000000000000007</v>
      </c>
    </row>
    <row r="14" spans="1:5" x14ac:dyDescent="0.2">
      <c r="A14" t="s">
        <v>23</v>
      </c>
      <c r="B14" t="s">
        <v>7</v>
      </c>
      <c r="C14" t="s">
        <v>97</v>
      </c>
      <c r="D14">
        <v>20.960698689956331</v>
      </c>
      <c r="E14">
        <v>22.325581395348838</v>
      </c>
    </row>
    <row r="15" spans="1:5" x14ac:dyDescent="0.2">
      <c r="A15" t="s">
        <v>23</v>
      </c>
      <c r="B15" t="s">
        <v>9</v>
      </c>
      <c r="C15" t="s">
        <v>99</v>
      </c>
      <c r="D15">
        <v>4.8034934497816586</v>
      </c>
      <c r="E15">
        <v>5.1162790697674412</v>
      </c>
    </row>
    <row r="16" spans="1:5" x14ac:dyDescent="0.2">
      <c r="A16" t="s">
        <v>23</v>
      </c>
      <c r="B16" t="s">
        <v>11</v>
      </c>
      <c r="C16" t="s">
        <v>101</v>
      </c>
      <c r="D16">
        <v>2.1834061135371181</v>
      </c>
      <c r="E16">
        <v>5</v>
      </c>
    </row>
    <row r="17" spans="1:5" x14ac:dyDescent="0.2">
      <c r="A17" t="s">
        <v>23</v>
      </c>
      <c r="B17" t="s">
        <v>13</v>
      </c>
      <c r="C17" t="s">
        <v>103</v>
      </c>
      <c r="D17">
        <v>20.087336244541479</v>
      </c>
      <c r="E17">
        <v>45.999999999999986</v>
      </c>
    </row>
    <row r="18" spans="1:5" x14ac:dyDescent="0.2">
      <c r="A18" t="s">
        <v>22</v>
      </c>
      <c r="B18" t="s">
        <v>3</v>
      </c>
      <c r="C18" t="s">
        <v>37</v>
      </c>
      <c r="D18">
        <v>1.746724890829694</v>
      </c>
      <c r="E18">
        <v>100</v>
      </c>
    </row>
    <row r="19" spans="1:5" x14ac:dyDescent="0.2">
      <c r="A19" t="s">
        <v>22</v>
      </c>
      <c r="B19" t="s">
        <v>5</v>
      </c>
      <c r="C19" t="s">
        <v>39</v>
      </c>
      <c r="D19">
        <v>1.3100436681222709</v>
      </c>
      <c r="E19">
        <v>100</v>
      </c>
    </row>
    <row r="20" spans="1:5" x14ac:dyDescent="0.2">
      <c r="A20" t="s">
        <v>22</v>
      </c>
      <c r="B20" t="s">
        <v>15</v>
      </c>
      <c r="C20" t="s">
        <v>57</v>
      </c>
      <c r="D20">
        <v>1.3100436681222709</v>
      </c>
      <c r="E20">
        <v>75.000000000000028</v>
      </c>
    </row>
    <row r="21" spans="1:5" x14ac:dyDescent="0.2">
      <c r="A21" t="s">
        <v>22</v>
      </c>
      <c r="B21" t="s">
        <v>17</v>
      </c>
      <c r="C21" t="s">
        <v>59</v>
      </c>
      <c r="D21">
        <v>0.87336244541484709</v>
      </c>
      <c r="E21">
        <v>66.666666666666657</v>
      </c>
    </row>
    <row r="22" spans="1:5" x14ac:dyDescent="0.2">
      <c r="A22" t="s">
        <v>22</v>
      </c>
      <c r="B22" t="s">
        <v>7</v>
      </c>
      <c r="C22" t="s">
        <v>89</v>
      </c>
      <c r="D22">
        <v>0.43668122270742349</v>
      </c>
      <c r="E22">
        <v>25</v>
      </c>
    </row>
    <row r="23" spans="1:5" x14ac:dyDescent="0.2">
      <c r="A23" t="s">
        <v>22</v>
      </c>
      <c r="B23" t="s">
        <v>9</v>
      </c>
      <c r="C23" t="s">
        <v>91</v>
      </c>
      <c r="D23">
        <v>0</v>
      </c>
      <c r="E23">
        <v>0</v>
      </c>
    </row>
    <row r="24" spans="1:5" x14ac:dyDescent="0.2">
      <c r="A24" t="s">
        <v>22</v>
      </c>
      <c r="B24" t="s">
        <v>11</v>
      </c>
      <c r="C24" t="s">
        <v>93</v>
      </c>
      <c r="D24">
        <v>0.43668122270742349</v>
      </c>
      <c r="E24">
        <v>33.333333333333321</v>
      </c>
    </row>
    <row r="25" spans="1:5" x14ac:dyDescent="0.2">
      <c r="A25" t="s">
        <v>22</v>
      </c>
      <c r="B25" t="s">
        <v>13</v>
      </c>
      <c r="C25" t="s">
        <v>95</v>
      </c>
      <c r="D25">
        <v>0</v>
      </c>
      <c r="E25">
        <v>0</v>
      </c>
    </row>
    <row r="26" spans="1:5" x14ac:dyDescent="0.2">
      <c r="A26" t="s">
        <v>21</v>
      </c>
      <c r="B26" t="s">
        <v>3</v>
      </c>
      <c r="C26" t="s">
        <v>33</v>
      </c>
      <c r="D26">
        <v>97.816593886462883</v>
      </c>
      <c r="E26">
        <v>100</v>
      </c>
    </row>
    <row r="27" spans="1:5" x14ac:dyDescent="0.2">
      <c r="A27" t="s">
        <v>21</v>
      </c>
      <c r="B27" t="s">
        <v>5</v>
      </c>
      <c r="C27" t="s">
        <v>35</v>
      </c>
      <c r="D27">
        <v>44.541484716157207</v>
      </c>
      <c r="E27">
        <v>100</v>
      </c>
    </row>
    <row r="28" spans="1:5" x14ac:dyDescent="0.2">
      <c r="A28" t="s">
        <v>21</v>
      </c>
      <c r="B28" t="s">
        <v>15</v>
      </c>
      <c r="C28" t="s">
        <v>53</v>
      </c>
      <c r="D28">
        <v>65.06550218340611</v>
      </c>
      <c r="E28">
        <v>66.517857142857139</v>
      </c>
    </row>
    <row r="29" spans="1:5" x14ac:dyDescent="0.2">
      <c r="A29" t="s">
        <v>21</v>
      </c>
      <c r="B29" t="s">
        <v>17</v>
      </c>
      <c r="C29" t="s">
        <v>55</v>
      </c>
      <c r="D29">
        <v>11.79039301310044</v>
      </c>
      <c r="E29">
        <v>26.470588235294123</v>
      </c>
    </row>
    <row r="30" spans="1:5" x14ac:dyDescent="0.2">
      <c r="A30" t="s">
        <v>21</v>
      </c>
      <c r="B30" t="s">
        <v>7</v>
      </c>
      <c r="C30" t="s">
        <v>81</v>
      </c>
      <c r="D30">
        <v>24.454148471615721</v>
      </c>
      <c r="E30">
        <v>25</v>
      </c>
    </row>
    <row r="31" spans="1:5" x14ac:dyDescent="0.2">
      <c r="A31" t="s">
        <v>21</v>
      </c>
      <c r="B31" t="s">
        <v>9</v>
      </c>
      <c r="C31" t="s">
        <v>83</v>
      </c>
      <c r="D31">
        <v>4.8034934497816586</v>
      </c>
      <c r="E31">
        <v>4.9107142857142847</v>
      </c>
    </row>
    <row r="32" spans="1:5" x14ac:dyDescent="0.2">
      <c r="A32" t="s">
        <v>21</v>
      </c>
      <c r="B32" t="s">
        <v>11</v>
      </c>
      <c r="C32" t="s">
        <v>85</v>
      </c>
      <c r="D32">
        <v>2.6200873362445409</v>
      </c>
      <c r="E32">
        <v>5.8823529411764692</v>
      </c>
    </row>
    <row r="33" spans="1:5" x14ac:dyDescent="0.2">
      <c r="A33" t="s">
        <v>21</v>
      </c>
      <c r="B33" t="s">
        <v>13</v>
      </c>
      <c r="C33" t="s">
        <v>87</v>
      </c>
      <c r="D33">
        <v>20.087336244541479</v>
      </c>
      <c r="E33">
        <v>45.098039215686256</v>
      </c>
    </row>
    <row r="34" spans="1:5" x14ac:dyDescent="0.2">
      <c r="A34" t="s">
        <v>20</v>
      </c>
      <c r="B34" t="s">
        <v>3</v>
      </c>
      <c r="C34" t="s">
        <v>29</v>
      </c>
      <c r="D34">
        <v>68.122270742358083</v>
      </c>
      <c r="E34">
        <v>100</v>
      </c>
    </row>
    <row r="35" spans="1:5" x14ac:dyDescent="0.2">
      <c r="A35" t="s">
        <v>20</v>
      </c>
      <c r="B35" t="s">
        <v>5</v>
      </c>
      <c r="C35" t="s">
        <v>31</v>
      </c>
      <c r="D35">
        <v>29.694323144104811</v>
      </c>
      <c r="E35">
        <v>100</v>
      </c>
    </row>
    <row r="36" spans="1:5" x14ac:dyDescent="0.2">
      <c r="A36" t="s">
        <v>20</v>
      </c>
      <c r="B36" t="s">
        <v>15</v>
      </c>
      <c r="C36" t="s">
        <v>49</v>
      </c>
      <c r="D36">
        <v>44.978165938864628</v>
      </c>
      <c r="E36">
        <v>66.025641025641022</v>
      </c>
    </row>
    <row r="37" spans="1:5" x14ac:dyDescent="0.2">
      <c r="A37" t="s">
        <v>20</v>
      </c>
      <c r="B37" t="s">
        <v>17</v>
      </c>
      <c r="C37" t="s">
        <v>51</v>
      </c>
      <c r="D37">
        <v>7.860262008733625</v>
      </c>
      <c r="E37">
        <v>26.470588235294112</v>
      </c>
    </row>
    <row r="38" spans="1:5" x14ac:dyDescent="0.2">
      <c r="A38" t="s">
        <v>20</v>
      </c>
      <c r="B38" t="s">
        <v>7</v>
      </c>
      <c r="C38" t="s">
        <v>73</v>
      </c>
      <c r="D38">
        <v>17.467248908296941</v>
      </c>
      <c r="E38">
        <v>25.641025641025639</v>
      </c>
    </row>
    <row r="39" spans="1:5" x14ac:dyDescent="0.2">
      <c r="A39" t="s">
        <v>20</v>
      </c>
      <c r="B39" t="s">
        <v>9</v>
      </c>
      <c r="C39" t="s">
        <v>75</v>
      </c>
      <c r="D39">
        <v>3.4934497816593879</v>
      </c>
      <c r="E39">
        <v>5.1282051282051269</v>
      </c>
    </row>
    <row r="40" spans="1:5" x14ac:dyDescent="0.2">
      <c r="A40" t="s">
        <v>20</v>
      </c>
      <c r="B40" t="s">
        <v>11</v>
      </c>
      <c r="C40" t="s">
        <v>77</v>
      </c>
      <c r="D40">
        <v>1.746724890829694</v>
      </c>
      <c r="E40">
        <v>5.8823529411764675</v>
      </c>
    </row>
    <row r="41" spans="1:5" x14ac:dyDescent="0.2">
      <c r="A41" t="s">
        <v>20</v>
      </c>
      <c r="B41" t="s">
        <v>13</v>
      </c>
      <c r="C41" t="s">
        <v>79</v>
      </c>
      <c r="D41">
        <v>12.663755458515279</v>
      </c>
      <c r="E41">
        <v>42.647058823529385</v>
      </c>
    </row>
    <row r="42" spans="1:5" x14ac:dyDescent="0.2">
      <c r="A42" t="s">
        <v>19</v>
      </c>
      <c r="B42" t="s">
        <v>3</v>
      </c>
      <c r="C42" t="s">
        <v>25</v>
      </c>
      <c r="D42">
        <v>82.532751091703062</v>
      </c>
      <c r="E42">
        <v>100</v>
      </c>
    </row>
    <row r="43" spans="1:5" x14ac:dyDescent="0.2">
      <c r="A43" t="s">
        <v>19</v>
      </c>
      <c r="B43" t="s">
        <v>5</v>
      </c>
      <c r="C43" t="s">
        <v>27</v>
      </c>
      <c r="D43">
        <v>38.427947598253283</v>
      </c>
      <c r="E43">
        <v>100</v>
      </c>
    </row>
    <row r="44" spans="1:5" x14ac:dyDescent="0.2">
      <c r="A44" t="s">
        <v>19</v>
      </c>
      <c r="B44" t="s">
        <v>15</v>
      </c>
      <c r="C44" t="s">
        <v>45</v>
      </c>
      <c r="D44">
        <v>54.585152838427952</v>
      </c>
      <c r="E44">
        <v>66.137566137566139</v>
      </c>
    </row>
    <row r="45" spans="1:5" x14ac:dyDescent="0.2">
      <c r="A45" t="s">
        <v>19</v>
      </c>
      <c r="B45" t="s">
        <v>17</v>
      </c>
      <c r="C45" t="s">
        <v>47</v>
      </c>
      <c r="D45">
        <v>12.663755458515279</v>
      </c>
      <c r="E45">
        <v>32.954545454545439</v>
      </c>
    </row>
    <row r="46" spans="1:5" x14ac:dyDescent="0.2">
      <c r="A46" t="s">
        <v>19</v>
      </c>
      <c r="B46" t="s">
        <v>7</v>
      </c>
      <c r="C46" t="s">
        <v>65</v>
      </c>
      <c r="D46">
        <v>21.397379912663759</v>
      </c>
      <c r="E46">
        <v>25.925925925925931</v>
      </c>
    </row>
    <row r="47" spans="1:5" x14ac:dyDescent="0.2">
      <c r="A47" t="s">
        <v>19</v>
      </c>
      <c r="B47" t="s">
        <v>9</v>
      </c>
      <c r="C47" t="s">
        <v>67</v>
      </c>
      <c r="D47">
        <v>4.3668122270742353</v>
      </c>
      <c r="E47">
        <v>5.2910052910052903</v>
      </c>
    </row>
    <row r="48" spans="1:5" x14ac:dyDescent="0.2">
      <c r="A48" t="s">
        <v>19</v>
      </c>
      <c r="B48" t="s">
        <v>11</v>
      </c>
      <c r="C48" t="s">
        <v>69</v>
      </c>
      <c r="D48">
        <v>2.6200873362445409</v>
      </c>
      <c r="E48">
        <v>6.8181818181818148</v>
      </c>
    </row>
    <row r="49" spans="1:5" x14ac:dyDescent="0.2">
      <c r="A49" t="s">
        <v>19</v>
      </c>
      <c r="B49" t="s">
        <v>13</v>
      </c>
      <c r="C49" t="s">
        <v>71</v>
      </c>
      <c r="D49">
        <v>14.410480349344979</v>
      </c>
      <c r="E49">
        <v>37.499999999999993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FC4C-4C28-914B-8B08-686B062EDECD}">
  <dimension ref="A1:E9"/>
  <sheetViews>
    <sheetView workbookViewId="0">
      <selection activeCell="A2" sqref="A2:E9"/>
    </sheetView>
  </sheetViews>
  <sheetFormatPr baseColWidth="10" defaultRowHeight="16" x14ac:dyDescent="0.2"/>
  <cols>
    <col min="1" max="1" width="10.1640625" bestFit="1" customWidth="1"/>
    <col min="2" max="2" width="42.1640625" bestFit="1" customWidth="1"/>
    <col min="3" max="3" width="96.6640625" bestFit="1" customWidth="1"/>
    <col min="4" max="4" width="12.1640625" bestFit="1" customWidth="1"/>
    <col min="5" max="5" width="7.1640625" bestFit="1" customWidth="1"/>
  </cols>
  <sheetData>
    <row r="1" spans="1:5" s="1" customFormat="1" ht="15" x14ac:dyDescent="0.2">
      <c r="A1" s="1" t="s">
        <v>105</v>
      </c>
      <c r="B1" s="1" t="s">
        <v>0</v>
      </c>
      <c r="C1" s="1" t="s">
        <v>1</v>
      </c>
      <c r="D1" s="1" t="s">
        <v>2</v>
      </c>
      <c r="E1" s="1" t="s">
        <v>104</v>
      </c>
    </row>
    <row r="2" spans="1:5" x14ac:dyDescent="0.2">
      <c r="A2" t="s">
        <v>23</v>
      </c>
      <c r="B2" t="s">
        <v>40</v>
      </c>
      <c r="C2" t="s">
        <v>41</v>
      </c>
      <c r="D2">
        <v>93.886462882096069</v>
      </c>
      <c r="E2">
        <f>(D2/D2)*100</f>
        <v>100</v>
      </c>
    </row>
    <row r="3" spans="1:5" x14ac:dyDescent="0.2">
      <c r="A3" t="s">
        <v>23</v>
      </c>
      <c r="B3" t="s">
        <v>42</v>
      </c>
      <c r="C3" t="s">
        <v>43</v>
      </c>
      <c r="D3">
        <v>43.668122270742359</v>
      </c>
      <c r="E3">
        <f>(D3/D3)*100</f>
        <v>100</v>
      </c>
    </row>
    <row r="4" spans="1:5" x14ac:dyDescent="0.2">
      <c r="A4" t="s">
        <v>23</v>
      </c>
      <c r="B4" t="s">
        <v>60</v>
      </c>
      <c r="C4" t="s">
        <v>61</v>
      </c>
      <c r="D4">
        <v>65.502183406113531</v>
      </c>
      <c r="E4">
        <f>(D4/D2)*100</f>
        <v>69.767441860465112</v>
      </c>
    </row>
    <row r="5" spans="1:5" x14ac:dyDescent="0.2">
      <c r="A5" t="s">
        <v>23</v>
      </c>
      <c r="B5" t="s">
        <v>62</v>
      </c>
      <c r="C5" t="s">
        <v>63</v>
      </c>
      <c r="D5">
        <v>11.79039301310044</v>
      </c>
      <c r="E5">
        <f>(D5/D3)*100</f>
        <v>27.000000000000007</v>
      </c>
    </row>
    <row r="6" spans="1:5" x14ac:dyDescent="0.2">
      <c r="A6" t="s">
        <v>23</v>
      </c>
      <c r="B6" t="s">
        <v>96</v>
      </c>
      <c r="C6" t="s">
        <v>97</v>
      </c>
      <c r="D6">
        <v>20.960698689956331</v>
      </c>
      <c r="E6">
        <f>(D6/D2)*100</f>
        <v>22.325581395348838</v>
      </c>
    </row>
    <row r="7" spans="1:5" x14ac:dyDescent="0.2">
      <c r="A7" t="s">
        <v>23</v>
      </c>
      <c r="B7" t="s">
        <v>98</v>
      </c>
      <c r="C7" t="s">
        <v>99</v>
      </c>
      <c r="D7">
        <v>4.8034934497816586</v>
      </c>
      <c r="E7">
        <f>(D7/D2)*100</f>
        <v>5.1162790697674412</v>
      </c>
    </row>
    <row r="8" spans="1:5" x14ac:dyDescent="0.2">
      <c r="A8" t="s">
        <v>23</v>
      </c>
      <c r="B8" t="s">
        <v>100</v>
      </c>
      <c r="C8" t="s">
        <v>101</v>
      </c>
      <c r="D8">
        <v>2.1834061135371181</v>
      </c>
      <c r="E8">
        <f>(D8/D3)*100</f>
        <v>5</v>
      </c>
    </row>
    <row r="9" spans="1:5" x14ac:dyDescent="0.2">
      <c r="A9" t="s">
        <v>23</v>
      </c>
      <c r="B9" t="s">
        <v>102</v>
      </c>
      <c r="C9" t="s">
        <v>103</v>
      </c>
      <c r="D9">
        <v>20.087336244541479</v>
      </c>
      <c r="E9">
        <f>(D9/D3)*100</f>
        <v>45.999999999999986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873F-AB0E-9F46-BEAF-8906F50CF846}">
  <dimension ref="A1:E9"/>
  <sheetViews>
    <sheetView workbookViewId="0">
      <selection activeCell="A2" sqref="A2:E9"/>
    </sheetView>
  </sheetViews>
  <sheetFormatPr baseColWidth="10" defaultRowHeight="16" x14ac:dyDescent="0.2"/>
  <cols>
    <col min="1" max="1" width="5.83203125" bestFit="1" customWidth="1"/>
    <col min="2" max="2" width="37.5" bestFit="1" customWidth="1"/>
    <col min="3" max="3" width="85.1640625" bestFit="1" customWidth="1"/>
    <col min="4" max="4" width="12.1640625" bestFit="1" customWidth="1"/>
    <col min="5" max="5" width="7.1640625" bestFit="1" customWidth="1"/>
  </cols>
  <sheetData>
    <row r="1" spans="1:5" s="1" customFormat="1" ht="15" x14ac:dyDescent="0.2">
      <c r="A1" s="1" t="s">
        <v>105</v>
      </c>
      <c r="B1" s="1" t="s">
        <v>0</v>
      </c>
      <c r="C1" s="1" t="s">
        <v>1</v>
      </c>
      <c r="D1" s="1" t="s">
        <v>2</v>
      </c>
      <c r="E1" s="1" t="s">
        <v>104</v>
      </c>
    </row>
    <row r="2" spans="1:5" x14ac:dyDescent="0.2">
      <c r="A2" t="s">
        <v>22</v>
      </c>
      <c r="B2" t="s">
        <v>36</v>
      </c>
      <c r="C2" t="s">
        <v>37</v>
      </c>
      <c r="D2">
        <v>1.746724890829694</v>
      </c>
      <c r="E2">
        <f>(D2/D2)*100</f>
        <v>100</v>
      </c>
    </row>
    <row r="3" spans="1:5" x14ac:dyDescent="0.2">
      <c r="A3" t="s">
        <v>22</v>
      </c>
      <c r="B3" t="s">
        <v>38</v>
      </c>
      <c r="C3" t="s">
        <v>39</v>
      </c>
      <c r="D3">
        <v>1.3100436681222709</v>
      </c>
      <c r="E3">
        <f>(D3/D3)*100</f>
        <v>100</v>
      </c>
    </row>
    <row r="4" spans="1:5" x14ac:dyDescent="0.2">
      <c r="A4" t="s">
        <v>22</v>
      </c>
      <c r="B4" t="s">
        <v>56</v>
      </c>
      <c r="C4" t="s">
        <v>57</v>
      </c>
      <c r="D4">
        <v>1.3100436681222709</v>
      </c>
      <c r="E4">
        <f>(D4/D2)*100</f>
        <v>75.000000000000028</v>
      </c>
    </row>
    <row r="5" spans="1:5" x14ac:dyDescent="0.2">
      <c r="A5" t="s">
        <v>22</v>
      </c>
      <c r="B5" t="s">
        <v>58</v>
      </c>
      <c r="C5" t="s">
        <v>59</v>
      </c>
      <c r="D5">
        <v>0.87336244541484709</v>
      </c>
      <c r="E5">
        <f>(D5/D3)*100</f>
        <v>66.666666666666657</v>
      </c>
    </row>
    <row r="6" spans="1:5" x14ac:dyDescent="0.2">
      <c r="A6" t="s">
        <v>22</v>
      </c>
      <c r="B6" t="s">
        <v>88</v>
      </c>
      <c r="C6" t="s">
        <v>89</v>
      </c>
      <c r="D6">
        <v>0.43668122270742349</v>
      </c>
      <c r="E6">
        <f>(D6/D2)*100</f>
        <v>25</v>
      </c>
    </row>
    <row r="7" spans="1:5" x14ac:dyDescent="0.2">
      <c r="A7" t="s">
        <v>22</v>
      </c>
      <c r="B7" t="s">
        <v>90</v>
      </c>
      <c r="C7" t="s">
        <v>91</v>
      </c>
      <c r="D7">
        <v>0</v>
      </c>
      <c r="E7">
        <f>(D7/D2)*100</f>
        <v>0</v>
      </c>
    </row>
    <row r="8" spans="1:5" x14ac:dyDescent="0.2">
      <c r="A8" t="s">
        <v>22</v>
      </c>
      <c r="B8" t="s">
        <v>92</v>
      </c>
      <c r="C8" t="s">
        <v>93</v>
      </c>
      <c r="D8">
        <v>0.43668122270742349</v>
      </c>
      <c r="E8">
        <f>(D8/D3)*100</f>
        <v>33.333333333333321</v>
      </c>
    </row>
    <row r="9" spans="1:5" x14ac:dyDescent="0.2">
      <c r="A9" t="s">
        <v>22</v>
      </c>
      <c r="B9" t="s">
        <v>94</v>
      </c>
      <c r="C9" t="s">
        <v>95</v>
      </c>
      <c r="D9">
        <v>0</v>
      </c>
      <c r="E9">
        <f>(D9/D3)*100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33C8-D633-7146-BE4E-E43D855545AA}">
  <dimension ref="A1:E9"/>
  <sheetViews>
    <sheetView workbookViewId="0">
      <selection activeCell="A2" sqref="A2:E9"/>
    </sheetView>
  </sheetViews>
  <sheetFormatPr baseColWidth="10" defaultRowHeight="16" x14ac:dyDescent="0.2"/>
  <cols>
    <col min="1" max="1" width="12" bestFit="1" customWidth="1"/>
    <col min="2" max="2" width="44" bestFit="1" customWidth="1"/>
    <col min="3" max="3" width="95.5" bestFit="1" customWidth="1"/>
    <col min="4" max="4" width="12.1640625" bestFit="1" customWidth="1"/>
    <col min="5" max="5" width="7.1640625" bestFit="1" customWidth="1"/>
  </cols>
  <sheetData>
    <row r="1" spans="1:5" s="1" customFormat="1" ht="15" x14ac:dyDescent="0.2">
      <c r="A1" s="1" t="s">
        <v>105</v>
      </c>
      <c r="B1" s="1" t="s">
        <v>0</v>
      </c>
      <c r="C1" s="1" t="s">
        <v>1</v>
      </c>
      <c r="D1" s="1" t="s">
        <v>2</v>
      </c>
      <c r="E1" s="1" t="s">
        <v>104</v>
      </c>
    </row>
    <row r="2" spans="1:5" x14ac:dyDescent="0.2">
      <c r="A2" t="s">
        <v>21</v>
      </c>
      <c r="B2" t="s">
        <v>32</v>
      </c>
      <c r="C2" t="s">
        <v>33</v>
      </c>
      <c r="D2">
        <v>97.816593886462883</v>
      </c>
      <c r="E2">
        <f>(D2/D2)*100</f>
        <v>100</v>
      </c>
    </row>
    <row r="3" spans="1:5" x14ac:dyDescent="0.2">
      <c r="A3" t="s">
        <v>21</v>
      </c>
      <c r="B3" t="s">
        <v>34</v>
      </c>
      <c r="C3" t="s">
        <v>35</v>
      </c>
      <c r="D3">
        <v>44.541484716157207</v>
      </c>
      <c r="E3">
        <f>(D3/D3)*100</f>
        <v>100</v>
      </c>
    </row>
    <row r="4" spans="1:5" x14ac:dyDescent="0.2">
      <c r="A4" t="s">
        <v>21</v>
      </c>
      <c r="B4" t="s">
        <v>52</v>
      </c>
      <c r="C4" t="s">
        <v>53</v>
      </c>
      <c r="D4">
        <v>65.06550218340611</v>
      </c>
      <c r="E4">
        <f>(D4/D2)*100</f>
        <v>66.517857142857139</v>
      </c>
    </row>
    <row r="5" spans="1:5" x14ac:dyDescent="0.2">
      <c r="A5" t="s">
        <v>21</v>
      </c>
      <c r="B5" t="s">
        <v>54</v>
      </c>
      <c r="C5" t="s">
        <v>55</v>
      </c>
      <c r="D5">
        <v>11.79039301310044</v>
      </c>
      <c r="E5">
        <f>(D5/D3)*100</f>
        <v>26.470588235294123</v>
      </c>
    </row>
    <row r="6" spans="1:5" x14ac:dyDescent="0.2">
      <c r="A6" t="s">
        <v>21</v>
      </c>
      <c r="B6" t="s">
        <v>80</v>
      </c>
      <c r="C6" t="s">
        <v>81</v>
      </c>
      <c r="D6">
        <v>24.454148471615721</v>
      </c>
      <c r="E6">
        <f>(D6/D2)*100</f>
        <v>25</v>
      </c>
    </row>
    <row r="7" spans="1:5" x14ac:dyDescent="0.2">
      <c r="A7" t="s">
        <v>21</v>
      </c>
      <c r="B7" t="s">
        <v>82</v>
      </c>
      <c r="C7" t="s">
        <v>83</v>
      </c>
      <c r="D7">
        <v>4.8034934497816586</v>
      </c>
      <c r="E7">
        <f>(D7/D2)*100</f>
        <v>4.9107142857142847</v>
      </c>
    </row>
    <row r="8" spans="1:5" x14ac:dyDescent="0.2">
      <c r="A8" t="s">
        <v>21</v>
      </c>
      <c r="B8" t="s">
        <v>84</v>
      </c>
      <c r="C8" t="s">
        <v>85</v>
      </c>
      <c r="D8">
        <v>2.6200873362445409</v>
      </c>
      <c r="E8">
        <f>(D8/D3)*100</f>
        <v>5.8823529411764692</v>
      </c>
    </row>
    <row r="9" spans="1:5" x14ac:dyDescent="0.2">
      <c r="A9" t="s">
        <v>21</v>
      </c>
      <c r="B9" t="s">
        <v>86</v>
      </c>
      <c r="C9" t="s">
        <v>87</v>
      </c>
      <c r="D9">
        <v>20.087336244541479</v>
      </c>
      <c r="E9">
        <f>(D9/D3)*100</f>
        <v>45.098039215686256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5A87-8BE1-8A4B-B871-62CDA0EDA3CA}">
  <dimension ref="A1:E9"/>
  <sheetViews>
    <sheetView workbookViewId="0">
      <selection activeCell="A2" sqref="A2:E9"/>
    </sheetView>
  </sheetViews>
  <sheetFormatPr baseColWidth="10" defaultRowHeight="16" x14ac:dyDescent="0.2"/>
  <cols>
    <col min="1" max="1" width="10.5" bestFit="1" customWidth="1"/>
    <col min="2" max="2" width="42.5" bestFit="1" customWidth="1"/>
    <col min="3" max="3" width="94.5" bestFit="1" customWidth="1"/>
    <col min="4" max="4" width="12.1640625" bestFit="1" customWidth="1"/>
    <col min="5" max="5" width="7.1640625" bestFit="1" customWidth="1"/>
  </cols>
  <sheetData>
    <row r="1" spans="1:5" s="1" customFormat="1" ht="15" x14ac:dyDescent="0.2">
      <c r="A1" s="1" t="s">
        <v>105</v>
      </c>
      <c r="B1" s="1" t="s">
        <v>0</v>
      </c>
      <c r="C1" s="1" t="s">
        <v>1</v>
      </c>
      <c r="D1" s="1" t="s">
        <v>2</v>
      </c>
      <c r="E1" s="1" t="s">
        <v>104</v>
      </c>
    </row>
    <row r="2" spans="1:5" x14ac:dyDescent="0.2">
      <c r="A2" t="s">
        <v>20</v>
      </c>
      <c r="B2" t="s">
        <v>28</v>
      </c>
      <c r="C2" t="s">
        <v>29</v>
      </c>
      <c r="D2">
        <v>68.122270742358083</v>
      </c>
      <c r="E2">
        <f>(D2/D2)*100</f>
        <v>100</v>
      </c>
    </row>
    <row r="3" spans="1:5" x14ac:dyDescent="0.2">
      <c r="A3" t="s">
        <v>20</v>
      </c>
      <c r="B3" t="s">
        <v>30</v>
      </c>
      <c r="C3" t="s">
        <v>31</v>
      </c>
      <c r="D3">
        <v>29.694323144104811</v>
      </c>
      <c r="E3">
        <f>(D3/D3)*100</f>
        <v>100</v>
      </c>
    </row>
    <row r="4" spans="1:5" x14ac:dyDescent="0.2">
      <c r="A4" t="s">
        <v>20</v>
      </c>
      <c r="B4" t="s">
        <v>48</v>
      </c>
      <c r="C4" t="s">
        <v>49</v>
      </c>
      <c r="D4">
        <v>44.978165938864628</v>
      </c>
      <c r="E4">
        <f>(D4/D2)*100</f>
        <v>66.025641025641022</v>
      </c>
    </row>
    <row r="5" spans="1:5" x14ac:dyDescent="0.2">
      <c r="A5" t="s">
        <v>20</v>
      </c>
      <c r="B5" t="s">
        <v>50</v>
      </c>
      <c r="C5" t="s">
        <v>51</v>
      </c>
      <c r="D5">
        <v>7.860262008733625</v>
      </c>
      <c r="E5">
        <f>(D5/D3)*100</f>
        <v>26.470588235294112</v>
      </c>
    </row>
    <row r="6" spans="1:5" x14ac:dyDescent="0.2">
      <c r="A6" t="s">
        <v>20</v>
      </c>
      <c r="B6" t="s">
        <v>72</v>
      </c>
      <c r="C6" t="s">
        <v>73</v>
      </c>
      <c r="D6">
        <v>17.467248908296941</v>
      </c>
      <c r="E6">
        <f>(D6/D2)*100</f>
        <v>25.641025641025639</v>
      </c>
    </row>
    <row r="7" spans="1:5" x14ac:dyDescent="0.2">
      <c r="A7" t="s">
        <v>20</v>
      </c>
      <c r="B7" t="s">
        <v>74</v>
      </c>
      <c r="C7" t="s">
        <v>75</v>
      </c>
      <c r="D7">
        <v>3.4934497816593879</v>
      </c>
      <c r="E7">
        <f>(D7/D2)*100</f>
        <v>5.1282051282051269</v>
      </c>
    </row>
    <row r="8" spans="1:5" x14ac:dyDescent="0.2">
      <c r="A8" t="s">
        <v>20</v>
      </c>
      <c r="B8" t="s">
        <v>76</v>
      </c>
      <c r="C8" t="s">
        <v>77</v>
      </c>
      <c r="D8">
        <v>1.746724890829694</v>
      </c>
      <c r="E8">
        <f>(D8/D3)*100</f>
        <v>5.8823529411764675</v>
      </c>
    </row>
    <row r="9" spans="1:5" x14ac:dyDescent="0.2">
      <c r="A9" t="s">
        <v>20</v>
      </c>
      <c r="B9" t="s">
        <v>78</v>
      </c>
      <c r="C9" t="s">
        <v>79</v>
      </c>
      <c r="D9">
        <v>12.663755458515279</v>
      </c>
      <c r="E9">
        <f>(D9/D3)*100</f>
        <v>42.647058823529385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C88F0-FEA1-3A47-A1C0-1561F8A4D36D}">
  <dimension ref="A1:E9"/>
  <sheetViews>
    <sheetView workbookViewId="0">
      <selection activeCell="A2" sqref="A2:E9"/>
    </sheetView>
  </sheetViews>
  <sheetFormatPr baseColWidth="10" defaultColWidth="10.6640625" defaultRowHeight="16" x14ac:dyDescent="0.2"/>
  <cols>
    <col min="1" max="1" width="10" bestFit="1" customWidth="1"/>
    <col min="2" max="2" width="41.83203125" bestFit="1" customWidth="1"/>
    <col min="3" max="3" width="85.1640625" bestFit="1" customWidth="1"/>
    <col min="4" max="4" width="12.1640625" bestFit="1" customWidth="1"/>
    <col min="5" max="5" width="8.33203125" bestFit="1" customWidth="1"/>
  </cols>
  <sheetData>
    <row r="1" spans="1:5" s="1" customFormat="1" ht="15" x14ac:dyDescent="0.2">
      <c r="A1" s="1" t="s">
        <v>105</v>
      </c>
      <c r="B1" s="1" t="s">
        <v>0</v>
      </c>
      <c r="C1" s="1" t="s">
        <v>1</v>
      </c>
      <c r="D1" s="1" t="s">
        <v>2</v>
      </c>
      <c r="E1" s="1" t="s">
        <v>104</v>
      </c>
    </row>
    <row r="2" spans="1:5" x14ac:dyDescent="0.2">
      <c r="A2" t="s">
        <v>19</v>
      </c>
      <c r="B2" t="s">
        <v>24</v>
      </c>
      <c r="C2" t="s">
        <v>25</v>
      </c>
      <c r="D2">
        <v>82.532751091703062</v>
      </c>
      <c r="E2">
        <f>(D2/D2)*100</f>
        <v>100</v>
      </c>
    </row>
    <row r="3" spans="1:5" x14ac:dyDescent="0.2">
      <c r="A3" t="s">
        <v>19</v>
      </c>
      <c r="B3" t="s">
        <v>26</v>
      </c>
      <c r="C3" t="s">
        <v>27</v>
      </c>
      <c r="D3">
        <v>38.427947598253283</v>
      </c>
      <c r="E3">
        <f>(D3/D3)*100</f>
        <v>100</v>
      </c>
    </row>
    <row r="4" spans="1:5" x14ac:dyDescent="0.2">
      <c r="A4" t="s">
        <v>19</v>
      </c>
      <c r="B4" t="s">
        <v>44</v>
      </c>
      <c r="C4" t="s">
        <v>45</v>
      </c>
      <c r="D4">
        <v>54.585152838427952</v>
      </c>
      <c r="E4">
        <f>(D4/D2)*100</f>
        <v>66.137566137566139</v>
      </c>
    </row>
    <row r="5" spans="1:5" x14ac:dyDescent="0.2">
      <c r="A5" t="s">
        <v>19</v>
      </c>
      <c r="B5" t="s">
        <v>46</v>
      </c>
      <c r="C5" t="s">
        <v>47</v>
      </c>
      <c r="D5">
        <v>12.663755458515279</v>
      </c>
      <c r="E5">
        <f>(D5/D3)*100</f>
        <v>32.954545454545439</v>
      </c>
    </row>
    <row r="6" spans="1:5" x14ac:dyDescent="0.2">
      <c r="A6" t="s">
        <v>19</v>
      </c>
      <c r="B6" t="s">
        <v>64</v>
      </c>
      <c r="C6" t="s">
        <v>65</v>
      </c>
      <c r="D6">
        <v>21.397379912663759</v>
      </c>
      <c r="E6">
        <f>(D6/D2)*100</f>
        <v>25.925925925925931</v>
      </c>
    </row>
    <row r="7" spans="1:5" x14ac:dyDescent="0.2">
      <c r="A7" t="s">
        <v>19</v>
      </c>
      <c r="B7" t="s">
        <v>66</v>
      </c>
      <c r="C7" t="s">
        <v>67</v>
      </c>
      <c r="D7">
        <v>4.3668122270742353</v>
      </c>
      <c r="E7">
        <f>(D7/D2)*100</f>
        <v>5.2910052910052903</v>
      </c>
    </row>
    <row r="8" spans="1:5" x14ac:dyDescent="0.2">
      <c r="A8" t="s">
        <v>19</v>
      </c>
      <c r="B8" t="s">
        <v>68</v>
      </c>
      <c r="C8" t="s">
        <v>69</v>
      </c>
      <c r="D8">
        <v>2.6200873362445409</v>
      </c>
      <c r="E8">
        <f>(D8/D3)*100</f>
        <v>6.8181818181818148</v>
      </c>
    </row>
    <row r="9" spans="1:5" x14ac:dyDescent="0.2">
      <c r="A9" t="s">
        <v>19</v>
      </c>
      <c r="B9" t="s">
        <v>70</v>
      </c>
      <c r="C9" t="s">
        <v>71</v>
      </c>
      <c r="D9">
        <v>14.410480349344979</v>
      </c>
      <c r="E9">
        <f>(D9/D3)*100</f>
        <v>37.499999999999993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Alexander Dworkin</dc:creator>
  <cp:lastModifiedBy>Leo Alexander Dworkin</cp:lastModifiedBy>
  <dcterms:created xsi:type="dcterms:W3CDTF">2021-10-26T11:12:41Z</dcterms:created>
  <dcterms:modified xsi:type="dcterms:W3CDTF">2021-10-26T13:23:05Z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2021-10-26T11:12:41Z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9d5aa829-019c-4a82-b260-b6e0075a42ae</vt:lpwstr>
  </property>
  <property fmtid="{D5CDD505-2E9C-101B-9397-08002B2CF9AE}" pid="8" name="MSIP_Label_6a2630e2-1ac5-455e-8217-0156b1936a76_ContentBits">
    <vt:lpwstr>0</vt:lpwstr>
  </property>
</Properties>
</file>