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January"/>
    <sheet r:id="rId2" sheetId="2" name="February"/>
    <sheet r:id="rId3" sheetId="3" name="March"/>
    <sheet r:id="rId4" sheetId="4" name="April"/>
    <sheet r:id="rId5" sheetId="5" name="May"/>
    <sheet r:id="rId6" sheetId="6" name="June"/>
    <sheet r:id="rId7" sheetId="7" name="July"/>
    <sheet r:id="rId8" sheetId="8" name="August"/>
    <sheet r:id="rId9" sheetId="9" name="September"/>
    <sheet r:id="rId10" sheetId="10" name="October"/>
    <sheet r:id="rId11" sheetId="11" name="November"/>
    <sheet r:id="rId12" sheetId="12" name="December"/>
  </sheets>
  <calcPr fullCalcOnLoad="1"/>
</workbook>
</file>

<file path=xl/sharedStrings.xml><?xml version="1.0" encoding="utf-8"?>
<sst xmlns="http://schemas.openxmlformats.org/spreadsheetml/2006/main" count="444" uniqueCount="31">
  <si>
    <t>Number of ADT's</t>
  </si>
  <si>
    <t>Trucks</t>
  </si>
  <si>
    <t>Budget Days</t>
  </si>
  <si>
    <t>days</t>
  </si>
  <si>
    <t>Remaining Hours</t>
  </si>
  <si>
    <t>hrs</t>
  </si>
  <si>
    <t>Rate per ADT Team</t>
  </si>
  <si>
    <r>
      <t>m</t>
    </r>
    <r>
      <rPr>
        <sz val="11"/>
        <color rgb="FF000000"/>
        <rFont val="Aptos Narrow (Body)"/>
        <family val="2"/>
      </rPr>
      <t>3</t>
    </r>
    <r>
      <rPr>
        <sz val="11"/>
        <color rgb="FF000000"/>
        <rFont val="Aptos Narrow (Body)"/>
        <family val="2"/>
      </rPr>
      <t>/hr</t>
    </r>
  </si>
  <si>
    <t>Available Hours</t>
  </si>
  <si>
    <t>Remaining Potential Cubes</t>
  </si>
  <si>
    <t>cubes</t>
  </si>
  <si>
    <t>Rate per ADT</t>
  </si>
  <si>
    <t>Budget Volume</t>
  </si>
  <si>
    <t>L&amp;H</t>
  </si>
  <si>
    <t>Shifts to Date</t>
  </si>
  <si>
    <t>shifts</t>
  </si>
  <si>
    <t>Days to Date</t>
  </si>
  <si>
    <t>Production Hours /day</t>
  </si>
  <si>
    <t>hrs/day</t>
  </si>
  <si>
    <t>Potential Work Hours</t>
  </si>
  <si>
    <t>ADT</t>
  </si>
  <si>
    <t>Start</t>
  </si>
  <si>
    <t>Stop</t>
  </si>
  <si>
    <t>dt</t>
  </si>
  <si>
    <t>Total Cubes</t>
  </si>
  <si>
    <t>Potential Hours</t>
  </si>
  <si>
    <t>Potential Cubes</t>
  </si>
  <si>
    <t>Lost Hours</t>
  </si>
  <si>
    <t>Lost Production</t>
  </si>
  <si>
    <t>IS 552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</si>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</sst>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156082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164" applyNumberFormat="1" borderId="3" applyBorder="1" fontId="2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164" applyNumberFormat="1" borderId="2" applyBorder="1" fontId="4" applyFont="1" fillId="2" applyFill="1" applyAlignment="1">
      <alignment horizontal="right"/>
    </xf>
    <xf xfId="0" numFmtId="164" applyNumberFormat="1" borderId="3" applyBorder="1" fontId="4" applyFont="1" fillId="0" applyAlignment="1">
      <alignment horizontal="left"/>
    </xf>
    <xf xfId="0" numFmtId="164" applyNumberFormat="1" borderId="4" applyBorder="1" fontId="4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164" applyNumberFormat="1" borderId="2" applyBorder="1" fontId="3" applyFont="1" fillId="0" applyAlignment="1">
      <alignment horizontal="right"/>
    </xf>
    <xf xfId="0" numFmtId="164" applyNumberFormat="1" borderId="2" applyBorder="1" fontId="4" applyFont="1" fillId="0" applyAlignment="1">
      <alignment horizontal="right"/>
    </xf>
    <xf xfId="0" numFmtId="0" borderId="3" applyBorder="1" fontId="4" applyFont="1" fillId="0" applyAlignment="1">
      <alignment horizontal="left"/>
    </xf>
    <xf xfId="0" numFmtId="0" borderId="5" applyBorder="1" fontId="1" applyFont="1" fillId="0" applyAlignment="1">
      <alignment horizontal="right"/>
    </xf>
    <xf xfId="0" numFmtId="164" applyNumberFormat="1" borderId="6" applyBorder="1" fontId="1" applyFont="1" fillId="0" applyAlignment="1">
      <alignment horizontal="right"/>
    </xf>
    <xf xfId="0" numFmtId="3" applyNumberFormat="1" borderId="6" applyBorder="1" fontId="2" applyFont="1" fillId="2" applyFill="1" applyAlignment="1">
      <alignment horizontal="right"/>
    </xf>
    <xf xfId="0" numFmtId="164" applyNumberFormat="1" borderId="7" applyBorder="1" fontId="2" applyFont="1" fillId="0" applyAlignment="1">
      <alignment horizontal="left"/>
    </xf>
    <xf xfId="0" numFmtId="164" applyNumberFormat="1" borderId="5" applyBorder="1" fontId="3" applyFont="1" fillId="0" applyAlignment="1">
      <alignment horizontal="right"/>
    </xf>
    <xf xfId="0" numFmtId="164" applyNumberFormat="1" borderId="6" applyBorder="1" fontId="4" applyFont="1" fillId="0" applyAlignment="1">
      <alignment horizontal="right"/>
    </xf>
    <xf xfId="0" numFmtId="164" applyNumberFormat="1" borderId="7" applyBorder="1" fontId="4" applyFont="1" fillId="0" applyAlignment="1">
      <alignment horizontal="left"/>
    </xf>
    <xf xfId="0" numFmtId="0" borderId="5" applyBorder="1" fontId="3" applyFont="1" fillId="0" applyAlignment="1">
      <alignment horizontal="right"/>
    </xf>
    <xf xfId="0" numFmtId="164" applyNumberFormat="1" borderId="6" applyBorder="1" fontId="3" applyFont="1" fillId="0" applyAlignment="1">
      <alignment horizontal="right"/>
    </xf>
    <xf xfId="0" numFmtId="0" borderId="7" applyBorder="1" fontId="4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164" applyNumberFormat="1" borderId="8" applyBorder="1" fontId="3" applyFont="1" fillId="0" applyAlignment="1">
      <alignment horizontal="right"/>
    </xf>
    <xf xfId="0" numFmtId="164" applyNumberFormat="1" borderId="9" applyBorder="1" fontId="4" applyFont="1" fillId="2" applyFill="1" applyAlignment="1">
      <alignment horizontal="left"/>
    </xf>
    <xf xfId="0" numFmtId="164" applyNumberFormat="1" borderId="10" applyBorder="1" fontId="4" applyFont="1" fillId="0" applyAlignment="1">
      <alignment horizontal="left"/>
    </xf>
    <xf xfId="0" numFmtId="0" borderId="8" applyBorder="1" fontId="3" applyFont="1" fillId="0" applyAlignment="1">
      <alignment horizontal="right"/>
    </xf>
    <xf xfId="0" numFmtId="164" applyNumberFormat="1" borderId="9" applyBorder="1" fontId="3" applyFont="1" fillId="0" applyAlignment="1">
      <alignment horizontal="right"/>
    </xf>
    <xf xfId="0" numFmtId="164" applyNumberFormat="1" borderId="9" applyBorder="1" fontId="4" applyFont="1" fillId="0" applyAlignment="1">
      <alignment horizontal="right"/>
    </xf>
    <xf xfId="0" numFmtId="0" borderId="10" applyBorder="1" fontId="4" applyFont="1" fillId="0" applyAlignment="1">
      <alignment horizontal="left"/>
    </xf>
    <xf xfId="0" numFmtId="0" borderId="5" applyBorder="1" fontId="2" applyFont="1" fillId="0" applyAlignment="1">
      <alignment horizontal="center"/>
    </xf>
    <xf xfId="0" numFmtId="164" applyNumberFormat="1" borderId="6" applyBorder="1" fontId="2" applyFont="1" fillId="0" applyAlignment="1">
      <alignment horizontal="center"/>
    </xf>
    <xf xfId="0" numFmtId="164" applyNumberFormat="1" borderId="7" applyBorder="1" fontId="2" applyFont="1" fillId="0" applyAlignment="1">
      <alignment horizontal="center"/>
    </xf>
    <xf xfId="0" numFmtId="0" borderId="4" applyBorder="1" fontId="4" applyFont="1" fillId="0" applyAlignment="1">
      <alignment horizontal="left"/>
    </xf>
    <xf xfId="0" numFmtId="164" applyNumberFormat="1" borderId="4" applyBorder="1" fontId="4" applyFont="1" fillId="0" applyAlignment="1">
      <alignment horizontal="left"/>
    </xf>
    <xf xfId="0" numFmtId="4" applyNumberFormat="1" borderId="6" applyBorder="1" fontId="2" applyFont="1" fillId="2" applyFill="1" applyAlignment="1">
      <alignment horizontal="right"/>
    </xf>
    <xf xfId="0" numFmtId="0" borderId="8" applyBorder="1" fontId="1" applyFont="1" fillId="0" applyAlignment="1">
      <alignment horizontal="right"/>
    </xf>
    <xf xfId="0" numFmtId="164" applyNumberFormat="1" borderId="9" applyBorder="1" fontId="1" applyFont="1" fillId="0" applyAlignment="1">
      <alignment horizontal="right"/>
    </xf>
    <xf xfId="0" numFmtId="4" applyNumberFormat="1" borderId="9" applyBorder="1" fontId="2" applyFont="1" fillId="0" applyAlignment="1">
      <alignment horizontal="right"/>
    </xf>
    <xf xfId="0" numFmtId="164" applyNumberFormat="1" borderId="10" applyBorder="1" fontId="2" applyFont="1" fillId="0" applyAlignment="1">
      <alignment horizontal="left"/>
    </xf>
    <xf xfId="0" numFmtId="0" borderId="11" applyBorder="1" fontId="5" applyFont="1" fillId="3" applyFill="1" applyAlignment="1">
      <alignment horizontal="left"/>
    </xf>
    <xf xfId="0" numFmtId="164" applyNumberFormat="1" borderId="12" applyBorder="1" fontId="5" applyFont="1" fillId="3" applyFill="1" applyAlignment="1">
      <alignment horizontal="left"/>
    </xf>
    <xf xfId="0" numFmtId="164" applyNumberFormat="1" borderId="13" applyBorder="1" fontId="5" applyFont="1" fillId="3" applyFill="1" applyAlignment="1">
      <alignment horizontal="left"/>
    </xf>
    <xf xfId="0" numFmtId="0" borderId="14" applyBorder="1" fontId="6" applyFont="1" fillId="0" applyAlignment="1">
      <alignment horizontal="left"/>
    </xf>
    <xf xfId="0" numFmtId="164" applyNumberFormat="1" borderId="15" applyBorder="1" fontId="6" applyFont="1" fillId="0" applyAlignment="1">
      <alignment horizontal="right"/>
    </xf>
    <xf xfId="0" numFmtId="164" applyNumberFormat="1" borderId="16" applyBorder="1" fontId="6" applyFont="1" fillId="0" applyAlignment="1">
      <alignment horizontal="right"/>
    </xf>
    <xf xfId="0" numFmtId="0" borderId="17" applyBorder="1" fontId="6" applyFont="1" fillId="0" applyAlignment="1">
      <alignment horizontal="left"/>
    </xf>
    <xf xfId="0" numFmtId="164" applyNumberFormat="1" borderId="18" applyBorder="1" fontId="6" applyFont="1" fillId="0" applyAlignment="1">
      <alignment horizontal="left"/>
    </xf>
    <xf xfId="0" numFmtId="164" applyNumberFormat="1" borderId="19" applyBorder="1" fontId="5" applyFont="1" fillId="3" applyFill="1" applyAlignment="1">
      <alignment horizontal="left"/>
    </xf>
    <xf xfId="0" numFmtId="164" applyNumberFormat="1" borderId="20" applyBorder="1" fontId="5" applyFont="1" fillId="3" applyFill="1" applyAlignment="1">
      <alignment horizontal="right"/>
    </xf>
    <xf xfId="0" numFmtId="164" applyNumberFormat="1" borderId="21" applyBorder="1" fontId="5" applyFont="1" fillId="3" applyFill="1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 tabSelected="1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20.2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9.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20.2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20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19.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7.2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19.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17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19.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7.2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19.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17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19.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7.2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19.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17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19.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7.2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19.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17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19.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7.2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19.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17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19.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7.2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19.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17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19.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7.2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19.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17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19.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7.2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19.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17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19.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7.2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19.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17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19.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7.2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19.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17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57" width="12.576428571428572" customWidth="1" bestFit="1"/>
    <col min="2" max="2" style="58" width="6.576428571428571" customWidth="1" bestFit="1"/>
    <col min="3" max="3" style="59" width="13.719285714285713" customWidth="1" bestFit="1"/>
    <col min="4" max="4" style="59" width="8.576428571428572" customWidth="1" bestFit="1"/>
    <col min="5" max="5" style="60" width="7.147857142857143" customWidth="1" bestFit="1"/>
    <col min="6" max="6" style="60" width="12.719285714285713" customWidth="1" bestFit="1"/>
    <col min="7" max="7" style="60" width="15.719285714285713" customWidth="1" bestFit="1"/>
    <col min="8" max="8" style="60" width="16.005" customWidth="1" bestFit="1"/>
    <col min="9" max="9" style="60" width="11.862142857142858" customWidth="1" bestFit="1"/>
    <col min="10" max="10" style="60" width="15.862142857142858" customWidth="1" bestFit="1"/>
    <col min="11" max="11" style="57" width="13.005" customWidth="1" bestFit="1"/>
    <col min="12" max="12" style="57" width="12.43357142857143" customWidth="1" bestFit="1"/>
    <col min="13" max="13" style="61" width="12.43357142857143" customWidth="1" bestFit="1"/>
    <col min="14" max="14" style="57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4"/>
      <c r="G1" s="4"/>
      <c r="H1" s="4"/>
      <c r="I1" s="4"/>
      <c r="J1" s="4"/>
      <c r="K1" s="1"/>
      <c r="L1" s="1"/>
      <c r="M1" s="5"/>
      <c r="N1" s="1"/>
    </row>
    <row x14ac:dyDescent="0.25" r="2" customHeight="1" ht="19.5">
      <c r="A2" s="1"/>
      <c r="B2" s="6" t="s">
        <v>0</v>
      </c>
      <c r="C2" s="7"/>
      <c r="D2" s="8">
        <v>4</v>
      </c>
      <c r="E2" s="9" t="s">
        <v>1</v>
      </c>
      <c r="F2" s="4"/>
      <c r="G2" s="10" t="s">
        <v>2</v>
      </c>
      <c r="H2" s="11">
        <v>20.33</v>
      </c>
      <c r="I2" s="12" t="s">
        <v>3</v>
      </c>
      <c r="J2" s="13"/>
      <c r="K2" s="14" t="s">
        <v>4</v>
      </c>
      <c r="L2" s="15"/>
      <c r="M2" s="16">
        <f>H3-D9</f>
      </c>
      <c r="N2" s="17" t="s">
        <v>5</v>
      </c>
    </row>
    <row x14ac:dyDescent="0.25" r="3" customHeight="1" ht="19.5">
      <c r="A3" s="1"/>
      <c r="B3" s="18" t="s">
        <v>6</v>
      </c>
      <c r="C3" s="19"/>
      <c r="D3" s="20">
        <v>220</v>
      </c>
      <c r="E3" s="21" t="s">
        <v>7</v>
      </c>
      <c r="F3" s="4"/>
      <c r="G3" s="22" t="s">
        <v>8</v>
      </c>
      <c r="H3" s="23">
        <f>H2*D8</f>
      </c>
      <c r="I3" s="24" t="s">
        <v>5</v>
      </c>
      <c r="J3" s="13"/>
      <c r="K3" s="25" t="s">
        <v>9</v>
      </c>
      <c r="L3" s="26"/>
      <c r="M3" s="23">
        <f>M2*D3</f>
      </c>
      <c r="N3" s="27" t="s">
        <v>10</v>
      </c>
    </row>
    <row x14ac:dyDescent="0.25" r="4" customHeight="1" ht="19.5">
      <c r="A4" s="1"/>
      <c r="B4" s="18" t="s">
        <v>11</v>
      </c>
      <c r="C4" s="19"/>
      <c r="D4" s="28">
        <f>D3/D2</f>
      </c>
      <c r="E4" s="21" t="s">
        <v>7</v>
      </c>
      <c r="F4" s="4"/>
      <c r="G4" s="29" t="s">
        <v>12</v>
      </c>
      <c r="H4" s="30"/>
      <c r="I4" s="31" t="s">
        <v>10</v>
      </c>
      <c r="J4" s="13"/>
      <c r="K4" s="32" t="s">
        <v>13</v>
      </c>
      <c r="L4" s="33"/>
      <c r="M4" s="34">
        <f>M2*220</f>
      </c>
      <c r="N4" s="35" t="s">
        <v>10</v>
      </c>
    </row>
    <row x14ac:dyDescent="0.25" r="5" customHeight="1" ht="17.25">
      <c r="A5" s="1"/>
      <c r="B5" s="36"/>
      <c r="C5" s="37"/>
      <c r="D5" s="37"/>
      <c r="E5" s="38"/>
      <c r="F5" s="4"/>
      <c r="G5" s="4"/>
      <c r="H5" s="4"/>
      <c r="I5" s="4"/>
      <c r="J5" s="13"/>
      <c r="K5" s="39"/>
      <c r="L5" s="39"/>
      <c r="M5" s="40"/>
      <c r="N5" s="1"/>
    </row>
    <row x14ac:dyDescent="0.25" r="6" customHeight="1" ht="19.5">
      <c r="A6" s="1"/>
      <c r="B6" s="18" t="s">
        <v>14</v>
      </c>
      <c r="C6" s="19"/>
      <c r="D6" s="20">
        <v>16</v>
      </c>
      <c r="E6" s="21" t="s">
        <v>15</v>
      </c>
      <c r="F6" s="4"/>
      <c r="G6" s="13"/>
      <c r="H6" s="13"/>
      <c r="I6" s="13"/>
      <c r="J6" s="13"/>
      <c r="K6" s="39"/>
      <c r="L6" s="39"/>
      <c r="M6" s="40"/>
      <c r="N6" s="1"/>
    </row>
    <row x14ac:dyDescent="0.25" r="7" customHeight="1" ht="19.5">
      <c r="A7" s="1"/>
      <c r="B7" s="18" t="s">
        <v>16</v>
      </c>
      <c r="C7" s="19"/>
      <c r="D7" s="41">
        <v>6.33</v>
      </c>
      <c r="E7" s="21" t="s">
        <v>3</v>
      </c>
      <c r="F7" s="4"/>
      <c r="G7" s="4"/>
      <c r="H7" s="4"/>
      <c r="I7" s="4"/>
      <c r="J7" s="13"/>
      <c r="K7" s="39"/>
      <c r="L7" s="39"/>
      <c r="M7" s="40"/>
      <c r="N7" s="1"/>
    </row>
    <row x14ac:dyDescent="0.25" r="8" customHeight="1" ht="19.5">
      <c r="A8" s="1"/>
      <c r="B8" s="18" t="s">
        <v>17</v>
      </c>
      <c r="C8" s="19"/>
      <c r="D8" s="20">
        <v>18</v>
      </c>
      <c r="E8" s="21" t="s">
        <v>18</v>
      </c>
      <c r="F8" s="4"/>
      <c r="G8" s="4"/>
      <c r="H8" s="4"/>
      <c r="I8" s="4"/>
      <c r="J8" s="4"/>
      <c r="K8" s="1"/>
      <c r="L8" s="1"/>
      <c r="M8" s="5"/>
      <c r="N8" s="1"/>
    </row>
    <row x14ac:dyDescent="0.25" r="9" customHeight="1" ht="20.25">
      <c r="A9" s="1"/>
      <c r="B9" s="42" t="s">
        <v>19</v>
      </c>
      <c r="C9" s="43"/>
      <c r="D9" s="44">
        <f>D8*D7</f>
      </c>
      <c r="E9" s="45" t="s">
        <v>5</v>
      </c>
      <c r="F9" s="4"/>
      <c r="G9" s="4"/>
      <c r="H9" s="4"/>
      <c r="I9" s="4"/>
      <c r="J9" s="4"/>
      <c r="K9" s="1"/>
      <c r="L9" s="1"/>
      <c r="M9" s="5"/>
      <c r="N9" s="1"/>
    </row>
    <row x14ac:dyDescent="0.25" r="10" customHeight="1" ht="18">
      <c r="A10" s="1"/>
      <c r="B10" s="2"/>
      <c r="C10" s="3"/>
      <c r="D10" s="3"/>
      <c r="E10" s="4"/>
      <c r="F10" s="4"/>
      <c r="G10" s="4"/>
      <c r="H10" s="4"/>
      <c r="I10" s="4"/>
      <c r="J10" s="4"/>
      <c r="K10" s="1"/>
      <c r="L10" s="1"/>
      <c r="M10" s="5"/>
      <c r="N10" s="1"/>
    </row>
    <row x14ac:dyDescent="0.25" r="11" customHeight="1" ht="17.25">
      <c r="A11" s="1"/>
      <c r="B11" s="2"/>
      <c r="C11" s="3"/>
      <c r="D11" s="3"/>
      <c r="E11" s="4"/>
      <c r="F11" s="4"/>
      <c r="G11" s="4"/>
      <c r="H11" s="4"/>
      <c r="I11" s="4"/>
      <c r="J11" s="4"/>
      <c r="K11" s="1"/>
      <c r="L11" s="1"/>
      <c r="M11" s="5"/>
      <c r="N11" s="1"/>
    </row>
    <row x14ac:dyDescent="0.25" r="12" customHeight="1" ht="20.25">
      <c r="A12" s="1"/>
      <c r="B12" s="46" t="s">
        <v>20</v>
      </c>
      <c r="C12" s="47" t="s">
        <v>21</v>
      </c>
      <c r="D12" s="47" t="s">
        <v>22</v>
      </c>
      <c r="E12" s="47" t="s">
        <v>23</v>
      </c>
      <c r="F12" s="47" t="s">
        <v>24</v>
      </c>
      <c r="G12" s="47" t="s">
        <v>25</v>
      </c>
      <c r="H12" s="47" t="s">
        <v>26</v>
      </c>
      <c r="I12" s="47" t="s">
        <v>27</v>
      </c>
      <c r="J12" s="48" t="s">
        <v>28</v>
      </c>
      <c r="K12" s="1"/>
      <c r="L12" s="1"/>
      <c r="M12" s="5"/>
      <c r="N12" s="1"/>
    </row>
    <row x14ac:dyDescent="0.25" r="13" customHeight="1" ht="19.5">
      <c r="A13" s="1"/>
      <c r="B13" s="49" t="s">
        <v>29</v>
      </c>
      <c r="C13" s="50">
        <v>18853</v>
      </c>
      <c r="D13" s="50">
        <v>18870</v>
      </c>
      <c r="E13" s="50">
        <f>D13-C13</f>
      </c>
      <c r="F13" s="50">
        <f>E13*$D$4</f>
      </c>
      <c r="G13" s="50">
        <f>IF(D13&lt;&gt;0,$D$9,0)</f>
      </c>
      <c r="H13" s="50">
        <f>G13*$D$4</f>
      </c>
      <c r="I13" s="50">
        <f>G13-E13</f>
      </c>
      <c r="J13" s="51">
        <f>I13*$D$4</f>
      </c>
      <c r="K13" s="1"/>
      <c r="L13" s="1"/>
      <c r="M13" s="5"/>
      <c r="N13" s="1"/>
    </row>
    <row x14ac:dyDescent="0.25" r="14" customHeight="1" ht="17.25">
      <c r="A14" s="1"/>
      <c r="B14" s="52"/>
      <c r="C14" s="53"/>
      <c r="D14" s="54" t="s">
        <v>30</v>
      </c>
      <c r="E14" s="55">
        <f>SUM(E13:E13)</f>
      </c>
      <c r="F14" s="55">
        <f>SUM(F13:F13)</f>
      </c>
      <c r="G14" s="55">
        <f>SUM(G13:G13)</f>
      </c>
      <c r="H14" s="55">
        <f>SUM(H13:H13)</f>
      </c>
      <c r="I14" s="55">
        <f>SUM(I13:I13)</f>
      </c>
      <c r="J14" s="56">
        <f>SUM(J13:J13)</f>
      </c>
      <c r="K14" s="1"/>
      <c r="L14" s="1"/>
      <c r="M14" s="5"/>
      <c r="N14" s="1"/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2024-12-29T18:58:02.819Z</dcterms:created>
  <dcterms:modified xsi:type="dcterms:W3CDTF">2024-12-29T18:58:02.819Z</dcterms:modified>
</cp:coreProperties>
</file>